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ustomProperty2.bin" ContentType="application/vnd.openxmlformats-officedocument.spreadsheetml.customProperty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elsinkifi-my.sharepoint.com/personal/dreano_ad_helsinki_fi/Documents/"/>
    </mc:Choice>
  </mc:AlternateContent>
  <xr:revisionPtr revIDLastSave="103" documentId="8_{545BC9EF-0B4D-674C-AFE9-AF53B9DFDA12}" xr6:coauthVersionLast="47" xr6:coauthVersionMax="47" xr10:uidLastSave="{BE937AF5-E7CC-BB47-9398-5361AD92153B}"/>
  <bookViews>
    <workbookView xWindow="0" yWindow="0" windowWidth="28800" windowHeight="18000" activeTab="1" xr2:uid="{00000000-000D-0000-FFFF-FFFF00000000}"/>
  </bookViews>
  <sheets>
    <sheet name="Instructions" sheetId="3" r:id="rId1"/>
    <sheet name="CompoundRegister" sheetId="8" r:id="rId2"/>
    <sheet name="#NA" sheetId="9" r:id="rId3"/>
  </sheets>
  <externalReferences>
    <externalReference r:id="rId4"/>
    <externalReference r:id="rId5"/>
    <externalReference r:id="rId6"/>
  </externalReferences>
  <definedNames>
    <definedName name="_xlnm._FilterDatabase" localSheetId="2" hidden="1">'#NA'!$A$1:$AB$124</definedName>
    <definedName name="_xlnm._FilterDatabase" localSheetId="1" hidden="1">CompoundRegister!$A$2:$T$168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4" i="9" l="1"/>
  <c r="H124" i="9"/>
  <c r="G124" i="9"/>
  <c r="F124" i="9"/>
  <c r="B124" i="9"/>
  <c r="I123" i="9"/>
  <c r="H123" i="9"/>
  <c r="G123" i="9"/>
  <c r="F123" i="9"/>
  <c r="B123" i="9"/>
  <c r="I122" i="9"/>
  <c r="H122" i="9"/>
  <c r="G122" i="9"/>
  <c r="F122" i="9"/>
  <c r="B122" i="9"/>
  <c r="I121" i="9"/>
  <c r="H121" i="9"/>
  <c r="G121" i="9"/>
  <c r="F121" i="9"/>
  <c r="B121" i="9"/>
  <c r="I120" i="9"/>
  <c r="H120" i="9"/>
  <c r="G120" i="9"/>
  <c r="F120" i="9"/>
  <c r="B120" i="9"/>
  <c r="I119" i="9"/>
  <c r="H119" i="9"/>
  <c r="G119" i="9"/>
  <c r="F119" i="9"/>
  <c r="B119" i="9"/>
  <c r="I118" i="9"/>
  <c r="H118" i="9"/>
  <c r="G118" i="9"/>
  <c r="F118" i="9"/>
  <c r="B118" i="9"/>
  <c r="I117" i="9"/>
  <c r="H117" i="9"/>
  <c r="G117" i="9"/>
  <c r="F117" i="9"/>
  <c r="B117" i="9"/>
  <c r="I116" i="9"/>
  <c r="H116" i="9"/>
  <c r="G116" i="9"/>
  <c r="F116" i="9"/>
  <c r="B116" i="9"/>
  <c r="I115" i="9"/>
  <c r="H115" i="9"/>
  <c r="G115" i="9"/>
  <c r="F115" i="9"/>
  <c r="B115" i="9"/>
  <c r="I114" i="9"/>
  <c r="H114" i="9"/>
  <c r="G114" i="9"/>
  <c r="F114" i="9"/>
  <c r="B114" i="9"/>
  <c r="I113" i="9"/>
  <c r="H113" i="9"/>
  <c r="G113" i="9"/>
  <c r="F113" i="9"/>
  <c r="B113" i="9"/>
  <c r="I112" i="9"/>
  <c r="H112" i="9"/>
  <c r="G112" i="9"/>
  <c r="F112" i="9"/>
  <c r="B112" i="9"/>
  <c r="I111" i="9"/>
  <c r="H111" i="9"/>
  <c r="G111" i="9"/>
  <c r="F111" i="9"/>
  <c r="B111" i="9"/>
  <c r="I110" i="9"/>
  <c r="H110" i="9"/>
  <c r="G110" i="9"/>
  <c r="F110" i="9"/>
  <c r="B110" i="9"/>
  <c r="I109" i="9"/>
  <c r="H109" i="9"/>
  <c r="G109" i="9"/>
  <c r="F109" i="9"/>
  <c r="B109" i="9"/>
  <c r="I108" i="9"/>
  <c r="H108" i="9"/>
  <c r="G108" i="9"/>
  <c r="F108" i="9"/>
  <c r="B108" i="9"/>
  <c r="I107" i="9"/>
  <c r="H107" i="9"/>
  <c r="G107" i="9"/>
  <c r="F107" i="9"/>
  <c r="B107" i="9"/>
  <c r="I106" i="9"/>
  <c r="H106" i="9"/>
  <c r="G106" i="9"/>
  <c r="F106" i="9"/>
  <c r="B106" i="9"/>
  <c r="I105" i="9"/>
  <c r="H105" i="9"/>
  <c r="G105" i="9"/>
  <c r="F105" i="9"/>
  <c r="B105" i="9"/>
  <c r="I104" i="9"/>
  <c r="H104" i="9"/>
  <c r="G104" i="9"/>
  <c r="F104" i="9"/>
  <c r="B104" i="9"/>
  <c r="I103" i="9"/>
  <c r="H103" i="9"/>
  <c r="G103" i="9"/>
  <c r="F103" i="9"/>
  <c r="B103" i="9"/>
  <c r="I102" i="9"/>
  <c r="H102" i="9"/>
  <c r="G102" i="9"/>
  <c r="F102" i="9"/>
  <c r="B102" i="9"/>
  <c r="I101" i="9"/>
  <c r="H101" i="9"/>
  <c r="G101" i="9"/>
  <c r="F101" i="9"/>
  <c r="B101" i="9"/>
  <c r="I100" i="9"/>
  <c r="H100" i="9"/>
  <c r="G100" i="9"/>
  <c r="F100" i="9"/>
  <c r="B100" i="9"/>
  <c r="I99" i="9"/>
  <c r="H99" i="9"/>
  <c r="G99" i="9"/>
  <c r="F99" i="9"/>
  <c r="B99" i="9"/>
  <c r="I98" i="9"/>
  <c r="H98" i="9"/>
  <c r="G98" i="9"/>
  <c r="F98" i="9"/>
  <c r="B98" i="9"/>
  <c r="I97" i="9"/>
  <c r="H97" i="9"/>
  <c r="G97" i="9"/>
  <c r="F97" i="9"/>
  <c r="B97" i="9"/>
  <c r="I96" i="9"/>
  <c r="H96" i="9"/>
  <c r="G96" i="9"/>
  <c r="F96" i="9"/>
  <c r="B96" i="9"/>
  <c r="I95" i="9"/>
  <c r="H95" i="9"/>
  <c r="G95" i="9"/>
  <c r="F95" i="9"/>
  <c r="B95" i="9"/>
  <c r="I94" i="9"/>
  <c r="H94" i="9"/>
  <c r="G94" i="9"/>
  <c r="F94" i="9"/>
  <c r="B94" i="9"/>
  <c r="I93" i="9"/>
  <c r="H93" i="9"/>
  <c r="G93" i="9"/>
  <c r="F93" i="9"/>
  <c r="B93" i="9"/>
  <c r="I92" i="9"/>
  <c r="H92" i="9"/>
  <c r="G92" i="9"/>
  <c r="F92" i="9"/>
  <c r="B92" i="9"/>
  <c r="I91" i="9"/>
  <c r="H91" i="9"/>
  <c r="G91" i="9"/>
  <c r="F91" i="9"/>
  <c r="B91" i="9"/>
  <c r="I90" i="9"/>
  <c r="H90" i="9"/>
  <c r="G90" i="9"/>
  <c r="F90" i="9"/>
  <c r="B90" i="9"/>
  <c r="I89" i="9"/>
  <c r="H89" i="9"/>
  <c r="G89" i="9"/>
  <c r="F89" i="9"/>
  <c r="B89" i="9"/>
  <c r="I88" i="9"/>
  <c r="H88" i="9"/>
  <c r="G88" i="9"/>
  <c r="F88" i="9"/>
  <c r="B88" i="9"/>
  <c r="I87" i="9"/>
  <c r="H87" i="9"/>
  <c r="G87" i="9"/>
  <c r="F87" i="9"/>
  <c r="B87" i="9"/>
  <c r="I86" i="9"/>
  <c r="H86" i="9"/>
  <c r="G86" i="9"/>
  <c r="F86" i="9"/>
  <c r="B86" i="9"/>
  <c r="I85" i="9"/>
  <c r="H85" i="9"/>
  <c r="G85" i="9"/>
  <c r="F85" i="9"/>
  <c r="B85" i="9"/>
  <c r="I84" i="9"/>
  <c r="H84" i="9"/>
  <c r="G84" i="9"/>
  <c r="F84" i="9"/>
  <c r="B84" i="9"/>
  <c r="I83" i="9"/>
  <c r="H83" i="9"/>
  <c r="G83" i="9"/>
  <c r="F83" i="9"/>
  <c r="B83" i="9"/>
  <c r="I82" i="9"/>
  <c r="H82" i="9"/>
  <c r="G82" i="9"/>
  <c r="F82" i="9"/>
  <c r="B82" i="9"/>
  <c r="I81" i="9"/>
  <c r="H81" i="9"/>
  <c r="G81" i="9"/>
  <c r="F81" i="9"/>
  <c r="B81" i="9"/>
  <c r="I80" i="9"/>
  <c r="H80" i="9"/>
  <c r="G80" i="9"/>
  <c r="F80" i="9"/>
  <c r="B80" i="9"/>
  <c r="I79" i="9"/>
  <c r="H79" i="9"/>
  <c r="G79" i="9"/>
  <c r="F79" i="9"/>
  <c r="B79" i="9"/>
  <c r="I78" i="9"/>
  <c r="H78" i="9"/>
  <c r="G78" i="9"/>
  <c r="F78" i="9"/>
  <c r="B78" i="9"/>
  <c r="I77" i="9"/>
  <c r="H77" i="9"/>
  <c r="G77" i="9"/>
  <c r="F77" i="9"/>
  <c r="B77" i="9"/>
  <c r="I76" i="9"/>
  <c r="H76" i="9"/>
  <c r="G76" i="9"/>
  <c r="F76" i="9"/>
  <c r="B76" i="9"/>
  <c r="I75" i="9"/>
  <c r="H75" i="9"/>
  <c r="G75" i="9"/>
  <c r="F75" i="9"/>
  <c r="B75" i="9"/>
  <c r="I74" i="9"/>
  <c r="H74" i="9"/>
  <c r="G74" i="9"/>
  <c r="F74" i="9"/>
  <c r="B74" i="9"/>
  <c r="I73" i="9"/>
  <c r="H73" i="9"/>
  <c r="G73" i="9"/>
  <c r="F73" i="9"/>
  <c r="B73" i="9"/>
  <c r="I72" i="9"/>
  <c r="H72" i="9"/>
  <c r="G72" i="9"/>
  <c r="F72" i="9"/>
  <c r="B72" i="9"/>
  <c r="I71" i="9"/>
  <c r="H71" i="9"/>
  <c r="G71" i="9"/>
  <c r="F71" i="9"/>
  <c r="B71" i="9"/>
  <c r="I70" i="9"/>
  <c r="H70" i="9"/>
  <c r="G70" i="9"/>
  <c r="F70" i="9"/>
  <c r="B70" i="9"/>
  <c r="I69" i="9"/>
  <c r="H69" i="9"/>
  <c r="G69" i="9"/>
  <c r="F69" i="9"/>
  <c r="B69" i="9"/>
  <c r="I68" i="9"/>
  <c r="H68" i="9"/>
  <c r="G68" i="9"/>
  <c r="F68" i="9"/>
  <c r="B68" i="9"/>
  <c r="I67" i="9"/>
  <c r="H67" i="9"/>
  <c r="G67" i="9"/>
  <c r="F67" i="9"/>
  <c r="B67" i="9"/>
  <c r="I66" i="9"/>
  <c r="H66" i="9"/>
  <c r="G66" i="9"/>
  <c r="F66" i="9"/>
  <c r="B66" i="9"/>
  <c r="I65" i="9"/>
  <c r="H65" i="9"/>
  <c r="G65" i="9"/>
  <c r="F65" i="9"/>
  <c r="B65" i="9"/>
  <c r="I64" i="9"/>
  <c r="H64" i="9"/>
  <c r="G64" i="9"/>
  <c r="F64" i="9"/>
  <c r="B64" i="9"/>
  <c r="I63" i="9"/>
  <c r="H63" i="9"/>
  <c r="G63" i="9"/>
  <c r="F63" i="9"/>
  <c r="B63" i="9"/>
  <c r="I62" i="9"/>
  <c r="H62" i="9"/>
  <c r="G62" i="9"/>
  <c r="F62" i="9"/>
  <c r="B62" i="9"/>
  <c r="I61" i="9"/>
  <c r="H61" i="9"/>
  <c r="G61" i="9"/>
  <c r="F61" i="9"/>
  <c r="B61" i="9"/>
  <c r="I60" i="9"/>
  <c r="H60" i="9"/>
  <c r="G60" i="9"/>
  <c r="F60" i="9"/>
  <c r="B60" i="9"/>
  <c r="I59" i="9"/>
  <c r="H59" i="9"/>
  <c r="G59" i="9"/>
  <c r="F59" i="9"/>
  <c r="B59" i="9"/>
  <c r="I58" i="9"/>
  <c r="H58" i="9"/>
  <c r="G58" i="9"/>
  <c r="F58" i="9"/>
  <c r="B58" i="9"/>
  <c r="I57" i="9"/>
  <c r="H57" i="9"/>
  <c r="G57" i="9"/>
  <c r="F57" i="9"/>
  <c r="B57" i="9"/>
  <c r="I56" i="9"/>
  <c r="H56" i="9"/>
  <c r="G56" i="9"/>
  <c r="F56" i="9"/>
  <c r="B56" i="9"/>
  <c r="I55" i="9"/>
  <c r="H55" i="9"/>
  <c r="G55" i="9"/>
  <c r="F55" i="9"/>
  <c r="B55" i="9"/>
  <c r="I54" i="9"/>
  <c r="H54" i="9"/>
  <c r="G54" i="9"/>
  <c r="F54" i="9"/>
  <c r="B54" i="9"/>
  <c r="I53" i="9"/>
  <c r="H53" i="9"/>
  <c r="G53" i="9"/>
  <c r="F53" i="9"/>
  <c r="B53" i="9"/>
  <c r="I52" i="9"/>
  <c r="H52" i="9"/>
  <c r="G52" i="9"/>
  <c r="F52" i="9"/>
  <c r="B52" i="9"/>
  <c r="I51" i="9"/>
  <c r="H51" i="9"/>
  <c r="G51" i="9"/>
  <c r="F51" i="9"/>
  <c r="B51" i="9"/>
  <c r="I50" i="9"/>
  <c r="H50" i="9"/>
  <c r="G50" i="9"/>
  <c r="F50" i="9"/>
  <c r="B50" i="9"/>
  <c r="I49" i="9"/>
  <c r="H49" i="9"/>
  <c r="G49" i="9"/>
  <c r="F49" i="9"/>
  <c r="B49" i="9"/>
  <c r="I48" i="9"/>
  <c r="H48" i="9"/>
  <c r="G48" i="9"/>
  <c r="F48" i="9"/>
  <c r="B48" i="9"/>
  <c r="I47" i="9"/>
  <c r="H47" i="9"/>
  <c r="G47" i="9"/>
  <c r="F47" i="9"/>
  <c r="B47" i="9"/>
  <c r="I46" i="9"/>
  <c r="H46" i="9"/>
  <c r="G46" i="9"/>
  <c r="F46" i="9"/>
  <c r="B46" i="9"/>
  <c r="I45" i="9"/>
  <c r="H45" i="9"/>
  <c r="G45" i="9"/>
  <c r="F45" i="9"/>
  <c r="B45" i="9"/>
  <c r="I44" i="9"/>
  <c r="H44" i="9"/>
  <c r="G44" i="9"/>
  <c r="F44" i="9"/>
  <c r="B44" i="9"/>
  <c r="I43" i="9"/>
  <c r="H43" i="9"/>
  <c r="G43" i="9"/>
  <c r="F43" i="9"/>
  <c r="B43" i="9"/>
  <c r="I42" i="9"/>
  <c r="H42" i="9"/>
  <c r="G42" i="9"/>
  <c r="F42" i="9"/>
  <c r="B42" i="9"/>
  <c r="I41" i="9"/>
  <c r="H41" i="9"/>
  <c r="G41" i="9"/>
  <c r="F41" i="9"/>
  <c r="B41" i="9"/>
  <c r="I40" i="9"/>
  <c r="H40" i="9"/>
  <c r="G40" i="9"/>
  <c r="F40" i="9"/>
  <c r="B40" i="9"/>
  <c r="I39" i="9"/>
  <c r="H39" i="9"/>
  <c r="G39" i="9"/>
  <c r="F39" i="9"/>
  <c r="B39" i="9"/>
  <c r="I38" i="9"/>
  <c r="H38" i="9"/>
  <c r="G38" i="9"/>
  <c r="F38" i="9"/>
  <c r="B38" i="9"/>
  <c r="I37" i="9"/>
  <c r="H37" i="9"/>
  <c r="G37" i="9"/>
  <c r="F37" i="9"/>
  <c r="B37" i="9"/>
  <c r="I36" i="9"/>
  <c r="H36" i="9"/>
  <c r="G36" i="9"/>
  <c r="F36" i="9"/>
  <c r="B36" i="9"/>
  <c r="I35" i="9"/>
  <c r="H35" i="9"/>
  <c r="G35" i="9"/>
  <c r="F35" i="9"/>
  <c r="B35" i="9"/>
  <c r="I34" i="9"/>
  <c r="H34" i="9"/>
  <c r="G34" i="9"/>
  <c r="F34" i="9"/>
  <c r="B34" i="9"/>
  <c r="I33" i="9"/>
  <c r="H33" i="9"/>
  <c r="G33" i="9"/>
  <c r="F33" i="9"/>
  <c r="B33" i="9"/>
  <c r="I32" i="9"/>
  <c r="H32" i="9"/>
  <c r="G32" i="9"/>
  <c r="F32" i="9"/>
  <c r="B32" i="9"/>
  <c r="I31" i="9"/>
  <c r="H31" i="9"/>
  <c r="G31" i="9"/>
  <c r="F31" i="9"/>
  <c r="B31" i="9"/>
  <c r="I30" i="9"/>
  <c r="H30" i="9"/>
  <c r="G30" i="9"/>
  <c r="F30" i="9"/>
  <c r="B30" i="9"/>
  <c r="I29" i="9"/>
  <c r="H29" i="9"/>
  <c r="G29" i="9"/>
  <c r="F29" i="9"/>
  <c r="B29" i="9"/>
  <c r="I28" i="9"/>
  <c r="H28" i="9"/>
  <c r="G28" i="9"/>
  <c r="F28" i="9"/>
  <c r="B28" i="9"/>
  <c r="I27" i="9"/>
  <c r="H27" i="9"/>
  <c r="G27" i="9"/>
  <c r="F27" i="9"/>
  <c r="B27" i="9"/>
  <c r="I26" i="9"/>
  <c r="H26" i="9"/>
  <c r="G26" i="9"/>
  <c r="F26" i="9"/>
  <c r="B26" i="9"/>
  <c r="I25" i="9"/>
  <c r="H25" i="9"/>
  <c r="G25" i="9"/>
  <c r="F25" i="9"/>
  <c r="B25" i="9"/>
  <c r="I24" i="9"/>
  <c r="H24" i="9"/>
  <c r="G24" i="9"/>
  <c r="F24" i="9"/>
  <c r="B24" i="9"/>
  <c r="I23" i="9"/>
  <c r="H23" i="9"/>
  <c r="G23" i="9"/>
  <c r="F23" i="9"/>
  <c r="B23" i="9"/>
  <c r="I22" i="9"/>
  <c r="H22" i="9"/>
  <c r="G22" i="9"/>
  <c r="F22" i="9"/>
  <c r="B22" i="9"/>
  <c r="I21" i="9"/>
  <c r="H21" i="9"/>
  <c r="G21" i="9"/>
  <c r="F21" i="9"/>
  <c r="B21" i="9"/>
  <c r="I20" i="9"/>
  <c r="H20" i="9"/>
  <c r="G20" i="9"/>
  <c r="F20" i="9"/>
  <c r="B20" i="9"/>
  <c r="I19" i="9"/>
  <c r="H19" i="9"/>
  <c r="G19" i="9"/>
  <c r="F19" i="9"/>
  <c r="B19" i="9"/>
  <c r="I18" i="9"/>
  <c r="H18" i="9"/>
  <c r="G18" i="9"/>
  <c r="F18" i="9"/>
  <c r="B18" i="9"/>
  <c r="I17" i="9"/>
  <c r="H17" i="9"/>
  <c r="G17" i="9"/>
  <c r="F17" i="9"/>
  <c r="B17" i="9"/>
  <c r="I16" i="9"/>
  <c r="H16" i="9"/>
  <c r="G16" i="9"/>
  <c r="F16" i="9"/>
  <c r="B16" i="9"/>
  <c r="I15" i="9"/>
  <c r="H15" i="9"/>
  <c r="G15" i="9"/>
  <c r="F15" i="9"/>
  <c r="B15" i="9"/>
  <c r="I14" i="9"/>
  <c r="H14" i="9"/>
  <c r="G14" i="9"/>
  <c r="F14" i="9"/>
  <c r="B14" i="9"/>
  <c r="I13" i="9"/>
  <c r="H13" i="9"/>
  <c r="G13" i="9"/>
  <c r="F13" i="9"/>
  <c r="B13" i="9"/>
  <c r="I12" i="9"/>
  <c r="H12" i="9"/>
  <c r="G12" i="9"/>
  <c r="F12" i="9"/>
  <c r="B12" i="9"/>
  <c r="I11" i="9"/>
  <c r="H11" i="9"/>
  <c r="G11" i="9"/>
  <c r="F11" i="9"/>
  <c r="B11" i="9"/>
  <c r="I10" i="9"/>
  <c r="H10" i="9"/>
  <c r="G10" i="9"/>
  <c r="F10" i="9"/>
  <c r="B10" i="9"/>
  <c r="I9" i="9"/>
  <c r="H9" i="9"/>
  <c r="G9" i="9"/>
  <c r="F9" i="9"/>
  <c r="B9" i="9"/>
  <c r="I8" i="9"/>
  <c r="H8" i="9"/>
  <c r="G8" i="9"/>
  <c r="F8" i="9"/>
  <c r="B8" i="9"/>
  <c r="I7" i="9"/>
  <c r="H7" i="9"/>
  <c r="G7" i="9"/>
  <c r="F7" i="9"/>
  <c r="B7" i="9"/>
  <c r="I6" i="9"/>
  <c r="H6" i="9"/>
  <c r="G6" i="9"/>
  <c r="F6" i="9"/>
  <c r="B6" i="9"/>
  <c r="I5" i="9"/>
  <c r="H5" i="9"/>
  <c r="G5" i="9"/>
  <c r="F5" i="9"/>
  <c r="B5" i="9"/>
  <c r="I4" i="9"/>
  <c r="H4" i="9"/>
  <c r="G4" i="9"/>
  <c r="F4" i="9"/>
  <c r="B4" i="9"/>
  <c r="I3" i="9"/>
  <c r="H3" i="9"/>
  <c r="G3" i="9"/>
  <c r="F3" i="9"/>
  <c r="B3" i="9"/>
  <c r="G4" i="8"/>
  <c r="H4" i="8"/>
  <c r="I4" i="8"/>
  <c r="J4" i="8"/>
  <c r="G5" i="8"/>
  <c r="H5" i="8"/>
  <c r="I5" i="8"/>
  <c r="J5" i="8"/>
  <c r="G6" i="8"/>
  <c r="H6" i="8"/>
  <c r="I6" i="8"/>
  <c r="J6" i="8"/>
  <c r="G7" i="8"/>
  <c r="H7" i="8"/>
  <c r="I7" i="8"/>
  <c r="J7" i="8"/>
  <c r="G8" i="8"/>
  <c r="H8" i="8"/>
  <c r="I8" i="8"/>
  <c r="J8" i="8"/>
  <c r="G9" i="8"/>
  <c r="H9" i="8"/>
  <c r="I9" i="8"/>
  <c r="J9" i="8"/>
  <c r="G10" i="8"/>
  <c r="H10" i="8"/>
  <c r="I10" i="8"/>
  <c r="J10" i="8"/>
  <c r="G11" i="8"/>
  <c r="H11" i="8"/>
  <c r="I11" i="8"/>
  <c r="J11" i="8"/>
  <c r="G12" i="8"/>
  <c r="H12" i="8"/>
  <c r="I12" i="8"/>
  <c r="J12" i="8"/>
  <c r="G13" i="8"/>
  <c r="H13" i="8"/>
  <c r="I13" i="8"/>
  <c r="J13" i="8"/>
  <c r="G14" i="8"/>
  <c r="H14" i="8"/>
  <c r="I14" i="8"/>
  <c r="J14" i="8"/>
  <c r="G15" i="8"/>
  <c r="H15" i="8"/>
  <c r="I15" i="8"/>
  <c r="J15" i="8"/>
  <c r="G16" i="8"/>
  <c r="H16" i="8"/>
  <c r="I16" i="8"/>
  <c r="J16" i="8"/>
  <c r="G17" i="8"/>
  <c r="H17" i="8"/>
  <c r="I17" i="8"/>
  <c r="J17" i="8"/>
  <c r="G18" i="8"/>
  <c r="H18" i="8"/>
  <c r="I18" i="8"/>
  <c r="J18" i="8"/>
  <c r="G19" i="8"/>
  <c r="H19" i="8"/>
  <c r="I19" i="8"/>
  <c r="J19" i="8"/>
  <c r="G20" i="8"/>
  <c r="H20" i="8"/>
  <c r="I20" i="8"/>
  <c r="J20" i="8"/>
  <c r="G21" i="8"/>
  <c r="H21" i="8"/>
  <c r="I21" i="8"/>
  <c r="J21" i="8"/>
  <c r="G22" i="8"/>
  <c r="H22" i="8"/>
  <c r="I22" i="8"/>
  <c r="J22" i="8"/>
  <c r="G23" i="8"/>
  <c r="H23" i="8"/>
  <c r="I23" i="8"/>
  <c r="J23" i="8"/>
  <c r="G24" i="8"/>
  <c r="H24" i="8"/>
  <c r="I24" i="8"/>
  <c r="J24" i="8"/>
  <c r="G25" i="8"/>
  <c r="H25" i="8"/>
  <c r="I25" i="8"/>
  <c r="J25" i="8"/>
  <c r="G26" i="8"/>
  <c r="H26" i="8"/>
  <c r="I26" i="8"/>
  <c r="J26" i="8"/>
  <c r="G27" i="8"/>
  <c r="H27" i="8"/>
  <c r="I27" i="8"/>
  <c r="J27" i="8"/>
  <c r="G28" i="8"/>
  <c r="H28" i="8"/>
  <c r="I28" i="8"/>
  <c r="J28" i="8"/>
  <c r="G29" i="8"/>
  <c r="H29" i="8"/>
  <c r="I29" i="8"/>
  <c r="J29" i="8"/>
  <c r="G30" i="8"/>
  <c r="H30" i="8"/>
  <c r="I30" i="8"/>
  <c r="J30" i="8"/>
  <c r="G31" i="8"/>
  <c r="H31" i="8"/>
  <c r="I31" i="8"/>
  <c r="J31" i="8"/>
  <c r="G32" i="8"/>
  <c r="H32" i="8"/>
  <c r="I32" i="8"/>
  <c r="J32" i="8"/>
  <c r="G33" i="8"/>
  <c r="H33" i="8"/>
  <c r="I33" i="8"/>
  <c r="J33" i="8"/>
  <c r="G34" i="8"/>
  <c r="H34" i="8"/>
  <c r="I34" i="8"/>
  <c r="J34" i="8"/>
  <c r="G35" i="8"/>
  <c r="H35" i="8"/>
  <c r="I35" i="8"/>
  <c r="J35" i="8"/>
  <c r="G36" i="8"/>
  <c r="H36" i="8"/>
  <c r="I36" i="8"/>
  <c r="J36" i="8"/>
  <c r="G37" i="8"/>
  <c r="H37" i="8"/>
  <c r="I37" i="8"/>
  <c r="J37" i="8"/>
  <c r="G38" i="8"/>
  <c r="H38" i="8"/>
  <c r="I38" i="8"/>
  <c r="J38" i="8"/>
  <c r="G39" i="8"/>
  <c r="H39" i="8"/>
  <c r="I39" i="8"/>
  <c r="J39" i="8"/>
  <c r="G40" i="8"/>
  <c r="H40" i="8"/>
  <c r="I40" i="8"/>
  <c r="J40" i="8"/>
  <c r="G41" i="8"/>
  <c r="H41" i="8"/>
  <c r="I41" i="8"/>
  <c r="J41" i="8"/>
  <c r="G42" i="8"/>
  <c r="H42" i="8"/>
  <c r="I42" i="8"/>
  <c r="J42" i="8"/>
  <c r="G43" i="8"/>
  <c r="H43" i="8"/>
  <c r="I43" i="8"/>
  <c r="J43" i="8"/>
  <c r="G44" i="8"/>
  <c r="H44" i="8"/>
  <c r="I44" i="8"/>
  <c r="J44" i="8"/>
  <c r="G45" i="8"/>
  <c r="H45" i="8"/>
  <c r="I45" i="8"/>
  <c r="J45" i="8"/>
  <c r="G46" i="8"/>
  <c r="H46" i="8"/>
  <c r="I46" i="8"/>
  <c r="J46" i="8"/>
  <c r="G47" i="8"/>
  <c r="H47" i="8"/>
  <c r="I47" i="8"/>
  <c r="J47" i="8"/>
  <c r="G48" i="8"/>
  <c r="H48" i="8"/>
  <c r="I48" i="8"/>
  <c r="J48" i="8"/>
  <c r="G49" i="8"/>
  <c r="H49" i="8"/>
  <c r="I49" i="8"/>
  <c r="J49" i="8"/>
  <c r="G50" i="8"/>
  <c r="H50" i="8"/>
  <c r="I50" i="8"/>
  <c r="J50" i="8"/>
  <c r="G51" i="8"/>
  <c r="H51" i="8"/>
  <c r="I51" i="8"/>
  <c r="J51" i="8"/>
  <c r="G52" i="8"/>
  <c r="H52" i="8"/>
  <c r="I52" i="8"/>
  <c r="J52" i="8"/>
  <c r="G53" i="8"/>
  <c r="H53" i="8"/>
  <c r="I53" i="8"/>
  <c r="J53" i="8"/>
  <c r="G54" i="8"/>
  <c r="H54" i="8"/>
  <c r="I54" i="8"/>
  <c r="J54" i="8"/>
  <c r="G55" i="8"/>
  <c r="H55" i="8"/>
  <c r="I55" i="8"/>
  <c r="J55" i="8"/>
  <c r="G56" i="8"/>
  <c r="H56" i="8"/>
  <c r="I56" i="8"/>
  <c r="J56" i="8"/>
  <c r="G57" i="8"/>
  <c r="H57" i="8"/>
  <c r="I57" i="8"/>
  <c r="J57" i="8"/>
  <c r="G58" i="8"/>
  <c r="H58" i="8"/>
  <c r="I58" i="8"/>
  <c r="J58" i="8"/>
  <c r="G59" i="8"/>
  <c r="H59" i="8"/>
  <c r="I59" i="8"/>
  <c r="J59" i="8"/>
  <c r="G60" i="8"/>
  <c r="H60" i="8"/>
  <c r="I60" i="8"/>
  <c r="J60" i="8"/>
  <c r="G61" i="8"/>
  <c r="H61" i="8"/>
  <c r="I61" i="8"/>
  <c r="J61" i="8"/>
  <c r="G62" i="8"/>
  <c r="H62" i="8"/>
  <c r="I62" i="8"/>
  <c r="J62" i="8"/>
  <c r="G63" i="8"/>
  <c r="H63" i="8"/>
  <c r="I63" i="8"/>
  <c r="J63" i="8"/>
  <c r="G64" i="8"/>
  <c r="H64" i="8"/>
  <c r="I64" i="8"/>
  <c r="J64" i="8"/>
  <c r="G65" i="8"/>
  <c r="H65" i="8"/>
  <c r="I65" i="8"/>
  <c r="J65" i="8"/>
  <c r="G66" i="8"/>
  <c r="H66" i="8"/>
  <c r="I66" i="8"/>
  <c r="J66" i="8"/>
  <c r="G67" i="8"/>
  <c r="H67" i="8"/>
  <c r="I67" i="8"/>
  <c r="J67" i="8"/>
  <c r="G68" i="8"/>
  <c r="H68" i="8"/>
  <c r="I68" i="8"/>
  <c r="J68" i="8"/>
  <c r="G69" i="8"/>
  <c r="H69" i="8"/>
  <c r="I69" i="8"/>
  <c r="J69" i="8"/>
  <c r="G70" i="8"/>
  <c r="H70" i="8"/>
  <c r="I70" i="8"/>
  <c r="J70" i="8"/>
  <c r="G71" i="8"/>
  <c r="H71" i="8"/>
  <c r="I71" i="8"/>
  <c r="J71" i="8"/>
  <c r="G72" i="8"/>
  <c r="H72" i="8"/>
  <c r="I72" i="8"/>
  <c r="J72" i="8"/>
  <c r="G73" i="8"/>
  <c r="H73" i="8"/>
  <c r="I73" i="8"/>
  <c r="J73" i="8"/>
  <c r="G74" i="8"/>
  <c r="H74" i="8"/>
  <c r="I74" i="8"/>
  <c r="J74" i="8"/>
  <c r="G75" i="8"/>
  <c r="H75" i="8"/>
  <c r="I75" i="8"/>
  <c r="J75" i="8"/>
  <c r="G76" i="8"/>
  <c r="H76" i="8"/>
  <c r="I76" i="8"/>
  <c r="J76" i="8"/>
  <c r="G77" i="8"/>
  <c r="H77" i="8"/>
  <c r="I77" i="8"/>
  <c r="J77" i="8"/>
  <c r="G78" i="8"/>
  <c r="H78" i="8"/>
  <c r="I78" i="8"/>
  <c r="J78" i="8"/>
  <c r="G79" i="8"/>
  <c r="H79" i="8"/>
  <c r="I79" i="8"/>
  <c r="J79" i="8"/>
  <c r="G80" i="8"/>
  <c r="H80" i="8"/>
  <c r="I80" i="8"/>
  <c r="J80" i="8"/>
  <c r="G81" i="8"/>
  <c r="H81" i="8"/>
  <c r="I81" i="8"/>
  <c r="J81" i="8"/>
  <c r="G82" i="8"/>
  <c r="H82" i="8"/>
  <c r="I82" i="8"/>
  <c r="J82" i="8"/>
  <c r="G83" i="8"/>
  <c r="H83" i="8"/>
  <c r="I83" i="8"/>
  <c r="J83" i="8"/>
  <c r="G84" i="8"/>
  <c r="H84" i="8"/>
  <c r="I84" i="8"/>
  <c r="J84" i="8"/>
  <c r="G85" i="8"/>
  <c r="H85" i="8"/>
  <c r="I85" i="8"/>
  <c r="J85" i="8"/>
  <c r="G86" i="8"/>
  <c r="H86" i="8"/>
  <c r="I86" i="8"/>
  <c r="J86" i="8"/>
  <c r="G87" i="8"/>
  <c r="H87" i="8"/>
  <c r="I87" i="8"/>
  <c r="J87" i="8"/>
  <c r="G88" i="8"/>
  <c r="H88" i="8"/>
  <c r="I88" i="8"/>
  <c r="J88" i="8"/>
  <c r="G89" i="8"/>
  <c r="H89" i="8"/>
  <c r="I89" i="8"/>
  <c r="J89" i="8"/>
  <c r="G90" i="8"/>
  <c r="H90" i="8"/>
  <c r="I90" i="8"/>
  <c r="J90" i="8"/>
  <c r="G91" i="8"/>
  <c r="H91" i="8"/>
  <c r="I91" i="8"/>
  <c r="J91" i="8"/>
  <c r="G92" i="8"/>
  <c r="H92" i="8"/>
  <c r="I92" i="8"/>
  <c r="J92" i="8"/>
  <c r="G93" i="8"/>
  <c r="H93" i="8"/>
  <c r="I93" i="8"/>
  <c r="J93" i="8"/>
  <c r="G94" i="8"/>
  <c r="H94" i="8"/>
  <c r="I94" i="8"/>
  <c r="J94" i="8"/>
  <c r="G95" i="8"/>
  <c r="H95" i="8"/>
  <c r="I95" i="8"/>
  <c r="J95" i="8"/>
  <c r="G96" i="8"/>
  <c r="H96" i="8"/>
  <c r="I96" i="8"/>
  <c r="J96" i="8"/>
  <c r="G97" i="8"/>
  <c r="H97" i="8"/>
  <c r="I97" i="8"/>
  <c r="J97" i="8"/>
  <c r="G98" i="8"/>
  <c r="H98" i="8"/>
  <c r="I98" i="8"/>
  <c r="J98" i="8"/>
  <c r="G99" i="8"/>
  <c r="H99" i="8"/>
  <c r="I99" i="8"/>
  <c r="J99" i="8"/>
  <c r="G100" i="8"/>
  <c r="H100" i="8"/>
  <c r="I100" i="8"/>
  <c r="J100" i="8"/>
  <c r="G101" i="8"/>
  <c r="H101" i="8"/>
  <c r="I101" i="8"/>
  <c r="J101" i="8"/>
  <c r="G102" i="8"/>
  <c r="H102" i="8"/>
  <c r="I102" i="8"/>
  <c r="J102" i="8"/>
  <c r="G103" i="8"/>
  <c r="H103" i="8"/>
  <c r="I103" i="8"/>
  <c r="J103" i="8"/>
  <c r="G104" i="8"/>
  <c r="H104" i="8"/>
  <c r="I104" i="8"/>
  <c r="J104" i="8"/>
  <c r="G105" i="8"/>
  <c r="H105" i="8"/>
  <c r="I105" i="8"/>
  <c r="J105" i="8"/>
  <c r="G106" i="8"/>
  <c r="H106" i="8"/>
  <c r="I106" i="8"/>
  <c r="J106" i="8"/>
  <c r="G107" i="8"/>
  <c r="H107" i="8"/>
  <c r="I107" i="8"/>
  <c r="J107" i="8"/>
  <c r="G108" i="8"/>
  <c r="H108" i="8"/>
  <c r="I108" i="8"/>
  <c r="J108" i="8"/>
  <c r="G109" i="8"/>
  <c r="H109" i="8"/>
  <c r="I109" i="8"/>
  <c r="J109" i="8"/>
  <c r="G110" i="8"/>
  <c r="H110" i="8"/>
  <c r="I110" i="8"/>
  <c r="J110" i="8"/>
  <c r="G111" i="8"/>
  <c r="H111" i="8"/>
  <c r="I111" i="8"/>
  <c r="J111" i="8"/>
  <c r="G112" i="8"/>
  <c r="H112" i="8"/>
  <c r="I112" i="8"/>
  <c r="J112" i="8"/>
  <c r="G113" i="8"/>
  <c r="H113" i="8"/>
  <c r="I113" i="8"/>
  <c r="J113" i="8"/>
  <c r="G114" i="8"/>
  <c r="H114" i="8"/>
  <c r="I114" i="8"/>
  <c r="J114" i="8"/>
  <c r="G115" i="8"/>
  <c r="H115" i="8"/>
  <c r="I115" i="8"/>
  <c r="J115" i="8"/>
  <c r="G116" i="8"/>
  <c r="H116" i="8"/>
  <c r="I116" i="8"/>
  <c r="J116" i="8"/>
  <c r="G117" i="8"/>
  <c r="H117" i="8"/>
  <c r="I117" i="8"/>
  <c r="J117" i="8"/>
  <c r="G118" i="8"/>
  <c r="H118" i="8"/>
  <c r="I118" i="8"/>
  <c r="J118" i="8"/>
  <c r="G119" i="8"/>
  <c r="H119" i="8"/>
  <c r="I119" i="8"/>
  <c r="J119" i="8"/>
  <c r="G120" i="8"/>
  <c r="H120" i="8"/>
  <c r="I120" i="8"/>
  <c r="J120" i="8"/>
  <c r="G121" i="8"/>
  <c r="H121" i="8"/>
  <c r="I121" i="8"/>
  <c r="J121" i="8"/>
  <c r="G122" i="8"/>
  <c r="H122" i="8"/>
  <c r="I122" i="8"/>
  <c r="J122" i="8"/>
  <c r="G123" i="8"/>
  <c r="H123" i="8"/>
  <c r="I123" i="8"/>
  <c r="J123" i="8"/>
  <c r="G124" i="8"/>
  <c r="H124" i="8"/>
  <c r="I124" i="8"/>
  <c r="J124" i="8"/>
  <c r="G125" i="8"/>
  <c r="H125" i="8"/>
  <c r="I125" i="8"/>
  <c r="J125" i="8"/>
  <c r="G126" i="8"/>
  <c r="H126" i="8"/>
  <c r="I126" i="8"/>
  <c r="J126" i="8"/>
  <c r="G127" i="8"/>
  <c r="H127" i="8"/>
  <c r="I127" i="8"/>
  <c r="J127" i="8"/>
  <c r="G128" i="8"/>
  <c r="H128" i="8"/>
  <c r="I128" i="8"/>
  <c r="J128" i="8"/>
  <c r="G129" i="8"/>
  <c r="H129" i="8"/>
  <c r="I129" i="8"/>
  <c r="J129" i="8"/>
  <c r="G130" i="8"/>
  <c r="H130" i="8"/>
  <c r="I130" i="8"/>
  <c r="J130" i="8"/>
  <c r="G131" i="8"/>
  <c r="H131" i="8"/>
  <c r="I131" i="8"/>
  <c r="J131" i="8"/>
  <c r="G132" i="8"/>
  <c r="H132" i="8"/>
  <c r="I132" i="8"/>
  <c r="J132" i="8"/>
  <c r="G133" i="8"/>
  <c r="H133" i="8"/>
  <c r="I133" i="8"/>
  <c r="J133" i="8"/>
  <c r="G134" i="8"/>
  <c r="H134" i="8"/>
  <c r="I134" i="8"/>
  <c r="J134" i="8"/>
  <c r="G135" i="8"/>
  <c r="H135" i="8"/>
  <c r="I135" i="8"/>
  <c r="J135" i="8"/>
  <c r="G136" i="8"/>
  <c r="H136" i="8"/>
  <c r="I136" i="8"/>
  <c r="J136" i="8"/>
  <c r="G137" i="8"/>
  <c r="H137" i="8"/>
  <c r="I137" i="8"/>
  <c r="J137" i="8"/>
  <c r="G138" i="8"/>
  <c r="H138" i="8"/>
  <c r="I138" i="8"/>
  <c r="J138" i="8"/>
  <c r="G139" i="8"/>
  <c r="H139" i="8"/>
  <c r="I139" i="8"/>
  <c r="J139" i="8"/>
  <c r="G140" i="8"/>
  <c r="H140" i="8"/>
  <c r="I140" i="8"/>
  <c r="J140" i="8"/>
  <c r="G141" i="8"/>
  <c r="H141" i="8"/>
  <c r="I141" i="8"/>
  <c r="J141" i="8"/>
  <c r="G142" i="8"/>
  <c r="H142" i="8"/>
  <c r="I142" i="8"/>
  <c r="J142" i="8"/>
  <c r="G143" i="8"/>
  <c r="H143" i="8"/>
  <c r="I143" i="8"/>
  <c r="J143" i="8"/>
  <c r="G144" i="8"/>
  <c r="H144" i="8"/>
  <c r="I144" i="8"/>
  <c r="J144" i="8"/>
  <c r="G145" i="8"/>
  <c r="H145" i="8"/>
  <c r="I145" i="8"/>
  <c r="J145" i="8"/>
  <c r="G146" i="8"/>
  <c r="H146" i="8"/>
  <c r="I146" i="8"/>
  <c r="J146" i="8"/>
  <c r="G147" i="8"/>
  <c r="H147" i="8"/>
  <c r="I147" i="8"/>
  <c r="J147" i="8"/>
  <c r="G148" i="8"/>
  <c r="H148" i="8"/>
  <c r="I148" i="8"/>
  <c r="J148" i="8"/>
  <c r="G149" i="8"/>
  <c r="H149" i="8"/>
  <c r="I149" i="8"/>
  <c r="J149" i="8"/>
  <c r="G150" i="8"/>
  <c r="H150" i="8"/>
  <c r="I150" i="8"/>
  <c r="J150" i="8"/>
  <c r="G151" i="8"/>
  <c r="H151" i="8"/>
  <c r="I151" i="8"/>
  <c r="J151" i="8"/>
  <c r="G152" i="8"/>
  <c r="H152" i="8"/>
  <c r="I152" i="8"/>
  <c r="J152" i="8"/>
  <c r="G153" i="8"/>
  <c r="H153" i="8"/>
  <c r="I153" i="8"/>
  <c r="J153" i="8"/>
  <c r="G154" i="8"/>
  <c r="H154" i="8"/>
  <c r="I154" i="8"/>
  <c r="J154" i="8"/>
  <c r="G155" i="8"/>
  <c r="H155" i="8"/>
  <c r="I155" i="8"/>
  <c r="J155" i="8"/>
  <c r="G156" i="8"/>
  <c r="H156" i="8"/>
  <c r="I156" i="8"/>
  <c r="J156" i="8"/>
  <c r="G157" i="8"/>
  <c r="H157" i="8"/>
  <c r="I157" i="8"/>
  <c r="J157" i="8"/>
  <c r="G158" i="8"/>
  <c r="H158" i="8"/>
  <c r="I158" i="8"/>
  <c r="J158" i="8"/>
  <c r="G159" i="8"/>
  <c r="H159" i="8"/>
  <c r="I159" i="8"/>
  <c r="J159" i="8"/>
  <c r="G160" i="8"/>
  <c r="H160" i="8"/>
  <c r="I160" i="8"/>
  <c r="J160" i="8"/>
  <c r="G161" i="8"/>
  <c r="H161" i="8"/>
  <c r="I161" i="8"/>
  <c r="J161" i="8"/>
  <c r="G162" i="8"/>
  <c r="H162" i="8"/>
  <c r="I162" i="8"/>
  <c r="J162" i="8"/>
  <c r="G163" i="8"/>
  <c r="H163" i="8"/>
  <c r="I163" i="8"/>
  <c r="J163" i="8"/>
  <c r="G164" i="8"/>
  <c r="H164" i="8"/>
  <c r="I164" i="8"/>
  <c r="J164" i="8"/>
  <c r="G165" i="8"/>
  <c r="H165" i="8"/>
  <c r="I165" i="8"/>
  <c r="J165" i="8"/>
  <c r="G166" i="8"/>
  <c r="H166" i="8"/>
  <c r="I166" i="8"/>
  <c r="J166" i="8"/>
  <c r="G167" i="8"/>
  <c r="H167" i="8"/>
  <c r="I167" i="8"/>
  <c r="J167" i="8"/>
  <c r="G168" i="8"/>
  <c r="H168" i="8"/>
  <c r="I168" i="8"/>
  <c r="J168" i="8"/>
  <c r="G169" i="8"/>
  <c r="H169" i="8"/>
  <c r="I169" i="8"/>
  <c r="J169" i="8"/>
  <c r="G170" i="8"/>
  <c r="H170" i="8"/>
  <c r="I170" i="8"/>
  <c r="J170" i="8"/>
  <c r="G171" i="8"/>
  <c r="H171" i="8"/>
  <c r="I171" i="8"/>
  <c r="J171" i="8"/>
  <c r="G172" i="8"/>
  <c r="H172" i="8"/>
  <c r="I172" i="8"/>
  <c r="J172" i="8"/>
  <c r="G173" i="8"/>
  <c r="H173" i="8"/>
  <c r="I173" i="8"/>
  <c r="J173" i="8"/>
  <c r="G174" i="8"/>
  <c r="H174" i="8"/>
  <c r="I174" i="8"/>
  <c r="J174" i="8"/>
  <c r="G175" i="8"/>
  <c r="H175" i="8"/>
  <c r="I175" i="8"/>
  <c r="J175" i="8"/>
  <c r="G176" i="8"/>
  <c r="H176" i="8"/>
  <c r="I176" i="8"/>
  <c r="J176" i="8"/>
  <c r="G177" i="8"/>
  <c r="H177" i="8"/>
  <c r="I177" i="8"/>
  <c r="J177" i="8"/>
  <c r="G178" i="8"/>
  <c r="H178" i="8"/>
  <c r="I178" i="8"/>
  <c r="J178" i="8"/>
  <c r="G179" i="8"/>
  <c r="H179" i="8"/>
  <c r="I179" i="8"/>
  <c r="J179" i="8"/>
  <c r="G180" i="8"/>
  <c r="H180" i="8"/>
  <c r="I180" i="8"/>
  <c r="J180" i="8"/>
  <c r="G181" i="8"/>
  <c r="H181" i="8"/>
  <c r="I181" i="8"/>
  <c r="J181" i="8"/>
  <c r="G182" i="8"/>
  <c r="H182" i="8"/>
  <c r="I182" i="8"/>
  <c r="J182" i="8"/>
  <c r="G183" i="8"/>
  <c r="H183" i="8"/>
  <c r="I183" i="8"/>
  <c r="J183" i="8"/>
  <c r="G184" i="8"/>
  <c r="H184" i="8"/>
  <c r="I184" i="8"/>
  <c r="J184" i="8"/>
  <c r="G185" i="8"/>
  <c r="H185" i="8"/>
  <c r="I185" i="8"/>
  <c r="J185" i="8"/>
  <c r="G186" i="8"/>
  <c r="H186" i="8"/>
  <c r="I186" i="8"/>
  <c r="J186" i="8"/>
  <c r="G187" i="8"/>
  <c r="H187" i="8"/>
  <c r="I187" i="8"/>
  <c r="J187" i="8"/>
  <c r="G188" i="8"/>
  <c r="H188" i="8"/>
  <c r="I188" i="8"/>
  <c r="J188" i="8"/>
  <c r="G189" i="8"/>
  <c r="H189" i="8"/>
  <c r="I189" i="8"/>
  <c r="J189" i="8"/>
  <c r="G190" i="8"/>
  <c r="H190" i="8"/>
  <c r="I190" i="8"/>
  <c r="J190" i="8"/>
  <c r="G191" i="8"/>
  <c r="H191" i="8"/>
  <c r="I191" i="8"/>
  <c r="J191" i="8"/>
  <c r="G192" i="8"/>
  <c r="H192" i="8"/>
  <c r="I192" i="8"/>
  <c r="J192" i="8"/>
  <c r="G193" i="8"/>
  <c r="H193" i="8"/>
  <c r="I193" i="8"/>
  <c r="J193" i="8"/>
  <c r="G194" i="8"/>
  <c r="H194" i="8"/>
  <c r="I194" i="8"/>
  <c r="J194" i="8"/>
  <c r="G195" i="8"/>
  <c r="H195" i="8"/>
  <c r="I195" i="8"/>
  <c r="J195" i="8"/>
  <c r="G196" i="8"/>
  <c r="H196" i="8"/>
  <c r="I196" i="8"/>
  <c r="J196" i="8"/>
  <c r="G197" i="8"/>
  <c r="H197" i="8"/>
  <c r="I197" i="8"/>
  <c r="J197" i="8"/>
  <c r="G198" i="8"/>
  <c r="H198" i="8"/>
  <c r="I198" i="8"/>
  <c r="J198" i="8"/>
  <c r="G199" i="8"/>
  <c r="H199" i="8"/>
  <c r="I199" i="8"/>
  <c r="J199" i="8"/>
  <c r="G200" i="8"/>
  <c r="H200" i="8"/>
  <c r="I200" i="8"/>
  <c r="J200" i="8"/>
  <c r="G201" i="8"/>
  <c r="H201" i="8"/>
  <c r="I201" i="8"/>
  <c r="J201" i="8"/>
  <c r="G202" i="8"/>
  <c r="H202" i="8"/>
  <c r="I202" i="8"/>
  <c r="J202" i="8"/>
  <c r="G203" i="8"/>
  <c r="H203" i="8"/>
  <c r="I203" i="8"/>
  <c r="J203" i="8"/>
  <c r="G204" i="8"/>
  <c r="H204" i="8"/>
  <c r="I204" i="8"/>
  <c r="J204" i="8"/>
  <c r="G205" i="8"/>
  <c r="H205" i="8"/>
  <c r="I205" i="8"/>
  <c r="J205" i="8"/>
  <c r="G206" i="8"/>
  <c r="H206" i="8"/>
  <c r="I206" i="8"/>
  <c r="J206" i="8"/>
  <c r="G207" i="8"/>
  <c r="H207" i="8"/>
  <c r="I207" i="8"/>
  <c r="J207" i="8"/>
  <c r="G208" i="8"/>
  <c r="H208" i="8"/>
  <c r="I208" i="8"/>
  <c r="J208" i="8"/>
  <c r="G209" i="8"/>
  <c r="H209" i="8"/>
  <c r="I209" i="8"/>
  <c r="J209" i="8"/>
  <c r="G210" i="8"/>
  <c r="H210" i="8"/>
  <c r="I210" i="8"/>
  <c r="J210" i="8"/>
  <c r="G211" i="8"/>
  <c r="H211" i="8"/>
  <c r="I211" i="8"/>
  <c r="J211" i="8"/>
  <c r="G212" i="8"/>
  <c r="H212" i="8"/>
  <c r="I212" i="8"/>
  <c r="J212" i="8"/>
  <c r="G213" i="8"/>
  <c r="H213" i="8"/>
  <c r="I213" i="8"/>
  <c r="J213" i="8"/>
  <c r="G214" i="8"/>
  <c r="H214" i="8"/>
  <c r="I214" i="8"/>
  <c r="J214" i="8"/>
  <c r="G215" i="8"/>
  <c r="H215" i="8"/>
  <c r="I215" i="8"/>
  <c r="J215" i="8"/>
  <c r="G216" i="8"/>
  <c r="H216" i="8"/>
  <c r="I216" i="8"/>
  <c r="J216" i="8"/>
  <c r="G217" i="8"/>
  <c r="H217" i="8"/>
  <c r="I217" i="8"/>
  <c r="J217" i="8"/>
  <c r="G218" i="8"/>
  <c r="H218" i="8"/>
  <c r="I218" i="8"/>
  <c r="J218" i="8"/>
  <c r="G219" i="8"/>
  <c r="H219" i="8"/>
  <c r="I219" i="8"/>
  <c r="J219" i="8"/>
  <c r="G220" i="8"/>
  <c r="H220" i="8"/>
  <c r="I220" i="8"/>
  <c r="J220" i="8"/>
  <c r="G221" i="8"/>
  <c r="H221" i="8"/>
  <c r="I221" i="8"/>
  <c r="J221" i="8"/>
  <c r="G222" i="8"/>
  <c r="H222" i="8"/>
  <c r="I222" i="8"/>
  <c r="J222" i="8"/>
  <c r="G223" i="8"/>
  <c r="H223" i="8"/>
  <c r="I223" i="8"/>
  <c r="J223" i="8"/>
  <c r="G224" i="8"/>
  <c r="H224" i="8"/>
  <c r="I224" i="8"/>
  <c r="J224" i="8"/>
  <c r="G225" i="8"/>
  <c r="H225" i="8"/>
  <c r="I225" i="8"/>
  <c r="J225" i="8"/>
  <c r="G226" i="8"/>
  <c r="H226" i="8"/>
  <c r="I226" i="8"/>
  <c r="J226" i="8"/>
  <c r="G227" i="8"/>
  <c r="H227" i="8"/>
  <c r="I227" i="8"/>
  <c r="J227" i="8"/>
  <c r="G228" i="8"/>
  <c r="H228" i="8"/>
  <c r="I228" i="8"/>
  <c r="J228" i="8"/>
  <c r="G229" i="8"/>
  <c r="H229" i="8"/>
  <c r="I229" i="8"/>
  <c r="J229" i="8"/>
  <c r="G230" i="8"/>
  <c r="H230" i="8"/>
  <c r="I230" i="8"/>
  <c r="J230" i="8"/>
  <c r="G231" i="8"/>
  <c r="H231" i="8"/>
  <c r="I231" i="8"/>
  <c r="J231" i="8"/>
  <c r="G232" i="8"/>
  <c r="H232" i="8"/>
  <c r="I232" i="8"/>
  <c r="J232" i="8"/>
  <c r="G233" i="8"/>
  <c r="H233" i="8"/>
  <c r="I233" i="8"/>
  <c r="J233" i="8"/>
  <c r="G234" i="8"/>
  <c r="H234" i="8"/>
  <c r="I234" i="8"/>
  <c r="J234" i="8"/>
  <c r="G235" i="8"/>
  <c r="H235" i="8"/>
  <c r="I235" i="8"/>
  <c r="J235" i="8"/>
  <c r="G236" i="8"/>
  <c r="H236" i="8"/>
  <c r="I236" i="8"/>
  <c r="J236" i="8"/>
  <c r="G237" i="8"/>
  <c r="H237" i="8"/>
  <c r="I237" i="8"/>
  <c r="J237" i="8"/>
  <c r="G238" i="8"/>
  <c r="H238" i="8"/>
  <c r="I238" i="8"/>
  <c r="J238" i="8"/>
  <c r="G239" i="8"/>
  <c r="H239" i="8"/>
  <c r="I239" i="8"/>
  <c r="J239" i="8"/>
  <c r="G240" i="8"/>
  <c r="H240" i="8"/>
  <c r="I240" i="8"/>
  <c r="J240" i="8"/>
  <c r="G241" i="8"/>
  <c r="H241" i="8"/>
  <c r="I241" i="8"/>
  <c r="J241" i="8"/>
  <c r="G242" i="8"/>
  <c r="H242" i="8"/>
  <c r="I242" i="8"/>
  <c r="J242" i="8"/>
  <c r="G243" i="8"/>
  <c r="H243" i="8"/>
  <c r="I243" i="8"/>
  <c r="J243" i="8"/>
  <c r="G244" i="8"/>
  <c r="H244" i="8"/>
  <c r="I244" i="8"/>
  <c r="J244" i="8"/>
  <c r="G245" i="8"/>
  <c r="H245" i="8"/>
  <c r="I245" i="8"/>
  <c r="J245" i="8"/>
  <c r="G246" i="8"/>
  <c r="H246" i="8"/>
  <c r="I246" i="8"/>
  <c r="J246" i="8"/>
  <c r="G247" i="8"/>
  <c r="H247" i="8"/>
  <c r="I247" i="8"/>
  <c r="J247" i="8"/>
  <c r="G248" i="8"/>
  <c r="H248" i="8"/>
  <c r="I248" i="8"/>
  <c r="J248" i="8"/>
  <c r="G249" i="8"/>
  <c r="H249" i="8"/>
  <c r="I249" i="8"/>
  <c r="J249" i="8"/>
  <c r="G250" i="8"/>
  <c r="H250" i="8"/>
  <c r="I250" i="8"/>
  <c r="J250" i="8"/>
  <c r="G251" i="8"/>
  <c r="H251" i="8"/>
  <c r="I251" i="8"/>
  <c r="J251" i="8"/>
  <c r="G252" i="8"/>
  <c r="H252" i="8"/>
  <c r="I252" i="8"/>
  <c r="J252" i="8"/>
  <c r="G253" i="8"/>
  <c r="H253" i="8"/>
  <c r="I253" i="8"/>
  <c r="J253" i="8"/>
  <c r="G254" i="8"/>
  <c r="H254" i="8"/>
  <c r="I254" i="8"/>
  <c r="J254" i="8"/>
  <c r="G255" i="8"/>
  <c r="H255" i="8"/>
  <c r="I255" i="8"/>
  <c r="J255" i="8"/>
  <c r="G256" i="8"/>
  <c r="H256" i="8"/>
  <c r="I256" i="8"/>
  <c r="J256" i="8"/>
  <c r="G257" i="8"/>
  <c r="H257" i="8"/>
  <c r="I257" i="8"/>
  <c r="J257" i="8"/>
  <c r="G258" i="8"/>
  <c r="H258" i="8"/>
  <c r="I258" i="8"/>
  <c r="J258" i="8"/>
  <c r="G259" i="8"/>
  <c r="H259" i="8"/>
  <c r="I259" i="8"/>
  <c r="J259" i="8"/>
  <c r="G260" i="8"/>
  <c r="H260" i="8"/>
  <c r="I260" i="8"/>
  <c r="J260" i="8"/>
  <c r="G261" i="8"/>
  <c r="H261" i="8"/>
  <c r="I261" i="8"/>
  <c r="J261" i="8"/>
  <c r="G262" i="8"/>
  <c r="H262" i="8"/>
  <c r="I262" i="8"/>
  <c r="J262" i="8"/>
  <c r="G263" i="8"/>
  <c r="H263" i="8"/>
  <c r="I263" i="8"/>
  <c r="J263" i="8"/>
  <c r="G264" i="8"/>
  <c r="H264" i="8"/>
  <c r="I264" i="8"/>
  <c r="J264" i="8"/>
  <c r="G265" i="8"/>
  <c r="H265" i="8"/>
  <c r="I265" i="8"/>
  <c r="J265" i="8"/>
  <c r="G266" i="8"/>
  <c r="H266" i="8"/>
  <c r="I266" i="8"/>
  <c r="J266" i="8"/>
  <c r="G267" i="8"/>
  <c r="H267" i="8"/>
  <c r="I267" i="8"/>
  <c r="J267" i="8"/>
  <c r="G268" i="8"/>
  <c r="H268" i="8"/>
  <c r="I268" i="8"/>
  <c r="J268" i="8"/>
  <c r="G269" i="8"/>
  <c r="H269" i="8"/>
  <c r="I269" i="8"/>
  <c r="J269" i="8"/>
  <c r="G270" i="8"/>
  <c r="H270" i="8"/>
  <c r="I270" i="8"/>
  <c r="J270" i="8"/>
  <c r="G271" i="8"/>
  <c r="H271" i="8"/>
  <c r="I271" i="8"/>
  <c r="J271" i="8"/>
  <c r="G272" i="8"/>
  <c r="H272" i="8"/>
  <c r="I272" i="8"/>
  <c r="J272" i="8"/>
  <c r="G273" i="8"/>
  <c r="H273" i="8"/>
  <c r="I273" i="8"/>
  <c r="J273" i="8"/>
  <c r="G274" i="8"/>
  <c r="H274" i="8"/>
  <c r="I274" i="8"/>
  <c r="J274" i="8"/>
  <c r="G275" i="8"/>
  <c r="H275" i="8"/>
  <c r="I275" i="8"/>
  <c r="J275" i="8"/>
  <c r="G276" i="8"/>
  <c r="H276" i="8"/>
  <c r="I276" i="8"/>
  <c r="J276" i="8"/>
  <c r="G277" i="8"/>
  <c r="H277" i="8"/>
  <c r="I277" i="8"/>
  <c r="J277" i="8"/>
  <c r="G278" i="8"/>
  <c r="H278" i="8"/>
  <c r="I278" i="8"/>
  <c r="J278" i="8"/>
  <c r="G279" i="8"/>
  <c r="H279" i="8"/>
  <c r="I279" i="8"/>
  <c r="J279" i="8"/>
  <c r="G280" i="8"/>
  <c r="H280" i="8"/>
  <c r="I280" i="8"/>
  <c r="J280" i="8"/>
  <c r="G281" i="8"/>
  <c r="H281" i="8"/>
  <c r="I281" i="8"/>
  <c r="J281" i="8"/>
  <c r="G282" i="8"/>
  <c r="H282" i="8"/>
  <c r="I282" i="8"/>
  <c r="J282" i="8"/>
  <c r="G283" i="8"/>
  <c r="H283" i="8"/>
  <c r="I283" i="8"/>
  <c r="J283" i="8"/>
  <c r="G284" i="8"/>
  <c r="H284" i="8"/>
  <c r="I284" i="8"/>
  <c r="J284" i="8"/>
  <c r="G285" i="8"/>
  <c r="H285" i="8"/>
  <c r="I285" i="8"/>
  <c r="J285" i="8"/>
  <c r="G286" i="8"/>
  <c r="H286" i="8"/>
  <c r="I286" i="8"/>
  <c r="J286" i="8"/>
  <c r="G287" i="8"/>
  <c r="H287" i="8"/>
  <c r="I287" i="8"/>
  <c r="J287" i="8"/>
  <c r="G288" i="8"/>
  <c r="H288" i="8"/>
  <c r="I288" i="8"/>
  <c r="J288" i="8"/>
  <c r="G289" i="8"/>
  <c r="H289" i="8"/>
  <c r="I289" i="8"/>
  <c r="J289" i="8"/>
  <c r="G290" i="8"/>
  <c r="H290" i="8"/>
  <c r="I290" i="8"/>
  <c r="J290" i="8"/>
  <c r="G291" i="8"/>
  <c r="H291" i="8"/>
  <c r="I291" i="8"/>
  <c r="J291" i="8"/>
  <c r="G292" i="8"/>
  <c r="H292" i="8"/>
  <c r="I292" i="8"/>
  <c r="J292" i="8"/>
  <c r="G293" i="8"/>
  <c r="H293" i="8"/>
  <c r="I293" i="8"/>
  <c r="J293" i="8"/>
  <c r="G294" i="8"/>
  <c r="H294" i="8"/>
  <c r="I294" i="8"/>
  <c r="J294" i="8"/>
  <c r="G295" i="8"/>
  <c r="H295" i="8"/>
  <c r="I295" i="8"/>
  <c r="J295" i="8"/>
  <c r="G296" i="8"/>
  <c r="H296" i="8"/>
  <c r="I296" i="8"/>
  <c r="J296" i="8"/>
  <c r="G297" i="8"/>
  <c r="H297" i="8"/>
  <c r="I297" i="8"/>
  <c r="J297" i="8"/>
  <c r="G298" i="8"/>
  <c r="H298" i="8"/>
  <c r="I298" i="8"/>
  <c r="J298" i="8"/>
  <c r="G299" i="8"/>
  <c r="H299" i="8"/>
  <c r="I299" i="8"/>
  <c r="J299" i="8"/>
  <c r="G300" i="8"/>
  <c r="H300" i="8"/>
  <c r="I300" i="8"/>
  <c r="J300" i="8"/>
  <c r="G301" i="8"/>
  <c r="H301" i="8"/>
  <c r="I301" i="8"/>
  <c r="J301" i="8"/>
  <c r="G302" i="8"/>
  <c r="H302" i="8"/>
  <c r="I302" i="8"/>
  <c r="J302" i="8"/>
  <c r="G303" i="8"/>
  <c r="H303" i="8"/>
  <c r="I303" i="8"/>
  <c r="J303" i="8"/>
  <c r="G304" i="8"/>
  <c r="H304" i="8"/>
  <c r="I304" i="8"/>
  <c r="J304" i="8"/>
  <c r="G305" i="8"/>
  <c r="H305" i="8"/>
  <c r="I305" i="8"/>
  <c r="J305" i="8"/>
  <c r="G306" i="8"/>
  <c r="H306" i="8"/>
  <c r="I306" i="8"/>
  <c r="J306" i="8"/>
  <c r="G307" i="8"/>
  <c r="H307" i="8"/>
  <c r="I307" i="8"/>
  <c r="J307" i="8"/>
  <c r="G308" i="8"/>
  <c r="H308" i="8"/>
  <c r="I308" i="8"/>
  <c r="J308" i="8"/>
  <c r="G309" i="8"/>
  <c r="H309" i="8"/>
  <c r="I309" i="8"/>
  <c r="J309" i="8"/>
  <c r="G310" i="8"/>
  <c r="H310" i="8"/>
  <c r="I310" i="8"/>
  <c r="J310" i="8"/>
  <c r="G311" i="8"/>
  <c r="H311" i="8"/>
  <c r="I311" i="8"/>
  <c r="J311" i="8"/>
  <c r="G312" i="8"/>
  <c r="H312" i="8"/>
  <c r="I312" i="8"/>
  <c r="J312" i="8"/>
  <c r="G313" i="8"/>
  <c r="H313" i="8"/>
  <c r="I313" i="8"/>
  <c r="J313" i="8"/>
  <c r="G314" i="8"/>
  <c r="H314" i="8"/>
  <c r="I314" i="8"/>
  <c r="J314" i="8"/>
  <c r="G315" i="8"/>
  <c r="H315" i="8"/>
  <c r="I315" i="8"/>
  <c r="J315" i="8"/>
  <c r="G316" i="8"/>
  <c r="H316" i="8"/>
  <c r="I316" i="8"/>
  <c r="J316" i="8"/>
  <c r="G317" i="8"/>
  <c r="H317" i="8"/>
  <c r="I317" i="8"/>
  <c r="J317" i="8"/>
  <c r="G318" i="8"/>
  <c r="H318" i="8"/>
  <c r="I318" i="8"/>
  <c r="J318" i="8"/>
  <c r="G319" i="8"/>
  <c r="H319" i="8"/>
  <c r="I319" i="8"/>
  <c r="J319" i="8"/>
  <c r="G320" i="8"/>
  <c r="H320" i="8"/>
  <c r="I320" i="8"/>
  <c r="J320" i="8"/>
  <c r="G321" i="8"/>
  <c r="H321" i="8"/>
  <c r="I321" i="8"/>
  <c r="J321" i="8"/>
  <c r="G322" i="8"/>
  <c r="H322" i="8"/>
  <c r="I322" i="8"/>
  <c r="J322" i="8"/>
  <c r="G323" i="8"/>
  <c r="H323" i="8"/>
  <c r="I323" i="8"/>
  <c r="J323" i="8"/>
  <c r="G324" i="8"/>
  <c r="H324" i="8"/>
  <c r="I324" i="8"/>
  <c r="J324" i="8"/>
  <c r="G325" i="8"/>
  <c r="H325" i="8"/>
  <c r="I325" i="8"/>
  <c r="J325" i="8"/>
  <c r="G326" i="8"/>
  <c r="H326" i="8"/>
  <c r="I326" i="8"/>
  <c r="J326" i="8"/>
  <c r="G327" i="8"/>
  <c r="H327" i="8"/>
  <c r="I327" i="8"/>
  <c r="J327" i="8"/>
  <c r="G328" i="8"/>
  <c r="H328" i="8"/>
  <c r="I328" i="8"/>
  <c r="J328" i="8"/>
  <c r="G329" i="8"/>
  <c r="H329" i="8"/>
  <c r="I329" i="8"/>
  <c r="J329" i="8"/>
  <c r="G330" i="8"/>
  <c r="H330" i="8"/>
  <c r="I330" i="8"/>
  <c r="J330" i="8"/>
  <c r="G331" i="8"/>
  <c r="H331" i="8"/>
  <c r="I331" i="8"/>
  <c r="J331" i="8"/>
  <c r="G332" i="8"/>
  <c r="H332" i="8"/>
  <c r="I332" i="8"/>
  <c r="J332" i="8"/>
  <c r="G333" i="8"/>
  <c r="H333" i="8"/>
  <c r="I333" i="8"/>
  <c r="J333" i="8"/>
  <c r="G334" i="8"/>
  <c r="H334" i="8"/>
  <c r="I334" i="8"/>
  <c r="J334" i="8"/>
  <c r="G335" i="8"/>
  <c r="H335" i="8"/>
  <c r="I335" i="8"/>
  <c r="J335" i="8"/>
  <c r="G336" i="8"/>
  <c r="H336" i="8"/>
  <c r="I336" i="8"/>
  <c r="J336" i="8"/>
  <c r="G337" i="8"/>
  <c r="H337" i="8"/>
  <c r="I337" i="8"/>
  <c r="J337" i="8"/>
  <c r="G338" i="8"/>
  <c r="H338" i="8"/>
  <c r="I338" i="8"/>
  <c r="J338" i="8"/>
  <c r="G339" i="8"/>
  <c r="H339" i="8"/>
  <c r="I339" i="8"/>
  <c r="J339" i="8"/>
  <c r="G340" i="8"/>
  <c r="H340" i="8"/>
  <c r="I340" i="8"/>
  <c r="J340" i="8"/>
  <c r="G341" i="8"/>
  <c r="H341" i="8"/>
  <c r="I341" i="8"/>
  <c r="J341" i="8"/>
  <c r="G342" i="8"/>
  <c r="H342" i="8"/>
  <c r="I342" i="8"/>
  <c r="J342" i="8"/>
  <c r="G343" i="8"/>
  <c r="H343" i="8"/>
  <c r="I343" i="8"/>
  <c r="J343" i="8"/>
  <c r="G344" i="8"/>
  <c r="H344" i="8"/>
  <c r="I344" i="8"/>
  <c r="J344" i="8"/>
  <c r="G345" i="8"/>
  <c r="H345" i="8"/>
  <c r="I345" i="8"/>
  <c r="J345" i="8"/>
  <c r="G346" i="8"/>
  <c r="H346" i="8"/>
  <c r="I346" i="8"/>
  <c r="J346" i="8"/>
  <c r="G347" i="8"/>
  <c r="H347" i="8"/>
  <c r="I347" i="8"/>
  <c r="J347" i="8"/>
  <c r="G348" i="8"/>
  <c r="H348" i="8"/>
  <c r="I348" i="8"/>
  <c r="J348" i="8"/>
  <c r="G349" i="8"/>
  <c r="H349" i="8"/>
  <c r="I349" i="8"/>
  <c r="J349" i="8"/>
  <c r="G350" i="8"/>
  <c r="H350" i="8"/>
  <c r="I350" i="8"/>
  <c r="J350" i="8"/>
  <c r="G351" i="8"/>
  <c r="H351" i="8"/>
  <c r="I351" i="8"/>
  <c r="J351" i="8"/>
  <c r="G352" i="8"/>
  <c r="H352" i="8"/>
  <c r="I352" i="8"/>
  <c r="J352" i="8"/>
  <c r="G353" i="8"/>
  <c r="H353" i="8"/>
  <c r="I353" i="8"/>
  <c r="J353" i="8"/>
  <c r="G354" i="8"/>
  <c r="H354" i="8"/>
  <c r="I354" i="8"/>
  <c r="J354" i="8"/>
  <c r="G355" i="8"/>
  <c r="H355" i="8"/>
  <c r="I355" i="8"/>
  <c r="J355" i="8"/>
  <c r="G356" i="8"/>
  <c r="H356" i="8"/>
  <c r="I356" i="8"/>
  <c r="J356" i="8"/>
  <c r="G357" i="8"/>
  <c r="H357" i="8"/>
  <c r="I357" i="8"/>
  <c r="J357" i="8"/>
  <c r="G358" i="8"/>
  <c r="H358" i="8"/>
  <c r="I358" i="8"/>
  <c r="J358" i="8"/>
  <c r="G359" i="8"/>
  <c r="H359" i="8"/>
  <c r="I359" i="8"/>
  <c r="J359" i="8"/>
  <c r="G360" i="8"/>
  <c r="H360" i="8"/>
  <c r="I360" i="8"/>
  <c r="J360" i="8"/>
  <c r="G361" i="8"/>
  <c r="H361" i="8"/>
  <c r="I361" i="8"/>
  <c r="J361" i="8"/>
  <c r="G362" i="8"/>
  <c r="H362" i="8"/>
  <c r="I362" i="8"/>
  <c r="J362" i="8"/>
  <c r="G363" i="8"/>
  <c r="H363" i="8"/>
  <c r="I363" i="8"/>
  <c r="J363" i="8"/>
  <c r="G364" i="8"/>
  <c r="H364" i="8"/>
  <c r="I364" i="8"/>
  <c r="J364" i="8"/>
  <c r="G365" i="8"/>
  <c r="H365" i="8"/>
  <c r="I365" i="8"/>
  <c r="J365" i="8"/>
  <c r="G366" i="8"/>
  <c r="H366" i="8"/>
  <c r="I366" i="8"/>
  <c r="J366" i="8"/>
  <c r="G367" i="8"/>
  <c r="H367" i="8"/>
  <c r="I367" i="8"/>
  <c r="J367" i="8"/>
  <c r="G368" i="8"/>
  <c r="H368" i="8"/>
  <c r="I368" i="8"/>
  <c r="J368" i="8"/>
  <c r="G369" i="8"/>
  <c r="H369" i="8"/>
  <c r="I369" i="8"/>
  <c r="J369" i="8"/>
  <c r="G370" i="8"/>
  <c r="H370" i="8"/>
  <c r="I370" i="8"/>
  <c r="J370" i="8"/>
  <c r="G371" i="8"/>
  <c r="H371" i="8"/>
  <c r="I371" i="8"/>
  <c r="J371" i="8"/>
  <c r="G372" i="8"/>
  <c r="H372" i="8"/>
  <c r="I372" i="8"/>
  <c r="J372" i="8"/>
  <c r="G373" i="8"/>
  <c r="H373" i="8"/>
  <c r="I373" i="8"/>
  <c r="J373" i="8"/>
  <c r="G374" i="8"/>
  <c r="H374" i="8"/>
  <c r="I374" i="8"/>
  <c r="J374" i="8"/>
  <c r="G375" i="8"/>
  <c r="H375" i="8"/>
  <c r="I375" i="8"/>
  <c r="J375" i="8"/>
  <c r="G376" i="8"/>
  <c r="H376" i="8"/>
  <c r="I376" i="8"/>
  <c r="J376" i="8"/>
  <c r="G377" i="8"/>
  <c r="H377" i="8"/>
  <c r="I377" i="8"/>
  <c r="J377" i="8"/>
  <c r="G378" i="8"/>
  <c r="H378" i="8"/>
  <c r="I378" i="8"/>
  <c r="J378" i="8"/>
  <c r="G379" i="8"/>
  <c r="H379" i="8"/>
  <c r="I379" i="8"/>
  <c r="J379" i="8"/>
  <c r="G380" i="8"/>
  <c r="H380" i="8"/>
  <c r="I380" i="8"/>
  <c r="J380" i="8"/>
  <c r="G381" i="8"/>
  <c r="H381" i="8"/>
  <c r="I381" i="8"/>
  <c r="J381" i="8"/>
  <c r="G382" i="8"/>
  <c r="H382" i="8"/>
  <c r="I382" i="8"/>
  <c r="J382" i="8"/>
  <c r="G383" i="8"/>
  <c r="H383" i="8"/>
  <c r="I383" i="8"/>
  <c r="J383" i="8"/>
  <c r="G384" i="8"/>
  <c r="H384" i="8"/>
  <c r="I384" i="8"/>
  <c r="J384" i="8"/>
  <c r="G385" i="8"/>
  <c r="H385" i="8"/>
  <c r="I385" i="8"/>
  <c r="J385" i="8"/>
  <c r="G386" i="8"/>
  <c r="H386" i="8"/>
  <c r="I386" i="8"/>
  <c r="J386" i="8"/>
  <c r="G387" i="8"/>
  <c r="H387" i="8"/>
  <c r="I387" i="8"/>
  <c r="J387" i="8"/>
  <c r="G388" i="8"/>
  <c r="H388" i="8"/>
  <c r="I388" i="8"/>
  <c r="J388" i="8"/>
  <c r="G389" i="8"/>
  <c r="H389" i="8"/>
  <c r="I389" i="8"/>
  <c r="J389" i="8"/>
  <c r="G390" i="8"/>
  <c r="H390" i="8"/>
  <c r="I390" i="8"/>
  <c r="J390" i="8"/>
  <c r="G391" i="8"/>
  <c r="H391" i="8"/>
  <c r="I391" i="8"/>
  <c r="J391" i="8"/>
  <c r="G392" i="8"/>
  <c r="H392" i="8"/>
  <c r="I392" i="8"/>
  <c r="J392" i="8"/>
  <c r="G393" i="8"/>
  <c r="H393" i="8"/>
  <c r="I393" i="8"/>
  <c r="J393" i="8"/>
  <c r="G394" i="8"/>
  <c r="H394" i="8"/>
  <c r="I394" i="8"/>
  <c r="J394" i="8"/>
  <c r="G395" i="8"/>
  <c r="H395" i="8"/>
  <c r="I395" i="8"/>
  <c r="J395" i="8"/>
  <c r="G396" i="8"/>
  <c r="H396" i="8"/>
  <c r="I396" i="8"/>
  <c r="J396" i="8"/>
  <c r="G397" i="8"/>
  <c r="H397" i="8"/>
  <c r="I397" i="8"/>
  <c r="J397" i="8"/>
  <c r="G398" i="8"/>
  <c r="H398" i="8"/>
  <c r="I398" i="8"/>
  <c r="J398" i="8"/>
  <c r="G399" i="8"/>
  <c r="H399" i="8"/>
  <c r="I399" i="8"/>
  <c r="J399" i="8"/>
  <c r="G400" i="8"/>
  <c r="H400" i="8"/>
  <c r="I400" i="8"/>
  <c r="J400" i="8"/>
  <c r="G401" i="8"/>
  <c r="H401" i="8"/>
  <c r="I401" i="8"/>
  <c r="J401" i="8"/>
  <c r="G402" i="8"/>
  <c r="H402" i="8"/>
  <c r="I402" i="8"/>
  <c r="J402" i="8"/>
  <c r="G403" i="8"/>
  <c r="H403" i="8"/>
  <c r="I403" i="8"/>
  <c r="J403" i="8"/>
  <c r="G404" i="8"/>
  <c r="H404" i="8"/>
  <c r="I404" i="8"/>
  <c r="J404" i="8"/>
  <c r="G405" i="8"/>
  <c r="H405" i="8"/>
  <c r="I405" i="8"/>
  <c r="J405" i="8"/>
  <c r="G406" i="8"/>
  <c r="H406" i="8"/>
  <c r="I406" i="8"/>
  <c r="J406" i="8"/>
  <c r="G407" i="8"/>
  <c r="H407" i="8"/>
  <c r="I407" i="8"/>
  <c r="J407" i="8"/>
  <c r="G408" i="8"/>
  <c r="H408" i="8"/>
  <c r="I408" i="8"/>
  <c r="J408" i="8"/>
  <c r="G409" i="8"/>
  <c r="H409" i="8"/>
  <c r="I409" i="8"/>
  <c r="J409" i="8"/>
  <c r="G410" i="8"/>
  <c r="H410" i="8"/>
  <c r="I410" i="8"/>
  <c r="J410" i="8"/>
  <c r="G411" i="8"/>
  <c r="H411" i="8"/>
  <c r="I411" i="8"/>
  <c r="J411" i="8"/>
  <c r="G412" i="8"/>
  <c r="H412" i="8"/>
  <c r="I412" i="8"/>
  <c r="J412" i="8"/>
  <c r="G413" i="8"/>
  <c r="H413" i="8"/>
  <c r="I413" i="8"/>
  <c r="J413" i="8"/>
  <c r="G414" i="8"/>
  <c r="H414" i="8"/>
  <c r="I414" i="8"/>
  <c r="J414" i="8"/>
  <c r="G415" i="8"/>
  <c r="H415" i="8"/>
  <c r="I415" i="8"/>
  <c r="J415" i="8"/>
  <c r="G416" i="8"/>
  <c r="H416" i="8"/>
  <c r="I416" i="8"/>
  <c r="J416" i="8"/>
  <c r="G417" i="8"/>
  <c r="H417" i="8"/>
  <c r="I417" i="8"/>
  <c r="J417" i="8"/>
  <c r="G418" i="8"/>
  <c r="H418" i="8"/>
  <c r="I418" i="8"/>
  <c r="J418" i="8"/>
  <c r="G419" i="8"/>
  <c r="H419" i="8"/>
  <c r="I419" i="8"/>
  <c r="J419" i="8"/>
  <c r="G420" i="8"/>
  <c r="H420" i="8"/>
  <c r="I420" i="8"/>
  <c r="J420" i="8"/>
  <c r="G421" i="8"/>
  <c r="H421" i="8"/>
  <c r="I421" i="8"/>
  <c r="J421" i="8"/>
  <c r="G422" i="8"/>
  <c r="H422" i="8"/>
  <c r="I422" i="8"/>
  <c r="J422" i="8"/>
  <c r="G423" i="8"/>
  <c r="H423" i="8"/>
  <c r="I423" i="8"/>
  <c r="J423" i="8"/>
  <c r="G424" i="8"/>
  <c r="H424" i="8"/>
  <c r="I424" i="8"/>
  <c r="J424" i="8"/>
  <c r="G425" i="8"/>
  <c r="H425" i="8"/>
  <c r="I425" i="8"/>
  <c r="J425" i="8"/>
  <c r="G426" i="8"/>
  <c r="H426" i="8"/>
  <c r="I426" i="8"/>
  <c r="J426" i="8"/>
  <c r="G427" i="8"/>
  <c r="H427" i="8"/>
  <c r="I427" i="8"/>
  <c r="J427" i="8"/>
  <c r="G428" i="8"/>
  <c r="H428" i="8"/>
  <c r="I428" i="8"/>
  <c r="J428" i="8"/>
  <c r="G429" i="8"/>
  <c r="H429" i="8"/>
  <c r="I429" i="8"/>
  <c r="J429" i="8"/>
  <c r="G430" i="8"/>
  <c r="H430" i="8"/>
  <c r="I430" i="8"/>
  <c r="J430" i="8"/>
  <c r="G431" i="8"/>
  <c r="H431" i="8"/>
  <c r="I431" i="8"/>
  <c r="J431" i="8"/>
  <c r="G432" i="8"/>
  <c r="H432" i="8"/>
  <c r="I432" i="8"/>
  <c r="J432" i="8"/>
  <c r="G433" i="8"/>
  <c r="H433" i="8"/>
  <c r="I433" i="8"/>
  <c r="J433" i="8"/>
  <c r="G434" i="8"/>
  <c r="H434" i="8"/>
  <c r="I434" i="8"/>
  <c r="J434" i="8"/>
  <c r="G435" i="8"/>
  <c r="H435" i="8"/>
  <c r="I435" i="8"/>
  <c r="J435" i="8"/>
  <c r="G436" i="8"/>
  <c r="H436" i="8"/>
  <c r="I436" i="8"/>
  <c r="J436" i="8"/>
  <c r="G437" i="8"/>
  <c r="H437" i="8"/>
  <c r="I437" i="8"/>
  <c r="J437" i="8"/>
  <c r="G438" i="8"/>
  <c r="H438" i="8"/>
  <c r="I438" i="8"/>
  <c r="J438" i="8"/>
  <c r="G439" i="8"/>
  <c r="H439" i="8"/>
  <c r="I439" i="8"/>
  <c r="J439" i="8"/>
  <c r="G440" i="8"/>
  <c r="H440" i="8"/>
  <c r="I440" i="8"/>
  <c r="J440" i="8"/>
  <c r="G441" i="8"/>
  <c r="H441" i="8"/>
  <c r="I441" i="8"/>
  <c r="J441" i="8"/>
  <c r="G442" i="8"/>
  <c r="H442" i="8"/>
  <c r="I442" i="8"/>
  <c r="J442" i="8"/>
  <c r="G443" i="8"/>
  <c r="H443" i="8"/>
  <c r="I443" i="8"/>
  <c r="J443" i="8"/>
  <c r="G444" i="8"/>
  <c r="H444" i="8"/>
  <c r="I444" i="8"/>
  <c r="J444" i="8"/>
  <c r="G445" i="8"/>
  <c r="H445" i="8"/>
  <c r="I445" i="8"/>
  <c r="J445" i="8"/>
  <c r="G446" i="8"/>
  <c r="H446" i="8"/>
  <c r="I446" i="8"/>
  <c r="J446" i="8"/>
  <c r="G447" i="8"/>
  <c r="H447" i="8"/>
  <c r="I447" i="8"/>
  <c r="J447" i="8"/>
  <c r="G448" i="8"/>
  <c r="H448" i="8"/>
  <c r="I448" i="8"/>
  <c r="J448" i="8"/>
  <c r="G449" i="8"/>
  <c r="H449" i="8"/>
  <c r="I449" i="8"/>
  <c r="J449" i="8"/>
  <c r="G450" i="8"/>
  <c r="H450" i="8"/>
  <c r="I450" i="8"/>
  <c r="J450" i="8"/>
  <c r="G451" i="8"/>
  <c r="H451" i="8"/>
  <c r="I451" i="8"/>
  <c r="J451" i="8"/>
  <c r="G452" i="8"/>
  <c r="H452" i="8"/>
  <c r="I452" i="8"/>
  <c r="J452" i="8"/>
  <c r="G453" i="8"/>
  <c r="H453" i="8"/>
  <c r="I453" i="8"/>
  <c r="J453" i="8"/>
  <c r="G454" i="8"/>
  <c r="H454" i="8"/>
  <c r="I454" i="8"/>
  <c r="J454" i="8"/>
  <c r="G455" i="8"/>
  <c r="H455" i="8"/>
  <c r="I455" i="8"/>
  <c r="J455" i="8"/>
  <c r="G456" i="8"/>
  <c r="H456" i="8"/>
  <c r="I456" i="8"/>
  <c r="J456" i="8"/>
  <c r="G457" i="8"/>
  <c r="H457" i="8"/>
  <c r="I457" i="8"/>
  <c r="J457" i="8"/>
  <c r="G458" i="8"/>
  <c r="H458" i="8"/>
  <c r="I458" i="8"/>
  <c r="J458" i="8"/>
  <c r="G459" i="8"/>
  <c r="H459" i="8"/>
  <c r="I459" i="8"/>
  <c r="J459" i="8"/>
  <c r="G460" i="8"/>
  <c r="H460" i="8"/>
  <c r="I460" i="8"/>
  <c r="J460" i="8"/>
  <c r="G461" i="8"/>
  <c r="H461" i="8"/>
  <c r="I461" i="8"/>
  <c r="J461" i="8"/>
  <c r="G462" i="8"/>
  <c r="H462" i="8"/>
  <c r="I462" i="8"/>
  <c r="J462" i="8"/>
  <c r="G463" i="8"/>
  <c r="H463" i="8"/>
  <c r="I463" i="8"/>
  <c r="J463" i="8"/>
  <c r="G464" i="8"/>
  <c r="H464" i="8"/>
  <c r="I464" i="8"/>
  <c r="J464" i="8"/>
  <c r="G465" i="8"/>
  <c r="H465" i="8"/>
  <c r="I465" i="8"/>
  <c r="J465" i="8"/>
  <c r="G466" i="8"/>
  <c r="H466" i="8"/>
  <c r="I466" i="8"/>
  <c r="J466" i="8"/>
  <c r="G467" i="8"/>
  <c r="H467" i="8"/>
  <c r="I467" i="8"/>
  <c r="J467" i="8"/>
  <c r="G468" i="8"/>
  <c r="H468" i="8"/>
  <c r="I468" i="8"/>
  <c r="J468" i="8"/>
  <c r="G469" i="8"/>
  <c r="H469" i="8"/>
  <c r="I469" i="8"/>
  <c r="J469" i="8"/>
  <c r="G470" i="8"/>
  <c r="H470" i="8"/>
  <c r="I470" i="8"/>
  <c r="J470" i="8"/>
  <c r="G471" i="8"/>
  <c r="H471" i="8"/>
  <c r="I471" i="8"/>
  <c r="J471" i="8"/>
  <c r="G472" i="8"/>
  <c r="H472" i="8"/>
  <c r="I472" i="8"/>
  <c r="J472" i="8"/>
  <c r="G473" i="8"/>
  <c r="H473" i="8"/>
  <c r="I473" i="8"/>
  <c r="J473" i="8"/>
  <c r="G474" i="8"/>
  <c r="H474" i="8"/>
  <c r="I474" i="8"/>
  <c r="J474" i="8"/>
  <c r="G475" i="8"/>
  <c r="H475" i="8"/>
  <c r="I475" i="8"/>
  <c r="J475" i="8"/>
  <c r="G476" i="8"/>
  <c r="H476" i="8"/>
  <c r="I476" i="8"/>
  <c r="J476" i="8"/>
  <c r="G477" i="8"/>
  <c r="H477" i="8"/>
  <c r="I477" i="8"/>
  <c r="J477" i="8"/>
  <c r="G478" i="8"/>
  <c r="H478" i="8"/>
  <c r="I478" i="8"/>
  <c r="J478" i="8"/>
  <c r="G479" i="8"/>
  <c r="H479" i="8"/>
  <c r="I479" i="8"/>
  <c r="J479" i="8"/>
  <c r="G480" i="8"/>
  <c r="H480" i="8"/>
  <c r="I480" i="8"/>
  <c r="J480" i="8"/>
  <c r="G481" i="8"/>
  <c r="H481" i="8"/>
  <c r="I481" i="8"/>
  <c r="J481" i="8"/>
  <c r="G482" i="8"/>
  <c r="H482" i="8"/>
  <c r="I482" i="8"/>
  <c r="J482" i="8"/>
  <c r="G483" i="8"/>
  <c r="H483" i="8"/>
  <c r="I483" i="8"/>
  <c r="J483" i="8"/>
  <c r="G484" i="8"/>
  <c r="H484" i="8"/>
  <c r="I484" i="8"/>
  <c r="J484" i="8"/>
  <c r="G485" i="8"/>
  <c r="H485" i="8"/>
  <c r="I485" i="8"/>
  <c r="J485" i="8"/>
  <c r="G486" i="8"/>
  <c r="H486" i="8"/>
  <c r="I486" i="8"/>
  <c r="J486" i="8"/>
  <c r="G487" i="8"/>
  <c r="H487" i="8"/>
  <c r="I487" i="8"/>
  <c r="J487" i="8"/>
  <c r="G488" i="8"/>
  <c r="H488" i="8"/>
  <c r="I488" i="8"/>
  <c r="J488" i="8"/>
  <c r="G489" i="8"/>
  <c r="H489" i="8"/>
  <c r="I489" i="8"/>
  <c r="J489" i="8"/>
  <c r="G490" i="8"/>
  <c r="H490" i="8"/>
  <c r="I490" i="8"/>
  <c r="J490" i="8"/>
  <c r="G491" i="8"/>
  <c r="H491" i="8"/>
  <c r="I491" i="8"/>
  <c r="J491" i="8"/>
  <c r="G492" i="8"/>
  <c r="H492" i="8"/>
  <c r="I492" i="8"/>
  <c r="J492" i="8"/>
  <c r="G493" i="8"/>
  <c r="H493" i="8"/>
  <c r="I493" i="8"/>
  <c r="J493" i="8"/>
  <c r="G494" i="8"/>
  <c r="H494" i="8"/>
  <c r="I494" i="8"/>
  <c r="J494" i="8"/>
  <c r="G495" i="8"/>
  <c r="H495" i="8"/>
  <c r="I495" i="8"/>
  <c r="J495" i="8"/>
  <c r="G496" i="8"/>
  <c r="H496" i="8"/>
  <c r="I496" i="8"/>
  <c r="J496" i="8"/>
  <c r="G497" i="8"/>
  <c r="H497" i="8"/>
  <c r="I497" i="8"/>
  <c r="J497" i="8"/>
  <c r="G498" i="8"/>
  <c r="H498" i="8"/>
  <c r="I498" i="8"/>
  <c r="J498" i="8"/>
  <c r="G499" i="8"/>
  <c r="H499" i="8"/>
  <c r="I499" i="8"/>
  <c r="J499" i="8"/>
  <c r="G500" i="8"/>
  <c r="H500" i="8"/>
  <c r="I500" i="8"/>
  <c r="J500" i="8"/>
  <c r="G501" i="8"/>
  <c r="H501" i="8"/>
  <c r="I501" i="8"/>
  <c r="J501" i="8"/>
  <c r="G502" i="8"/>
  <c r="H502" i="8"/>
  <c r="I502" i="8"/>
  <c r="J502" i="8"/>
  <c r="G503" i="8"/>
  <c r="H503" i="8"/>
  <c r="I503" i="8"/>
  <c r="J503" i="8"/>
  <c r="G504" i="8"/>
  <c r="H504" i="8"/>
  <c r="I504" i="8"/>
  <c r="J504" i="8"/>
  <c r="G505" i="8"/>
  <c r="H505" i="8"/>
  <c r="I505" i="8"/>
  <c r="J505" i="8"/>
  <c r="G506" i="8"/>
  <c r="H506" i="8"/>
  <c r="I506" i="8"/>
  <c r="J506" i="8"/>
  <c r="G507" i="8"/>
  <c r="H507" i="8"/>
  <c r="I507" i="8"/>
  <c r="J507" i="8"/>
  <c r="G508" i="8"/>
  <c r="H508" i="8"/>
  <c r="I508" i="8"/>
  <c r="J508" i="8"/>
  <c r="G509" i="8"/>
  <c r="H509" i="8"/>
  <c r="I509" i="8"/>
  <c r="J509" i="8"/>
  <c r="G510" i="8"/>
  <c r="H510" i="8"/>
  <c r="I510" i="8"/>
  <c r="J510" i="8"/>
  <c r="G511" i="8"/>
  <c r="H511" i="8"/>
  <c r="I511" i="8"/>
  <c r="J511" i="8"/>
  <c r="G512" i="8"/>
  <c r="H512" i="8"/>
  <c r="I512" i="8"/>
  <c r="J512" i="8"/>
  <c r="G513" i="8"/>
  <c r="H513" i="8"/>
  <c r="I513" i="8"/>
  <c r="J513" i="8"/>
  <c r="G514" i="8"/>
  <c r="H514" i="8"/>
  <c r="I514" i="8"/>
  <c r="J514" i="8"/>
  <c r="G515" i="8"/>
  <c r="H515" i="8"/>
  <c r="I515" i="8"/>
  <c r="J515" i="8"/>
  <c r="G516" i="8"/>
  <c r="H516" i="8"/>
  <c r="I516" i="8"/>
  <c r="J516" i="8"/>
  <c r="G517" i="8"/>
  <c r="H517" i="8"/>
  <c r="I517" i="8"/>
  <c r="J517" i="8"/>
  <c r="G518" i="8"/>
  <c r="H518" i="8"/>
  <c r="I518" i="8"/>
  <c r="J518" i="8"/>
  <c r="G519" i="8"/>
  <c r="H519" i="8"/>
  <c r="I519" i="8"/>
  <c r="J519" i="8"/>
  <c r="G520" i="8"/>
  <c r="H520" i="8"/>
  <c r="I520" i="8"/>
  <c r="J520" i="8"/>
  <c r="G521" i="8"/>
  <c r="H521" i="8"/>
  <c r="I521" i="8"/>
  <c r="J521" i="8"/>
  <c r="G522" i="8"/>
  <c r="H522" i="8"/>
  <c r="I522" i="8"/>
  <c r="J522" i="8"/>
  <c r="G523" i="8"/>
  <c r="H523" i="8"/>
  <c r="I523" i="8"/>
  <c r="J523" i="8"/>
  <c r="G524" i="8"/>
  <c r="H524" i="8"/>
  <c r="I524" i="8"/>
  <c r="J524" i="8"/>
  <c r="G525" i="8"/>
  <c r="H525" i="8"/>
  <c r="I525" i="8"/>
  <c r="J525" i="8"/>
  <c r="G526" i="8"/>
  <c r="H526" i="8"/>
  <c r="I526" i="8"/>
  <c r="J526" i="8"/>
  <c r="G527" i="8"/>
  <c r="H527" i="8"/>
  <c r="I527" i="8"/>
  <c r="J527" i="8"/>
  <c r="G528" i="8"/>
  <c r="H528" i="8"/>
  <c r="I528" i="8"/>
  <c r="J528" i="8"/>
  <c r="G529" i="8"/>
  <c r="H529" i="8"/>
  <c r="I529" i="8"/>
  <c r="J529" i="8"/>
  <c r="G530" i="8"/>
  <c r="H530" i="8"/>
  <c r="I530" i="8"/>
  <c r="J530" i="8"/>
  <c r="G531" i="8"/>
  <c r="H531" i="8"/>
  <c r="I531" i="8"/>
  <c r="J531" i="8"/>
  <c r="G532" i="8"/>
  <c r="H532" i="8"/>
  <c r="I532" i="8"/>
  <c r="J532" i="8"/>
  <c r="G533" i="8"/>
  <c r="H533" i="8"/>
  <c r="I533" i="8"/>
  <c r="J533" i="8"/>
  <c r="G534" i="8"/>
  <c r="H534" i="8"/>
  <c r="I534" i="8"/>
  <c r="J534" i="8"/>
  <c r="G535" i="8"/>
  <c r="H535" i="8"/>
  <c r="I535" i="8"/>
  <c r="J535" i="8"/>
  <c r="G536" i="8"/>
  <c r="H536" i="8"/>
  <c r="I536" i="8"/>
  <c r="J536" i="8"/>
  <c r="G537" i="8"/>
  <c r="H537" i="8"/>
  <c r="I537" i="8"/>
  <c r="J537" i="8"/>
  <c r="G538" i="8"/>
  <c r="H538" i="8"/>
  <c r="I538" i="8"/>
  <c r="J538" i="8"/>
  <c r="G539" i="8"/>
  <c r="H539" i="8"/>
  <c r="I539" i="8"/>
  <c r="J539" i="8"/>
  <c r="G540" i="8"/>
  <c r="H540" i="8"/>
  <c r="I540" i="8"/>
  <c r="J540" i="8"/>
  <c r="G541" i="8"/>
  <c r="H541" i="8"/>
  <c r="I541" i="8"/>
  <c r="J541" i="8"/>
  <c r="G542" i="8"/>
  <c r="H542" i="8"/>
  <c r="I542" i="8"/>
  <c r="J542" i="8"/>
  <c r="G543" i="8"/>
  <c r="H543" i="8"/>
  <c r="I543" i="8"/>
  <c r="J543" i="8"/>
  <c r="G544" i="8"/>
  <c r="H544" i="8"/>
  <c r="I544" i="8"/>
  <c r="J544" i="8"/>
  <c r="G545" i="8"/>
  <c r="H545" i="8"/>
  <c r="I545" i="8"/>
  <c r="J545" i="8"/>
  <c r="G546" i="8"/>
  <c r="H546" i="8"/>
  <c r="I546" i="8"/>
  <c r="J546" i="8"/>
  <c r="G547" i="8"/>
  <c r="H547" i="8"/>
  <c r="I547" i="8"/>
  <c r="J547" i="8"/>
  <c r="G548" i="8"/>
  <c r="H548" i="8"/>
  <c r="I548" i="8"/>
  <c r="J548" i="8"/>
  <c r="G549" i="8"/>
  <c r="H549" i="8"/>
  <c r="I549" i="8"/>
  <c r="J549" i="8"/>
  <c r="G550" i="8"/>
  <c r="H550" i="8"/>
  <c r="I550" i="8"/>
  <c r="J550" i="8"/>
  <c r="G551" i="8"/>
  <c r="H551" i="8"/>
  <c r="I551" i="8"/>
  <c r="J551" i="8"/>
  <c r="G552" i="8"/>
  <c r="H552" i="8"/>
  <c r="I552" i="8"/>
  <c r="J552" i="8"/>
  <c r="G553" i="8"/>
  <c r="H553" i="8"/>
  <c r="I553" i="8"/>
  <c r="J553" i="8"/>
  <c r="G554" i="8"/>
  <c r="H554" i="8"/>
  <c r="I554" i="8"/>
  <c r="J554" i="8"/>
  <c r="G555" i="8"/>
  <c r="H555" i="8"/>
  <c r="I555" i="8"/>
  <c r="J555" i="8"/>
  <c r="G556" i="8"/>
  <c r="H556" i="8"/>
  <c r="I556" i="8"/>
  <c r="J556" i="8"/>
  <c r="G557" i="8"/>
  <c r="H557" i="8"/>
  <c r="I557" i="8"/>
  <c r="J557" i="8"/>
  <c r="G558" i="8"/>
  <c r="H558" i="8"/>
  <c r="I558" i="8"/>
  <c r="J558" i="8"/>
  <c r="G559" i="8"/>
  <c r="H559" i="8"/>
  <c r="I559" i="8"/>
  <c r="J559" i="8"/>
  <c r="G560" i="8"/>
  <c r="H560" i="8"/>
  <c r="I560" i="8"/>
  <c r="J560" i="8"/>
  <c r="G561" i="8"/>
  <c r="H561" i="8"/>
  <c r="I561" i="8"/>
  <c r="J561" i="8"/>
  <c r="G562" i="8"/>
  <c r="H562" i="8"/>
  <c r="I562" i="8"/>
  <c r="J562" i="8"/>
  <c r="G563" i="8"/>
  <c r="H563" i="8"/>
  <c r="I563" i="8"/>
  <c r="J563" i="8"/>
  <c r="G564" i="8"/>
  <c r="H564" i="8"/>
  <c r="I564" i="8"/>
  <c r="J564" i="8"/>
  <c r="G565" i="8"/>
  <c r="H565" i="8"/>
  <c r="I565" i="8"/>
  <c r="J565" i="8"/>
  <c r="G566" i="8"/>
  <c r="H566" i="8"/>
  <c r="I566" i="8"/>
  <c r="J566" i="8"/>
  <c r="G567" i="8"/>
  <c r="H567" i="8"/>
  <c r="I567" i="8"/>
  <c r="J567" i="8"/>
  <c r="G568" i="8"/>
  <c r="H568" i="8"/>
  <c r="I568" i="8"/>
  <c r="J568" i="8"/>
  <c r="G569" i="8"/>
  <c r="H569" i="8"/>
  <c r="I569" i="8"/>
  <c r="J569" i="8"/>
  <c r="G570" i="8"/>
  <c r="H570" i="8"/>
  <c r="I570" i="8"/>
  <c r="J570" i="8"/>
  <c r="G571" i="8"/>
  <c r="H571" i="8"/>
  <c r="I571" i="8"/>
  <c r="J571" i="8"/>
  <c r="G572" i="8"/>
  <c r="H572" i="8"/>
  <c r="I572" i="8"/>
  <c r="J572" i="8"/>
  <c r="G573" i="8"/>
  <c r="H573" i="8"/>
  <c r="I573" i="8"/>
  <c r="J573" i="8"/>
  <c r="G574" i="8"/>
  <c r="H574" i="8"/>
  <c r="I574" i="8"/>
  <c r="J574" i="8"/>
  <c r="G575" i="8"/>
  <c r="H575" i="8"/>
  <c r="I575" i="8"/>
  <c r="J575" i="8"/>
  <c r="G576" i="8"/>
  <c r="H576" i="8"/>
  <c r="I576" i="8"/>
  <c r="J576" i="8"/>
  <c r="G577" i="8"/>
  <c r="H577" i="8"/>
  <c r="I577" i="8"/>
  <c r="J577" i="8"/>
  <c r="G578" i="8"/>
  <c r="H578" i="8"/>
  <c r="I578" i="8"/>
  <c r="J578" i="8"/>
  <c r="G579" i="8"/>
  <c r="H579" i="8"/>
  <c r="I579" i="8"/>
  <c r="J579" i="8"/>
  <c r="G580" i="8"/>
  <c r="H580" i="8"/>
  <c r="I580" i="8"/>
  <c r="J580" i="8"/>
  <c r="G581" i="8"/>
  <c r="H581" i="8"/>
  <c r="I581" i="8"/>
  <c r="J581" i="8"/>
  <c r="G582" i="8"/>
  <c r="H582" i="8"/>
  <c r="I582" i="8"/>
  <c r="J582" i="8"/>
  <c r="G583" i="8"/>
  <c r="H583" i="8"/>
  <c r="I583" i="8"/>
  <c r="J583" i="8"/>
  <c r="G584" i="8"/>
  <c r="H584" i="8"/>
  <c r="I584" i="8"/>
  <c r="J584" i="8"/>
  <c r="G585" i="8"/>
  <c r="H585" i="8"/>
  <c r="I585" i="8"/>
  <c r="J585" i="8"/>
  <c r="G586" i="8"/>
  <c r="H586" i="8"/>
  <c r="I586" i="8"/>
  <c r="J586" i="8"/>
  <c r="G587" i="8"/>
  <c r="H587" i="8"/>
  <c r="I587" i="8"/>
  <c r="J587" i="8"/>
  <c r="G588" i="8"/>
  <c r="H588" i="8"/>
  <c r="I588" i="8"/>
  <c r="J588" i="8"/>
  <c r="G589" i="8"/>
  <c r="H589" i="8"/>
  <c r="I589" i="8"/>
  <c r="J589" i="8"/>
  <c r="G590" i="8"/>
  <c r="H590" i="8"/>
  <c r="I590" i="8"/>
  <c r="J590" i="8"/>
  <c r="G591" i="8"/>
  <c r="H591" i="8"/>
  <c r="I591" i="8"/>
  <c r="J591" i="8"/>
  <c r="G592" i="8"/>
  <c r="H592" i="8"/>
  <c r="I592" i="8"/>
  <c r="J592" i="8"/>
  <c r="G593" i="8"/>
  <c r="H593" i="8"/>
  <c r="I593" i="8"/>
  <c r="J593" i="8"/>
  <c r="G594" i="8"/>
  <c r="H594" i="8"/>
  <c r="I594" i="8"/>
  <c r="J594" i="8"/>
  <c r="G595" i="8"/>
  <c r="H595" i="8"/>
  <c r="I595" i="8"/>
  <c r="J595" i="8"/>
  <c r="G596" i="8"/>
  <c r="H596" i="8"/>
  <c r="I596" i="8"/>
  <c r="J596" i="8"/>
  <c r="G597" i="8"/>
  <c r="H597" i="8"/>
  <c r="I597" i="8"/>
  <c r="J597" i="8"/>
  <c r="G598" i="8"/>
  <c r="H598" i="8"/>
  <c r="I598" i="8"/>
  <c r="J598" i="8"/>
  <c r="G599" i="8"/>
  <c r="H599" i="8"/>
  <c r="I599" i="8"/>
  <c r="J599" i="8"/>
  <c r="G600" i="8"/>
  <c r="H600" i="8"/>
  <c r="I600" i="8"/>
  <c r="J600" i="8"/>
  <c r="G601" i="8"/>
  <c r="H601" i="8"/>
  <c r="I601" i="8"/>
  <c r="J601" i="8"/>
  <c r="G602" i="8"/>
  <c r="H602" i="8"/>
  <c r="I602" i="8"/>
  <c r="J602" i="8"/>
  <c r="G603" i="8"/>
  <c r="H603" i="8"/>
  <c r="I603" i="8"/>
  <c r="J603" i="8"/>
  <c r="G604" i="8"/>
  <c r="H604" i="8"/>
  <c r="I604" i="8"/>
  <c r="J604" i="8"/>
  <c r="G605" i="8"/>
  <c r="H605" i="8"/>
  <c r="I605" i="8"/>
  <c r="J605" i="8"/>
  <c r="G606" i="8"/>
  <c r="H606" i="8"/>
  <c r="I606" i="8"/>
  <c r="J606" i="8"/>
  <c r="G607" i="8"/>
  <c r="H607" i="8"/>
  <c r="I607" i="8"/>
  <c r="J607" i="8"/>
  <c r="G608" i="8"/>
  <c r="H608" i="8"/>
  <c r="I608" i="8"/>
  <c r="J608" i="8"/>
  <c r="G609" i="8"/>
  <c r="H609" i="8"/>
  <c r="I609" i="8"/>
  <c r="J609" i="8"/>
  <c r="G610" i="8"/>
  <c r="H610" i="8"/>
  <c r="I610" i="8"/>
  <c r="J610" i="8"/>
  <c r="G611" i="8"/>
  <c r="H611" i="8"/>
  <c r="I611" i="8"/>
  <c r="J611" i="8"/>
  <c r="G612" i="8"/>
  <c r="H612" i="8"/>
  <c r="I612" i="8"/>
  <c r="J612" i="8"/>
  <c r="G613" i="8"/>
  <c r="H613" i="8"/>
  <c r="I613" i="8"/>
  <c r="J613" i="8"/>
  <c r="G614" i="8"/>
  <c r="H614" i="8"/>
  <c r="I614" i="8"/>
  <c r="J614" i="8"/>
  <c r="G615" i="8"/>
  <c r="H615" i="8"/>
  <c r="I615" i="8"/>
  <c r="J615" i="8"/>
  <c r="G616" i="8"/>
  <c r="H616" i="8"/>
  <c r="I616" i="8"/>
  <c r="J616" i="8"/>
  <c r="G617" i="8"/>
  <c r="H617" i="8"/>
  <c r="I617" i="8"/>
  <c r="J617" i="8"/>
  <c r="G618" i="8"/>
  <c r="H618" i="8"/>
  <c r="I618" i="8"/>
  <c r="J618" i="8"/>
  <c r="G619" i="8"/>
  <c r="H619" i="8"/>
  <c r="I619" i="8"/>
  <c r="J619" i="8"/>
  <c r="G620" i="8"/>
  <c r="H620" i="8"/>
  <c r="I620" i="8"/>
  <c r="J620" i="8"/>
  <c r="G621" i="8"/>
  <c r="H621" i="8"/>
  <c r="I621" i="8"/>
  <c r="J621" i="8"/>
  <c r="G622" i="8"/>
  <c r="H622" i="8"/>
  <c r="I622" i="8"/>
  <c r="J622" i="8"/>
  <c r="G623" i="8"/>
  <c r="H623" i="8"/>
  <c r="I623" i="8"/>
  <c r="J623" i="8"/>
  <c r="G624" i="8"/>
  <c r="H624" i="8"/>
  <c r="I624" i="8"/>
  <c r="J624" i="8"/>
  <c r="G625" i="8"/>
  <c r="H625" i="8"/>
  <c r="I625" i="8"/>
  <c r="J625" i="8"/>
  <c r="G626" i="8"/>
  <c r="H626" i="8"/>
  <c r="I626" i="8"/>
  <c r="J626" i="8"/>
  <c r="G627" i="8"/>
  <c r="H627" i="8"/>
  <c r="I627" i="8"/>
  <c r="J627" i="8"/>
  <c r="G628" i="8"/>
  <c r="H628" i="8"/>
  <c r="I628" i="8"/>
  <c r="J628" i="8"/>
  <c r="G629" i="8"/>
  <c r="H629" i="8"/>
  <c r="I629" i="8"/>
  <c r="J629" i="8"/>
  <c r="G630" i="8"/>
  <c r="H630" i="8"/>
  <c r="I630" i="8"/>
  <c r="J630" i="8"/>
  <c r="G631" i="8"/>
  <c r="H631" i="8"/>
  <c r="I631" i="8"/>
  <c r="J631" i="8"/>
  <c r="G632" i="8"/>
  <c r="H632" i="8"/>
  <c r="I632" i="8"/>
  <c r="J632" i="8"/>
  <c r="G633" i="8"/>
  <c r="H633" i="8"/>
  <c r="I633" i="8"/>
  <c r="J633" i="8"/>
  <c r="G634" i="8"/>
  <c r="H634" i="8"/>
  <c r="I634" i="8"/>
  <c r="J634" i="8"/>
  <c r="G635" i="8"/>
  <c r="H635" i="8"/>
  <c r="I635" i="8"/>
  <c r="J635" i="8"/>
  <c r="G636" i="8"/>
  <c r="H636" i="8"/>
  <c r="I636" i="8"/>
  <c r="J636" i="8"/>
  <c r="G637" i="8"/>
  <c r="H637" i="8"/>
  <c r="I637" i="8"/>
  <c r="J637" i="8"/>
  <c r="G638" i="8"/>
  <c r="H638" i="8"/>
  <c r="I638" i="8"/>
  <c r="J638" i="8"/>
  <c r="G639" i="8"/>
  <c r="H639" i="8"/>
  <c r="I639" i="8"/>
  <c r="J639" i="8"/>
  <c r="G640" i="8"/>
  <c r="H640" i="8"/>
  <c r="I640" i="8"/>
  <c r="J640" i="8"/>
  <c r="G641" i="8"/>
  <c r="H641" i="8"/>
  <c r="I641" i="8"/>
  <c r="J641" i="8"/>
  <c r="G642" i="8"/>
  <c r="H642" i="8"/>
  <c r="I642" i="8"/>
  <c r="J642" i="8"/>
  <c r="G643" i="8"/>
  <c r="H643" i="8"/>
  <c r="I643" i="8"/>
  <c r="J643" i="8"/>
  <c r="G644" i="8"/>
  <c r="H644" i="8"/>
  <c r="I644" i="8"/>
  <c r="J644" i="8"/>
  <c r="G645" i="8"/>
  <c r="H645" i="8"/>
  <c r="I645" i="8"/>
  <c r="J645" i="8"/>
  <c r="G646" i="8"/>
  <c r="H646" i="8"/>
  <c r="I646" i="8"/>
  <c r="J646" i="8"/>
  <c r="G647" i="8"/>
  <c r="H647" i="8"/>
  <c r="I647" i="8"/>
  <c r="J647" i="8"/>
  <c r="G648" i="8"/>
  <c r="H648" i="8"/>
  <c r="I648" i="8"/>
  <c r="J648" i="8"/>
  <c r="G649" i="8"/>
  <c r="H649" i="8"/>
  <c r="I649" i="8"/>
  <c r="J649" i="8"/>
  <c r="G650" i="8"/>
  <c r="H650" i="8"/>
  <c r="I650" i="8"/>
  <c r="J650" i="8"/>
  <c r="G651" i="8"/>
  <c r="H651" i="8"/>
  <c r="I651" i="8"/>
  <c r="J651" i="8"/>
  <c r="G652" i="8"/>
  <c r="H652" i="8"/>
  <c r="I652" i="8"/>
  <c r="J652" i="8"/>
  <c r="G653" i="8"/>
  <c r="H653" i="8"/>
  <c r="I653" i="8"/>
  <c r="J653" i="8"/>
  <c r="G654" i="8"/>
  <c r="H654" i="8"/>
  <c r="I654" i="8"/>
  <c r="J654" i="8"/>
  <c r="G655" i="8"/>
  <c r="H655" i="8"/>
  <c r="I655" i="8"/>
  <c r="J655" i="8"/>
  <c r="G656" i="8"/>
  <c r="H656" i="8"/>
  <c r="I656" i="8"/>
  <c r="J656" i="8"/>
  <c r="G657" i="8"/>
  <c r="H657" i="8"/>
  <c r="I657" i="8"/>
  <c r="J657" i="8"/>
  <c r="G658" i="8"/>
  <c r="H658" i="8"/>
  <c r="I658" i="8"/>
  <c r="J658" i="8"/>
  <c r="G659" i="8"/>
  <c r="H659" i="8"/>
  <c r="I659" i="8"/>
  <c r="J659" i="8"/>
  <c r="G660" i="8"/>
  <c r="H660" i="8"/>
  <c r="I660" i="8"/>
  <c r="J660" i="8"/>
  <c r="G661" i="8"/>
  <c r="H661" i="8"/>
  <c r="I661" i="8"/>
  <c r="J661" i="8"/>
  <c r="G662" i="8"/>
  <c r="H662" i="8"/>
  <c r="I662" i="8"/>
  <c r="J662" i="8"/>
  <c r="G663" i="8"/>
  <c r="H663" i="8"/>
  <c r="I663" i="8"/>
  <c r="J663" i="8"/>
  <c r="G664" i="8"/>
  <c r="H664" i="8"/>
  <c r="I664" i="8"/>
  <c r="J664" i="8"/>
  <c r="G665" i="8"/>
  <c r="H665" i="8"/>
  <c r="I665" i="8"/>
  <c r="J665" i="8"/>
  <c r="G666" i="8"/>
  <c r="H666" i="8"/>
  <c r="I666" i="8"/>
  <c r="J666" i="8"/>
  <c r="G667" i="8"/>
  <c r="H667" i="8"/>
  <c r="I667" i="8"/>
  <c r="J667" i="8"/>
  <c r="G668" i="8"/>
  <c r="H668" i="8"/>
  <c r="I668" i="8"/>
  <c r="J668" i="8"/>
  <c r="G669" i="8"/>
  <c r="H669" i="8"/>
  <c r="I669" i="8"/>
  <c r="J669" i="8"/>
  <c r="G670" i="8"/>
  <c r="H670" i="8"/>
  <c r="I670" i="8"/>
  <c r="J670" i="8"/>
  <c r="G671" i="8"/>
  <c r="H671" i="8"/>
  <c r="I671" i="8"/>
  <c r="J671" i="8"/>
  <c r="G672" i="8"/>
  <c r="H672" i="8"/>
  <c r="I672" i="8"/>
  <c r="J672" i="8"/>
  <c r="G673" i="8"/>
  <c r="H673" i="8"/>
  <c r="I673" i="8"/>
  <c r="J673" i="8"/>
  <c r="G674" i="8"/>
  <c r="H674" i="8"/>
  <c r="I674" i="8"/>
  <c r="J674" i="8"/>
  <c r="G675" i="8"/>
  <c r="H675" i="8"/>
  <c r="I675" i="8"/>
  <c r="J675" i="8"/>
  <c r="G676" i="8"/>
  <c r="H676" i="8"/>
  <c r="I676" i="8"/>
  <c r="J676" i="8"/>
  <c r="G677" i="8"/>
  <c r="H677" i="8"/>
  <c r="I677" i="8"/>
  <c r="J677" i="8"/>
  <c r="G678" i="8"/>
  <c r="H678" i="8"/>
  <c r="I678" i="8"/>
  <c r="J678" i="8"/>
  <c r="G679" i="8"/>
  <c r="H679" i="8"/>
  <c r="I679" i="8"/>
  <c r="J679" i="8"/>
  <c r="G680" i="8"/>
  <c r="H680" i="8"/>
  <c r="I680" i="8"/>
  <c r="J680" i="8"/>
  <c r="G681" i="8"/>
  <c r="H681" i="8"/>
  <c r="I681" i="8"/>
  <c r="J681" i="8"/>
  <c r="G682" i="8"/>
  <c r="H682" i="8"/>
  <c r="I682" i="8"/>
  <c r="J682" i="8"/>
  <c r="G683" i="8"/>
  <c r="H683" i="8"/>
  <c r="I683" i="8"/>
  <c r="J683" i="8"/>
  <c r="G684" i="8"/>
  <c r="H684" i="8"/>
  <c r="I684" i="8"/>
  <c r="J684" i="8"/>
  <c r="G685" i="8"/>
  <c r="H685" i="8"/>
  <c r="I685" i="8"/>
  <c r="J685" i="8"/>
  <c r="G686" i="8"/>
  <c r="H686" i="8"/>
  <c r="I686" i="8"/>
  <c r="J686" i="8"/>
  <c r="G687" i="8"/>
  <c r="H687" i="8"/>
  <c r="I687" i="8"/>
  <c r="J687" i="8"/>
  <c r="G688" i="8"/>
  <c r="H688" i="8"/>
  <c r="I688" i="8"/>
  <c r="J688" i="8"/>
  <c r="G689" i="8"/>
  <c r="H689" i="8"/>
  <c r="I689" i="8"/>
  <c r="J689" i="8"/>
  <c r="G690" i="8"/>
  <c r="H690" i="8"/>
  <c r="I690" i="8"/>
  <c r="J690" i="8"/>
  <c r="G691" i="8"/>
  <c r="H691" i="8"/>
  <c r="I691" i="8"/>
  <c r="J691" i="8"/>
  <c r="G692" i="8"/>
  <c r="H692" i="8"/>
  <c r="I692" i="8"/>
  <c r="J692" i="8"/>
  <c r="G693" i="8"/>
  <c r="H693" i="8"/>
  <c r="I693" i="8"/>
  <c r="J693" i="8"/>
  <c r="G694" i="8"/>
  <c r="H694" i="8"/>
  <c r="I694" i="8"/>
  <c r="J694" i="8"/>
  <c r="G695" i="8"/>
  <c r="H695" i="8"/>
  <c r="I695" i="8"/>
  <c r="J695" i="8"/>
  <c r="G696" i="8"/>
  <c r="H696" i="8"/>
  <c r="I696" i="8"/>
  <c r="J696" i="8"/>
  <c r="G697" i="8"/>
  <c r="H697" i="8"/>
  <c r="I697" i="8"/>
  <c r="J697" i="8"/>
  <c r="G698" i="8"/>
  <c r="H698" i="8"/>
  <c r="I698" i="8"/>
  <c r="J698" i="8"/>
  <c r="G699" i="8"/>
  <c r="H699" i="8"/>
  <c r="I699" i="8"/>
  <c r="J699" i="8"/>
  <c r="G700" i="8"/>
  <c r="H700" i="8"/>
  <c r="I700" i="8"/>
  <c r="J700" i="8"/>
  <c r="G701" i="8"/>
  <c r="H701" i="8"/>
  <c r="I701" i="8"/>
  <c r="J701" i="8"/>
  <c r="G702" i="8"/>
  <c r="H702" i="8"/>
  <c r="I702" i="8"/>
  <c r="J702" i="8"/>
  <c r="G703" i="8"/>
  <c r="H703" i="8"/>
  <c r="I703" i="8"/>
  <c r="J703" i="8"/>
  <c r="G704" i="8"/>
  <c r="H704" i="8"/>
  <c r="I704" i="8"/>
  <c r="J704" i="8"/>
  <c r="G705" i="8"/>
  <c r="H705" i="8"/>
  <c r="I705" i="8"/>
  <c r="J705" i="8"/>
  <c r="G706" i="8"/>
  <c r="H706" i="8"/>
  <c r="I706" i="8"/>
  <c r="J706" i="8"/>
  <c r="G707" i="8"/>
  <c r="H707" i="8"/>
  <c r="I707" i="8"/>
  <c r="J707" i="8"/>
  <c r="G708" i="8"/>
  <c r="H708" i="8"/>
  <c r="I708" i="8"/>
  <c r="J708" i="8"/>
  <c r="G709" i="8"/>
  <c r="H709" i="8"/>
  <c r="I709" i="8"/>
  <c r="J709" i="8"/>
  <c r="G710" i="8"/>
  <c r="H710" i="8"/>
  <c r="I710" i="8"/>
  <c r="J710" i="8"/>
  <c r="G711" i="8"/>
  <c r="H711" i="8"/>
  <c r="I711" i="8"/>
  <c r="J711" i="8"/>
  <c r="G712" i="8"/>
  <c r="H712" i="8"/>
  <c r="I712" i="8"/>
  <c r="J712" i="8"/>
  <c r="G713" i="8"/>
  <c r="H713" i="8"/>
  <c r="I713" i="8"/>
  <c r="J713" i="8"/>
  <c r="G714" i="8"/>
  <c r="H714" i="8"/>
  <c r="I714" i="8"/>
  <c r="J714" i="8"/>
  <c r="G715" i="8"/>
  <c r="H715" i="8"/>
  <c r="I715" i="8"/>
  <c r="J715" i="8"/>
  <c r="G716" i="8"/>
  <c r="H716" i="8"/>
  <c r="I716" i="8"/>
  <c r="J716" i="8"/>
  <c r="G717" i="8"/>
  <c r="H717" i="8"/>
  <c r="I717" i="8"/>
  <c r="J717" i="8"/>
  <c r="G718" i="8"/>
  <c r="H718" i="8"/>
  <c r="I718" i="8"/>
  <c r="J718" i="8"/>
  <c r="G719" i="8"/>
  <c r="H719" i="8"/>
  <c r="I719" i="8"/>
  <c r="J719" i="8"/>
  <c r="G720" i="8"/>
  <c r="H720" i="8"/>
  <c r="I720" i="8"/>
  <c r="J720" i="8"/>
  <c r="G721" i="8"/>
  <c r="H721" i="8"/>
  <c r="I721" i="8"/>
  <c r="J721" i="8"/>
  <c r="G722" i="8"/>
  <c r="H722" i="8"/>
  <c r="I722" i="8"/>
  <c r="J722" i="8"/>
  <c r="G723" i="8"/>
  <c r="H723" i="8"/>
  <c r="I723" i="8"/>
  <c r="J723" i="8"/>
  <c r="G724" i="8"/>
  <c r="H724" i="8"/>
  <c r="I724" i="8"/>
  <c r="J724" i="8"/>
  <c r="G725" i="8"/>
  <c r="H725" i="8"/>
  <c r="I725" i="8"/>
  <c r="J725" i="8"/>
  <c r="G726" i="8"/>
  <c r="H726" i="8"/>
  <c r="I726" i="8"/>
  <c r="J726" i="8"/>
  <c r="G727" i="8"/>
  <c r="H727" i="8"/>
  <c r="I727" i="8"/>
  <c r="J727" i="8"/>
  <c r="G728" i="8"/>
  <c r="H728" i="8"/>
  <c r="I728" i="8"/>
  <c r="J728" i="8"/>
  <c r="G729" i="8"/>
  <c r="H729" i="8"/>
  <c r="I729" i="8"/>
  <c r="J729" i="8"/>
  <c r="G730" i="8"/>
  <c r="H730" i="8"/>
  <c r="I730" i="8"/>
  <c r="J730" i="8"/>
  <c r="G731" i="8"/>
  <c r="H731" i="8"/>
  <c r="I731" i="8"/>
  <c r="J731" i="8"/>
  <c r="G732" i="8"/>
  <c r="H732" i="8"/>
  <c r="I732" i="8"/>
  <c r="J732" i="8"/>
  <c r="G733" i="8"/>
  <c r="H733" i="8"/>
  <c r="I733" i="8"/>
  <c r="J733" i="8"/>
  <c r="G734" i="8"/>
  <c r="H734" i="8"/>
  <c r="I734" i="8"/>
  <c r="J734" i="8"/>
  <c r="G735" i="8"/>
  <c r="H735" i="8"/>
  <c r="I735" i="8"/>
  <c r="J735" i="8"/>
  <c r="G736" i="8"/>
  <c r="H736" i="8"/>
  <c r="I736" i="8"/>
  <c r="J736" i="8"/>
  <c r="G737" i="8"/>
  <c r="H737" i="8"/>
  <c r="I737" i="8"/>
  <c r="J737" i="8"/>
  <c r="G738" i="8"/>
  <c r="H738" i="8"/>
  <c r="I738" i="8"/>
  <c r="J738" i="8"/>
  <c r="G739" i="8"/>
  <c r="H739" i="8"/>
  <c r="I739" i="8"/>
  <c r="J739" i="8"/>
  <c r="G740" i="8"/>
  <c r="H740" i="8"/>
  <c r="I740" i="8"/>
  <c r="J740" i="8"/>
  <c r="G741" i="8"/>
  <c r="H741" i="8"/>
  <c r="I741" i="8"/>
  <c r="J741" i="8"/>
  <c r="G742" i="8"/>
  <c r="H742" i="8"/>
  <c r="I742" i="8"/>
  <c r="J742" i="8"/>
  <c r="G743" i="8"/>
  <c r="H743" i="8"/>
  <c r="I743" i="8"/>
  <c r="J743" i="8"/>
  <c r="G744" i="8"/>
  <c r="H744" i="8"/>
  <c r="I744" i="8"/>
  <c r="J744" i="8"/>
  <c r="G745" i="8"/>
  <c r="H745" i="8"/>
  <c r="I745" i="8"/>
  <c r="J745" i="8"/>
  <c r="G746" i="8"/>
  <c r="H746" i="8"/>
  <c r="I746" i="8"/>
  <c r="J746" i="8"/>
  <c r="G747" i="8"/>
  <c r="H747" i="8"/>
  <c r="I747" i="8"/>
  <c r="J747" i="8"/>
  <c r="G748" i="8"/>
  <c r="H748" i="8"/>
  <c r="I748" i="8"/>
  <c r="J748" i="8"/>
  <c r="G749" i="8"/>
  <c r="H749" i="8"/>
  <c r="I749" i="8"/>
  <c r="J749" i="8"/>
  <c r="G750" i="8"/>
  <c r="H750" i="8"/>
  <c r="I750" i="8"/>
  <c r="J750" i="8"/>
  <c r="G751" i="8"/>
  <c r="H751" i="8"/>
  <c r="I751" i="8"/>
  <c r="J751" i="8"/>
  <c r="G752" i="8"/>
  <c r="H752" i="8"/>
  <c r="I752" i="8"/>
  <c r="J752" i="8"/>
  <c r="G753" i="8"/>
  <c r="H753" i="8"/>
  <c r="I753" i="8"/>
  <c r="J753" i="8"/>
  <c r="G754" i="8"/>
  <c r="H754" i="8"/>
  <c r="I754" i="8"/>
  <c r="J754" i="8"/>
  <c r="G755" i="8"/>
  <c r="H755" i="8"/>
  <c r="I755" i="8"/>
  <c r="J755" i="8"/>
  <c r="G756" i="8"/>
  <c r="H756" i="8"/>
  <c r="I756" i="8"/>
  <c r="J756" i="8"/>
  <c r="G757" i="8"/>
  <c r="H757" i="8"/>
  <c r="I757" i="8"/>
  <c r="J757" i="8"/>
  <c r="G758" i="8"/>
  <c r="H758" i="8"/>
  <c r="I758" i="8"/>
  <c r="J758" i="8"/>
  <c r="G759" i="8"/>
  <c r="H759" i="8"/>
  <c r="I759" i="8"/>
  <c r="J759" i="8"/>
  <c r="G760" i="8"/>
  <c r="H760" i="8"/>
  <c r="I760" i="8"/>
  <c r="J760" i="8"/>
  <c r="G761" i="8"/>
  <c r="H761" i="8"/>
  <c r="I761" i="8"/>
  <c r="J761" i="8"/>
  <c r="G762" i="8"/>
  <c r="H762" i="8"/>
  <c r="I762" i="8"/>
  <c r="J762" i="8"/>
  <c r="G763" i="8"/>
  <c r="H763" i="8"/>
  <c r="I763" i="8"/>
  <c r="J763" i="8"/>
  <c r="G764" i="8"/>
  <c r="H764" i="8"/>
  <c r="I764" i="8"/>
  <c r="J764" i="8"/>
  <c r="G765" i="8"/>
  <c r="H765" i="8"/>
  <c r="I765" i="8"/>
  <c r="J765" i="8"/>
  <c r="G766" i="8"/>
  <c r="H766" i="8"/>
  <c r="I766" i="8"/>
  <c r="J766" i="8"/>
  <c r="G767" i="8"/>
  <c r="H767" i="8"/>
  <c r="I767" i="8"/>
  <c r="J767" i="8"/>
  <c r="G768" i="8"/>
  <c r="H768" i="8"/>
  <c r="I768" i="8"/>
  <c r="J768" i="8"/>
  <c r="G769" i="8"/>
  <c r="H769" i="8"/>
  <c r="I769" i="8"/>
  <c r="J769" i="8"/>
  <c r="G770" i="8"/>
  <c r="H770" i="8"/>
  <c r="I770" i="8"/>
  <c r="J770" i="8"/>
  <c r="G771" i="8"/>
  <c r="H771" i="8"/>
  <c r="I771" i="8"/>
  <c r="J771" i="8"/>
  <c r="G772" i="8"/>
  <c r="H772" i="8"/>
  <c r="I772" i="8"/>
  <c r="J772" i="8"/>
  <c r="G773" i="8"/>
  <c r="H773" i="8"/>
  <c r="I773" i="8"/>
  <c r="J773" i="8"/>
  <c r="G774" i="8"/>
  <c r="H774" i="8"/>
  <c r="I774" i="8"/>
  <c r="J774" i="8"/>
  <c r="G775" i="8"/>
  <c r="H775" i="8"/>
  <c r="I775" i="8"/>
  <c r="J775" i="8"/>
  <c r="G776" i="8"/>
  <c r="H776" i="8"/>
  <c r="I776" i="8"/>
  <c r="J776" i="8"/>
  <c r="G777" i="8"/>
  <c r="H777" i="8"/>
  <c r="I777" i="8"/>
  <c r="J777" i="8"/>
  <c r="G778" i="8"/>
  <c r="H778" i="8"/>
  <c r="I778" i="8"/>
  <c r="J778" i="8"/>
  <c r="G779" i="8"/>
  <c r="H779" i="8"/>
  <c r="I779" i="8"/>
  <c r="J779" i="8"/>
  <c r="G780" i="8"/>
  <c r="H780" i="8"/>
  <c r="I780" i="8"/>
  <c r="J780" i="8"/>
  <c r="G781" i="8"/>
  <c r="H781" i="8"/>
  <c r="I781" i="8"/>
  <c r="J781" i="8"/>
  <c r="G782" i="8"/>
  <c r="H782" i="8"/>
  <c r="I782" i="8"/>
  <c r="J782" i="8"/>
  <c r="G783" i="8"/>
  <c r="H783" i="8"/>
  <c r="I783" i="8"/>
  <c r="J783" i="8"/>
  <c r="G784" i="8"/>
  <c r="H784" i="8"/>
  <c r="I784" i="8"/>
  <c r="J784" i="8"/>
  <c r="G785" i="8"/>
  <c r="H785" i="8"/>
  <c r="I785" i="8"/>
  <c r="J785" i="8"/>
  <c r="G786" i="8"/>
  <c r="H786" i="8"/>
  <c r="I786" i="8"/>
  <c r="J786" i="8"/>
  <c r="G787" i="8"/>
  <c r="H787" i="8"/>
  <c r="I787" i="8"/>
  <c r="J787" i="8"/>
  <c r="G788" i="8"/>
  <c r="H788" i="8"/>
  <c r="I788" i="8"/>
  <c r="J788" i="8"/>
  <c r="G789" i="8"/>
  <c r="H789" i="8"/>
  <c r="I789" i="8"/>
  <c r="J789" i="8"/>
  <c r="G790" i="8"/>
  <c r="H790" i="8"/>
  <c r="I790" i="8"/>
  <c r="J790" i="8"/>
  <c r="G791" i="8"/>
  <c r="H791" i="8"/>
  <c r="I791" i="8"/>
  <c r="J791" i="8"/>
  <c r="G792" i="8"/>
  <c r="H792" i="8"/>
  <c r="I792" i="8"/>
  <c r="J792" i="8"/>
  <c r="G793" i="8"/>
  <c r="H793" i="8"/>
  <c r="I793" i="8"/>
  <c r="J793" i="8"/>
  <c r="G794" i="8"/>
  <c r="H794" i="8"/>
  <c r="I794" i="8"/>
  <c r="J794" i="8"/>
  <c r="G795" i="8"/>
  <c r="H795" i="8"/>
  <c r="I795" i="8"/>
  <c r="J795" i="8"/>
  <c r="G796" i="8"/>
  <c r="H796" i="8"/>
  <c r="I796" i="8"/>
  <c r="J796" i="8"/>
  <c r="G797" i="8"/>
  <c r="H797" i="8"/>
  <c r="I797" i="8"/>
  <c r="J797" i="8"/>
  <c r="G798" i="8"/>
  <c r="H798" i="8"/>
  <c r="I798" i="8"/>
  <c r="J798" i="8"/>
  <c r="G799" i="8"/>
  <c r="H799" i="8"/>
  <c r="I799" i="8"/>
  <c r="J799" i="8"/>
  <c r="G800" i="8"/>
  <c r="H800" i="8"/>
  <c r="I800" i="8"/>
  <c r="J800" i="8"/>
  <c r="G801" i="8"/>
  <c r="H801" i="8"/>
  <c r="I801" i="8"/>
  <c r="J801" i="8"/>
  <c r="G802" i="8"/>
  <c r="H802" i="8"/>
  <c r="I802" i="8"/>
  <c r="J802" i="8"/>
  <c r="G803" i="8"/>
  <c r="H803" i="8"/>
  <c r="I803" i="8"/>
  <c r="J803" i="8"/>
  <c r="G804" i="8"/>
  <c r="H804" i="8"/>
  <c r="I804" i="8"/>
  <c r="J804" i="8"/>
  <c r="G805" i="8"/>
  <c r="H805" i="8"/>
  <c r="I805" i="8"/>
  <c r="J805" i="8"/>
  <c r="G806" i="8"/>
  <c r="H806" i="8"/>
  <c r="I806" i="8"/>
  <c r="J806" i="8"/>
  <c r="G807" i="8"/>
  <c r="H807" i="8"/>
  <c r="I807" i="8"/>
  <c r="J807" i="8"/>
  <c r="G808" i="8"/>
  <c r="H808" i="8"/>
  <c r="I808" i="8"/>
  <c r="J808" i="8"/>
  <c r="G809" i="8"/>
  <c r="H809" i="8"/>
  <c r="I809" i="8"/>
  <c r="J809" i="8"/>
  <c r="G810" i="8"/>
  <c r="H810" i="8"/>
  <c r="I810" i="8"/>
  <c r="J810" i="8"/>
  <c r="G811" i="8"/>
  <c r="H811" i="8"/>
  <c r="I811" i="8"/>
  <c r="J811" i="8"/>
  <c r="G812" i="8"/>
  <c r="H812" i="8"/>
  <c r="I812" i="8"/>
  <c r="J812" i="8"/>
  <c r="G813" i="8"/>
  <c r="H813" i="8"/>
  <c r="I813" i="8"/>
  <c r="J813" i="8"/>
  <c r="G814" i="8"/>
  <c r="H814" i="8"/>
  <c r="I814" i="8"/>
  <c r="J814" i="8"/>
  <c r="G815" i="8"/>
  <c r="H815" i="8"/>
  <c r="I815" i="8"/>
  <c r="J815" i="8"/>
  <c r="G816" i="8"/>
  <c r="H816" i="8"/>
  <c r="I816" i="8"/>
  <c r="J816" i="8"/>
  <c r="G817" i="8"/>
  <c r="H817" i="8"/>
  <c r="I817" i="8"/>
  <c r="J817" i="8"/>
  <c r="G818" i="8"/>
  <c r="H818" i="8"/>
  <c r="I818" i="8"/>
  <c r="J818" i="8"/>
  <c r="G819" i="8"/>
  <c r="H819" i="8"/>
  <c r="I819" i="8"/>
  <c r="J819" i="8"/>
  <c r="G820" i="8"/>
  <c r="H820" i="8"/>
  <c r="I820" i="8"/>
  <c r="J820" i="8"/>
  <c r="G821" i="8"/>
  <c r="H821" i="8"/>
  <c r="I821" i="8"/>
  <c r="J821" i="8"/>
  <c r="G822" i="8"/>
  <c r="H822" i="8"/>
  <c r="I822" i="8"/>
  <c r="J822" i="8"/>
  <c r="G823" i="8"/>
  <c r="H823" i="8"/>
  <c r="I823" i="8"/>
  <c r="J823" i="8"/>
  <c r="G824" i="8"/>
  <c r="H824" i="8"/>
  <c r="I824" i="8"/>
  <c r="J824" i="8"/>
  <c r="G825" i="8"/>
  <c r="H825" i="8"/>
  <c r="I825" i="8"/>
  <c r="J825" i="8"/>
  <c r="G826" i="8"/>
  <c r="H826" i="8"/>
  <c r="I826" i="8"/>
  <c r="J826" i="8"/>
  <c r="G827" i="8"/>
  <c r="H827" i="8"/>
  <c r="I827" i="8"/>
  <c r="J827" i="8"/>
  <c r="G828" i="8"/>
  <c r="H828" i="8"/>
  <c r="I828" i="8"/>
  <c r="J828" i="8"/>
  <c r="G829" i="8"/>
  <c r="H829" i="8"/>
  <c r="I829" i="8"/>
  <c r="J829" i="8"/>
  <c r="G830" i="8"/>
  <c r="H830" i="8"/>
  <c r="I830" i="8"/>
  <c r="J830" i="8"/>
  <c r="G831" i="8"/>
  <c r="H831" i="8"/>
  <c r="I831" i="8"/>
  <c r="J831" i="8"/>
  <c r="G832" i="8"/>
  <c r="H832" i="8"/>
  <c r="I832" i="8"/>
  <c r="J832" i="8"/>
  <c r="G833" i="8"/>
  <c r="H833" i="8"/>
  <c r="I833" i="8"/>
  <c r="J833" i="8"/>
  <c r="G834" i="8"/>
  <c r="H834" i="8"/>
  <c r="I834" i="8"/>
  <c r="J834" i="8"/>
  <c r="G835" i="8"/>
  <c r="H835" i="8"/>
  <c r="I835" i="8"/>
  <c r="J835" i="8"/>
  <c r="G836" i="8"/>
  <c r="H836" i="8"/>
  <c r="I836" i="8"/>
  <c r="J836" i="8"/>
  <c r="G837" i="8"/>
  <c r="H837" i="8"/>
  <c r="I837" i="8"/>
  <c r="J837" i="8"/>
  <c r="G838" i="8"/>
  <c r="H838" i="8"/>
  <c r="I838" i="8"/>
  <c r="J838" i="8"/>
  <c r="G839" i="8"/>
  <c r="H839" i="8"/>
  <c r="I839" i="8"/>
  <c r="J839" i="8"/>
  <c r="G840" i="8"/>
  <c r="H840" i="8"/>
  <c r="I840" i="8"/>
  <c r="J840" i="8"/>
  <c r="G841" i="8"/>
  <c r="H841" i="8"/>
  <c r="I841" i="8"/>
  <c r="J841" i="8"/>
  <c r="G842" i="8"/>
  <c r="H842" i="8"/>
  <c r="I842" i="8"/>
  <c r="J842" i="8"/>
  <c r="G843" i="8"/>
  <c r="H843" i="8"/>
  <c r="I843" i="8"/>
  <c r="J843" i="8"/>
  <c r="G844" i="8"/>
  <c r="H844" i="8"/>
  <c r="I844" i="8"/>
  <c r="J844" i="8"/>
  <c r="G845" i="8"/>
  <c r="H845" i="8"/>
  <c r="I845" i="8"/>
  <c r="J845" i="8"/>
  <c r="G846" i="8"/>
  <c r="H846" i="8"/>
  <c r="I846" i="8"/>
  <c r="J846" i="8"/>
  <c r="G847" i="8"/>
  <c r="H847" i="8"/>
  <c r="I847" i="8"/>
  <c r="J847" i="8"/>
  <c r="G848" i="8"/>
  <c r="H848" i="8"/>
  <c r="I848" i="8"/>
  <c r="J848" i="8"/>
  <c r="G849" i="8"/>
  <c r="H849" i="8"/>
  <c r="I849" i="8"/>
  <c r="J849" i="8"/>
  <c r="G850" i="8"/>
  <c r="H850" i="8"/>
  <c r="I850" i="8"/>
  <c r="J850" i="8"/>
  <c r="G851" i="8"/>
  <c r="H851" i="8"/>
  <c r="I851" i="8"/>
  <c r="J851" i="8"/>
  <c r="G852" i="8"/>
  <c r="H852" i="8"/>
  <c r="I852" i="8"/>
  <c r="J852" i="8"/>
  <c r="G853" i="8"/>
  <c r="H853" i="8"/>
  <c r="I853" i="8"/>
  <c r="J853" i="8"/>
  <c r="G854" i="8"/>
  <c r="H854" i="8"/>
  <c r="I854" i="8"/>
  <c r="J854" i="8"/>
  <c r="G855" i="8"/>
  <c r="H855" i="8"/>
  <c r="I855" i="8"/>
  <c r="J855" i="8"/>
  <c r="G856" i="8"/>
  <c r="H856" i="8"/>
  <c r="I856" i="8"/>
  <c r="J856" i="8"/>
  <c r="G857" i="8"/>
  <c r="H857" i="8"/>
  <c r="I857" i="8"/>
  <c r="J857" i="8"/>
  <c r="G858" i="8"/>
  <c r="H858" i="8"/>
  <c r="I858" i="8"/>
  <c r="J858" i="8"/>
  <c r="G859" i="8"/>
  <c r="H859" i="8"/>
  <c r="I859" i="8"/>
  <c r="J859" i="8"/>
  <c r="G860" i="8"/>
  <c r="H860" i="8"/>
  <c r="I860" i="8"/>
  <c r="J860" i="8"/>
  <c r="G861" i="8"/>
  <c r="H861" i="8"/>
  <c r="I861" i="8"/>
  <c r="J861" i="8"/>
  <c r="G862" i="8"/>
  <c r="H862" i="8"/>
  <c r="I862" i="8"/>
  <c r="J862" i="8"/>
  <c r="G863" i="8"/>
  <c r="H863" i="8"/>
  <c r="I863" i="8"/>
  <c r="J863" i="8"/>
  <c r="G864" i="8"/>
  <c r="H864" i="8"/>
  <c r="I864" i="8"/>
  <c r="J864" i="8"/>
  <c r="G865" i="8"/>
  <c r="H865" i="8"/>
  <c r="I865" i="8"/>
  <c r="J865" i="8"/>
  <c r="G866" i="8"/>
  <c r="H866" i="8"/>
  <c r="I866" i="8"/>
  <c r="J866" i="8"/>
  <c r="G867" i="8"/>
  <c r="H867" i="8"/>
  <c r="I867" i="8"/>
  <c r="J867" i="8"/>
  <c r="G868" i="8"/>
  <c r="H868" i="8"/>
  <c r="I868" i="8"/>
  <c r="J868" i="8"/>
  <c r="G869" i="8"/>
  <c r="H869" i="8"/>
  <c r="I869" i="8"/>
  <c r="J869" i="8"/>
  <c r="G870" i="8"/>
  <c r="H870" i="8"/>
  <c r="I870" i="8"/>
  <c r="J870" i="8"/>
  <c r="G871" i="8"/>
  <c r="H871" i="8"/>
  <c r="I871" i="8"/>
  <c r="J871" i="8"/>
  <c r="G872" i="8"/>
  <c r="H872" i="8"/>
  <c r="I872" i="8"/>
  <c r="J872" i="8"/>
  <c r="G873" i="8"/>
  <c r="H873" i="8"/>
  <c r="I873" i="8"/>
  <c r="J873" i="8"/>
  <c r="G874" i="8"/>
  <c r="H874" i="8"/>
  <c r="I874" i="8"/>
  <c r="J874" i="8"/>
  <c r="G875" i="8"/>
  <c r="H875" i="8"/>
  <c r="I875" i="8"/>
  <c r="J875" i="8"/>
  <c r="G876" i="8"/>
  <c r="H876" i="8"/>
  <c r="I876" i="8"/>
  <c r="J876" i="8"/>
  <c r="G877" i="8"/>
  <c r="H877" i="8"/>
  <c r="I877" i="8"/>
  <c r="J877" i="8"/>
  <c r="G878" i="8"/>
  <c r="H878" i="8"/>
  <c r="I878" i="8"/>
  <c r="J878" i="8"/>
  <c r="G879" i="8"/>
  <c r="H879" i="8"/>
  <c r="I879" i="8"/>
  <c r="J879" i="8"/>
  <c r="G880" i="8"/>
  <c r="H880" i="8"/>
  <c r="I880" i="8"/>
  <c r="J880" i="8"/>
  <c r="G881" i="8"/>
  <c r="H881" i="8"/>
  <c r="I881" i="8"/>
  <c r="J881" i="8"/>
  <c r="G882" i="8"/>
  <c r="H882" i="8"/>
  <c r="I882" i="8"/>
  <c r="J882" i="8"/>
  <c r="G883" i="8"/>
  <c r="H883" i="8"/>
  <c r="I883" i="8"/>
  <c r="J883" i="8"/>
  <c r="G884" i="8"/>
  <c r="H884" i="8"/>
  <c r="I884" i="8"/>
  <c r="J884" i="8"/>
  <c r="G885" i="8"/>
  <c r="H885" i="8"/>
  <c r="I885" i="8"/>
  <c r="J885" i="8"/>
  <c r="G886" i="8"/>
  <c r="H886" i="8"/>
  <c r="I886" i="8"/>
  <c r="J886" i="8"/>
  <c r="G887" i="8"/>
  <c r="H887" i="8"/>
  <c r="I887" i="8"/>
  <c r="J887" i="8"/>
  <c r="G888" i="8"/>
  <c r="H888" i="8"/>
  <c r="I888" i="8"/>
  <c r="J888" i="8"/>
  <c r="G889" i="8"/>
  <c r="H889" i="8"/>
  <c r="I889" i="8"/>
  <c r="J889" i="8"/>
  <c r="G890" i="8"/>
  <c r="H890" i="8"/>
  <c r="I890" i="8"/>
  <c r="J890" i="8"/>
  <c r="G891" i="8"/>
  <c r="H891" i="8"/>
  <c r="I891" i="8"/>
  <c r="J891" i="8"/>
  <c r="G892" i="8"/>
  <c r="H892" i="8"/>
  <c r="I892" i="8"/>
  <c r="J892" i="8"/>
  <c r="G893" i="8"/>
  <c r="H893" i="8"/>
  <c r="I893" i="8"/>
  <c r="J893" i="8"/>
  <c r="G894" i="8"/>
  <c r="H894" i="8"/>
  <c r="I894" i="8"/>
  <c r="J894" i="8"/>
  <c r="G895" i="8"/>
  <c r="H895" i="8"/>
  <c r="I895" i="8"/>
  <c r="J895" i="8"/>
  <c r="G896" i="8"/>
  <c r="H896" i="8"/>
  <c r="I896" i="8"/>
  <c r="J896" i="8"/>
  <c r="G897" i="8"/>
  <c r="H897" i="8"/>
  <c r="I897" i="8"/>
  <c r="J897" i="8"/>
  <c r="G898" i="8"/>
  <c r="H898" i="8"/>
  <c r="I898" i="8"/>
  <c r="J898" i="8"/>
  <c r="G899" i="8"/>
  <c r="H899" i="8"/>
  <c r="I899" i="8"/>
  <c r="J899" i="8"/>
  <c r="G900" i="8"/>
  <c r="H900" i="8"/>
  <c r="I900" i="8"/>
  <c r="J900" i="8"/>
  <c r="G901" i="8"/>
  <c r="H901" i="8"/>
  <c r="I901" i="8"/>
  <c r="J901" i="8"/>
  <c r="G902" i="8"/>
  <c r="H902" i="8"/>
  <c r="I902" i="8"/>
  <c r="J902" i="8"/>
  <c r="G903" i="8"/>
  <c r="H903" i="8"/>
  <c r="I903" i="8"/>
  <c r="J903" i="8"/>
  <c r="G904" i="8"/>
  <c r="H904" i="8"/>
  <c r="I904" i="8"/>
  <c r="J904" i="8"/>
  <c r="G905" i="8"/>
  <c r="H905" i="8"/>
  <c r="I905" i="8"/>
  <c r="J905" i="8"/>
  <c r="G906" i="8"/>
  <c r="H906" i="8"/>
  <c r="I906" i="8"/>
  <c r="J906" i="8"/>
  <c r="G907" i="8"/>
  <c r="H907" i="8"/>
  <c r="I907" i="8"/>
  <c r="J907" i="8"/>
  <c r="G908" i="8"/>
  <c r="H908" i="8"/>
  <c r="I908" i="8"/>
  <c r="J908" i="8"/>
  <c r="G909" i="8"/>
  <c r="H909" i="8"/>
  <c r="I909" i="8"/>
  <c r="J909" i="8"/>
  <c r="G910" i="8"/>
  <c r="H910" i="8"/>
  <c r="I910" i="8"/>
  <c r="J910" i="8"/>
  <c r="G911" i="8"/>
  <c r="H911" i="8"/>
  <c r="I911" i="8"/>
  <c r="J911" i="8"/>
  <c r="G912" i="8"/>
  <c r="H912" i="8"/>
  <c r="I912" i="8"/>
  <c r="J912" i="8"/>
  <c r="G913" i="8"/>
  <c r="H913" i="8"/>
  <c r="I913" i="8"/>
  <c r="J913" i="8"/>
  <c r="G914" i="8"/>
  <c r="H914" i="8"/>
  <c r="I914" i="8"/>
  <c r="J914" i="8"/>
  <c r="G915" i="8"/>
  <c r="H915" i="8"/>
  <c r="I915" i="8"/>
  <c r="J915" i="8"/>
  <c r="G916" i="8"/>
  <c r="H916" i="8"/>
  <c r="I916" i="8"/>
  <c r="J916" i="8"/>
  <c r="G917" i="8"/>
  <c r="H917" i="8"/>
  <c r="I917" i="8"/>
  <c r="J917" i="8"/>
  <c r="G918" i="8"/>
  <c r="H918" i="8"/>
  <c r="I918" i="8"/>
  <c r="J918" i="8"/>
  <c r="G919" i="8"/>
  <c r="H919" i="8"/>
  <c r="I919" i="8"/>
  <c r="J919" i="8"/>
  <c r="G920" i="8"/>
  <c r="H920" i="8"/>
  <c r="I920" i="8"/>
  <c r="J920" i="8"/>
  <c r="G921" i="8"/>
  <c r="H921" i="8"/>
  <c r="I921" i="8"/>
  <c r="J921" i="8"/>
  <c r="G922" i="8"/>
  <c r="H922" i="8"/>
  <c r="I922" i="8"/>
  <c r="J922" i="8"/>
  <c r="G923" i="8"/>
  <c r="H923" i="8"/>
  <c r="I923" i="8"/>
  <c r="J923" i="8"/>
  <c r="G924" i="8"/>
  <c r="H924" i="8"/>
  <c r="I924" i="8"/>
  <c r="J924" i="8"/>
  <c r="G925" i="8"/>
  <c r="H925" i="8"/>
  <c r="I925" i="8"/>
  <c r="J925" i="8"/>
  <c r="G926" i="8"/>
  <c r="H926" i="8"/>
  <c r="I926" i="8"/>
  <c r="J926" i="8"/>
  <c r="G927" i="8"/>
  <c r="H927" i="8"/>
  <c r="I927" i="8"/>
  <c r="J927" i="8"/>
  <c r="G928" i="8"/>
  <c r="H928" i="8"/>
  <c r="I928" i="8"/>
  <c r="J928" i="8"/>
  <c r="G929" i="8"/>
  <c r="H929" i="8"/>
  <c r="I929" i="8"/>
  <c r="J929" i="8"/>
  <c r="G930" i="8"/>
  <c r="H930" i="8"/>
  <c r="I930" i="8"/>
  <c r="J930" i="8"/>
  <c r="G931" i="8"/>
  <c r="H931" i="8"/>
  <c r="I931" i="8"/>
  <c r="J931" i="8"/>
  <c r="G932" i="8"/>
  <c r="H932" i="8"/>
  <c r="I932" i="8"/>
  <c r="J932" i="8"/>
  <c r="G933" i="8"/>
  <c r="H933" i="8"/>
  <c r="I933" i="8"/>
  <c r="J933" i="8"/>
  <c r="G934" i="8"/>
  <c r="H934" i="8"/>
  <c r="I934" i="8"/>
  <c r="J934" i="8"/>
  <c r="G935" i="8"/>
  <c r="H935" i="8"/>
  <c r="I935" i="8"/>
  <c r="J935" i="8"/>
  <c r="G936" i="8"/>
  <c r="H936" i="8"/>
  <c r="I936" i="8"/>
  <c r="J936" i="8"/>
  <c r="G937" i="8"/>
  <c r="H937" i="8"/>
  <c r="I937" i="8"/>
  <c r="J937" i="8"/>
  <c r="G938" i="8"/>
  <c r="H938" i="8"/>
  <c r="I938" i="8"/>
  <c r="J938" i="8"/>
  <c r="G939" i="8"/>
  <c r="H939" i="8"/>
  <c r="I939" i="8"/>
  <c r="J939" i="8"/>
  <c r="G940" i="8"/>
  <c r="H940" i="8"/>
  <c r="I940" i="8"/>
  <c r="J940" i="8"/>
  <c r="G941" i="8"/>
  <c r="H941" i="8"/>
  <c r="I941" i="8"/>
  <c r="J941" i="8"/>
  <c r="G942" i="8"/>
  <c r="H942" i="8"/>
  <c r="I942" i="8"/>
  <c r="J942" i="8"/>
  <c r="G943" i="8"/>
  <c r="H943" i="8"/>
  <c r="I943" i="8"/>
  <c r="J943" i="8"/>
  <c r="G944" i="8"/>
  <c r="H944" i="8"/>
  <c r="I944" i="8"/>
  <c r="J944" i="8"/>
  <c r="G945" i="8"/>
  <c r="H945" i="8"/>
  <c r="I945" i="8"/>
  <c r="J945" i="8"/>
  <c r="G946" i="8"/>
  <c r="H946" i="8"/>
  <c r="I946" i="8"/>
  <c r="J946" i="8"/>
  <c r="G947" i="8"/>
  <c r="H947" i="8"/>
  <c r="I947" i="8"/>
  <c r="J947" i="8"/>
  <c r="G948" i="8"/>
  <c r="H948" i="8"/>
  <c r="I948" i="8"/>
  <c r="J948" i="8"/>
  <c r="G949" i="8"/>
  <c r="H949" i="8"/>
  <c r="I949" i="8"/>
  <c r="J949" i="8"/>
  <c r="G950" i="8"/>
  <c r="H950" i="8"/>
  <c r="I950" i="8"/>
  <c r="J950" i="8"/>
  <c r="G951" i="8"/>
  <c r="H951" i="8"/>
  <c r="I951" i="8"/>
  <c r="J951" i="8"/>
  <c r="G952" i="8"/>
  <c r="H952" i="8"/>
  <c r="I952" i="8"/>
  <c r="J952" i="8"/>
  <c r="G953" i="8"/>
  <c r="H953" i="8"/>
  <c r="I953" i="8"/>
  <c r="J953" i="8"/>
  <c r="G954" i="8"/>
  <c r="H954" i="8"/>
  <c r="I954" i="8"/>
  <c r="J954" i="8"/>
  <c r="G955" i="8"/>
  <c r="H955" i="8"/>
  <c r="I955" i="8"/>
  <c r="J955" i="8"/>
  <c r="G956" i="8"/>
  <c r="H956" i="8"/>
  <c r="I956" i="8"/>
  <c r="J956" i="8"/>
  <c r="G957" i="8"/>
  <c r="H957" i="8"/>
  <c r="I957" i="8"/>
  <c r="J957" i="8"/>
  <c r="G958" i="8"/>
  <c r="H958" i="8"/>
  <c r="I958" i="8"/>
  <c r="J958" i="8"/>
  <c r="G959" i="8"/>
  <c r="H959" i="8"/>
  <c r="I959" i="8"/>
  <c r="J959" i="8"/>
  <c r="G960" i="8"/>
  <c r="H960" i="8"/>
  <c r="I960" i="8"/>
  <c r="J960" i="8"/>
  <c r="G961" i="8"/>
  <c r="H961" i="8"/>
  <c r="I961" i="8"/>
  <c r="J961" i="8"/>
  <c r="G962" i="8"/>
  <c r="H962" i="8"/>
  <c r="I962" i="8"/>
  <c r="J962" i="8"/>
  <c r="G963" i="8"/>
  <c r="H963" i="8"/>
  <c r="I963" i="8"/>
  <c r="J963" i="8"/>
  <c r="G964" i="8"/>
  <c r="H964" i="8"/>
  <c r="I964" i="8"/>
  <c r="J964" i="8"/>
  <c r="G965" i="8"/>
  <c r="H965" i="8"/>
  <c r="I965" i="8"/>
  <c r="J965" i="8"/>
  <c r="G966" i="8"/>
  <c r="H966" i="8"/>
  <c r="I966" i="8"/>
  <c r="J966" i="8"/>
  <c r="G967" i="8"/>
  <c r="H967" i="8"/>
  <c r="I967" i="8"/>
  <c r="J967" i="8"/>
  <c r="G968" i="8"/>
  <c r="H968" i="8"/>
  <c r="I968" i="8"/>
  <c r="J968" i="8"/>
  <c r="G969" i="8"/>
  <c r="H969" i="8"/>
  <c r="I969" i="8"/>
  <c r="J969" i="8"/>
  <c r="G970" i="8"/>
  <c r="H970" i="8"/>
  <c r="I970" i="8"/>
  <c r="J970" i="8"/>
  <c r="G971" i="8"/>
  <c r="H971" i="8"/>
  <c r="I971" i="8"/>
  <c r="J971" i="8"/>
  <c r="G972" i="8"/>
  <c r="H972" i="8"/>
  <c r="I972" i="8"/>
  <c r="J972" i="8"/>
  <c r="G973" i="8"/>
  <c r="H973" i="8"/>
  <c r="I973" i="8"/>
  <c r="J973" i="8"/>
  <c r="G974" i="8"/>
  <c r="H974" i="8"/>
  <c r="I974" i="8"/>
  <c r="J974" i="8"/>
  <c r="G975" i="8"/>
  <c r="H975" i="8"/>
  <c r="I975" i="8"/>
  <c r="J975" i="8"/>
  <c r="G976" i="8"/>
  <c r="H976" i="8"/>
  <c r="I976" i="8"/>
  <c r="J976" i="8"/>
  <c r="G977" i="8"/>
  <c r="H977" i="8"/>
  <c r="I977" i="8"/>
  <c r="J977" i="8"/>
  <c r="G978" i="8"/>
  <c r="H978" i="8"/>
  <c r="I978" i="8"/>
  <c r="J978" i="8"/>
  <c r="G979" i="8"/>
  <c r="H979" i="8"/>
  <c r="I979" i="8"/>
  <c r="J979" i="8"/>
  <c r="G980" i="8"/>
  <c r="H980" i="8"/>
  <c r="I980" i="8"/>
  <c r="J980" i="8"/>
  <c r="G981" i="8"/>
  <c r="H981" i="8"/>
  <c r="I981" i="8"/>
  <c r="J981" i="8"/>
  <c r="G982" i="8"/>
  <c r="H982" i="8"/>
  <c r="I982" i="8"/>
  <c r="J982" i="8"/>
  <c r="G983" i="8"/>
  <c r="H983" i="8"/>
  <c r="I983" i="8"/>
  <c r="J983" i="8"/>
  <c r="G984" i="8"/>
  <c r="H984" i="8"/>
  <c r="I984" i="8"/>
  <c r="J984" i="8"/>
  <c r="G985" i="8"/>
  <c r="H985" i="8"/>
  <c r="I985" i="8"/>
  <c r="J985" i="8"/>
  <c r="G986" i="8"/>
  <c r="H986" i="8"/>
  <c r="I986" i="8"/>
  <c r="J986" i="8"/>
  <c r="G987" i="8"/>
  <c r="H987" i="8"/>
  <c r="I987" i="8"/>
  <c r="J987" i="8"/>
  <c r="G988" i="8"/>
  <c r="H988" i="8"/>
  <c r="I988" i="8"/>
  <c r="J988" i="8"/>
  <c r="G989" i="8"/>
  <c r="H989" i="8"/>
  <c r="I989" i="8"/>
  <c r="J989" i="8"/>
  <c r="G990" i="8"/>
  <c r="H990" i="8"/>
  <c r="I990" i="8"/>
  <c r="J990" i="8"/>
  <c r="G991" i="8"/>
  <c r="H991" i="8"/>
  <c r="I991" i="8"/>
  <c r="J991" i="8"/>
  <c r="G992" i="8"/>
  <c r="H992" i="8"/>
  <c r="I992" i="8"/>
  <c r="J992" i="8"/>
  <c r="G993" i="8"/>
  <c r="H993" i="8"/>
  <c r="I993" i="8"/>
  <c r="J993" i="8"/>
  <c r="G994" i="8"/>
  <c r="H994" i="8"/>
  <c r="I994" i="8"/>
  <c r="J994" i="8"/>
  <c r="G995" i="8"/>
  <c r="H995" i="8"/>
  <c r="I995" i="8"/>
  <c r="J995" i="8"/>
  <c r="G996" i="8"/>
  <c r="H996" i="8"/>
  <c r="I996" i="8"/>
  <c r="J996" i="8"/>
  <c r="G997" i="8"/>
  <c r="H997" i="8"/>
  <c r="I997" i="8"/>
  <c r="J997" i="8"/>
  <c r="G998" i="8"/>
  <c r="H998" i="8"/>
  <c r="I998" i="8"/>
  <c r="J998" i="8"/>
  <c r="G999" i="8"/>
  <c r="H999" i="8"/>
  <c r="I999" i="8"/>
  <c r="J999" i="8"/>
  <c r="G1000" i="8"/>
  <c r="H1000" i="8"/>
  <c r="I1000" i="8"/>
  <c r="J1000" i="8"/>
  <c r="G1001" i="8"/>
  <c r="H1001" i="8"/>
  <c r="I1001" i="8"/>
  <c r="J1001" i="8"/>
  <c r="J3" i="8"/>
  <c r="I3" i="8"/>
  <c r="H3" i="8"/>
  <c r="G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Johansson, Niklas G</author>
    <author>loic dreano</author>
  </authors>
  <commentList>
    <comment ref="A3" authorId="0" shapeId="0" xr:uid="{00000000-0006-0000-0100-000001000000}">
      <text>
        <r>
          <rPr>
            <sz val="9"/>
            <color indexed="81"/>
            <rFont val="Tahoma"/>
            <family val="2"/>
          </rPr>
          <t>QzlIOU5PNVN8UGljdHVyZSAyNzV8Vm1wRFJEQXhNREFFQXdJQkFBQUFBQUFBQUFBQUFBQ0FBQUFBQUFNQUZBQUFBRU5vWlcxRWNtRjNJREU0TGpJdU1DNDBPQWdBRXdBQUFGVnVkR2wwYkdWa0lFUnZZM1Z0Wlc1MEJBSVFBQ0FlYmdKODB4TUJQeXZQQXNmbENnSUJDUWdBQUlDT0FBQ0FqZ0FDQ1FnQUFNQWhBQURBdFFJTkNBRUFBUWdIQVFBQk9nUUJBQUU3QkFFQUFFVUVBUUFCUEFRQkFBQktCQUVBQUF3R0FRQUJEd1lCQUFFTkJnRUFBRUlFQVFBQVF3UUJBQUJFQkFFQUFBNElBZ0ND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VDQUFBRUFoQUFBQUFBQUFBQUFBRENjc1lLZXhxbkVCWUlCQUFBQUNRQUdBZ0VBQUFBSkFBWkNBQUFFQWdDQUFNQUR3Z0NBQUVBQTRCaUFnQUFCQUlRQUNBZWJnSjgweE1CUHl2UEFzZmxDZ0lLQUFJQUFRQUVnR01DQUFBQUFnZ0FJNmg5QXFQeUhnRUtBQUlBQWdBQ0JBSUFDQUFyQkFJQUFRQklCQUFBTndRQkFBRUdnQUFBQUFBQUFnZ0FpWTZCQWduWklnRUVBaEFBTkJsNUFuelRFd0VqcUlFQ0Nka2lBU01JQVFEL0FRY0JBUDhDQndJQUFBQUZCd0VBQXdBSERnQUJBQUFBQXdCZ0FNZ0FBQUJQU0FBQUFBQUVnR1FDQUFBQUFnZ0FJNmlNQXJidE9BRUtBQUlBQXdBM0JBRUFBUUFBQklCbEFnQUFBQUlJQUNPb2ZRTEk2RklCQ2dBQ0FBUUFOd1FCQUFFQUFBU0FaZ0lBQUFBQ0NBQWpxSXdDMitOc0FRb0FBZ0FGQUFJRUFnQVFBQ3NFQWdBQUFFZ0VBQUEzQkFFQUFRYUFBQUFBQUFBQ0NBQ0pqcEFDcDVCcEFRUUNFQUEwR1lnQ3A1QnBBU09va0FJblBIQUJJd2dCQUFBQ0J3SUFBQUFBQncwQUFRQUFBQU1BWUFESUFBQUFVd0FBQUFBRWdHY0NBQUFBQWdnQUQ2MXlBdHZqZXdFS0FBSUFCZ0FDQkFJQUNBQXJCQUlBQUFCSUJBQUFOd1FCQUFFR2dBQUFBQUFBQWdnQWRaTjJBblQ5ZHdFRUFoQUFJQjV1QW5UOWR3RVByWFlDUWNwL0FTTUlBUUFBQWdjQ0FBQUFBQWNOQUFFQUFBQURBR0FBeUFBQUFFOEFBQUFBQklCb0FnQUFBQUlJQURhanBnTGI0MTBCQ2dBQ0FBY0FBZ1FDQUFnQUt3UUNBQUFBU0FRQUFEY0VBUUFCQm9BQUFBQUFBQUlJQUp5SnFnSjAvVmtCQkFJUUFFY1VvZ0owL1ZrQk5xT3FBa0hLWVFFakNBRUFBQUlIQWdBQUFBQUhEUUFCQUFBQUF3QmdBTWdBQUFCUEFBQUFBQVNBYVFJQUFBQUNDQUFpcUpzQzd0NkdBUW9BQWdBSUFEY0VBUUFCQUFBRWdHb0NBQUFBQWdnQUlxaTVBdTdlaGdFS0FBSUFDUUEzQkFFQUFRQUFCSUJyQWdBQUFBSUlBQ0tveUFJQzJxQUJDZ0FDQUFvQU53UUJBQUVBQUFTQWJBSUFBQUFDQ0FBanFJd0NBdHFnQVFvQUFnQUxBRGNFQVFBQkFBQUVnRzBDQUFBQUFnZ0FJcWliQWhQVnVnRUtBQUlBREFBM0JBRUFBUUFBQklCdUFnQUFBQUlJQUNLb3VRSVQxYm9CQ2dBQ0FBMEFOd1FCQUFFQUFBU0Fid0lBQUFBQ0NBRGlZcElDTVYzWEFRb0FBZ0FPQUFJRUFnQUlBQ3NFQWdBQUFFZ0VBQUEzQkFFQUFRYUFBQUFBQUFBQ0NBQklTWllDeW5iVEFRUUNFQUR6MDQwQ3luYlRBZUppbGdLWFE5c0JJd2dCQUFBQ0J3SUFBQUFBQncwQUFRQUFBQU1BWUFESUFBQUFUd0FBQUFBRWdIQUNBQUFBQWdnQUlxaXFBbUgvNkFFS0FBSUFEd0EzQkFFQUFRQUFCSUJ4QWdBQUFBSUlBQ0tvcWdKaC93WUNDZ0FDQUJBQUFnUUNBQWdBS3dRQ0FBQUFTQVFBQURjRUFRQUJCb0FBQUFBQUFBSUlBSWlPcmdMNkdBTUNCQUlRQURNWnBnTDZHQU1DSXFpdUFzZmxDZ0lqQ0FFQUFBSUhBZ0FBQUFBSERRQUJBQUFBQXdCZ0FNZ0FBQUJQQUFBQUFBU0FjZ0lBQUFBQ0NBQmk3Y0lDTVYzWEFRb0FBZ0FSQUFJRUFnQUhBQ3NFQWdBQkFFZ0VBQUEzQkFFQUFRYUFBQUFBQUFBQ0NBREkwOFlDbDhQVEFRUUNFQUJRZkw0Q2w4UFRBVDhyendKWC9Ob0JJd2dCQUFBQ0J3SUFBQUFGQndFQUJRUUhCZ0FDQUFJQUF3QUFCdzRBQVFBQUFBTUFZQURJQUFBQVRrZ0FBQUFBQllCekFnQUFDZ0FDQUJJQUJBWUVBR01DQUFBRkJnUUFaQUlBQUFvR0FRQUJBQUFGZ0hRQ0FBQUtBQUlBRXdBRUJnUUFaQUlBQUFVR0JBQmxBZ0FBQ2dZQkFBRUFBQVdBZFFJQUFBb0FBZ0FVQUFRR0JBQmxBZ0FBQlFZRUFHWUNBQUFLQmdFQUFRQUFCWUIyQWdBQUNnQUNBQlVBQkFZRUFHWUNBQUFGQmdRQVp3SUFBQUFHQWdBQ0FBb0dBUUFCQUFBRmdIY0NBQUFLQUFJQUZnQUVCZ1FBWmdJQUFBVUdCQUJvQWdBQUFBWUNBQUlBQ2dZQkFBRUFBQVdBZUFJQUFBb0FBZ0FYQUFRR0JBQm1BZ0FBQlFZRUFHa0NBQUFLQmdFQUFRQUFCWUI1QWdBQUNnQUNBQmdBQkFZRUFHa0NBQUFGQmdRQWFnSUFBQUFHQWdBQ0FBTUdBZ0FCQUFvR0FRQUJDd1lRQUhzQ0FBQjRBZ0FBQUFBQUFIb0NBQUFBQUFXQWVnSUFBQW9BQWdBWkFBUUdCQUJxQWdBQUJRWUVBR3NDQUFBS0JnRUFBUUFBQllCN0FnQUFDZ0FDQUJvQUJBWUVBR2tDQUFBRkJnUUFiQUlBQUFvR0FRQUJBQUFGZ0h3Q0FBQUtBQUlBR3dBRUJnUUFiQUlBQUFVR0JBQnRBZ0FBQUFZQ0FBSUFBd1lDQUFJQUNnWUJBQUVMQmhBQUFBQUFBSHNDQUFCOUFnQUFmd0lBQUFBQUJZQjlBZ0FBQ2dBQ0FCd0FCQVlFQUcwQ0FBQUZCZ1FBYmdJQUFBb0dBUUFCQUFBRmdINENBQUFLQUFJQUhRQUVCZ1FBYXdJQUFBVUdCQUJ1QWdBQUFBWUNBQUlBQXdZQ0FBRUFDZ1lCQUFFTEJoQUFlZ0lBQUFBQUFBQ0RBZ0FBZlFJQUFBQUFCWUIvQWdBQUNnQUNBQjRBQkFZRUFHMENBQUFGQmdRQWJ3SUFBQW9HQVFBQkFBQUZnSUFDQUFBS0FBSUFId0FFQmdRQWJ3SUFBQVVHQkFCd0FnQUFDZ1lCQUFFQUFBV0FnUUlBQUFvQUFnQWdBQVFHQkFCd0FnQUFCUVlFQUhFQ0FBQUFCZ0lBQWdBS0JnRUFBUUFBQllDQ0FnQUFDZ0FDQUNFQUJBWUVBSEFDQUFBRkJnUUFjZ0lBQUFvR0FRQUJBQUFGZ0lNQ0FBQUtBQUlBSWdBRUJnUUFiZ0lBQUFVR0JBQnlBZ0FBQ2dZQkFBRUFBQUFBQUFBQUFBQUE=</t>
        </r>
      </text>
    </comment>
    <comment ref="A4" authorId="0" shapeId="0" xr:uid="{00000000-0006-0000-0100-000002000000}">
      <text>
        <r>
          <rPr>
            <sz val="9"/>
            <color indexed="81"/>
            <rFont val="Tahoma"/>
            <family val="2"/>
          </rPr>
          <t>QzdINk80fFBpY3R1cmUgMjc2fFZtcERSREF4TURBRUF3SUJBQUFBQUFBQUFBQUFBQUNBQUFBQUFBTUFGQUFBQUVOb1pXMUVjbUYzSURFNExqSXVNQzQwT0FnQUV3QUFBRlZ1ZEdsMGJHVmtJRVJ2WTNWdFpXNTBCQUlRQUlpNE5nRW83Y0VBZDBlWkFkWVNXZ0V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BQkFBQUVBaEFBQUFBQUFBQUFBQUEwd280Snl6MXhFUllJQkFBQUFDUUFHQWdFQUFBQUpBQVpDQUFBRUFnQ0FBTUFEd2dDQUFFQUE0QTRBUUFBQkFJUUFJaTROZ0VvN2NFQWQwZVpBZFlTV2dFS0FBSUFBUUFFZ0RrQkFBQUFBZ2dBZDBjN0FaejROQUVLQUFJQUFnQUNCQUlBQ0FBckJBSUFBQUJJQkFBQU53UUJBQUVHZ0FBQUFBQUFBZ2dBM1MwL0FUVVNNUUVFQWhBQWlMZzJBVFVTTVFGM1J6OEJBdDg0QVNNSUFRQUFBZ2NDQUFBQUFBY05BQUVBQUFBREFHQUF5QUFBQUU4QUFBQUFCSUE2QVFBQUFBSUlBSGRIV1FHYytEUUJDZ0FDQUFNQU53UUJBQUVBQUFTQU93RUFBQUFDQ0FCM1IyZ0JzUE5PQVFvQUFnQUVBQUlFQWdBSUFDc0VBZ0FCQUVnRUFBQTNCQUVBQVFhQUFBQUFBQUFDQ0FEZExXd0JTUTFMQVFRQ0VBQ0l1R01CU1ExTEFYZEhiQUhXRWxvQkl3Z0JBQUFDQndJQUFBQUZCd0VBQVFBSERnQUJBQUFBQXdCZ0FNZ0FBQUJQU0FBQUFBQUVnRHdCQUFBQUFnZ0FkMGRvQVluOUdnRUtBQUlBQlFBM0JBRUFBUUFBQklBOUFRQUFBQUlJQUhkSGhnR0ovUm9CQ2dBQ0FBWUFOd1FCQUFFQUFBU0FQZ0VBQUFBQ0NBQjNSNVVCblBnMEFRb0FBZ0FIQUFJRUFnQUlBQ3NFQWdBQkFFZ0VBQUEzQkFFQUFRYUFBQUFBQUFBQ0NBRGRMWmtCTlJJeEFRUUNFQUNJdUpBQk5SSXhBWGRIbVFIQ0YwQUJJd2dCQUFBQ0J3SUFBQUFGQndFQUFRQUhEZ0FCQUFBQUF3QmdBTWdBQUFCUFNBQUFBQUFFZ0Q4QkFBQUFBZ2dBZDBlVkFYWUNBUUVLQUFJQUNBQTNCQUVBQVFBQUJJQkFBUUFBQUFJSUFIZEhoZ0ZqQitjQUNnQUNBQWtBTndRQkFBRUFBQVNBUVFFQUFBQUNDQUIzUjVVQlR3ek5BQW9BQWdBS0FBSUVBZ0FJQUNzRUFnQUJBRWdFQUFBM0JBRUFBUWFBQUFBQUFBQUNDQURkTFprQnRmTFFBQVFDRUFDSXVKQUJLTzNCQUhkSG1RRzE4dEFBSXdnQkFQOEJCd0VBL3dJSEFnQUFBQVVIQVFBREFBY09BQUVBQUFBREFHQUF5QUFBQUU5SUFBQUFBQVNBUWdFQUFBQUNDQUIzUjJnQll3Zm5BQW9BQWdBTEFEY0VBUUFCQUFBRWdFTUJBQUFBQWdnQWQwZFpBWFlDQVFFS0FBSUFEQUEzQkFFQUFRQUFCWUJFQVFBQUNnQUNBQTBBQkFZRUFEa0JBQUFGQmdRQU9nRUFBQUFHQWdBQ0FBb0dBUUFCQUFBRmdFVUJBQUFLQUFJQURnQUVCZ1FBT2dFQUFBVUdCQUE3QVFBQUNnWUJBQUVBQUFXQVJnRUFBQW9BQWdBUEFBUUdCQUE2QVFBQUJRWUVBRHdCQUFBS0JnRUFBUUFBQllCSEFRQUFDZ0FDQUJBQUJBWUVBRHdCQUFBRkJnUUFQUUVBQUFBR0FnQUNBQU1HQWdBQ0FBb0dBUUFCQ3dZUUFFWUJBQUJPQVFBQVNRRUFBRWdCQUFBQUFBV0FTQUVBQUFvQUFnQVJBQVFHQkFBOUFRQUFCUVlFQUQ0QkFBQUtCZ0VBQVFBQUJZQkpBUUFBQ2dBQ0FCSUFCQVlFQUQwQkFBQUZCZ1FBUHdFQUFBb0dBUUFCQUFBRmdFb0JBQUFLQUFJQUV3QUVCZ1FBUHdFQUFBVUdCQUJBQVFBQUFBWUNBQUlBQXdZQ0FBSUFDZ1lCQUFFTEJoQUFBQUFBQUVrQkFBQk1BUUFBU3dFQUFBQUFCWUJMQVFBQUNnQUNBQlFBQkFZRUFFQUJBQUFGQmdRQVFRRUFBQW9HQVFBQkFBQUZnRXdCQUFBS0FBSUFGUUFFQmdRQVFBRUFBQVVHQkFCQ0FRQUFDZ1lCQUFFQUFBV0FUUUVBQUFvQUFnQVdBQVFHQkFCQ0FRQUFCUVlFQUVNQkFBQUFCZ0lBQWdBREJnSUFBZ0FLQmdFQUFRc0dFQUFBQUFBQVRBRUFBRTRCQUFBQUFBQUFBQUFGZ0U0QkFBQUtBQUlBRndBRUJnUUFQQUVBQUFVR0JBQkRBUUFBQ2dZQkFBRUFBQUFBQUFBQUFBQUE=</t>
        </r>
      </text>
    </comment>
    <comment ref="A5" authorId="0" shapeId="0" xr:uid="{00000000-0006-0000-0100-000003000000}">
      <text>
        <r>
          <rPr>
            <sz val="9"/>
            <color indexed="81"/>
            <rFont val="Tahoma"/>
            <family val="2"/>
          </rPr>
          <t>QzdIN05PM3xQaWN0dXJlIDI4NnxWbXBEUkRBeE1EQUVBd0lCQUFBQUFBQUFBQUFBQUFDQUFBQUFBQU1BRkFBQUFFTm9aVzFFY21GM0lERTRMakl1TUM0ME9BZ0FFd0FBQUZWdWRHbDBiR1ZrSUVSdlkzVnRaVzUwQkFJUUFMdXJOUUhnK3I4QVExU2FBUjRGWEFFQkNRZ0FBSUNPQUFDQWpnQUNDUWdBQU1BaEFBREF0UUlOQ0FFQUFRZ0hBUUFCT2dRQkFBRTdCQUVBQUVVRUFRQUJQQVFCQUFCS0JBRUFBQXdHQVFBQkR3WUJBQUVOQmdFQUFFSUVBUUFBUXdRQkFBQkVCQUVBQUE0SUFnQlJ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EJBQUFFQWhBQUFBQUFBQUFBQUFDRTVZd0pleG9ERWhZSUJBQUFBQ1FBR0FnRUFBQUFKQUFaQ0FBQUVBZ0NBQU1BRHdnQ0FBRUFBNENWQVFBQUJBSVFBTHVyTlFIZytyOEFRMVNhQVI0RlhBRUtBQUlBQVFBRWdKWUJBQUFBQWdnQXFqbzZBZVRxTmdFS0FBSUFBZ0FDQkFJQUNBQXJCQUlBQUFCSUJBQUFOd1FCQUFFR2dBQUFBQUFBQWdnQUVDRStBWDBFTXdFRUFoQUF1NnMxQVgwRU13R3FPajRCU3RFNkFTTUlBUUFBQWdjQ0FBQUFBQWNOQUFFQUFBQURBR0FBeUFBQUFFOEFBQUFBQklDWEFRQUFBQUlJQUtvNldBSGs2allCQ2dBQ0FBTUFOd1FCQUFFQUFBU0FtQUVBQUFBQ0NBQ3FPbWNCK09WUUFRb0FBZ0FFQUFJRUFnQUlBQ3NFQWdBQkFFZ0VBQUEzQkFFQUFRYUFBQUFBQUFBQ0NBQVFJV3NCa2Y5TUFRUUNFQUM3cTJJQmtmOU1BYW82YXdFZUJWd0JJd2dCQUFBQ0J3SUFBQUFGQndFQUFRQUhEZ0FCQUFBQUF3QmdBTWdBQUFCUFNBQUFBQUFFZ0prQkFBQUFBZ2dBcWpwbkFkSHZIQUVLQUFJQUJRQTNCQUVBQVFBQUJJQ2FBUUFBQUFJSUFLbzZoUUhSN3h3QkNnQUNBQVlBTndRQkFBRUFBQVNBbXdFQUFBQUNDQUNxT3BRQjVPbzJBUW9BQWdBSEFBSUVBZ0FJQUNzRUFnQUJBRWdFQUFBM0JBRUFBUWFBQUFBQUFBQUNDQUFRSVpnQmZRUXpBUVFDRUFDN3E0OEJmUVF6QWFvNm1BRUtDa0lCSXdnQkFBQUNCd0lBQUFBRkJ3RUFBUUFIRGdBQkFBQUFBd0JnQU1nQUFBQlBTQUFBQUFBRWdKd0JBQUFBQWdnQXFqcVVBYjcwQWdFS0FBSUFDQUEzQkFFQUFRQUFCSUNkQVFBQUFBSUlBS282aFFHcitlZ0FDZ0FDQUFrQU53UUJBQUVBQUFTQW5nRUFBQUFDQ0FDcU9wUUJsLzdPQUFvQUFnQUtBQUlFQWdBSEFDc0VBZ0FDQUVnRUFBQTNCQUVBQVFhQUFBQUFBQUFDQ0FBUUlaZ0JNSmpTQUFRQ0VBQ1l5WThCNFBxL0FFTlVtZ0V3bU5JQUl3Z0JBUDhCQndFQS93SUhBZ0FBQUFVSEFRQURBQWNQQUFFQUFBQURBR0FBeUFBQUFFNUlNZ0FBQUFBRWdKOEJBQUFBQWdnQXFqcG5BYXY1NkFBS0FBSUFDd0EzQkFFQUFRQUFCSUNnQVFBQUFBSUlBS282V0FHKzlBSUJDZ0FDQUF3QU53UUJBQUVBQUFXQW9RRUFBQW9BQWdBTkFBUUdCQUNXQVFBQUJRWUVBSmNCQUFBQUJnSUFBZ0FLQmdFQUFRQUFCWUNpQVFBQUNnQUNBQTRBQkFZRUFKY0JBQUFGQmdRQW1BRUFBQW9HQVFBQkFBQUZnS01CQUFBS0FBSUFEd0FFQmdRQWx3RUFBQVVHQkFDWkFRQUFDZ1lCQUFFQUFBV0FwQUVBQUFvQUFnQVFBQVFHQkFDWkFRQUFCUVlFQUpvQkFBQUFCZ0lBQWdBREJnSUFBZ0FLQmdFQUFRc0dFQUNqQVFBQXF3RUFBS1lCQUFDbEFRQUFBQUFGZ0tVQkFBQUtBQUlBRVFBRUJnUUFtZ0VBQUFVR0JBQ2JBUUFBQ2dZQkFBRUFBQVdBcGdFQUFBb0FBZ0FTQUFRR0JBQ2FBUUFBQlFZRUFKd0JBQUFLQmdFQUFRQUFCWUNuQVFBQUNnQUNBQk1BQkFZRUFKd0JBQUFGQmdRQW5RRUFBQUFHQWdBQ0FBTUdBZ0FDQUFvR0FRQUJDd1lRQUFBQUFBQ21BUUFBcVFFQUFLZ0JBQUFBQUFXQXFBRUFBQW9BQWdBVUFBUUdCQUNkQVFBQUJRWUVBSjRCQUFBS0JnRUFBUUFBQllDcEFRQUFDZ0FDQUJVQUJBWUVBSjBCQUFBRkJnUUFud0VBQUFvR0FRQUJBQUFGZ0tvQkFBQUtBQUlBRmdBRUJnUUFud0VBQUFVR0JBQ2dBUUFBQUFZQ0FBSUFBd1lDQUFJQUNnWUJBQUVMQmhBQUFBQUFBS2tCQUFDckFRQUFBQUFBQUFBQUJZQ3JBUUFBQ2dBQ0FCY0FCQVlFQUprQkFBQUZCZ1FBb0FFQUFBb0dBUUFCQUFBQUFBQUFBQUFBQUE9PQ==</t>
        </r>
      </text>
    </comment>
    <comment ref="A6" authorId="0" shapeId="0" xr:uid="{00000000-0006-0000-0100-000004000000}">
      <text>
        <r>
          <rPr>
            <sz val="9"/>
            <color indexed="81"/>
            <rFont val="Tahoma"/>
            <family val="2"/>
          </rPr>
          <t>QzJINU81UHxQaWN0dXJlIDM0NHxWbXBEUkRBeE1EQUVBd0lCQUFBQUFBQUFBQUFBQUFDQUFBQUFBQU1BRkFBQUFFTm9aVzFFY21GM0lERTRMakl1TUM0ME9BZ0FFd0FBQUZWdWRHbDBiR1ZrSUVSdlkzVnRaVzUwQkFJUUFJaTRSUUd5NnM0QWQwZUtBVXdWVFFFQkNRZ0FBSUNPQUFDQWpnQUNDUWdBQU1BaEFBREF0UUlOQ0FFQUFRZ0hBUUFCT2dRQkFBRTdCQUVBQUVVRUFRQUJQQVFCQUFCS0JBRUFBQXdHQVFBQkR3WUJBQUVOQmdFQUFFSUVBUUFBUXdRQkFBQkVCQUVBQUE0SUFnRFJE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WUFBQUFFQWhBQUFBQUFBQUFBQUFCWTdxSUp5ejNYQ3hZSUJBQUFBQ1FBR0FnRUFBQUFKQUFaQ0FBQUVBZ0NBQU1BRHdnQ0FBRUFBNEFsQUFBQUJBSVFBSWk0UlFHeTZzNEFkMGVLQVV3VlRRRUtBQUlBQVFBRWdDWUFBQUFBQWdnQWQwZEtBUlA3SndFS0FBSUFBZ0FDQkFJQUNBQXJCQUlBQUFCSUJBQUFOd1FCQUFFR2dBQUFBQUFBQWdnQTNTMU9BYXdVSkFFRUFoQUFpTGhGQWF3VUpBRjNSMDRCZWVFckFTTUlBUUFBQWdjQ0FBQUFBQWNOQUFFQUFBQURBR0FBeUFBQUFFOEFBQUFBQklBbkFBQUFBQUlJQUhkSGFBRVQreWNCQ2dBQ0FBTUFOd1FCQUFFQUFBU0FLQUFBQUFBQ0NBQjNSM2NCSnZaQkFRb0FBZ0FFQUFJRUFnQUlBQ3NFQWdBQkFFZ0VBQUEzQkFFQUFRYUFBQUFBQUFBQ0NBRGRMWHNCdnc4K0FRUUNFQUNJdUhJQnZ3OCtBWGRIZXdGTUZVMEJJd2dCQUFBQ0J3SUFBQUFGQndFQUFRQUhEZ0FCQUFBQUF3QmdBTWdBQUFCUFNBQUFBQUFFZ0NrQUFBQUFBZ2dBZDBkM0FRQUFEZ0VLQUFJQUJRQTNCQUVBQVFBQUJJQXFBQUFBQUFJSUFIZEhhQUhzQlBRQUNnQUNBQVlBQWdRQ0FBOEFLd1FDQUFBQVNBUUFBRGNFQVFBQkJvQUFBQUFBQUFJSUFOMHRiQUc0c2ZBQUJBSVFBR1hXWXdHNHNmQUEzUzFzQVRoZDl3QWpDQUVBQUFJSEFnQUFBQUFIRFFBQkFBQUFBd0JnQU1nQUFBQlFBQUFBQUFTQUt3QUFBQUFDQ0FCM1Iwb0I3QVQwQUFvQUFnQUhBQUlFQWdBSUFDc0VBZ0FBQUVnRUFBQTNCQUVBQVFhQUFBQUFBQUFDQ0FEZExVNEJoUjd3QUFRQ0VBQ0l1RVVCaFI3d0FIZEhUZ0ZTNi9jQUl3Z0JBQUFDQndJQUFBQUFCdzBBQVFBQUFBTUFZQURJQUFBQVR3QUFBQUFFZ0N3QUFBQUFBZ2dBZDBkM0Fka0oyZ0FLQUFJQUNBQUNCQUlBQ0FBckJBSUFBUUJJQkFBQU53UUJBQUVHZ0FBQUFBQUFBZ2dBM1MxN0FUL3czUUFFQWhBQWlMaHlBYkxxemdCM1Izc0JQL0RkQUNNSUFRRC9BUWNCQVA4Q0J3SUFBQUFGQndFQUF3QUhEZ0FCQUFBQUF3QmdBTWdBQUFCUFNBQUFBQUFFZ0MwQUFBQUFBZ2dBZDBlR0Fld0U5QUFLQUFJQUNRQUNCQUlBQ0FBckJBSUFBUUJJQkFBQU53UUJBQUVHZ0FBQUFBQUFBZ2dBM1MyS0FZVWU4QUFFQWhBQWlMaUJBWVVlOEFCM1I0b0JFaVQvQUNNSUFRQUFBZ2NDQUFBQUJRY0JBQUVBQnc0QUFRQUFBQU1BWUFESUFBQUFUMGdBQUFBQUJZQXVBQUFBQ2dBQ0FBb0FCQVlFQUNZQUFBQUZCZ1FBSndBQUFBQUdBZ0FDQUFvR0FRQUJBQUFGZ0M4QUFBQUtBQUlBQ3dBRUJnUUFKd0FBQUFVR0JBQW9BQUFBQ2dZQkFBRUFBQVdBTUFBQUFBb0FBZ0FNQUFRR0JBQW5BQUFBQlFZRUFDa0FBQUFLQmdFQUFRQUFCWUF4QUFBQUNnQUNBQTBBQkFZRUFDa0FBQUFGQmdRQUtnQUFBQW9HQVFBQkFBQUZnRElBQUFBS0FBSUFEZ0FFQmdRQUtnQUFBQVVHQkFBckFBQUFBQVlDQUFJQUNnWUJBQUVBQUFXQU13QUFBQW9BQWdBUEFBUUdCQUFxQUFBQUJRWUVBQ3dBQUFBS0JnRUFBUUFBQllBMEFBQUFDZ0FDQUJBQUJBWUVBQ29BQUFBRkJnUUFMUUFBQUFvR0FRQUJBQUFBQUFBQUFBQUFBQT09</t>
        </r>
      </text>
    </comment>
    <comment ref="A7" authorId="0" shapeId="0" xr:uid="{00000000-0006-0000-0100-000005000000}">
      <text>
        <r>
          <rPr>
            <sz val="9"/>
            <color indexed="81"/>
            <rFont val="Tahoma"/>
            <family val="2"/>
          </rPr>
          <t>QzNINE40TzJ8UGljdHVyZSAzNTF8Vm1wRFJEQXhNREFFQXdJQkFBQUFBQUFBQUFBQUFBQ0FBQUFBQUFNQUZBQUFBRU5vWlcxRWNtRjNJREU0TGpJdU1DNDBPQWdBRXdBQUFGVnVkR2wwYkdWa0lFUnZZM1Z0Wlc1MEJBSVFBQjQrU2dHSTdjY0E0TUdGQVhZU1ZBRUJDUWdBQUlDT0FBQ0FqZ0FDQ1FnQUFNQWhBQURBdFFJTkNBRUFBUWdIQVFBQk9nUUJBQUU3QkFFQUFFVUVBUUFCUEFRQkFBQktCQUVBQUF3R0FRQUJEd1lCQUFFTkJnRUFBRUlFQVFBQVF3UUJBQUJFQkFFQUFBNElBZ0FsQ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BQUFBRUFoQUFBQUFBQUFBQUFBQ1dlNm9KamJBb0NoWUlCQUFBQUNRQUdBZ0VBQUFBSkFBWkNBQUFFQWdDQUFNQUR3Z0NBQUVBQTREZEFBQUFCQUlRQUI0K1NnR0k3Y2NBNE1HRkFYWVNWQUVLQUFJQUFRQUVnTjRBQUFBQUFnZ0E0TUZVQVQzNExnRUtBQUlBQWdBQ0JBSUFDQUFyQkFJQUFBQklCQUFBTndRQkFBRUdnQUFBQUFBQUFnZ0FScWhZQWRZUkt3RUVBaEFBOFRKUUFkWVJLd0hnd1ZnQm85NHlBU01JQVFBQUFnY0NBQUFBQUFjTkFBRUFBQUFEQUdBQXlBQUFBRThBQUFBQUJJRGZBQUFBQUFJSUFPREJjZ0U5K0M0QkNnQUNBQU1BTndRQkFBRUFBQVNBNEFBQUFBQUNDQURnd1lFQlVQTklBUW9BQWdBRUFBSUVBZ0FJQUNzRUFnQUJBRWdFQUFBM0JBRUFBUWFBQUFBQUFBQUNDQUJHcUlVQjZReEZBUVFDRUFEeE1uMEI2UXhGQWVEQmhRRjJFbFFCSXdnQkFBQUNCd0lBQUFBRkJ3RUFBUUFIRGdBQkFBQUFBd0JnQU1nQUFBQlBTQUFBQUFBRWdPRUFBQUFBQWdnQTRNR0JBU245RkFFS0FBSUFCUUEzQkFFQUFRQUFCSURpQUFBQUFBSUlBT0RCY2dFV0F2c0FDZ0FDQUFZQU53UUJBQUVBQUFTQTR3QUFBQUFDQ0FDZDlYNEJENXJmQUFvQUFnQUhBQUlFQWdBSEFDc0VBZ0FBQUVnRUFBQTNCQUVBQVFhQUFBQUFBQUFDQ0FBRDNJSUJkUURjQUFRQ0VBQ0xoSG9CZFFEY0FBUGNnZ0UxT2VNQUl3Z0JBQUFDQndJQUFBQUFCdzBBQVFBQUFBTUFZQURJQUFBQVRnQUFBQUFFZ09RQUFBQUFBZ2dBUTZwb0FTS0h5d0FLQUFJQUNBQUNCQUlBQndBckJBSUFBQUJJQkFBQU53UUJBQUVHZ0FBQUFBQUFBZ2dBcVpCc0FZanR4d0FFQWhBQU1UbGtBWWp0eHdDcGtHd0JTQ2JQQUNNSUFRQUFBZ2NDQUFBQUFBY05BQUVBQUFBREFHQUF5QUFBQUU0QUFBQUFCSURsQUFBQUFBSUlBREN2VGdFaWg5b0FDZ0FDQUFrQUFnUUNBQWNBS3dRQ0FBQUFTQVFBQURjRUFRQUJCb0FBQUFBQUFBSUlBSmFWVWdHSTdkWUFCQUlRQUI0K1NnR0k3ZFlBbHBWU0FVZ20zZ0FqQ0FFQUFBSUhBZ0FBQUFBSERRQUJBQUFBQXdCZ0FNZ0FBQUJPQUFBQUFBU0E1Z0FBQUFBQ0NBRHo2MVFCVDkvM0FBb0FBZ0FLQUFJRUFnQUhBQ3NFQWdBQkFFZ0VBQUEzQkFFQUFRYUFBQUFBQUFBQ0NBQlowbGdCdFVYMEFBUUNFQURoZWxBQnRVWDBBRm5TV0FFMXR3SUJJd2dCQUFBQ0J3SUFBQUFGQndFQUFRQUhEZ0FCQUFBQUF3QmdBTWdBQUFCT1NBQUFBQUFGZ09jQUFBQUtBQUlBQ3dBRUJnUUEzZ0FBQUFVR0JBRGZBQUFBQUFZQ0FBSUFDZ1lCQUFFQUFBV0E2QUFBQUFvQUFnQU1BQVFHQkFEZkFBQUFCUVlFQU9BQUFBQUtCZ0VBQVFBQUJZRHBBQUFBQ2dBQ0FBMEFCQVlFQU44QUFBQUZCZ1FBNFFBQUFBb0dBUUFCQUFBRmdPb0FBQUFLQUFJQURnQUVCZ1FBNFFBQUFBVUdCQURpQUFBQUNnWUJBQUVBQUFXQTZ3QUFBQW9BQWdBUEFBUUdCQURpQUFBQUJRWUVBT01BQUFBQUJnSUFBZ0FEQmdJQUFnQUtCZ0VBQVFzR0VBRHFBQUFBN3dBQUFPd0FBQUFBQUFBQUFBQUZnT3dBQUFBS0FBSUFFQUFFQmdRQTR3QUFBQVVHQkFEa0FBQUFDZ1lCQUFFQUFBV0E3UUFBQUFvQUFnQVJBQVFHQkFEa0FBQUFCUVlFQU9VQUFBQUFCZ0lBQWdBREJnSUFBZ0FLQmdFQUFRc0dFQUFBQUFBQTdBQUFBTzRBQUFBQUFBQUFBQUFGZ080QUFBQUtBQUlBRWdBRUJnUUE1UUFBQUFVR0JBRG1BQUFBQ2dZQkFBRUFBQVdBN3dBQUFBb0FBZ0FUQUFRR0JBRGlBQUFBQlFZRUFPWUFBQUFLQmdFQUFRQUFBQUFBQUFBQUFBQT0=</t>
        </r>
      </text>
    </comment>
    <comment ref="A8" authorId="0" shapeId="0" xr:uid="{00000000-0006-0000-0100-000006000000}">
      <text>
        <r>
          <rPr>
            <sz val="9"/>
            <color indexed="81"/>
            <rFont val="Tahoma"/>
            <family val="2"/>
          </rPr>
          <t>QzdIMTBCTk8zfFBpY3R1cmUgMzU0fFZtcERSREF4TURBRUF3SUJBQUFBQUFBQUFBQUFBQUNBQUFBQUFBTUFGQUFBQUVOb1pXMUVjbUYzSURFNExqSXVNQzQwT0FnQUV3QUFBRlZ1ZEdsMGJHVmtJRVJ2WTNWdFpXNTBCQUlRQU85OWNBSzJsbjhCdkJIUEF2S2dHd0lCQ1FnQUFJQ09BQUNBamdBQ0NRZ0FBTUFoQUFEQXRRSU5DQUVBQVFnSEFRQUJPZ1FCQUFFN0JBRUFBRVVFQVFBQlBBUUJBQUJLQkFFQUFBd0dBUUFCRHdZQkFBRU5CZ0VBQUVJRUFRQUFRd1FCQUFCRUJBRUFBQTRJQWdBY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EFBQUVBaEFBQUFBQUFBQUFBQUJ5RDhrS0FNRC9EeFlJQkFBQUFDUUFHQWdFQUFBQUpBQVpDQUFBRUFnQ0FBTUFEd2dDQUFFQUE0QklBd0FBQkFJUUFPOTljQUsybG44QnZCSFBBdktnR3dJS0FBSUFBUUFFZ0VrREFBQUFBZ2dBdkJITEFybUc5Z0VLQUFJQUFnQUNCQUlBQ0FBckJBSUFBUUJJQkFBQU53UUJBQUVHZ0FBQUFBQUFBZ2dBSXZqT0FsS2c4Z0VFQWhBQXpZTEdBbEtnOGdHOEVjOEMzNlVCQWlNSUFRQUFBZ2NDQUFBQUJRY0JBQUVBQnc0QUFRQUFBQU1BWUFESUFBQUFUMGdBQUFBQUJJQktBd0FBQUFJSUFMd1JyUUs1aHZZQkNnQUNBQU1BQWdRQ0FBVUFLd1FDQUFBQVNBUUFBRGNFQVFBQkJvQUFBQUFBQUFJSUFDTDRzQUtGTS9NQkJBSVFBS3FncUFLRk0vTUJJdml3QWdYZitRRWpDQUVBQUFJSEFnQUFBQUFIRFFBQkFBQUFBd0JnQU1nQUFBQkNBQUFBQUFTQVN3TUFBQUFDQ0FDOUVaNEN6SUVRQWdvQUFnQUVBQUlFQWdBSUFDc0VBZ0FCQUVnRUFBQTNCQUVBQVFhQUFBQUFBQUFDQ0FBaitLRUNaWnNNQWdRQ0VBRE9ncGtDWlpzTUFyMFJvZ0x5b0JzQ0l3Z0JBQUFDQndJQUFBQUZCd0VBQVFBSERnQUJBQUFBQXdCZ0FNZ0FBQUJQU0FBQUFBQUVnRXdEQUFBQUFnZ0F2UkdlQXFXTDNBRUtBQUlBQlFBM0JBRUFBUUFBQklCTkF3QUFBQUlJQUwwUmdBS2xpOXdCQ2dBQ0FBWUFOd1FCQUFFQUFBU0FUZ01BQUFBQ0NBQzlFWEVDdVliMkFRb0FBZ0FIQURjRUFRQUJBQUFFZ0U4REFBQUFBZ2dBdlJHQUFzeUJFQUlLQUFJQUNBQUNCQUlBQ0FBckJBSUFBUUJJQkFBQU53UUJBQUVHZ0FBQUFBQUFBZ2dBSS9pREFtV2JEQUlFQWhBQXpvSjdBbVdiREFLOUVZUUM4cUFiQWlNSUFRQUFBZ2NDQUFBQUJRY0JBQUVBQnc0QUFRQUFBQU1BWUFESUFBQUFUMGdBQUFBQUJJQlFBd0FBQUFJSUFMMFJjUUtVa01JQkNnQUNBQWtBTndRQkFBRUFBQVNBVVFNQUFBQUNDQUM5RVlBQ2daV29BUW9BQWdBS0FEY0VBUUFCQUFBRWdGSURBQUFBQWdnQXZSR2VBb0dWcUFFS0FBSUFDd0EzQkFFQUFRQUFCSUJUQXdBQUFBSUlBTHdSclFLVWtNSUJDZ0FDQUF3QU53UUJBQUVBQUFTQVZBTUFBQUFDQ0FDOEVhMENiWnFPQVFvQUFnQU5BQUlFQWdBSEFDc0VBZ0FDQUVnRUFBQTNCQUVBQVFhQUFBQUFBQUFDQ0FBaStMQUNCalNTQVFRQ0VBQ3FvS2dDdHBaL0FWVXJzd0lHTkpJQkl3Z0JBUDhCQndFQS93SUhBZ0FBQUFVSEFRQURBQWNQQUFFQUFBQURBR0FBeUFBQUFFNUlNZ0FBQUFBRmdGVURBQUFLQUFJQURnQUVCZ1FBU1FNQUFBVUdCQUJLQXdBQUNnWUJBQUVBQUFXQVZnTUFBQW9BQWdBUEFBUUdCQUJLQXdBQUJRWUVBRXNEQUFBS0JnRUFBUUFBQllCWEF3QUFDZ0FDQUJBQUJBWUVBRW9EQUFBRkJnUUFUQU1BQUFvR0FRQUJBQUFGZ0ZnREFBQUtBQUlBRVFBRUJnUUFUQU1BQUFVR0JBQk5Bd0FBQUFZQ0FBSUFBd1lDQUFFQUNnWUJBQUVMQmhBQVh3TUFBRmNEQUFCWkF3QUFXd01BQUFBQUJZQlpBd0FBQ2dBQ0FCSUFCQVlFQUUwREFBQUZCZ1FBVGdNQUFBb0dBUUFCQUFBRmdGb0RBQUFLQUFJQUV3QUVCZ1FBVGdNQUFBVUdCQUJQQXdBQUNnWUJBQUVBQUFXQVd3TUFBQW9BQWdBVUFBUUdCQUJOQXdBQUJRWUVBRkFEQUFBS0JnRUFBUUFBQllCY0F3QUFDZ0FDQUJVQUJBWUVBRkFEQUFBRkJnUUFVUU1BQUFBR0FnQUNBQU1HQWdBQkFBb0dBUUFCQ3dZUUFGc0RBQUFBQUFBQUFBQUFBRjBEQUFBQUFBV0FYUU1BQUFvQUFnQVdBQVFHQkFCUkF3QUFCUVlFQUZJREFBQUtCZ0VBQVFBQUJZQmVBd0FBQ2dBQ0FCY0FCQVlFQUZJREFBQUZCZ1FBVXdNQUFBQUdBZ0FDQUFNR0FnQUJBQW9HQVFBQkN3WVFBRjBEQUFCZ0F3QUFBQUFBQUY4REFBQUFBQVdBWHdNQUFBb0FBZ0FZQUFRR0JBQk1Bd0FBQlFZRUFGTURBQUFLQmdFQUFRQUFCWUJnQXdBQUNnQUNBQmtBQkFZRUFGSURBQUFGQmdRQVZBTUFBQW9HQVFBQkFBQUFBQUFBQUFBQUFBPT0=</t>
        </r>
      </text>
    </comment>
    <comment ref="A9" authorId="0" shapeId="0" xr:uid="{00000000-0006-0000-0100-000007000000}">
      <text>
        <r>
          <rPr>
            <sz val="9"/>
            <color indexed="81"/>
            <rFont val="Tahoma"/>
            <family val="2"/>
          </rPr>
          <t>QzEwSDZOMk81fFBpY3R1cmUgMzU3fFZtcERSREF4TURBRUF3SUJBQUFBQUFBQUFBQUFBQUNBQUFBQUFBTUFGQUFBQUVOb1pXMUVjbUYzSURFNExqSXVNQzQwT0FnQUV3QUFBRlZ1ZEdsMGJHVmtJRVJ2WTNWdFpXNTBCQUlRQUdXbFNBSk1lMUlCYUMzUEFyeitDZ0lCQ1FnQUFJQ09BQUNBamdBQ0NRZ0FBTUFoQUFEQXRRSU5DQUVBQVFnSEFRQUJPZ1FCQUFFN0JBRUFBRVVFQVFBQlBBUUJBQUJLQkFFQUFBd0dBUUFCRHdZQkFBRU5CZ0VBQUVJRUFRQUFRd1FCQUFCRUJBRUFBQTRJQWdBK0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BRUFBQUVBaEFBQUFBQUFBQUFBQUJ5VDVVS0NNdUhGeFlJQkFBQUFDUUFHQWdFQUFBQUpBQVpDQUFBRUFnQ0FBTUFEd2dDQUFFQUE0QjdCQUFBQkFJUUFHV2xTQUpNZTFJQmFDM1BBcnorQ2dJS0FBSUFBUUFFZ0h3RUFBQUFBZ2dBSU1HU0FpSngrZ0VLQUFJQUFnQUNCQUlBQ0FBckJBSUFBQUJJQkFBQU53UUJBQUVHZ0FBQUFBQUFBZ2dBaHFlV0FydUs5Z0VFQWhBQU1US09BcnVLOWdFZ3daWUNpRmYrQVNNSUFRQUFBZ2NDQUFBQUFBY05BQUVBQUFBREFHQUF5QUFBQUU4QUFBQUFCSUI5QkFBQUFBSUlBQ2twcmdKa1BlNEJDZ0FDQUFNQU53UUJBQUVBQUFTQWZnUUFBQUFDQ0FCcGJzWUNsdC8vQVFvQUFnQUVBQUlFQWdBSUFDc0VBZ0FCQUVnRUFBQTNCQUVBQVFhQUFBQUFBQUFDQ0FEUFZNb0NML243QVFRQ0VBQjYzOEVDTC9uN0FXbHV5Z0s4L2dvQ0l3Z0JBQUFDQndJQUFBQUZCd0VBQVFBSERnQUJBQUFBQXdCZ0FNZ0FBQUJQU0FBQUFBQUVnSDhFQUFBQUFnZ0E3MHV4QW5objBBRUtBQUlBQlFBM0JBRUFBUUFBQklDQUJBQUFBQUlJQUpZQW13S05WTHdCQ2dBQ0FBWUFOd1FCQUFFQUFBU0FnUVFBQUFBQ0NBQlROS2NDaE95Z0FRb0FBZ0FIQURjRUFRQUJBQUFFZ0lJRUFBQUFBZ2dBUHdyRkFrMFBwQUVLQUFJQUNBQUNCQUlBQ0FBckJBSUFBQUJJQkFBQU53UUJBQUVHZ0FBQUFBQUFBZ2dBcGZESUF1WW9vQUVFQWhBQVVIdkFBdVlvb0FFL0Nza0NzL1duQVNNSUFRQUFBZ2NDQUFBQUFBY05BQUVBQUFBREFHQUF5QUFBQUU4QUFBQUFCSUNEQkFBQUFBSUlBQUpIeXdKNFo4RUJDZ0FDQUFrQUFnUUNBQWNBS3dRQ0FBQUFTQVFBQURjRUFRQUJCb0FBQUFBQUFBSUlBR2d0endMZXpiMEJCQUlRQVBEVnhnTGV6YjBCYUMzUEFwNEd4UUVqQ0FFQUFBSUhBZ0FBQUFBSERRQUJBQUFBQXdCZ0FNZ0FBQUJPQUFBQUFBU0FoQVFBQUFBQ0NBQlROSmdDYy9HR0FRb0FBZ0FLQURjRUFRQUJBQUFFZ0lVRUFBQUFBZ2dBVXpSNkFuUHhoZ0VLQUFJQUN3QTNCQUVBQVFBQUJJQ0dCQUFBQUFJSUFGUTBhd0tFN0tBQkNnQUNBQXdBQWdRQ0FBY0FLd1FDQUFBQUlRUUJBQUZJQkFBQU53UUJBQUVHZ0FBQUFBQUFBZ2dBdWhwdkF1cFNuUUVFQWhBQVpjVmxBdXBTblFHNkdtOEMzZTZvQVNNSUFRQUFBZ2NDQUFBQUJRY0JBQUVBQnc0QUFRQUFBQU1BWUFESUFBQUFUaXNBQUFBQUJJQ0hCQUFBQUFJSUFGTTBlZ0tZNTdvQkNnQUNBQTBBQWdRQ0FBZ0FLd1FDQUFBQUlRUUJBUDlJQkFBQU53UUJBQUVHZ0FBQUFBQUFBZ2dBdVJwK0FqRUJ0d0VFQWhBQVpLVjFBakVCdHdGVE5INENNVkhCQVNNSUFRQUFBZ2NDQUFBQUJRY0JBQUVBQnc0QUFRQUFBQU1BWUFESUFBQUFUeTBBQUFBQUJJQ0lCQUFBQUFJSUFGUTBUUUtFN0tBQkNnQUNBQTRBQWdRQ0FBZ0FLd1FDQUFBQVNBUUFBRGNFQVFBQkJvQUFBQUFBQUFJSUFMb2FVUUlkQnAwQkJBSVFBR1dsU0FJZEJwMEJWRFJSQXVyU3BBRWpDQUVBQUFJSEFnQUFBQUFIRFFBQkFBQUFBd0JnQU1nQUFBQlBBQUFBQUFTQWlRUUFBQUFDQ0FCVU5Hc0NZUFpzQVFvQUFnQVBBRGNFQVFBQkFBQUVnSW9FQUFBQUFnZ0FVelI2QWt6N1VnRUtBQUlBRUFBM0JBRUFBUUFBQklDTEJBQUFBQUlJQUZNMG1BSk0rMUlCQ2dBQ0FCRUFOd1FCQUFFQUFBU0FqQVFBQUFBQ0NBQlROS2NDWVBac0FRb0FBZ0FTQURjRUFRQUJBQUFGZ0kwRUFBQUtBQUlBRXdBRUJnUUFmQVFBQUFVR0JBQjlCQUFBQUFZQ0FBSUFDZ1lCQUFFQUFBV0FqZ1FBQUFvQUFnQVVBQVFHQkFCOUJBQUFCUVlFQUg0RUFBQUtCZ0VBQVFBQUJZQ1BCQUFBQ2dBQ0FCVUFCQVlFQUgwRUFBQUZCZ1FBZndRQUFBb0dBUUFCQUFBRmdKQUVBQUFLQUFJQUZnQUVCZ1FBZndRQUFBVUdCQUNBQkFBQUNnWUJBQUVBQUFXQWtRUUFBQW9BQWdBWEFBUUdCQUNBQkFBQUJRWUVBSUVFQUFBQUJnSUFBZ0FEQmdJQUFRQUtCZ0VBQVFzR0VBQ1FCQUFBQUFBQUFKVUVBQUNTQkFBQUFBQUZnSklFQUFBS0FBSUFHQUFFQmdRQWdRUUFBQVVHQkFDQ0JBQUFDZ1lCQUFFQUFBV0Frd1FBQUFvQUFnQVpBQVFHQkFDQ0JBQUFCUVlFQUlNRUFBQUtCZ0VBQVFBQUJZQ1VCQUFBQ2dBQ0FCb0FCQVlFQUg4RUFBQUZCZ1FBZ3dRQUFBQUdBZ0FDQUFNR0FnQUNBQW9HQVFBQkN3WVFBSThFQUFDUUJBQUFrd1FBQUFBQUFBQUFBQVdBbFFRQUFBb0FBZ0FiQUFRR0JBQ0JCQUFBQlFZRUFJUUVBQUFLQmdFQUFRQUFCWUNXQkFBQUNnQUNBQndBQkFZRUFJUUVBQUFGQmdRQWhRUUFBQUFHQWdBQ0FBTUdBZ0FCQUFvR0FRQUJDd1lRQUo0RUFBQ1ZCQUFBbHdRQUFKb0VBQUFBQUFXQWx3UUFBQW9BQWdBZEFBUUdCQUNGQkFBQUJRWUVBSVlFQUFBS0JnRUFBUUFBQllDWUJBQUFDZ0FDQUI0QUJBWUVBSVlFQUFBRkJnUUFod1FBQUFvR0FRQUJBQUFGZ0prRUFBQUtBQUlBSHdBRUJnUUFoZ1FBQUFVR0JBQ0lCQUFBQUFZQ0FBSUFDZ1lCQUFFQUFBV0FtZ1FBQUFvQUFnQWdBQVFHQkFDRkJBQUFCUVlFQUlrRUFBQUtCZ0VBQVFBQUJZQ2JCQUFBQ2dBQ0FDRUFCQVlFQUlrRUFBQUZCZ1FBaWdRQUFBQUdBZ0FDQUFNR0FnQUJBQW9HQVFBQkN3WVFBSm9FQUFBQUFBQUFBQUFBQUp3RUFBQUFBQVdBbkFRQUFBb0FBZ0FpQUFRR0JBQ0tCQUFBQlFZRUFJc0VBQUFLQmdFQUFRQUFCWUNkQkFBQUNnQUNBQ01BQkFZRUFJc0VBQUFGQmdRQWpBUUFBQUFHQWdBQ0FBTUdBZ0FCQUFvR0FRQUJDd1lRQUp3RUFBQUFBQUFBQUFBQUFKNEVBQUFBQUFXQW5nUUFBQW9BQWdBa0FBUUdCQUNFQkFBQUJRWUVBSXdFQUFBS0JnRUFBUUFBQUFBQUFBQUFBQUE9</t>
        </r>
      </text>
    </comment>
    <comment ref="A10" authorId="0" shapeId="0" xr:uid="{00000000-0006-0000-0100-000008000000}">
      <text>
        <r>
          <rPr>
            <sz val="9"/>
            <color indexed="81"/>
            <rFont val="Tahoma"/>
            <family val="2"/>
          </rPr>
          <t>QzlIMTFOM08yUzJ8UGljdHVyZSAyfFZtcERSREF4TURBRUF3SUJBQUFBQUFBQUFBQUFBQUNBQUFBQUFBTUFGQUFBQUVOb1pXMUVjbUYzSURFNExqSXVNQzQwT0FnQUV3QUFBRlZ1ZEdsMGJHVmtJRVJ2WTNWdFpXNTBCQUlRQUVHTWJnSWtqMEFCMlMvUEFwbU5Hd0lCQ1FnQUFJQzFBQUNBdFFBQ0NRZ0FBTUFoQUFEQXRRSU5DQUVBQVFnSEFRQUJPZ1FCQUFFN0JBRUFBRVVFQVFBQlBBUUJBQUJLQkFFQUFBd0dBUUFCRHdZQkFBRU5CZ0VBQUVJRUFRQUFRd1FCQUFCRUJBRUFBQTRJQWdENU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QU1BQUFRQ0VBQUFBQUFBQUFBQUFESGUzd0xDOG1RUUZnZ0VBQUFBSkFBWUNBUUFBQUFrQUJrSUFBQVFDQUlBQVFBUENBSUFBUUFEZ0IwREFBQUVBaEFBUVl4dUFpU1BRQUhaTDg4Q21ZMGJBZ29BQWdBQkFBU0FIZ01BQUFBQ0NBQ0c0b0FDVTkwR0Fnb0FBZ0FDQUFJRUFnQVFBQ3NFQWdBQUFFZ0VBQUEzQkFFQUFRYUFBQUFBQUFBQ0NBRHN5SVFDSDRvREFnUUNFQUNYVTN3Q0g0b0RBb2JpaEFLZk5Rb0NJd2dCQUFBQ0J3SUFBQUFBQncwQUFRQUFBQU1BWUFESUFBQUFVd0FBQUFBRWdCOERBQUFBQWdnQTN5MlhBa0R3R2dJS0FBSUFBd0EzQkFFQUFRQUFCSUFnQXdBQUFBSUlBUE1vc1FKQThBc0NDZ0FDQUFRQU53UUJBQUVBQUFTQUlRTUFBQUFDQ0FBdzdLb0NFNWp1QVFvQUFnQUZBQUlFQWdBSEFDc0VBZ0FBQUVnRUFBQTNCQUVBQVFhQUFBQUFBQUFDQ0FDVzBxNENlZjdxQVFRQ0VBQWVlNllDZWY3cUFaYlNyZ0k1Ti9JQkl3Z0JBQUFDQndJQUFBQUFCdzBBQVFBQUFBTUFZQURJQUFBQVRnQUFBQUFFZ0NJREFBQUFBZ2dBUVJhTkFrMTE2d0VLQUFJQUJnQTNCQUVBQVFBQUJJQWpBd0FBQUFJSUFFRVdmZ0k1ZXRFQkNnQUNBQWNBQWdRQ0FBY0FLd1FDQUFFQVNBUUFBRGNFQVFBQkJvQUFBQUFBQUFJSUFDK2xlUUtmNE0wQkJBSVFBTGhOY1FLZjRNMEJwL3lCQWw4WjFRRWpDQUVBQUFJSEFnQUFBQVVIQVFBRUJBY0dBQUlBQWdBRUFBQUhEZ0FCQUFBQUF3QmdBTWdBQUFCT1NBQUFBQUFFZ0NRREFBQUFBZ2dBUVJhTkFpWi90d0VLQUFJQUNBQUNCQUlBRUFBckJBSUFBQUJJQkFBQU53UUJBQUVHZ0FBQUFBQUFBZ2dBcC95UUF2SXJ0QUVFQWhBQVVvZUlBdklydEFGQkZwRUNjdGU2QVNNSUFRQUFBZ2NDQUFBQUFBY05BQUVBQUFBREFHQUF5QUFBQUZNQUFBQUFCSUFsQXdBQUFBSUlBRlFScHdJbWY4WUJDZ0FDQUFrQUFnUUNBQWdBS3dRQ0FBQUFTQVFBQURjRUFRQUJCb0FBQUFBQUFBSUlBTHIzcWdLL21NSUJCQUlRQUdXQ29nSy9tTUlCVkJHckFveGx5Z0VqQ0FFQUFBSUhBZ0FBQUFBSERRQUJBQUFBQXdCZ0FNZ0FBQUJQQUFBQUFBU0FKZ01BQUFBQ0NBQXdHM01DSm4rb0FRb0FBZ0FLQUFJRUFnQUlBQ3NFQWdBQUFFZ0VBQUEzQkFFQUFRYUFBQUFBQUFBQ0NBQ1dBWGNDdjVpa0FRUUNFQUJCakc0Q3Y1aWtBVEFiZHdLTVphd0JJd2dCQUFBQ0J3SUFBQUFBQncwQUFRQUFBQU1BWUFESUFBQUFUd0FBQUFBRWdDY0RBQUFBQWdnQVFSYWNBaE9FblFFS0FBSUFDd0EzQkFFQUFRQUFCSUFvQXdBQUFBSUlBRUFXdWdJVGhKMEJDZ0FDQUF3QU53UUJBQUVBQUFTQUtRTUFBQUFDQ0FCQUZza0NBWW1EQVFvQUFnQU5BRGNFQVFBQkFBQUVnQ29EQUFBQUFnZ0FRUmFOQWdHSmd3RUtBQUlBRGdBM0JBRUFBUUFBQklBckF3QUFBQUlJQUVFV25BTHVqV2tCQ2dBQ0FBOEFOd1FCQUFFQUFBU0FMQU1BQUFBQ0NBQkFGcm9DN28xcEFRb0FBZ0FRQURjRUFRQUJBQUFFZ0MwREFBQUFBZ2dBUUJiSkF0dVNUd0VLQUFJQUVRQUNCQUlBQndBckJBSUFBZ0JJQkFBQU53UUJBQUVHZ0FBQUFBQUFBZ2dBcHZ6TUFuUXNVd0VFQWhBQUxxWEVBaVNQUUFIWkw4OENkQ3hUQVNNSUFRRC9BUWNCQVA4Q0J3SUFBQUFGQndFQUF3QUhEd0FCQUFBQUF3QmdBTWdBQUFCT1NESUFBQUFBQllBdUF3QUFDZ0FDQUJJQUJBWUVBQjREQUFBRkJnUUFId01BQUFvR0FRQUJBQUFGZ0M4REFBQUtBQUlBRXdBRUJnUUFId01BQUFVR0JBQWdBd0FBQ2dZQkFBRUFBQVdBTUFNQUFBb0FBZ0FVQUFRR0JBQWdBd0FBQlFZRUFDRURBQUFLQmdFQUFRQUFCWUF4QXdBQUNnQUNBQlVBQkFZRUFDRURBQUFGQmdRQUlnTUFBQUFHQWdBQ0FBTUdBZ0FDQUFvR0FRQUJDd1lRQUFBQUFBQXdBd0FBTWdNQUFETURBQUFBQUFXQU1nTUFBQW9BQWdBV0FBUUdCQUFlQXdBQUJRWUVBQ0lEQUFBS0JnRUFBUUFBQllBekF3QUFDZ0FDQUJjQUJBWUVBQ0lEQUFBRkJnUUFJd01BQUFvR0FRQUJBQUFGZ0RRREFBQUtBQUlBR0FBRUJnUUFJd01BQUFVR0JBQWtBd0FBQ2dZQkFBRUFBQVdBTlFNQUFBb0FBZ0FaQUFRR0JBQWtBd0FBQlFZRUFDVURBQUFBQmdJQUFnQUtCZ0VBQVFBQUJZQTJBd0FBQ2dBQ0FCb0FCQVlFQUNRREFBQUZCZ1FBSmdNQUFBQUdBZ0FDQUFvR0FRQUJBQUFGZ0RjREFBQUtBQUlBR3dBRUJnUUFKQU1BQUFVR0JBQW5Bd0FBQ2dZQkFBRUFBQVdBT0FNQUFBb0FBZ0FjQUFRR0JBQW5Bd0FBQlFZRUFDZ0RBQUFLQmdFQUFRQUFCWUE1QXdBQUNnQUNBQjBBQkFZRUFDZ0RBQUFGQmdRQUtRTUFBQUFHQWdBQ0FBTUdBZ0FDQUFvR0FRQUJDd1lRQUFBQUFBQTRBd0FBUFFNQUFBQUFBQUFBQUFXQU9nTUFBQW9BQWdBZUFBUUdCQUFuQXdBQUJRWUVBQ29EQUFBQUJnSUFBZ0FEQmdJQUFRQUtCZ0VBQVFzR0VBQTRBd0FBTndNQUFBQUFBQUE3QXdBQUFBQUZnRHNEQUFBS0FBSUFId0FFQmdRQUtnTUFBQVVHQkFBckF3QUFDZ1lCQUFFQUFBV0FQQU1BQUFvQUFnQWdBQVFHQkFBckF3QUFCUVlFQUN3REFBQUFCZ0lBQWdBREJnSUFBUUFLQmdFQUFRc0dFQUE3QXdBQUFBQUFBRDREQUFBOUF3QUFBQUFGZ0QwREFBQUtBQUlBSVFBRUJnUUFLUU1BQUFVR0JBQXNBd0FBQ2dZQkFBRUFBQVdBUGdNQUFBb0FBZ0FpQUFRR0JBQXNBd0FBQlFZRUFDMERBQUFLQmdFQUFRQUFBQUFBQUFBQUFBQT0=</t>
        </r>
      </text>
    </comment>
    <comment ref="A11" authorId="0" shapeId="0" xr:uid="{00000000-0006-0000-0100-000009000000}">
      <text>
        <r>
          <rPr>
            <sz val="9"/>
            <color indexed="81"/>
            <rFont val="Tahoma"/>
            <family val="2"/>
          </rPr>
          <t>QzhIN0JPNHxQaWN0dXJlIDM1OXxWbXBEUkRBeE1EQUVBd0lCQUFBQUFBQUFBQUFBQUFDQUFBQUFBQU1BRkFBQUFFTm9aVzFFY21GM0lERTRMakl1TUM0ME9BZ0FFd0FBQUZWdWRHbDBiR1ZrSUVSdlkzVnRaVzUwQkFJUUFFazBjQUlNaEhZQkExZlBBaktnR3dJ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URBQUFFQWhBQUFBQUFBQUFBQUFBakxNY0s1WjRtRUJZSUJBQUFBQ1FBR0FnRUFBQUFKQUFaQ0FBQUVBZ0NBQU1BRHdnQ0FBRUFBNENGQXdBQUJBSVFBRWswY0FJTWhIWUJBMWZQQWpLZ0d3SUtBQUlBQVFBRWdJWURBQUFBQWdnQTJ2VjdBdHRjRHdJS0FBSUFBZ0FDQkFJQUNBQXJCQUlBQVFCSUJBQUFOd1FCQUFFR2dBQUFBQUFBQWdnQVFOeC9BblIyQ3dJRUFoQUE2MlozQW5SMkN3TGE5WDhDQVh3YUFpTUlBUUFBQWdjQ0FBQUFCUWNCQUFFQUJ3NEFBUUFBQUFNQVlBRElBQUFBVDBnQUFBQUFCSUNIQXdBQUFBSUlBUGQ5bUFLYUZ3WUNDZ0FDQUFNQUFnUUNBQVVBS3dRQ0FBQUFTQVFBQURjRUFRQUJCb0FBQUFBQUFBSUlBRjFrbkFKbXhBSUNCQUlRQU9VTWxBSm14QUlDWFdTY0F1WnZDUUlqQ0FFQUFBSUhBZ0FBQUFBSERRQUJBQUFBQXdCZ0FNZ0FBQUJDQUFBQUFBU0FpQU1BQUFBQ0NBQTN3N0FDekxrWEFnb0FBZ0FFQUFJRUFnQUlBQ3NFQWdBQUFFZ0VBQUEzQkFFQUFRYUFBQUFBQUFBQ0NBQ2RxYlFDWmRNVEFnUUNFQUJJTkt3Q1pkTVRBamZEdEFJeW9Cc0NJd2dCQUFBQ0J3SUFBQUFBQncwQUFRQUFBQU1BWUFESUFBQUFUd0FBQUFBRWdJa0RBQUFBQWdnQWR3akpBcG9YQmdJS0FBSUFCUUEzQkFFQUFRQUFCSUNLQXdBQUFBSUlBRGZEdndKK2ora0JDZ0FDQUFZQU53UUJBQUVBQUFTQWl3TUFBQUFDQ0FBM3c2RUNmby9wQVFvQUFnQUhBRGNFQVFBQkFBQUVnSXdEQUFBQUFnZ0FOc1BPQW11VXp3RUtBQUlBQ0FBM0JBRUFBUUFBQklDTkF3QUFBQUlJQURmRHZ3SlhtYlVCQ2dBQ0FBa0FOd1FCQUFFQUFBU0FqZ01BQUFBQ0NBQTN3NkVDVjVtMUFRb0FBZ0FLQURjRUFRQUJBQUFFZ0k4REFBQUFBZ2dBTjhPU0FtdVV6d0VLQUFJQUN3QTNCQUVBQVFBQUJJQ1FBd0FBQUFJSUFEZkRrZ0pHbnBzQkNnQUNBQXdBTndRQkFBRUFBQVNBa1FNQUFBQUNDQUE0dzNRQ1JwNmJBUW9BQWdBTkFBSUVBZ0FJQUNzRUFnQUFBRWdFQUFBM0JBRUFBUWFBQUFBQUFBQUNDQUNlcVhnQzM3ZVhBUVFDRUFCSk5IQUMzN2VYQVRqRGVBS3NoSjhCSXdnQkFBQUNCd0lBQUFBQUJ3MEFBUUFBQUFNQVlBRElBQUFBVHdBQUFBQUVnSklEQUFBQUFnZ0FOOE9oQWpPamdRRUtBQUlBRGdBQ0JBSUFDQUFyQkFJQUFRQklCQUFBTndRQkFBRUdnQUFBQUFBQUFnZ0FuYW1sQXBtSmhRRUVBaEFBU0RTZEFneUVkZ0UzdzZVQ21ZbUZBU01JQVFEL0FRY0JBUDhDQndJQUFBQUZCd0VBQXdBSERnQUJBQUFBQXdCZ0FNZ0FBQUJQU0FBQUFBQUZnSk1EQUFBS0FBSUFEd0FFQmdRQWhnTUFBQVVHQkFDSEF3QUFDZ1lCQUFFQUFBV0FsQU1BQUFvQUFnQVFBQVFHQkFDSEF3QUFCUVlFQUlnREFBQUtCZ0VBQVFBQUJZQ1ZBd0FBQ2dBQ0FCRUFCQVlFQUlnREFBQUZCZ1FBaVFNQUFBb0dBUUFCQUFBRmdKWURBQUFLQUFJQUVnQUVCZ1FBaVFNQUFBVUdCQUNLQXdBQUNnWUJBQUVBQUFXQWx3TUFBQW9BQWdBVEFBUUdCQUNLQXdBQUJRWUVBSXNEQUFBS0JnRUFBUUFBQllDWUF3QUFDZ0FDQUJRQUJBWUVBSWNEQUFBRkJnUUFpd01BQUFvR0FRQUJBQUFGZ0prREFBQUtBQUlBRlFBRUJnUUFpZ01BQUFVR0JBQ01Bd0FBQUFZQ0FBSUFBd1lDQUFJQUNnWUJBQUVMQmhBQWxnTUFBSmNEQUFDYUF3QUFBQUFBQUFBQUJZQ2FBd0FBQ2dBQ0FCWUFCQVlFQUl3REFBQUZCZ1FBalFNQUFBb0dBUUFCQUFBRmdKc0RBQUFLQUFJQUZ3QUVCZ1FBalFNQUFBVUdCQUNPQXdBQUFBWUNBQUlBQXdZQ0FBSUFDZ1lCQUFFTEJoQUFBQUFBQUpvREFBQ2NBd0FBbmdNQUFBQUFCWUNjQXdBQUNnQUNBQmdBQkFZRUFJNERBQUFGQmdRQWp3TUFBQW9HQVFBQkFBQUZnSjBEQUFBS0FBSUFHUUFFQmdRQWl3TUFBQVVHQkFDUEF3QUFBQVlDQUFJQUF3WUNBQUVBQ2dZQkFBRUxCaEFBbHdNQUFKZ0RBQUFBQUFBQW5BTUFBQUFBQllDZUF3QUFDZ0FDQUJvQUJBWUVBSTREQUFBRkJnUUFrQU1BQUFvR0FRQUJBQUFGZ0o4REFBQUtBQUlBR3dBRUJnUUFrQU1BQUFVR0JBQ1JBd0FBQUFZQ0FBSUFDZ1lCQUFFQUFBV0FvQU1BQUFvQUFnQWNBQVFHQkFDUUF3QUFCUVlFQUpJREFBQUtCZ0VBQVFBQUFBQUFBQUFBQUFBPQ==</t>
        </r>
      </text>
    </comment>
    <comment ref="A12" authorId="0" shapeId="0" xr:uid="{00000000-0006-0000-0100-00000A000000}">
      <text>
        <r>
          <rPr>
            <sz val="9"/>
            <color indexed="81"/>
            <rFont val="Tahoma"/>
            <family val="2"/>
          </rPr>
          <t>QzhIN05PNlN8UGljdHVyZSAzNjF8Vm1wRFJEQXhNREFFQXdJQkFBQUFBQUFBQUFBQUFBQ0FBQUFBQUFNQUZBQUFBRU5vWlcxRWNtRjNJREU0TGpJdU1DNDBPQWdBRXdBQUFGVnVkR2wwYkdWa0lFUnZZM1Z0Wlc1MEJBSVFBSFNvVWdJRkNYUUJkVExQQXB1S0d3SUJDUWdBQUlDT0FBQ0FqZ0FDQ1FnQUFNQWhBQURBdFFJTkNBRUFBUWdIQVFBQk9nUUJBQUU3QkFFQUFFVUVBUUFCUEFRQkFBQktCQUVBQUF3R0FRQUJEd1lCQUFFTkJnRUFBRUlFQVFBQVF3UUJBQUJFQkFFQUFBNElBZ0Ir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hDQUFBRUFoQUFBQUFBQUFBQUFBQXNkNkVLUnBpY0ZSWUlCQUFBQUNRQUdBZ0VBQUFBSkFBWkNBQUFFQWdDQUFNQUR3Z0NBQUVBQTREZEFnQUFCQUlRQUhTb1VnSUZDWFFCZFRMUEFwdUtHd0lLQUFJQUFRQUVnTjRDQUFBQUFnZ0FZamVUQW1SdzlnRUtBQUlBQWdBQ0JBSUFDQUFyQkFJQUFBQklCQUFBTndRQkFBRUdnQUFBQUFBQUFnZ0F5QjJYQXYySjhnRUVBaEFBYzZpT0F2Mko4Z0ZpTjVjQ3lsYjZBU01JQVFBQUFnY0NBQUFBQUFjTkFBRUFBQUFEQUdBQXlBQUFBRThBQUFBQUJJRGZBZ0FBQUFJSUFHSTNzUUprY1BZQkNnQUNBQU1BTndRQkFBRUFBQVNBNEFJQUFBQUNDQUJpTjhBQ2RXc1FBZ29BQWdBRUFBSUVBZ0FJQUNzRUFnQUJBRWdFQUFBM0JBRUFBUWFBQUFBQUFBQUNDQURJSGNRQ0RvVU1BZ1FDRUFCenFMc0NEb1VNQW1JM3hBS2JpaHNDSXdnQkFBQUNCd0lBQUFBRkJ3RUFBUUFIRGdBQkFBQUFBd0JnQU1nQUFBQlBTQUFBQUFBRWdPRUNBQUFBQWdnQVlqZkFBbEIxM0FFS0FBSUFCUUEzQkFFQUFRQUFCSURpQWdBQUFBSUlBR0kzc1FJOWVzSUJDZ0FDQUFZQUFnUUNBQkFBS3dRQ0FBQUFTQVFBQURjRUFRQUJCb0FBQUFBQUFBSUlBTWdkdFFJSko3OEJCQUlRQUhPb3JBSUpKNzhCWWplMUFvblN4UUVqQ0FFQUFBSUhBZ0FBQUFBSERRQUJBQUFBQXdCZ0FNZ0FBQUJUQUFBQUFBU0E0d0lBQUFBQ0NBQk9QSmNDUFhyUkFRb0FBZ0FIQUFJRUFnQUlBQ3NFQWdBQUFFZ0VBQUEzQkFFQUFRYUFBQUFBQUFBQ0NBQzBJcHNDMXBQTkFRUUNFQUJmclpJQzFwUE5BVTQ4bXdLallOVUJJd2dCQUFBQ0J3SUFBQUFBQncwQUFRQUFBQU1BWUFESUFBQUFUd0FBQUFBRWdPUUNBQUFBQWdnQWRUTExBajE2c3dFS0FBSUFDQUFDQkFJQUNBQXJCQUlBQUFCSUJBQUFOd1FCQUFFR2dBQUFBQUFBQWdnQTJ4alBBdGFUcndFRUFoQUFocVBHQXRhVHJ3RjFNczhDbzJDM0FTTUlBUUFBQWdjQ0FBQUFBQWNOQUFFQUFBQURBR0FBeUFBQUFFOEFBQUFBQklEbEFnQUFBQUlJQUdJM29nSXFmNmdCQ2dBQ0FBa0FOd1FCQUFFQUFBU0E1Z0lBQUFBQ0NBQmlONFFDS24rb0FRb0FBZ0FLQURjRUFRQUJBQUFFZ09jQ0FBQUFBZ2dBWXpkMUFqMTZ3Z0VLQUFJQUN3QUNCQUlBQndBckJBSUFBQUFoQkFFQUFVZ0VBQUEzQkFFQUFRYUFBQUFBQUFBQ0NBREpIWGtDbytDK0FRUUNFQUIweUc4Q28rQytBY2tkZVFLV2ZNb0JJd2dCQUFBQ0J3SUFBQUFGQndFQUFRQUhEZ0FCQUFBQUF3QmdBTWdBQUFCT0t3QUFBQUFFZ09nQ0FBQUFBZ2dBWWplRUFsQjEzQUVLQUFJQURBQUNCQUlBQ0FBckJBSUFBQUFoQkFFQS8wZ0VBQUEzQkFFQUFRYUFBQUFBQUFBQ0NBRElIWWdDNlk3WUFRUUNFQUJ6cUg4QzZZN1lBV0kzaUFMcDN1SUJJd2dCQUFBQ0J3SUFBQUFGQndFQUFRQUhEZ0FCQUFBQUF3QmdBTWdBQUFCUExRQUFBQUFFZ09rQ0FBQUFBZ2dBWXpkWEFqMTZ3Z0VLQUFJQURRQUNCQUlBQ0FBckJBSUFBQUJJQkFBQU53UUJBQUVHZ0FBQUFBQUFBZ2dBeVIxYkF0YVR2Z0VFQWhBQWRLaFNBdGFUdmdGak4xc0NvMkRHQVNNSUFRQUFBZ2NDQUFBQUFBY05BQUVBQUFBREFHQUF5QUFBQUU4QUFBQUFCSURxQWdBQUFBSUlBR0kzc1FJWWhJNEJDZ0FDQUE0QU53UUJBQUVBQUFTQTZ3SUFBQUFDQ0FCaU42SUNCWWwwQVFvQUFnQVBBRGNFQVFBQkFBQUVnT3dDQUFBQUFnZ0FZamVFQWdXSmRBRUtBQUlBRUFBM0JBRUFBUUFBQklEdEFnQUFBQUlJQUdNM2RRSVloSTRCQ2dBQ0FCRUFOd1FCQUFFQUFBV0E3Z0lBQUFvQUFnQVNBQVFHQkFEZUFnQUFCUVlFQU44Q0FBQUFCZ0lBQWdBS0JnRUFBUUFBQllEdkFnQUFDZ0FDQUJNQUJBWUVBTjhDQUFBRkJnUUE0QUlBQUFvR0FRQUJBQUFGZ1BBQ0FBQUtBQUlBRkFBRUJnUUEzd0lBQUFVR0JBRGhBZ0FBQ2dZQkFBRUFBQVdBOFFJQUFBb0FBZ0FWQUFRR0JBRGhBZ0FBQlFZRUFPSUNBQUFLQmdFQUFRQUFCWUR5QWdBQUNnQUNBQllBQkFZRUFPSUNBQUFGQmdRQTR3SUFBQUFHQWdBQ0FBb0dBUUFCQUFBRmdQTUNBQUFLQUFJQUZ3QUVCZ1FBNGdJQUFBVUdCQURrQWdBQUFBWUNBQUlBQ2dZQkFBRUFBQVdBOUFJQUFBb0FBZ0FZQUFRR0JBRGlBZ0FBQlFZRUFPVUNBQUFLQmdFQUFRQUFCWUQxQWdBQUNnQUNBQmtBQkFZRUFPVUNBQUFGQmdRQTVnSUFBQW9HQVFBQkFBQUZnUFlDQUFBS0FBSUFHZ0FFQmdRQTVnSUFBQVVHQkFEbkFnQUFDZ1lCQUFFQUFBV0E5d0lBQUFvQUFnQWJBQVFHQkFEbkFnQUFCUVlFQU9nQ0FBQUtCZ0VBQVFBQUJZRDRBZ0FBQ2dBQ0FCd0FCQVlFQU9jQ0FBQUZCZ1FBNlFJQUFBQUdBZ0FDQUFvR0FRQUJBQUFGZ1BrQ0FBQUtBQUlBSFFBRUJnUUE1UUlBQUFVR0JBRHFBZ0FBQUFZQ0FBSUFBd1lDQUFJQUNnWUJBQUVMQmhBQTlBSUFBUFVDQUFENkFnQUFBQUFBQUFBQUJZRDZBZ0FBQ2dBQ0FCNEFCQVlFQU9vQ0FBQUZCZ1FBNndJQUFBb0dBUUFCQUFBRmdQc0NBQUFLQUFJQUh3QUVCZ1FBNndJQUFBVUdCQURzQWdBQUFBWUNBQUlBQXdZQ0FBSUFDZ1lCQUFFTEJoQUFBQUFBQVBvQ0FBRDhBZ0FBQUFBQUFBQUFCWUQ4QWdBQUNnQUNBQ0FBQkFZRUFPd0NBQUFGQmdRQTdRSUFBQW9HQVFBQkFBQUZnUDBDQUFBS0FBSUFJUUFFQmdRQTVnSUFBQVVHQkFEdEFnQUFBQVlDQUFJQUF3WUNBQUVBQ2dZQkFBRUxCaEFBOVFJQUFQWUNBQUFBQUFBQS9BSUFBQUFBQUFBQUFBQUFBQUE9</t>
        </r>
      </text>
    </comment>
    <comment ref="A13" authorId="0" shapeId="0" xr:uid="{00000000-0006-0000-0100-00000B000000}">
      <text>
        <r>
          <rPr>
            <sz val="9"/>
            <color indexed="81"/>
            <rFont val="Tahoma"/>
            <family val="2"/>
          </rPr>
          <t>QzExSDEyQ2xOTzVTMnxQaWN0dXJlIDM2MnxWbXBEUkRBeE1EQUVBd0lCQUFBQUFBQUFBQUFBQUFDQUFBQUFBQU1BRkFBQUFFTm9aVzFFY21GM0lERTRMakl1TUM0ME9BZ0FFd0FBQUZWdWRHbDBiR1ZrSUVSdlkzVnRaVzUwQkFJUUFHNDVOZ0lZY1VnQmV5SFBBbWRIR3dJQkNRZ0FBSUNPQUFDQWpnQUNDUWdBQU1BaEFBREF0UUlOQ0FFQUFRZ0hBUUFCT2dRQkFBRTdCQUVBQUVVRUFRQUJQQVFCQUFCS0JBRUFBQXdHQVFBQkR3WUJBQUVOQmdFQUFFSUVBUUFBUXdRQkFBQkVCQUVBQUE0SUFnQ2N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NERBQUFFQWhBQUFBQUFBQUFBQUFEbDNud0tBTUFHR3hZSUJBQUFBQ1FBR0FnRUFBQUFKQUFaQ0FBQUVBZ0NBQU1BRHdnQ0FBRUFBNEJqQXdBQUJBSVFBRzQ1TmdJWWNVZ0JleUhQQW1kSEd3SUtBQUlBQVFBRWdHUURBQUFBQWdnQXlRNm5BaWlsU0FFS0FBSUFBZ0EzQkFFQUFRQUFCSUJsQXdBQUFBSUlBQTdibWdJdkRXUUJDZ0FDQUFNQU53UUJBQUVBQUFTQVpnTUFBQUFDQ0FEZE9Ja0M3OGRMQVFvQUFnQUVBRGNFQVFBQkFBQUVnR2NEQUFBQUFnZ0FzNCtFQWh3Z2VBRUtBQUlBQlFBM0JBRUFBUUFBQklCb0F3QUFBQUlJQUlnM1p3Slo0M0VCQ2dBQ0FBWUFBZ1FDQUFnQUt3UUNBQUFBU0FRQUFEY0VBUUFCQm9BQUFBQUFBQUlJQU80ZGF3THkvRzBCQkFJUUFKbW9ZZ0x5L0cwQmlEZHJBci9KZFFFakNBRUFBQUlIQWdBQUFBQUhEUUFCQUFBQUF3QmdBTWdBQUFCUEFBQUFBQVNBYVFNQUFBQUNDQUJ3dzVBQ0lvaVRBUW9BQWdBSEFBSUVBZ0FIQUNzRUFnQUFBRWdFQUFBM0JBRUFBUWFBQUFBQUFBQUNDQURXcVpRQ2lPNlBBUVFDRUFCZVVvd0NpTzZQQWRhcGxBSklKNWNCSXdnQkFBQUNCd0lBQUFBQUJ3MEFBUUFBQUFNQVlBRElBQUFBVGdBQUFBQUVnR29EQUFBQUFnZ0FYSm11QWxsbGtBRUtBQUlBQ0FBQ0JBSUFFQUFyQkFJQUFBQklCQUFBTndRQkFBRUdnQUFBQUFBQUFnZ0F3bit5QWlVU2pRRUVBaEFBYlFxcUFpVVNqUUZjbWJJQ3BiMlRBU01JQVFBQUFnY0NBQUFBQUFjTkFBRUFBQUFEQUdBQXlBQUFBRk1BQUFBQUJJQnJBd0FBQUFJSUFIc2h5d0thcXBrQkNnQUNBQWtBQWdRQ0FBZ0FLd1FDQUFBQVNBUUFBRGNFQVFBQkJvQUFBQUFBQUFJSUFPRUh6d0l6eEpVQkJBSVFBSXlTeGdJenhKVUJleUhQQWdDUm5RRWpDQUVBQUFJSEFnQUFBQUFIRFFBQkFBQUFBd0JnQU1nQUFBQlBBQUFBQUFTQWJBTUFBQUFDQ0FBZjFyUUNocjJ0QVFvQUFnQUtBQUlFQWdBSUFDc0VBZ0FBQUVnRUFBQTNCQUVBQVFhQUFBQUFBQUFDQ0FDRnZMZ0NIOWVwQVFRQ0VBQXdSN0FDSDllcEFSL1d1QUxzbzdFQkl3Z0JBQUFDQndJQUFBQUFCdzBBQVFBQUFBTUFZQURJQUFBQVR3QUFBQUFFZ0cwREFBQUFBZ2dBSDlhMEFpNE5jd0VLQUFJQUN3QTNCQUVBQVFBQUJJQnVBd0FBQUFJSUFIRERnUUkxZzYwQkNnQUNBQXdBTndRQkFBRUFBQVNBYndNQUFBQUNDQUJ3dzJNQ05ZT3RBUW9BQWdBTkFEY0VBUUFCQUFBRWdIQURBQUFBQWdnQWNjTlVBa2QreHdFS0FBSUFEZ0EzQkFFQUFRQUFCSUJ4QXdBQUFBSUlBSEREWXdKYWVlRUJDZ0FDQUE4QU53UUJBQUVBQUFTQWNnTUFBQUFDQ0FCeHcxUUNiWFQ3QVFvQUFnQVFBQUlFQWdBUUFDc0VBZ0FBQUVnRUFBQTNCQUVBQVFhQUFBQUFBQUFDQ0FEWHFWZ0NPU0g0QVFRQ0VBQ0NORkFDT1NINEFYSERXQUs1elA0Qkl3Z0JBQUFDQndJQUFBQUFCdzBBQVFBQUFBTUFZQURJQUFBQVV3QUFBQUFFZ0hNREFBQUFBZ2dBaEw1dUFtMTBDZ0lLQUFJQUVRQUNCQUlBQ0FBckJBSUFBQUJJQkFBQU53UUJBQUVHZ0FBQUFBQUFBZ2dBNnFSeUFnYU9CZ0lFQWhBQWxTOXFBZ2FPQmdLRXZuSUMwMW9PQWlNSUFRQUFBZ2NDQUFBQUFBY05BQUVBQUFBREFHQUF5QUFBQUU4QUFBQUFCSUIwQXdBQUFBSUlBRjNJT2dKdWRPd0JDZ0FDQUJJQUFnUUNBQWdBS3dRQ0FBQUFTQVFBQURjRUFRQUJCb0FBQUFBQUFBSUlBTU91UGdJSGp1Z0JCQUlRQUc0NU5nSUhqdWdCWGNnK0F0UmE4QUVqQ0FFQUFBSUhBZ0FBQUFBSERRQUJBQUFBQXdCZ0FNZ0FBQUJQQUFBQUFBU0FkUU1BQUFBQ0NBQnh3MFVDZ1c4VkFnb0FBZ0FUQUFJRUFnQVJBQ3NFQWdBQUFFZ0VBQUEzQkFFQUFRYUFBQUFBQUFBQ0NBRFhxVWtDNTlVUkFnUUNFQUNDTkVFQzU5VVJBbkhEU1FKblJ4c0NJd2dCQUFBQ0J3SUFBQUFGQndFQUFRQUhEZ0FCQUFBQUF3QmdBTWdBQUFCRGJBQUFBQUFFZ0hZREFBQUFBZ2dBY01PQkFscDU0UUVLQUFJQUZBQTNCQUVBQVFBQUJJQjNBd0FBQUFJSUFIRERrQUpIZnNjQkNnQUNBQlVBTndRQkFBRUFBQVdBZUFNQUFBb0FBZ0FXQUFRR0JBQmtBd0FBQlFZRUFHVURBQUFLQmdFQUFRQUFCWUI1QXdBQUNnQUNBQmNBQkFZRUFHVURBQUFGQmdRQVpnTUFBQW9HQVFBQkFBQUZnSG9EQUFBS0FBSUFHQUFFQmdRQVpRTUFBQVVHQkFCbkF3QUFDZ1lCQUFFQUFBV0Fld01BQUFvQUFnQVpBQVFHQkFCbkF3QUFCUVlFQUdnREFBQUFCZ0lBQWdBS0JnRUFBUUFBQllCOEF3QUFDZ0FDQUJvQUJBWUVBR2NEQUFBRkJnUUFhUU1BQUFvR0FRQUJBQUFGZ0gwREFBQUtBQUlBR3dBRUJnUUFhUU1BQUFVR0JBQnFBd0FBQ2dZQkFBRUFBQVdBZmdNQUFBb0FBZ0FjQUFRR0JBQnFBd0FBQlFZRUFHc0RBQUFBQmdJQUFnQUtCZ0VBQVFBQUJZQi9Bd0FBQ2dBQ0FCMEFCQVlFQUdvREFBQUZCZ1FBYkFNQUFBQUdBZ0FDQUFvR0FRQUJBQUFGZ0lBREFBQUtBQUlBSGdBRUJnUUFhZ01BQUFVR0JBQnRBd0FBQ2dZQkFBRUFBQVdBZ1FNQUFBb0FBZ0FmQUFRR0JBQmxBd0FBQlFZRUFHMERBQUFLQmdFQUFRQUFCWUNDQXdBQUNnQUNBQ0FBQkFZRUFHa0RBQUFGQmdRQWJnTUFBQW9HQVFBQkFBQUZnSU1EQUFBS0FBSUFJUUFFQmdRQWJnTUFBQVVHQkFCdkF3QUFDZ1lCQUFFQUFBV0FoQU1BQUFvQUFnQWlBQVFHQkFCdkF3QUFCUVlFQUhBREFBQUFCZ0lBQWdBREJnSUFBZ0FLQmdFQUFRc0dFQUFBQUFBQWd3TUFBSVVEQUFBQUFBQUFBQUFGZ0lVREFBQUtBQUlBSXdBRUJnUUFjQU1BQUFVR0JBQnhBd0FBQ2dZQkFBRUFBQVdBaGdNQUFBb0FBZ0FrQUFRR0JBQnhBd0FBQlFZRUFISURBQUFLQmdFQUFRQUFCWUNIQXdBQUNnQUNBQ1VBQkFZRUFISURBQUFGQmdRQWN3TUFBQUFHQWdBQ0FBb0dBUUFCQUFBRmdJZ0RBQUFLQUFJQUpnQUVCZ1FBY2dNQUFBVUdCQUIwQXdBQUFBWUNBQUlBQ2dZQkFBRUFBQVdBaVFNQUFBb0FBZ0FuQUFRR0JBQnlBd0FBQlFZRUFIVURBQUFLQmdFQUFRQUFCWUNLQXdBQUNnQUNBQ2dBQkFZRUFIRURBQUFGQmdRQWRnTUFBQUFHQWdBQ0FBTUdBZ0FDQUFvR0FRQUJDd1lRQUlZREFBQ0ZBd0FBaXdNQUFBQUFBQUFBQUFXQWl3TUFBQW9BQWdBcEFBUUdCQUIyQXdBQUJRWUVBSGNEQUFBS0JnRUFBUUFBQllDTUF3QUFDZ0FDQUNvQUJBWUVBRzREQUFBRkJnUUFkd01BQUFBR0FnQUNBQU1HQWdBQkFBb0dBUUFCQ3dZUUFJTURBQUNDQXdBQUFBQUFBSXNEQUFBQUFBQUFBQUFBQUFBQQ==</t>
        </r>
      </text>
    </comment>
    <comment ref="A14" authorId="0" shapeId="0" xr:uid="{00000000-0006-0000-0100-00000C000000}">
      <text>
        <r>
          <rPr>
            <sz val="9"/>
            <color indexed="81"/>
            <rFont val="Tahoma"/>
            <family val="2"/>
          </rPr>
          <t>QzExSDE0TjJPNFN8UGljdHVyZSAzNjN8Vm1wRFJEQXhNREFFQXdJQkFBQUFBQUFBQUFBQUFBQ0FBQUFBQUFNQUZBQUFBRU5vWlcxRWNtRjNJREU0TGpJdU1DNDBPQWdBRXdBQUFGVnVkR2wwYkdWa0lFUnZZM1Z0Wlc1MEJBSVFBSDZWS2dLdlRGb0JDbi9QQWhKUUd3SUJDUWdBQUlDT0FBQ0FqZ0FDQ1FnQUFNQWhBQURBdFFJTkNBRUFBUWdIQVFBQk9nUUJBQUU3QkFFQUFFVUVBUUFCUEFRQkFBQktCQUVBQUF3R0FRQUJEd1lCQUFFTkJnRUFBRUlFQVFBQVF3UUJBQUJFQkFFQUFBNElBZ0RF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dDQUFBRUFoQUFBQUFBQUFBQUFBQ0VaWElLc0p3NUhSWUlCQUFBQUNRQUdBZ0VBQUFBSkFBWkNBQUFFQWdDQUFNQUR3Z0NBQUVBQTRCUkFnQUFCQUlRQUg2VktnS3ZURm9CQ24vUEFoSlFHd0lLQUFJQUFRQUVnRklDQUFBQUFnZ0FiU1F2QXZWTDNnRUtBQUlBQWdBQ0JBSUFDQUFyQkFJQUFBQklCQUFBTndRQkFBRUdnQUFBQUFBQUFnZ0Ewd296QW81bDJnRUVBaEFBZnBVcUFvNWwyZ0Z0SkRNQ1d6TGlBU01JQVFBQUFnY0NBQUFBQUFjTkFBRUFBQUFEQUdBQXlBQUFBRThBQUFBQUJJQlRBZ0FBQUFJSUFKaDhUQUl5RDlnQkNnQUNBQU1BTndRQkFBRUFBQVNBVkFJQUFBQUNDQURZd1ZVQ0ZZZTdBUW9BQWdBRUFBSUVBZ0FJQUNzRUFnQUJBRWdFQUFBM0JBRUFBUWFBQUFBQUFBQUNDQUErcUZrQ2UyMi9BUVFDRUFEcE1sRUM3bWV3QWRqQldRSjdiYjhCSXdnQkFQOEJCd0VBL3dJSEFnQUFBQVVIQVFBREFBY09BQUVBQUFBREFHQUF5QUFBQUU5SUFBQUFBQVNBVlFJQUFBQUNDQUNGajJBQ2pGcnVBUW9BQWdBRkFEY0VBUUFCQUFBRWdGWUNBQUFBQWdnQXdsSmFBcm15Q3dJS0FBSUFCZ0EzQkFFQUFRQUFCSUJYQWdBQUFBSUlBTlJOZEFLNXNob0NDZ0FDQUFjQU53UUJBQUVBQUFTQVdBSUFBQUFDQ0FBdm1Zb0N6SjhHQWdvQUFnQUlBRGNFQVFBQkFBQUVnRmtDQUFBQUFnZ0FjbVYrQXNVMzZ3RUtBQUlBQ1FBQ0JBSUFCd0FyQkFJQUFBQklCQUFBTndRQkFBRUdnQUFBQUFBQUFnZ0EyRXVDQWl1ZTV3RUVBaEFBWVBSNUFpdWU1d0hZUzRJQzY5YnVBU01JQVFBQUFnY0NBQUFBQUFjTkFBRUFBQUFEQUdBQXlBQUFBRTRBQUFBQUJJQmFBZ0FBQUFJSUFISmxqUUt5UE5FQkNnQUNBQW9BQWdRQ0FCQUFLd1FDQUFBQVNBUUFBRGNFQVFBQkJvQUFBQUFBQUFJSUFOaExrUUorNmMwQkJBSVFBSVBXaUFKKzZjMEJjbVdSQXY2VTFBRWpDQUVBQUFJSEFnQUFBQUFIRFFBQkFBQUFBd0JnQU1nQUFBQlRBQUFBQUFTQVd3SUFBQUFDQ0FDRllLY0NzVHpnQVFvQUFnQUxBQUlFQWdBSUFDc0VBZ0FBQUVnRUFBQTNCQUVBQVFhQUFBQUFBQUFDQ0FEclJxc0NTbGJjQVFRQ0VBQ1cwYUlDU2xiY0FZVmdxd0lYSStRQkl3Z0JBQUFDQndJQUFBQUFCdzBBQVFBQUFBTUFZQURJQUFBQVR3QUFBQUFFZ0Z3Q0FBQUFBZ2dBWG1wekFySTh3Z0VLQUFJQURBQUNCQUlBQ0FBckJBSUFBQUJJQkFBQU53UUJBQUVHZ0FBQUFBQUFBZ2dBeEZCM0FrdFd2Z0VFQWhBQWI5dHVBa3RXdmdGZWFuY0NHQ1BHQVNNSUFRQUFBZ2NDQUFBQUFBY05BQUVBQUFBREFHQUF5QUFBQUU4QUFBQUFCSUJkQWdBQUFBSUlBSEpsbkFLZVFiY0JDZ0FDQUEwQU53UUJBQUVBQUFTQVhnSUFBQUFDQ0FCeFpib0Nua0czQVFvQUFnQU9BRGNFQVFBQkFBQUVnRjhDQUFBQUFnZ0FjV1hKQW8xR25RRUtBQUlBRHdBM0JBRUFBUUFBQklCZ0FnQUFBQUlJQUhKbGpRS05ScDBCQ2dBQ0FCQUFOd1FCQUFFQUFBU0FZUUlBQUFBQ0NBQnlaWndDZVV1REFRb0FBZ0FSQURjRUFRQUJBQUFFZ0dJQ0FBQUFBZ2dBY1dXNkFubExnd0VLQUFJQUVnQTNCQUVBQVFBQUJJQmpBZ0FBQUFJSUFIRmx5UUptVUdrQkNnQUNBQk1BQWdRQ0FBY0FLd1FDQUFJQVNBUUFBRGNFQVFBQkJvQUFBQUFBQUFJSUFOZEx6UUwvNld3QkJBSVFBRi8weEFLdlRGb0JDbi9QQXYvcGJBRWpDQUVBL3dFSEFRRC9BZ2NDQUFBQUJRY0JBQU1BQnc4QUFRQUFBQU1BWUFESUFBQUFUa2d5QUFBQUFBV0FaQUlBQUFvQUFnQVVBQVFHQkFCU0FnQUFCUVlFQUZNQ0FBQUFCZ0lBQWdBS0JnRUFBUUFBQllCbEFnQUFDZ0FDQUJVQUJBWUVBRk1DQUFBRkJnUUFWQUlBQUFvR0FRQUJBQUFGZ0dZQ0FBQUtBQUlBRmdBRUJnUUFVd0lBQUFVR0JBQlZBZ0FBQ2dZQkFBRUFBQVdBWndJQUFBb0FBZ0FYQUFRR0JBQlZBZ0FBQlFZRUFGWUNBQUFLQmdFQUFRQUFCWUJvQWdBQUNnQUNBQmdBQkFZRUFGWUNBQUFGQmdRQVZ3SUFBQW9HQVFBQkFBQUZnR2tDQUFBS0FBSUFHUUFFQmdRQVZ3SUFBQVVHQkFCWUFnQUFDZ1lCQUFFQUFBV0FhZ0lBQUFvQUFnQWFBQVFHQkFCWUFnQUFCUVlFQUZrQ0FBQUtCZ0VBQVFBQUJZQnJBZ0FBQ2dBQ0FCc0FCQVlFQUZVQ0FBQUZCZ1FBV1FJQUFBb0dBUUFCQUFBRmdHd0NBQUFLQUFJQUhBQUVCZ1FBV1FJQUFBVUdCQUJhQWdBQUNnWUJBQUVBQUFXQWJRSUFBQW9BQWdBZEFBUUdCQUJhQWdBQUJRWUVBRnNDQUFBQUJnSUFBZ0FLQmdFQUFRQUFCWUJ1QWdBQUNnQUNBQjRBQkFZRUFGb0NBQUFGQmdRQVhBSUFBQUFHQWdBQ0FBb0dBUUFCQUFBRmdHOENBQUFLQUFJQUh3QUVCZ1FBV2dJQUFBVUdCQUJkQWdBQUNnWUJBQUVBQUFXQWNBSUFBQW9BQWdBZ0FBUUdCQUJkQWdBQUJRWUVBRjRDQUFBS0JnRUFBUUFBQllCeEFnQUFDZ0FDQUNFQUJBWUVBRjRDQUFBRkJnUUFYd0lBQUFBR0FnQUNBQU1HQWdBQ0FBb0dBUUFCQ3dZUUFBQUFBQUJ3QWdBQWRRSUFBQUFBQUFBQUFBV0FjZ0lBQUFvQUFnQWlBQVFHQkFCZEFnQUFCUVlFQUdBQ0FBQUFCZ0lBQWdBREJnSUFBUUFLQmdFQUFRc0dFQUJ3QWdBQWJ3SUFBQUFBQUFCekFnQUFBQUFGZ0hNQ0FBQUtBQUlBSXdBRUJnUUFZQUlBQUFVR0JBQmhBZ0FBQ2dZQkFBRUFBQVdBZEFJQUFBb0FBZ0FrQUFRR0JBQmhBZ0FBQlFZRUFHSUNBQUFBQmdJQUFnQURCZ0lBQVFBS0JnRUFBUXNHRUFCekFnQUFBQUFBQUhZQ0FBQjFBZ0FBQUFBRmdIVUNBQUFLQUFJQUpRQUVCZ1FBWHdJQUFBVUdCQUJpQWdBQUNnWUJBQUVBQUFXQWRnSUFBQW9BQWdBbUFBUUdCQUJpQWdBQUJRWUVBR01DQUFBS0JnRUFBUUFBQUFBQUFBQUFBQUE9</t>
        </r>
      </text>
    </comment>
    <comment ref="A15" authorId="0" shapeId="0" xr:uid="{00000000-0006-0000-0100-00000D000000}">
      <text>
        <r>
          <rPr>
            <sz val="9"/>
            <color indexed="81"/>
            <rFont val="Tahoma"/>
            <family val="2"/>
          </rPr>
          <t>QzhINU5PNVN8UGljdHVyZSA3ODE0fFZtcERSREF4TURBRUF3SUJBQUFBQUFBQUFBQUFBQUNBQUFBQUFBTUFGQUFBQUVOb1pXMUVjbUYzSURFNExqSXVNQzQwT0FnQUV3QUFBRlZ1ZEdsMGJHVmtJRVJ2WTNWdFpXNTBCQUlRQUZpL1ZRTFRuMjhCcEJ2UEFubXRHd0lCQ1FnQUFJQ09BQUNBamdBQ0NRZ0FBTUFoQUFEQXRRSU5DQUVBQVFnSEFRQUJPZ1FCQUFFN0JBRUFBRVVFQVFBQlBBUUJBQUJLQkFFQUFBd0dBUUFCRHdZQkFBRU5CZ0VBQUVJRUFRQUFRd1FCQUFCRUJBRUFBQTRJQWdEU0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4REFBQUVBaEFBQUFBQUFBQUFBQUI3bXFVS3A1SHVGQllJQkFBQUFDUUFHQWdFQUFBQUpBQVpDQUFBRUFnQ0FBTUFEd2dDQUFFQUE0QnVBd0FBQkFJUUFGaS9WUUxUbjI4QnBCdlBBbm10R3dJS0FBSUFBUUFFZ0c4REFBQUFBZ2dBUjA2MEFqT3d5QUVLQUFJQUFnQTNCQUVBQVFBQUJJQndBd0FBQUFJSUFFZE9wUUlmdGE0QkNnQUNBQU1BTndRQkFBRUFBQVNBY1FNQUFBQUNDQUJIVG9jQ0g3V3VBUW9BQWdBRUFEY0VBUUFCQUFBRWdISURBQUFBQWdnQVIwNTRBZ3U2bEFFS0FBSUFCUUEzQkFFQUFRQUFCSUJ6QXdBQUFBSUlBRWRPV2dJTHVwUUJDZ0FDQUFZQUFnUUNBQWdBS3dRQ0FBQUFTQVFBQURjRUFRQUJCb0FBQUFBQUFBSUlBSzAwWGdLazA1QUJCQUlRQUZpL1ZRS2swNUFCUjA1ZUFuR2dtQUVqQ0FFQUFBSUhBZ0FBQUFBSERRQUJBQUFBQXdCZ0FNZ0FBQUJQQUFBQUFBU0FkQU1BQUFBQ0NBQkhUb2NDK3I1NkFRb0FBZ0FIQUFJRUFnQUlBQ3NFQWdBQkFFZ0VBQUEzQkFFQUFRYUFBQUFBQUFBQ0NBQ3ROSXNDWUtWK0FRUUNFQUJZdjRJQzA1OXZBVWRPaXdKZ3BYNEJJd2dCQVA4QkJ3RUEvd0lIQWdBQUFBVUhBUUFEQUFjT0FBRUFBQUFEQUdBQXlBQUFBRTlJQUFBQUFBU0FkUU1BQUFBQ0NBQkhUbmdDTTdESUFRb0FBZ0FJQURjRUFRQUJBQUFFZ0hZREFBQUFBZ2dBUjA2SEFrZXI0Z0VLQUFJQUNRQTNCQUVBQVFBQUJJQjNBd0FBQUFJSUFFZE9wUUpIcStJQkNnQUNBQW9BTndRQkFBRUFBQVNBZUFNQUFBQUNDQUFKQ1g0Q1l6UC9BUW9BQWdBTEFBSUVBZ0FRQUNzRUFnQUFBRWdFQUFBM0JBRUFBUWFBQUFBQUFBQUNDQUJ2NzRFQ0wrRDdBUVFDRUFBYWVua0NMK0Q3QVFrSmdnS3Zpd0lDSXdnQkFBQUNCd0lBQUFBQUJ3MEFBUUFBQUFNQVlBRElBQUFBVXdBQUFBQUVnSGtEQUFBQUFnZ0FIUFpwQXIxK0ZRSUtBQUlBREFBQ0JBSUFDQUFyQkFJQUFBQklCQUFBTndRQkFBRUdnQUFBQUFBQUFnZ0FndHh0QWxhWUVRSUVBaEFBTFdkbEFsYVlFUUljOW0wQ0kyVVpBaU1JQVFBQUFnY0NBQUFBQUFjTkFBRUFBQUFEQUdBQXlBQUFBRThBQUFBQUJJQjZBd0FBQUFJSUFOdXdZQUtnOXZnQkNnQUNBQTBBQWdRQ0FBZ0FLd1FDQUFBQVNBUUFBRGNFQVFBQkJvQUFBQUFBQUFJSUFFR1haQUk1RVBVQkJBSVFBT3doWEFJNUVQVUIyN0JrQWdiZC9BRWpDQUVBQUFJSEFnQUFBQUFIRFFBQkFBQUFBd0JnQU1nQUFBQlBBQUFBQUFTQWV3TUFBQUFDQ0FCSFRwWUNrOVVRQWdvQUFnQU9BQUlFQWdBSEFDc0VBZ0FCQUVnRUFBQTNCQUVBQVFhQUFBQUFBQUFDQ0FDdE5Kb0MrVHNOQWdRQ0VBQTEzWkVDK1RzTkFxMDBtZ0o1clJzQ0l3Z0JBQUFDQndJQUFBQUZCd0VBQVFBSERnQUJBQUFBQXdCZ0FNZ0FBQUJPU0FBQUFBQUVnSHdEQUFBQUFnZ0FpSk91QW1Nei93RUtBQUlBRHdBM0JBRUFBUUFBQklCOUF3QUFBQUlJQUtRYnl3S2tlQWdDQ2dBQ0FCQUFBZ1FDQUFnQUt3UUNBQUFBU0FRQUFEY0VBUUFCQm9BQUFBQUFBQUlJQUFvQ3p3STlrZ1FDQkFJUUFMV014Z0k5a2dRQ3BCdlBBZ3BmREFJakNBRUFBQUlIQWdBQUFBQUhEUUFCQUFBQUF3QmdBTWdBQUFCUEFBQUFBQVdBZmdNQUFBb0FBZ0FSQUFRR0JBQnZBd0FBQlFZRUFIQURBQUFLQmdFQUFRQUFCWUIvQXdBQUNnQUNBQklBQkFZRUFIQURBQUFGQmdRQWNRTUFBQUFHQWdBQ0FBTUdBZ0FDQUFvR0FRQUJDd1lRQUFBQUFBQitBd0FBZ3dNQUFJQURBQUFBQUFXQWdBTUFBQW9BQWdBVEFBUUdCQUJ4QXdBQUJRWUVBSElEQUFBS0JnRUFBUUFBQllDQkF3QUFDZ0FDQUJRQUJBWUVBSElEQUFBRkJnUUFjd01BQUFBR0FnQUNBQW9HQVFBQkFBQUZnSUlEQUFBS0FBSUFGUUFFQmdRQWNnTUFBQVVHQkFCMEF3QUFDZ1lCQUFFQUFBV0Fnd01BQUFvQUFnQVdBQVFHQkFCeEF3QUFCUVlFQUhVREFBQUtCZ0VBQVFBQUJZQ0VBd0FBQ2dBQ0FCY0FCQVlFQUhVREFBQUZCZ1FBZGdNQUFBQUdBZ0FDQUFNR0FnQUNBQW9HQVFBQkN3WVFBQUFBQUFDREF3QUFoUU1BQUljREFBQUFBQVdBaFFNQUFBb0FBZ0FZQUFRR0JBQjJBd0FBQlFZRUFIY0RBQUFLQmdFQUFRQUFCWUNHQXdBQUNnQUNBQmtBQkFZRUFHOERBQUFGQmdRQWR3TUFBQUFHQWdBQ0FBTUdBZ0FCQUFvR0FRQUJDd1lRQUg0REFBQUFBQUFBakFNQUFJVURBQUFBQUFXQWh3TUFBQW9BQWdBYUFBUUdCQUIyQXdBQUJRWUVBSGdEQUFBS0JnRUFBUUFBQllDSUF3QUFDZ0FDQUJzQUJBWUVBSGdEQUFBRkJnUUFlUU1BQUFBR0FnQUNBQW9HQVFBQkFBQUZnSWtEQUFBS0FBSUFIQUFFQmdRQWVBTUFBQVVHQkFCNkF3QUFBQVlDQUFJQUNnWUJBQUVBQUFXQWlnTUFBQW9BQWdBZEFBUUdCQUI0QXdBQUJRWUVBSHNEQUFBS0JnRUFBUUFBQllDTEF3QUFDZ0FDQUI0QUJBWUVBSHNEQUFBRkJnUUFmQU1BQUFvR0FRQUJBQUFGZ0l3REFBQUtBQUlBSHdBRUJnUUFkd01BQUFVR0JBQjhBd0FBQ2dZQkFBRUFBQVdBalFNQUFBb0FBZ0FnQUFRR0JBQjhBd0FBQlFZRUFIMERBQUFBQmdJQUFnQUtCZ0VBQVFBQUFBQUFBQUFBQUFBPQ==</t>
        </r>
      </text>
    </comment>
    <comment ref="A16" authorId="0" shapeId="0" xr:uid="{00000000-0006-0000-0100-00000E000000}">
      <text>
        <r>
          <rPr>
            <sz val="9"/>
            <color indexed="81"/>
            <rFont val="Tahoma"/>
            <family val="2"/>
          </rPr>
          <t>QzE2SDE4TjJPNnxQaWN0dXJlIDc4MjN8Vm1wRFJEQXhNREFFQXdJQkFBQUFBQUFBQUFBQUFBQ0FBQUFBQUFNQUZBQUFBRU5vWlcxRWNtRjNJREU0TGpJdU1DNDBPQWdBRXdBQUFGVnVkR2wwYkdWa0lFUnZZM1Z0Wlc1MEJBSVFBSW5QK0FCVWFwY0FkVERYQWFxVmhBRUJDUWdBQUlDT0FBQ0FqZ0FDQ1FnQUFNQWhBQURBdFFJTkNBRUFBUWdIQVFBQk9nUUJBQUU3QkFFQUFFVUVBUUFCUEFRQkFBQktCQUVBQUF3R0FRQUJEd1lCQUFFTkJnRUFBRUlFQVFBQVF3UUJBQUJFQkFFQUFBNElBZ0Fq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NEQUFBRUFoQUFBQUFBQUFBQUFBQWpyREFKWWJtektCWUlCQUFBQUNRQUdBZ0VBQUFBSkFBWkNBQUFFQWdDQUFNQUR3Z0NBQUVBQTREVEFnQUFCQUlRQUluUCtBQlVhcGNBZFREWEFhcVZoQUVLQUFJQUFRQUVnTlFDQUFBQUFnZ0FpZy81QU9HNURRRUtBQUlBQWdBM0JBRUFBUUFBQklEVkFnQUFBQUlJQUowS0V3SGh1UndCQ2dBQ0FBTUFOd1FCQUFFQUFBU0ExZ0lBQUFBQ0NBQ2RDaE1CNGJrNkFRb0FBZ0FFQUFJRUFnQUlBQ3NFQWdBQUFFZ0VBQUEzQkFFQUFRYUFBQUFBQUFBQ0NBQUQ4UllCZXRNMkFRUUNFQUN1ZXc0QmV0TTJBWjBLRndGSG9ENEJJd2dCQUFBQ0J3SUFBQUFBQncwQUFRQUFBQU1BWUFESUFBQUFUd0FBQUFBRWdOY0NBQUFBQWdnQXNBVXRBZUc1U1FFS0FBSUFCUUEzQkFFQUFRQUFCSURZQWdBQUFBSUlBR3ZKTkFFd3RHWUJDZ0FDQUFZQU53UUJBQUVBQUFTQTJRSUFBQUFDQ0FCcnlTVUJSSytBQVFvQUFnQUhBQUlFQWdBSUFDc0VBZ0FBQUVnRUFBQTNCQUVBQVFhQUFBQUFBQUFDQ0FEUnJ5a0IzY2g4QVFRQ0VBQjhPaUVCM2NoOEFXdkpLUUdxbFlRQkl3Z0JBQUFDQndJQUFBQUFCdzBBQVFBQUFBTUFZQURJQUFBQVR3QUFBQUFFZ05vQ0FBQUFBZ2dBdXNOUkFYWHdYZ0VLQUFJQUNBQTNCQUVBQVFBQUJJRGJBZ0FBQUFJSUFNNithd0YxOEcwQkNnQUNBQWtBQWdRQ0FBZ0FLd1FDQUFBQVNBUUFBRGNFQVFBQkJvQUFBQUFBQUFJSUFEU2xid0VPQ21vQkJBSVFBTjh2WndFT0Ntb0J6cjV2QWR2V2NRRWpDQUVBQUFJSEFnQUFBQUFIRFFBQkFBQUFBd0JnQU1nQUFBQlBBQUFBQUFTQTNBSUFBQUFDQ0FBQUFFb0JKdlpCQVFvQUFnQUtBRGNFQVFBQkFBQUVnTjBDQUFBQUFnZ0FBQUJaQVJQN0p3RUtBQUlBQ3dBQ0JBSUFCd0FyQkFJQUFBQklCQUFBTndRQkFBRUdnQUFBQUFBQUFnZ0FadVpjQVhsaEpBRUVBaEFBN281VUFYbGhKQUZtNWx3Qk9ab3JBU01JQVFBQUFnY0NBQUFBQUFjTkFBRUFBQUFEQUdBQXlBQUFBRTRBQUFBQUJJRGVBZ0FBQUFJSUFBQUFkd0VUK3ljQkNnQUNBQXdBTndRQkFBRUFBQVNBM3dJQUFBQUNDQUFBQUlZQkFBQU9BUW9BQWdBTkFEY0VBUUFCQUFBRWdPQUNBQUFBQWdnQS8vOTJBZXdFOUFBS0FBSUFEZ0FDQkFJQUJ3QXJCQUlBQUFCSUJBQUFOd1FCQUFFR2dBQUFBQUFBQWdnQVplWjZBVkpyOEFBRUFoQUE3WTV5QVZKcjhBQmw1bm9CRXFUM0FDTUlBUUFBQWdjQ0FBQUFBQWNOQUFFQUFBQURBR0FBeUFBQUFFNEFBQUFBQklEaEFnQUFBQUlJQVAvL1dBSHNCUFFBQ2dBQ0FBOEFOd1FCQUFFQUFBU0E0Z0lBQUFBQ0NBQUFBRW9CQUFBT0FRb0FBZ0FRQURjRUFRQUJBQUFFZ09NQ0FBQUFBZ2dBLy8rRkFka0oyZ0FLQUFJQUVRQTNCQUVBQVFBQUJJRGtBZ0FBQUFJSUFFLzZvZ0VlUnRJQUNnQUNBQklBTndRQkFBRUFBQVNBNVFJQUFBQUNDQUNVTnBzQnowdTFBQW9BQWdBVEFEY0VBUUFCQUFBRWdPWUNBQUFBQWdnQWxEYXFBYnRRbXdBS0FBSUFGQUFDQkFJQUNBQXJCQUlBQUFCSUJBQUFOd1FCQUFFR2dBQUFBQUFBQWdnQStoeXVBVlJxbHdBRUFoQUFwYWVsQVZScWx3Q1VOcTRCSVRlZkFDTUlBUUFBQWdjQ0FBQUFBQWNOQUFFQUFBQURBR0FBeUFBQUFFOEFBQUFBQklEbkFnQUFBQUlJQUVVOGZnR0tENzBBQ2dBQ0FCVUFOd1FCQUFFQUFBU0E2QUlBQUFBQ0NBQXhRV1FCaWcrdUFBb0FBZ0FXQUFJRUFnQUlBQ3NFQWdBQUFFZ0VBQUEzQkFFQUFRYUFBQUFBQUFBQ0NBQ1hKMmdCSXltcUFBUUNFQUJDc2w4Qkl5bXFBREZCYUFIdzliRUFJd2dCQUFBQ0J3SUFBQUFBQncwQUFRQUFBQU1BWUFESUFBQUFUd0FBQUFBRWdPa0NBQUFBQWdnQVl2VzhBUjVHNFFBS0FBSUFGd0FDQkFJQUNBQXJCQUlBQUFCSUJBQUFOd1FCQUFFR2dBQUFBQUFBQWdnQXlOdkFBYmRmM1FBRUFoQUFjMmE0QWJkZjNRQmk5Y0FCaEN6bEFDTUlBUUFBQWdjQ0FBQUFBQWNOQUFFQUFBQURBR0FBeUFBQUFFOEFBQUFBQklEcUFnQUFBQUlJQUdMMXZBRWVSdjhBQ2dBQ0FCZ0FOd1FCQUFFQUFBU0E2d0lBQUFBQ0NBQjE4TllCSGtZT0FRb0FBZ0FaQURjRUFRQUJBQUFGZ093Q0FBQUtBQUlBR2dBRUJnUUExQUlBQUFVR0JBRFZBZ0FBQ2dZQkFBRUFBQVdBN1FJQUFBb0FBZ0FiQUFRR0JBRFZBZ0FBQlFZRUFOWUNBQUFLQmdFQUFRQUFCWUR1QWdBQUNnQUNBQndBQkFZRUFOWUNBQUFGQmdRQTF3SUFBQW9HQVFBQkFBQUZnTzhDQUFBS0FBSUFIUUFFQmdRQTF3SUFBQVVHQkFEWUFnQUFDZ1lCQUFFQUFBV0E4QUlBQUFvQUFnQWVBQVFHQkFEWUFnQUFCUVlFQU5rQ0FBQUFCZ0lBQWdBS0JnRUFBUUFBQllEeEFnQUFDZ0FDQUI4QUJBWUVBTmdDQUFBRkJnUUEyZ0lBQUFvR0FRQUJBQUFGZ1BJQ0FBQUtBQUlBSUFBRUJnUUEyZ0lBQUFVR0JBRGJBZ0FBQUFZQ0FBSUFDZ1lCQUFFQUFBV0E4d0lBQUFvQUFnQWhBQVFHQkFEWEFnQUFCUVlFQU53Q0FBQUFCZ0lBQWdBREJnSUFBUUFLQmdFQUFRc0dFQUR2QWdBQTdnSUFBUFVDQUFEMEFnQUFBQUFGZ1BRQ0FBQUtBQUlBSWdBRUJnUUEyZ0lBQUFVR0JBRGNBZ0FBQ2dZQkFBRUFBQVdBOVFJQUFBb0FBZ0FqQUFRR0JBRGNBZ0FBQlFZRUFOMENBQUFLQmdFQUFRQUFCWUQyQWdBQUNnQUNBQ1FBQkFZRUFOMENBQUFGQmdRQTNnSUFBQW9HQVFBQkFBQUZnUGNDQUFBS0FBSUFKUUFFQmdRQTNnSUFBQVVHQkFEZkFnQUFDZ1lCQUFFQUFBV0ErQUlBQUFvQUFnQW1BQVFHQkFEZkFnQUFCUVlFQU9BQ0FBQUtCZ0VBQVFBQUJZRDVBZ0FBQ2dBQ0FDY0FCQVlFQU9BQ0FBQUZCZ1FBNFFJQUFBb0dBUUFCQUFBRmdQb0NBQUFLQUFJQUtBQUVCZ1FBNFFJQUFBVUdCQURpQWdBQUNnWUJBQUVBQUFXQSt3SUFBQW9BQWdBcEFBUUdCQURkQWdBQUJRWUVBT0lDQUFBS0JnRUFBUUFBQllEOEFnQUFDZ0FDQUNvQUJBWUVBT0FDQUFBRkJnUUE0d0lBQUFvR0FRQUJBQUFGZ1AwQ0FBQUtBQUlBS3dBRUJnUUE0d0lBQUFVR0JBRGtBZ0FBQUFZQ0FBSUFBd1lDQUFJQUNnWUJBQUVMQmhBQS9BSUFBQUVEQUFEK0FnQUFBd01BQUFBQUJZRCtBZ0FBQ2dBQ0FDd0FCQVlFQU9RQ0FBQUZCZ1FBNVFJQUFBb0dBUUFCQUFBRmdQOENBQUFLQUFJQUxRQUVCZ1FBNVFJQUFBVUdCQURtQWdBQUFBWUNBQUlBQ2dZQkFBRUFBQVdBQUFNQUFBb0FBZ0F1QUFRR0JBRGxBZ0FBQlFZRUFPY0NBQUFLQmdFQUFRQUFCWUFCQXdBQUNnQUNBQzhBQkFZRUFPTUNBQUFGQmdRQTV3SUFBQW9HQVFBQkFBQUZnQUlEQUFBS0FBSUFNQUFFQmdRQTV3SUFBQVVHQkFEb0FnQUFBQVlDQUFJQUNnWUJBQUVBQUFXQUF3TUFBQW9BQWdBeEFBUUdCQURrQWdBQUJRWUVBT2tDQUFBS0JnRUFBUUFBQllBRUF3QUFDZ0FDQURJQUJBWUVBT2tDQUFBRkJnUUE2Z0lBQUFvR0FRQUJBQUFGZ0FVREFBQUtBQUlBTXdBRUJnUUE2Z0lBQUFVR0JBRHJBZ0FBQ2dZQkFBRUFBQUFBQUFBQUFBQUE=</t>
        </r>
      </text>
    </comment>
    <comment ref="A17" authorId="0" shapeId="0" xr:uid="{00000000-0006-0000-0100-00000F000000}">
      <text>
        <r>
          <rPr>
            <sz val="9"/>
            <color indexed="81"/>
            <rFont val="Tahoma"/>
            <family val="2"/>
          </rPr>
          <t>QzhINk8zU3xQaWN0dXJlIDc4MjV8Vm1wRFJEQXhNREFFQXdJQkFBQUFBQUFBQUFBQUFBQ0FBQUFBQUFNQUZBQUFBRU5vWlcxRWNtRjNJREU0TGpJdU1DNDBPQWdBRXdBQUFGVnVkR2wwYkdWa0lFUnZZM1Z0Wlc1MEJBSVFBS213WEFKRVc3QUJZcXJQQWtlTEd3SUJDUWdBQUlDT0FBQ0FqZ0FDQ1FnQUFNQWhBQURBdFFJTkNBRUFBUWdIQVFBQk9nUUJBQUU3QkFFQUFFVUVBUUFCUEFRQkFBQktCQUVBQUF3R0FRQUJEd1lCQUFFTkJnRUFBRUlFQVFBQVF3UUJBQUJFQkFFQUFBNElBZ0Mr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DBDQUFBRUFoQUFBQUFBQUFBQUFBQnBoSzBLalRDdUV4WUlCQUFBQUNRQUdBZ0VBQUFBSkFBWkNBQUFFQWdDQUFNQUR3Z0NBQUVBQTRCaUFnQUFCQUlRQUttd1hBSkVXN0FCWXFyUEFrZUxHd0lLQUFJQUFRQUVnR01DQUFBQUFnZ0FZcXJMQXNlZUNnSUtBQUlBQWdBQ0JBSUFDQUFyQkFJQUFBQklCQUFBTndRQkFBRUdnQUFBQUFBQUFnZ0F5SkRQQW1DNEJnSUVBaEFBY3h2SEFtQzRCZ0ppcXM4Q0xZVU9BaU1JQVFBQUFnY0NBQUFBQUFjTkFBRUFBQUFEQUdBQXlBQUFBRThBQUFBQUJJQmtBZ0FBQUFJSUFFVWlyd0tIV1FFQ0NnQUNBQU1BTndRQkFBRUFBQVNBWlFJQUFBQUNDQUFFM1pZQ3Vmc1NBZ29BQWdBRUFEY0VBUUFCQUFBRWdHWUNBQUFBQWdnQXhKZCtBb2RaQVFJS0FBSUFCUUFDQkFJQUVBQXJCQUlBQUFCSUJBQUFOd1FCQUFFR2dBQUFBQUFBQWdnQUtuNkNBbE1HL2dFRUFoQUExUWg2QWxNRy9nSEVsNElDMDdFRUFpTUlBUUFBQWdjQ0FBQUFBQWNOQUFFQUFBQURBR0FBeUFBQUFGTUFBQUFBQklCbkFnQUFBQUlJQU5pRWFnTGhwQmNDQ2dBQ0FBWUFBZ1FDQUFnQUt3UUNBQUFBU0FRQUFEY0VBUUFCQm9BQUFBQUFBQUlJQUQ1cmJnSjZ2aE1DQkFJUUFPbjFaUUo2dmhNQzJJUnVBa2VMR3dJakNBRUFBQUlIQWdBQUFBQUhEUUFCQUFBQUF3QmdBTWdBQUFCUEFBQUFBQVNBYUFJQUFBQUNDQUNZUDJFQ3hCejdBUW9BQWdBSEFBSUVBZ0FJQUNzRUFnQUFBRWdFQUFBM0JBRUFBUWFBQUFBQUFBQUNDQUQrSldVQ1hUYjNBUVFDRUFDcHNGd0NYVGIzQVpnL1pRSXFBLzhCSXdnQkFBQUNCd0lBQUFBQUJ3MEFBUUFBQUFNQVlBRElBQUFBVHdBQUFBQUVnR2tDQUFBQUFnZ0FCTjJIQW1yUjVBRUtBQUlBQ0FBM0JBRUFBUUFBQklCcUFnQUFBQUlJQUFUZHBRSnEwZVFCQ2dBQ0FBa0FOd1FCQUFFQUFBU0Fhd0lBQUFBQ0NBQUUzWGdDVnRiS0FRb0FBZ0FLQURjRUFRQUJBQUFFZ0d3Q0FBQUFBZ2dBQk4ySEFrVGJzQUVLQUFJQUN3QTNCQUVBQVFBQUJJQnRBZ0FBQUFJSUFBVGRwUUpFMjdBQkNnQUNBQXdBTndRQkFBRUFBQVNBYmdJQUFBQUNDQUFFM2JRQ1Z0YktBUW9BQWdBTkFEY0VBUUFCQUFBRmdHOENBQUFLQUFJQURnQUVCZ1FBWXdJQUFBVUdCQUJrQWdBQUFBWUNBQUlBQ2dZQkFBRUFBQVdBY0FJQUFBb0FBZ0FQQUFRR0JBQmtBZ0FBQlFZRUFHVUNBQUFLQmdFQUFRQUFCWUJ4QWdBQUNnQUNBQkFBQkFZRUFHVUNBQUFGQmdRQVpnSUFBQW9HQVFBQkFBQUZnSElDQUFBS0FBSUFFUUFFQmdRQVpnSUFBQVVHQkFCbkFnQUFBQVlDQUFJQUNnWUJBQUVBQUFXQWN3SUFBQW9BQWdBU0FBUUdCQUJtQWdBQUJRWUVBR2dDQUFBQUJnSUFBZ0FLQmdFQUFRQUFCWUIwQWdBQUNnQUNBQk1BQkFZRUFHWUNBQUFGQmdRQWFRSUFBQW9HQVFBQkFBQUZnSFVDQUFBS0FBSUFGQUFFQmdRQWFRSUFBQVVHQkFCcUFnQUFDZ1lCQUFFQUFBV0FkZ0lBQUFvQUFnQVZBQVFHQkFCa0FnQUFCUVlFQUdvQ0FBQUtCZ0VBQVFBQUJZQjNBZ0FBQ2dBQ0FCWUFCQVlFQUdrQ0FBQUZCZ1FBYXdJQUFBQUdBZ0FDQUFNR0FnQUJBQW9HQVFBQkN3WVFBSFVDQUFCMEFnQUFBQUFBQUhnQ0FBQUFBQVdBZUFJQUFBb0FBZ0FYQUFRR0JBQnJBZ0FBQlFZRUFHd0NBQUFLQmdFQUFRQUFCWUI1QWdBQUNnQUNBQmdBQkFZRUFHd0NBQUFGQmdRQWJRSUFBQUFHQWdBQ0FBTUdBZ0FCQUFvR0FRQUJDd1lRQUhnQ0FBQUFBQUFBQUFBQUFIb0NBQUFBQUFXQWVnSUFBQW9BQWdBWkFBUUdCQUJ0QWdBQUJRWUVBRzRDQUFBS0JnRUFBUUFBQllCN0FnQUFDZ0FDQUJvQUJBWUVBR29DQUFBRkJnUUFiZ0lBQUFBR0FnQUNBQU1HQWdBQ0FBb0dBUUFCQ3dZUUFIWUNBQUIxQWdBQWVnSUFBQUFBQUFBQUFBQUFBQUFBQUFBQQ==</t>
        </r>
      </text>
    </comment>
    <comment ref="A18" authorId="0" shapeId="0" xr:uid="{00000000-0006-0000-0100-000010000000}">
      <text>
        <r>
          <rPr>
            <sz val="9"/>
            <color indexed="81"/>
            <rFont val="Tahoma"/>
            <family val="2"/>
          </rPr>
          <t>QzhIMTBOMk80U3xQaWN0dXJlIDc4Mzd8Vm1wRFJEQXhNREFFQXdJQkFBQUFBQUFBQUFBQUFBQ0FBQUFBQUFNQUZBQUFBRU5vWlcxRWNtRjNJREU0TGpJdU1DNDBPQWdBRXdBQUFGVnVkR2wwYkdWa0lFUnZZM1Z0Wlc1MEJBSVFBUDcxV3dJWm5qRUJoWjdQQW8rWkd3SUJDUWdBQUlDT0FBQ0FqZ0FDQ1FnQUFNQWhBQURBdFFJTkNBRUFBUWdIQVFBQk9nUUJBQUU3QkFFQUFFVUVBUUFCUEFRQkFBQktCQUVBQUF3R0FRQUJEd1lCQUFFTkJnRUFBRUlFQVFBQVF3UUJBQUJFQkFFQUFBNElBZ0Na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FDQUFBRUFoQUFBQUFBQUFBQUFBQ1dPNjBLQ0FzUEZCWUlCQUFBQUNRQUdBZ0VBQUFBSkFBWkNBQUFFQWdDQUFNQUR3Z0NBQUVBQTRCa0FnQUFCQUlRQVA3MVd3SVpuakVCaFo3UEFvK1pHd0lLQUFJQUFRQUVnR1VDQUFBQUFnZ0E3WVJnQWxaLzlnRUtBQUlBQWdBQ0JBSUFDQUFyQkFJQUFBQklCQUFBTndRQkFBRUdnQUFBQUFBQUFnZ0FVMnRrQXUrWThnRUVBaEFBL3ZWYkF1K1k4Z0h0aEdRQ3ZHWDZBU01JQVFBQUFnY0NBQUFBQUFjTkFBRUFBQUFEQUdBQXlBQUFBRThBQUFBQUJJQm1BZ0FBQUFJSUFPMkVmZ0pXZi9ZQkNnQUNBQU1BTndRQkFBRUFBQVNBWndJQUFBQUNDQUR0aEkwQ2FYb1FBZ29BQWdBRUFBSUVBZ0FJQUNzRUFnQUJBRWdFQUFBM0JBRUFBUWFBQUFBQUFBQUNDQUJUYTVFQ0FwUU1BZ1FDRUFEKzlZZ0NBcFFNQXUyRWtRS1BtUnNDSXdnQkFBQUNCd0lBQUFBRkJ3RUFBUUFIRGdBQkFBQUFBd0JnQU1nQUFBQlBTQUFBQUFBRWdHZ0NBQUFBQWdnQTdZU05Ba0tFM0FFS0FBSUFCUUEzQkFFQUFRQUFCSUJwQWdBQUFBSUlBTzJFZmdJdmljSUJDZ0FDQUFZQUFnUUNBQWNBS3dRQ0FBRUFTQVFBQURjRUFRQUJCb0FBQUFBQUFBSUlBTnNUZWdLVjc3NEJCQUlRQUdTOGNRS1Y3NzRCVTJ1Q0FsVW94Z0VqQ0FFQUFBSUhBZ0FBQUFVSEFRQUVCQWNHQUFJQUFnQUVBQUFIRGdBQkFBQUFBd0JnQU1nQUFBQk9TQUFBQUFBRWdHb0NBQUFBQWdnQTdZU05BaDZPcUFFS0FBSUFCd0FDQkFJQUVBQXJCQUlBQUFCSUJBQUFOd1FCQUFFR2dBQUFBQUFBQWdnQVUydVJBdW82cFFFRUFoQUEvdldJQXVvNnBRSHRoSkVDYXVhckFTTUlBUUFBQWdjQ0FBQUFBQWNOQUFFQUFBQURBR0FBeUFBQUFGTUFBQUFBQklCckFnQUFBQUlJQU5xSmN3SWVqcGtCQ2dBQ0FBZ0FBZ1FDQUFnQUt3UUNBQUFBU0FRQUFEY0VBUUFCQm9BQUFBQUFBQUlJQUVCd2R3SzNwNVVCQkFJUUFPdjZiZ0szcDVVQjJvbDNBb1IwblFFakNBRUFBQUlIQWdBQUFBQUhEUUFCQUFBQUF3QmdBTWdBQUFCUEFBQUFBQVNBYkFJQUFBQUNDQUQrZjZjQ0hvNjNBUW9BQWdBSkFBSUVBZ0FJQUNzRUFnQUFBRWdFQUFBM0JBRUFBUWFBQUFBQUFBQUNDQUJrWnFzQ3Q2ZXpBUVFDRUFBUDhhSUN0NmV6QWY1L3F3S0VkTHNCSXdnQkFBQUNCd0lBQUFBQUJ3MEFBUUFBQUFNQVlBRElBQUFBVHdBQUFBQUVnRzBDQUFBQUFnZ0E3WVNjQWdxVGpnRUtBQUlBQ2dBM0JBRUFBUUFBQklCdUFnQUFBQUlJQU95RXVnSUtrNDRCQ2dBQ0FBc0FOd1FCQUFFQUFBU0Fid0lBQUFBQ0NBRHNoTWtDOTVkMEFRb0FBZ0FNQURjRUFRQUJBQUFFZ0hBQ0FBQUFBZ2dBN1lTTkF2ZVhkQUVLQUFJQURRQTNCQUVBQVFBQUJJQnhBZ0FBQUFJSUFPMkVuQUxrbkZvQkNnQUNBQTRBTndRQkFBRUFBQVNBY2dJQUFBQUNDQURzaExvQzVKeGFBUW9BQWdBUEFEY0VBUUFCQUFBRWdITUNBQUFBQWdnQTdJVEpBdENoUUFFS0FBSUFFQUFDQkFJQUJ3QXJCQUlBQWdCSUJBQUFOd1FCQUFFR2dBQUFBQUFBQWdnQVVtdk5BbWs3UkFFRUFoQUEyaFBGQWhtZU1RR0ZuczhDYVR0RUFTTUlBUUQvQVFjQkFQOENCd0lBQUFBRkJ3RUFBd0FIRHdBQkFBQUFBd0JnQU1nQUFBQk9TRElBQUFBQUJZQjBBZ0FBQ2dBQ0FCRUFCQVlFQUdVQ0FBQUZCZ1FBWmdJQUFBQUdBZ0FDQUFvR0FRQUJBQUFGZ0hVQ0FBQUtBQUlBRWdBRUJnUUFaZ0lBQUFVR0JBQm5BZ0FBQ2dZQkFBRUFBQVdBZGdJQUFBb0FBZ0FUQUFRR0JBQm1BZ0FBQlFZRUFHZ0NBQUFLQmdFQUFRQUFCWUIzQWdBQUNnQUNBQlFBQkFZRUFHZ0NBQUFGQmdRQWFRSUFBQW9HQVFBQkFBQUZnSGdDQUFBS0FBSUFGUUFFQmdRQWFRSUFBQVVHQkFCcUFnQUFDZ1lCQUFFQUFBV0FlUUlBQUFvQUFnQVdBQVFHQkFCcUFnQUFCUVlFQUdzQ0FBQUFCZ0lBQWdBS0JnRUFBUUFBQllCNkFnQUFDZ0FDQUJjQUJBWUVBR29DQUFBRkJnUUFiQUlBQUFBR0FnQUNBQW9HQVFBQkFBQUZnSHNDQUFBS0FBSUFHQUFFQmdRQWFnSUFBQVVHQkFCdEFnQUFDZ1lCQUFFQUFBV0FmQUlBQUFvQUFnQVpBQVFHQkFCdEFnQUFCUVlFQUc0Q0FBQUtCZ0VBQVFBQUJZQjlBZ0FBQ2dBQ0FCb0FCQVlFQUc0Q0FBQUZCZ1FBYndJQUFBQUdBZ0FDQUFNR0FnQUNBQW9HQVFBQkN3WVFBQUFBQUFCOEFnQUFnUUlBQUFBQUFBQUFBQVdBZmdJQUFBb0FBZ0FiQUFRR0JBQnRBZ0FBQlFZRUFIQUNBQUFBQmdJQUFnQURCZ0lBQVFBS0JnRUFBUXNHRUFCOEFnQUFld0lBQUFBQUFBQi9BZ0FBQUFBRmdIOENBQUFLQUFJQUhBQUVCZ1FBY0FJQUFBVUdCQUJ4QWdBQUNnWUJBQUVBQUFXQWdBSUFBQW9BQWdBZEFBUUdCQUJ4QWdBQUJRWUVBSElDQUFBQUJnSUFBZ0FEQmdJQUFRQUtCZ0VBQVFzR0VBQi9BZ0FBQUFBQUFJSUNBQUNCQWdBQUFBQUZnSUVDQUFBS0FBSUFIZ0FFQmdRQWJ3SUFBQVVHQkFCeUFnQUFDZ1lCQUFFQUFBV0FnZ0lBQUFvQUFnQWZBQVFHQkFCeUFnQUFCUVlFQUhNQ0FBQUtCZ0VBQVFBQUFBQUFBQUFBQUFBPQ==</t>
        </r>
      </text>
    </comment>
    <comment ref="A19" authorId="0" shapeId="0" xr:uid="{00000000-0006-0000-0100-000011000000}">
      <text>
        <r>
          <rPr>
            <sz val="9"/>
            <color indexed="81"/>
            <rFont val="Tahoma"/>
            <family val="2"/>
          </rPr>
          <t>QzlIN05PNVN8UGljdHVyZSA3OTQ0fFZtcERSREF4TURBRUF3SUJBQUFBQUFBQUFBQUFBQUNBQUFBQUFBTUFGQUFBQUVOb1pXMUVjbUYzSURFNExqSXVNQzQwT0FnQUV3QUFBRlZ1ZEdsMGJHVmtJRVJ2WTNWdFpXNTBCQUlRQUtPd1hBSU1LbU1CVzZyUEFxYnBHd0lCQ1FnQUFJQ09BQUNBamdBQ0NRZ0FBTUFoQUFEQXRRSU5DQUVBQVFnSEFRQUJPZ1FCQUFFN0JBRUFBRVVFQVFBQlBBUUJBQUJLQkFFQUFBd0dBUUFCRHdZQkFBRU5CZ0VBQUVJRUFRQUFRd1FCQUFCRUJBRUFBQTRJQWdCMU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BREFBQUVBaEFBQUFBQUFBQUFBQUJwaEswS2FRVFdFeFlJQkFBQUFDUUFHQWdFQUFBQUpBQVpDQUFBRUFnQ0FBTUFEd2dDQUFFQUE0QTlBd0FBQkFJUUFLT3dYQUlNS21NQlc2clBBcWJwR3dJS0FBSUFBUUFFZ0Q0REFBQUFBZ2dBMmVaaUFvREs0d0VLQUFJQUFnQUNCQUlBQ0FBckJBSUFBQUJJQkFBQU53UUJBQUVHZ0FBQUFBQUFBZ2dBUDgxbUFobmszd0VFQWhBQTZsZGVBaG5rM3dIWjVtWUM1ckRuQVNNSUFRQUFBZ2NDQUFBQUFBY05BQUVBQUFBREFHQUF5QUFBQUU4QUFBQUFCSUEvQXdBQUFBSUlBT3JoZkFLQXl2SUJDZ0FDQUFNQU53UUJBQUVBQUFTQVFBTUFBQUFDQ0FEcTRYd0NnTW9RQWdvQUFnQUVBQUlFQWdBSUFDc0VBZ0FCQUVnRUFBQTNCQUVBQVFhQUFBQUFBQUFDQ0FCUXlJQUNHZVFNQWdRQ0VBRDdVbmdDR2VRTUF1cmhnQUttNlJzQ0l3Z0JBQUFDQndJQUFBQUZCd0VBQVFBSERnQUJBQUFBQXdCZ0FNZ0FBQUJQU0FBQUFBQUVnRUVEQUFBQUFnZ0EvdHlXQW9ESzR3RUtBQUlBQlFBM0JBRUFBUUFBQklCQ0F3QUFBQUlJQVA3Y2xnS0F5c1VCQ2dBQ0FBWUFBZ1FDQUFjQUt3UUNBQUFBU0FRQUFEY0VBUUFCQm9BQUFBQUFBQUlJQUdURG1nTG1NTUlCQkFJUUFPeHJrZ0xtTU1JQlpNT2FBcVpweVFFakNBRUFBQUlIQWdBQUFBQUhEUUFCQUFBQUF3QmdBTWdBQUFCT0FBQUFBQVNBUXdNQUFBQUNDQUErSXE4Q1VDaTBBUW9BQWdBSEFEY0VBUUFCQUFBRWdFUURBQUFBQWdnQVc2ckxBcEJ0dlFFS0FBSUFDQUFDQkFJQUNBQXJCQUlBQUFCSUJBQUFOd1FCQUFFR2dBQUFBQUFBQWdnQXdaRFBBaW1IdVFFRUFoQUFiQnZIQWltSHVRRmJxczhDOWxQQkFTTUlBUUFBQWdjQ0FBQUFBQWNOQUFFQUFBQURBR0FBeUFBQUFFOEFBQUFBQklCRkF3QUFBQUlJQUw2WGZnSlFLTFFCQ2dBQ0FBa0FBZ1FDQUJBQUt3UUNBQUFBU0FRQUFEY0VBUUFCQm9BQUFBQUFBQUlJQUNSK2dnSWMxYkFCQkFJUUFNOEllZ0ljMWJBQnZwZUNBcHlBdHdFakNBRUFBQUlIQWdBQUFBQUhEUUFCQUFBQUF3QmdBTWdBQUFCVEFBQUFBQVNBUmdNQUFBQUNDQURUaEdvQ3FuUEtBUW9BQWdBS0FBSUVBZ0FJQUNzRUFnQUFBRWdFQUFBM0JBRUFBUWFBQUFBQUFBQUNDQUE1YTI0Q1E0M0dBUVFDRUFEazlXVUNRNDNHQWRPRWJnSVFXczRCSXdnQkFBQUNCd0lBQUFBQUJ3MEFBUUFBQUFNQVlBRElBQUFBVHdBQUFBQUVnRWNEQUFBQUFnZ0FrajloQW8zcnJRRUtBQUlBQ3dBQ0JBSUFDQUFyQkFJQUFBQklCQUFBTndRQkFBRUdnQUFBQUFBQUFnZ0ErQ1ZsQWlZRnFnRUVBaEFBbzdCY0FpWUZxZ0dTUDJVQzg5R3hBU01JQVFBQUFnY0NBQUFBQUFjTkFBRUFBQUFEQUdBQXlBQUFBRThBQUFBQUJJQklBd0FBQUFJSUFQN2Nod0l4b0pjQkNnQUNBQXdBTndRQkFBRUFBQVNBU1FNQUFBQUNDQUQrM0tVQ01hQ1hBUW9BQWdBTkFEY0VBUUFCQUFBRWdFb0RBQUFBQWdnQS90eDRBaCtsZlFFS0FBSUFEZ0EzQkFFQUFRQUFCSUJMQXdBQUFBSUlBUDdjaHdJTXFtTUJDZ0FDQUE4QU53UUJBQUVBQUFTQVRBTUFBQUFDQ0FEKzNLVUNES3BqQVFvQUFnQVFBRGNFQVFBQkFBQUVnRTBEQUFBQUFnZ0EvdHkwQWgrbGZRRUtBQUlBRVFBM0JBRUFBUUFBQllCT0F3QUFDZ0FDQUJJQUJBWUVBRDREQUFBRkJnUUFQd01BQUFBR0FnQUNBQW9HQVFBQkFBQUZnRThEQUFBS0FBSUFFd0FFQmdRQVB3TUFBQVVHQkFCQUF3QUFDZ1lCQUFFQUFBV0FVQU1BQUFvQUFnQVVBQVFHQkFBL0F3QUFCUVlFQUVFREFBQUtCZ0VBQVFBQUJZQlJBd0FBQ2dBQ0FCVUFCQVlFQUVFREFBQUZCZ1FBUWdNQUFBb0dBUUFCQUFBRmdGSURBQUFLQUFJQUZnQUVCZ1FBUWdNQUFBVUdCQUJEQXdBQUNnWUJBQUVBQUFXQVV3TUFBQW9BQWdBWEFBUUdCQUJEQXdBQUJRWUVBRVFEQUFBQUJnSUFBZ0FLQmdFQUFRQUFCWUJVQXdBQUNnQUNBQmdBQkFZRUFFSURBQUFGQmdRQVJRTUFBQW9HQVFBQkFBQUZnRlVEQUFBS0FBSUFHUUFFQmdRQVJRTUFBQVVHQkFCR0F3QUFBQVlDQUFJQUNnWUJBQUVBQUFXQVZnTUFBQW9BQWdBYUFBUUdCQUJGQXdBQUJRWUVBRWNEQUFBQUJnSUFBZ0FLQmdFQUFRQUFCWUJYQXdBQUNnQUNBQnNBQkFZRUFFVURBQUFGQmdRQVNBTUFBQW9HQVFBQkFBQUZnRmdEQUFBS0FBSUFIQUFFQmdRQVNBTUFBQVVHQkFCSkF3QUFDZ1lCQUFFQUFBV0FXUU1BQUFvQUFnQWRBQVFHQkFCREF3QUFCUVlFQUVrREFBQUtCZ0VBQVFBQUJZQmFBd0FBQ2dBQ0FCNEFCQVlFQUVnREFBQUZCZ1FBU2dNQUFBQUdBZ0FDQUFNR0FnQUJBQW9HQVFBQkN3WVFBRmdEQUFCWEF3QUFBQUFBQUZzREFBQUFBQVdBV3dNQUFBb0FBZ0FmQUFRR0JBQktBd0FBQlFZRUFFc0RBQUFLQmdFQUFRQUFCWUJjQXdBQUNnQUNBQ0FBQkFZRUFFc0RBQUFGQmdRQVRBTUFBQUFHQWdBQ0FBTUdBZ0FCQUFvR0FRQUJDd1lRQUZzREFBQUFBQUFBQUFBQUFGMERBQUFBQUFXQVhRTUFBQW9BQWdBaEFBUUdCQUJNQXdBQUJRWUVBRTBEQUFBS0JnRUFBUUFBQllCZUF3QUFDZ0FDQUNJQUJBWUVBRWtEQUFBRkJnUUFUUU1BQUFBR0FnQUNBQU1HQWdBQ0FBb0dBUUFCQ3dZUUFGa0RBQUJZQXdBQVhRTUFBQUFBQUFBQUFBQUFBQUFBQUFBQQ==</t>
        </r>
      </text>
    </comment>
    <comment ref="A20" authorId="0" shapeId="0" xr:uid="{00000000-0006-0000-0100-000012000000}">
      <text>
        <r>
          <rPr>
            <sz val="9"/>
            <color indexed="81"/>
            <rFont val="Tahoma"/>
            <family val="2"/>
          </rPr>
          <t>QzExSDE0TjJPNlN8UGljdHVyZSA3OTQ2fFZtcERSREF4TURBRUF3SUJBQUFBQUFBQUFBQUFBQUNBQUFBQUFBTUFGQUFBQUVOb1pXMUVjbUYzSURFNExqSXVNQzQwT0FnQUV3QUFBRlZ1ZEdsMGJHVmtJRVJ2WTNWdFpXNTBCQUlRQUVHUVZRTG1hZ3dCRFYzUEFzeVlHd0lCQ1FnQUFJQ09BQUNBamdBQ0NRZ0FBTUFoQUFEQXRRSU5DQUVBQVFnSEFRQUJPZ1FCQUFFN0JBRUFBRVVFQVFBQlBBUUJBQUJLQkFFQUFBd0dBUUFCRHdZQkFBRU5CZ0VBQUVJRUFRQUFRd1FCQUFCRUJBRUFBQTRJQWdEYU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REFBQUVBaEFBQUFBQUFBQUFBQUI3R3FRSzVaNWpGUllJQkFBQUFDUUFHQWdFQUFBQUpBQVpDQUFBRUFnQ0FBTUFEd2dDQUFFQUE0Qy9Bd0FBQkFJUUFFR1FWUUxtYWd3QkRWM1BBc3lZR3dJS0FBSUFBUUFFZ01BREFBQUFBZ2dBTUI5YUFwSis5Z0VLQUFJQUFnQUNCQUlBQ0FBckJBSUFBQUJJQkFBQU53UUJBQUVHZ0FBQUFBQUFBZ2dBbGdWZUFpdVk4Z0VFQWhBQVFaQlZBaXVZOGdFd0gxNEMrR1Q2QVNNSUFRQUFBZ2NDQUFBQUFBY05BQUVBQUFBREFHQUF5QUFBQUU4QUFBQUFCSURCQXdBQUFBSUlBREFmZUFLU2Z2WUJDZ0FDQUFNQU53UUJBQUVBQUFTQXdnTUFBQUFDQ0FBd0g0Y0NwbmtRQWdvQUFnQUVBQUlFQWdBSUFDc0VBZ0FCQUVnRUFBQTNCQUVBQVFhQUFBQUFBQUFDQ0FDV0JZc0NQNU1NQWdRQ0VBQkJrSUlDUDVNTUFqQWZpd0xNbUJzQ0l3Z0JBQUFDQndJQUFBQUZCd0VBQVFBSERnQUJBQUFBQXdCZ0FNZ0FBQUJQU0FBQUFBQUVnTU1EQUFBQUFnZ0FNQitIQW9DRDNBRUtBQUlBQlFBM0JBRUFBUUFBQklERUF3QUFBQUlJQURBZnBRS0FnOXdCQ2dBQ0FBWUFOd1FCQUFFQUFBU0F4UU1BQUFBQ0NBQXdIN1FDa243MkFRb0FBZ0FIQUFJRUFnQUlBQ3NFQWdBQkFFZ0VBQUEzQkFFQUFRYUFBQUFBQUFBQ0NBQ1dCYmdDSzVqeUFRUUNFQUJCa0s4Q0s1anlBVEFmdUFLNG5RRUNJd2dCQUFBQ0J3SUFBQUFGQndFQUFRQUhEZ0FCQUFBQUF3QmdBTWdBQUFCUFNBQUFBQUFFZ01ZREFBQUFBZ2dBTUI5NEFtMkl3Z0VLQUFJQUNBQUNCQUlBQndBckJBSUFBUUJJQkFBQU53UUJBQUVHZ0FBQUFBQUFBZ2dBSHE1ekF0UHV2Z0VFQWhBQXAxWnJBdFB1dmdHV0JYd0NreWZHQVNNSUFRQUFBZ2NDQUFBQUJRY0JBQVFFQndZQUFnQUNBQVFBQUFjT0FBRUFBQUFEQUdBQXlBQUFBRTVJQUFBQUFBU0F4d01BQUFBQ0NBQXdINGNDV1kyb0FRb0FBZ0FKQUFJRUFnQVFBQ3NFQWdBQUFFZ0VBQUEzQkFFQUFRYUFBQUFBQUFBQ0NBQ1dCWXNDSlRxbEFRUUNFQUJCa0lJQ0pUcWxBVEFmaXdLbDVhc0JJd2dCQUFBQ0J3SUFBQUFBQncwQUFRQUFBQU1BWUFESUFBQUFVd0FBQUFBRWdNZ0RBQUFBQWdnQUhTUnRBbG1ObVFFS0FBSUFDZ0FDQkFJQUNBQXJCQUlBQUFCSUJBQUFOd1FCQUFFR2dBQUFBQUFBQWdnQWd3cHhBdkttbFFFRUFoQUFMcFZvQXZLbWxRRWRKSEVDdjNPZEFTTUlBUUFBQWdjQ0FBQUFBQWNOQUFFQUFBQURBR0FBeUFBQUFFOEFBQUFBQklESkF3QUFBQUlJQUVJYW9RSlpqYmNCQ2dBQ0FBc0FBZ1FDQUFnQUt3UUNBQUFBU0FRQUFEY0VBUUFCQm9BQUFBQUFBQUlJQUtnQXBRTHlwck1CQkFJUUFGT0xuQUx5cHJNQlFocWxBcjl6dXdFakNBRUFBQUlIQWdBQUFBQUhEUUFCQUFBQUF3QmdBTWdBQUFCUEFBQUFBQVNBeWdNQUFBQUNDQUF3SDVZQ1JaS09BUW9BQWdBTUFEY0VBUUFCQUFBRWdNc0RBQUFBQWdnQU1CKzBBa1dTamdFS0FBSUFEUUEzQkFFQUFRQUFCSURNQXdBQUFBSUlBREFmd3dJemwzUUJDZ0FDQUE0QU53UUJBQUVBQUFTQXpRTUFBQUFDQ0FBd0g0Y0NNNWQwQVFvQUFnQVBBRGNFQVFBQkFBQUVnTTREQUFBQUFnZ0FNQitXQWlDY1dnRUtBQUlBRUFBM0JBRUFBUUFBQklEUEF3QUFBQUlJQURBZnRBSWduRm9CQ2dBQ0FCRUFOd1FCQUFFQUFBU0EwQU1BQUFBQ0NBQXdIOE1DREtGQUFRb0FBZ0FTQUFJRUFnQUhBQ3NFQWdBQkFFZ0VBQUEzQkFFQUFRYUFBQUFBQUFBQ0NBQ1dCY2NDY2djOUFRUUNFQUFlcnI0Q2NnYzlBUTFkendJeVFFUUJJd2dCQUFBQ0J3SUFBQUFGQndFQUJRUUhCZ0FDQUFJQUF3QUFCdzRBQVFBQUFBTUFZQURJQUFBQVRrZ0FBQUFBQklEUkF3QUFBQUlJQURBZnRBTDRwU1lCQ2dBQ0FCTUFOd1FCQUFFQUFBU0EwZ01BQUFBQ0NBQXdINVlDK0tVbUFRb0FBZ0FVQUFJRUFnQUlBQ3NFQWdBQUFFZ0VBQUEzQkFFQUFRYUFBQUFBQUFBQ0NBQ1dCWm9Da2I4aUFRUUNFQUJCa0pFQ2tiOGlBVEFmbWdKZWpDb0JJd2dCQUFBQ0J3SUFBQUFBQncwQUFRQUFBQU1BWUFESUFBQUFUd0FBQUFBRWdOTURBQUFBQWdnQU1CL0RBdWVxREFFS0FBSUFGUUEzQkFFQUFRQUFCWURVQXdBQUNnQUNBQllBQkFZRUFNQURBQUFGQmdRQXdRTUFBQUFHQWdBQ0FBb0dBUUFCQUFBRmdOVURBQUFLQUFJQUZ3QUVCZ1FBd1FNQUFBVUdCQURDQXdBQUNnWUJBQUVBQUFXQTFnTUFBQW9BQWdBWUFBUUdCQURCQXdBQUJRWUVBTU1EQUFBS0JnRUFBUUFBQllEWEF3QUFDZ0FDQUJrQUJBWUVBTU1EQUFBRkJnUUF4QU1BQUFvR0FRQUJBQUFGZ05nREFBQUtBQUlBR2dBRUJnUUF4QU1BQUFVR0JBREZBd0FBQ2dZQkFBRUFBQVdBMlFNQUFBb0FBZ0FiQUFRR0JBRERBd0FBQlFZRUFNWURBQUFLQmdFQUFRQUFCWURhQXdBQUNnQUNBQndBQkFZRUFNWURBQUFGQmdRQXh3TUFBQW9HQVFBQkFBQUZnTnNEQUFBS0FBSUFIUUFFQmdRQXh3TUFBQVVHQkFESUF3QUFBQVlDQUFJQUNnWUJBQUVBQUFXQTNBTUFBQW9BQWdBZUFBUUdCQURIQXdBQUJRWUVBTWtEQUFBQUJnSUFBZ0FLQmdFQUFRQUFCWURkQXdBQUNnQUNBQjhBQkFZRUFNY0RBQUFGQmdRQXlnTUFBQW9HQVFBQkFBQUZnTjREQUFBS0FBSUFJQUFFQmdRQXlnTUFBQVVHQkFETEF3QUFDZ1lCQUFFQUFBV0Ezd01BQUFvQUFnQWhBQVFHQkFETEF3QUFCUVlFQU13REFBQUFCZ0lBQWdBREJnSUFBZ0FLQmdFQUFRc0dFQUFBQUFBQTNnTUFBT01EQUFBQUFBQUFBQUFGZ09BREFBQUtBQUlBSWdBRUJnUUF5Z01BQUFVR0JBRE5Bd0FBQUFZQ0FBSUFBd1lDQUFFQUNnWUJBQUVMQmhBQTNnTUFBTjBEQUFBQUFBQUE0UU1BQUFBQUJZRGhBd0FBQ2dBQ0FDTUFCQVlFQU0wREFBQUZCZ1FBemdNQUFBb0dBUUFCQUFBRmdPSURBQUFLQUFJQUpBQUVCZ1FBemdNQUFBVUdCQURQQXdBQUFBWUNBQUlBQXdZQ0FBRUFDZ1lCQUFFTEJoQUE0UU1BQUFBQUFBRGtBd0FBNHdNQUFBQUFCWURqQXdBQUNnQUNBQ1VBQkFZRUFNd0RBQUFGQmdRQXp3TUFBQW9HQVFBQkFBQUZnT1FEQUFBS0FBSUFKZ0FFQmdRQXp3TUFBQVVHQkFEUUF3QUFDZ1lCQUFFQUFBV0E1UU1BQUFvQUFnQW5BQVFHQkFEUUF3QUFCUVlFQU5FREFBQUtCZ0VBQVFBQUJZRG1Bd0FBQ2dBQ0FDZ0FCQVlFQU5FREFBQUZCZ1FBMGdNQUFBQUdBZ0FDQUFvR0FRQUJBQUFGZ09jREFBQUtBQUlBS1FBRUJnUUEwUU1BQUFVR0JBRFRBd0FBQ2dZQkFBRUFBQUFBQUFBQUFBQUE=</t>
        </r>
      </text>
    </comment>
    <comment ref="A21" authorId="0" shapeId="0" xr:uid="{00000000-0006-0000-0100-000013000000}">
      <text>
        <r>
          <rPr>
            <sz val="9"/>
            <color indexed="81"/>
            <rFont val="Tahoma"/>
            <family val="2"/>
          </rPr>
          <t>QzNINU41TzJ8UGljdHVyZSA3OTQ3fFZtcERSREF4TURBRUF3SUJBQUFBQUFBQUFBQUFBQUNBQUFBQUFBTUFGQUFBQUVOb1pXMUVjbUYzSURFNExqSXVNQzQwT0FnQUV3QUFBRlZ1ZEdsMGJHVmtJRVJ2WTNWdFpXNTBCQUlRQUZPd2hRS1BtbzhCUHdyUEFudS9Hd0lCQ1FnQUFJQ09BQUNBamdBQ0NRZ0FBTUFoQUFEQXRRSU5DQUVBQVFnSEFRQUJPZ1FCQUFFN0JBRUFBRVVFQVFBQlBBUUJBQUJLQkFFQUFBd0dBUUFCRHdZQkFBRU5CZ0VBQUVJRUFRQUFRd1FCQUFCRUJBRUFBQTRJQWdCVkR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w4Q0FBQUVBaEFBQUFBQUFBQUFBQURUU09NS3VhY0tEQllJQkFBQUFDUUFHQWdFQUFBQUpBQVpDQUFBRUFnQ0FBTUFEd2dDQUFFQUE0Q3BBZ0FBQkFJUUFGT3doUUtQbW84QlB3clBBbnUvR3dJS0FBSUFBUUFFZ0tvQ0FBQUFBZ2dBUHdxZUFrR2w5Z0VLQUFJQUFnQUNCQUlBQ0FBckJBSUFBQUJJQkFBQU53UUJBQUVHZ0FBQUFBQUFBZ2dBcGZDaEF0cSs4Z0VFQWhBQVVIdVpBdHErOGdFL0NxSUNwNHY2QVNNSUFRQUFBZ2NDQUFBQUFBY05BQUVBQUFBREFHQUF5QUFBQUU4QUFBQUFCSUNyQWdBQUFBSUlBRDhLdkFKQnBmWUJDZ0FDQUFNQU53UUJBQUVBQUFTQXJBSUFBQUFDQ0FBL0Nzc0NWYUFRQWdvQUFnQUVBQUlFQWdBSUFDc0VBZ0FCQUVnRUFBQTNCQUVBQVFhQUFBQUFBQUFDQ0FDbDhNNEM3cmtNQWdRQ0VBQlFlOFlDN3JrTUFqOEt6d0o3dnhzQ0l3Z0JBQUFDQndJQUFBQUZCd0VBQVFBSERnQUJBQUFBQXdCZ0FNZ0FBQUJQU0FBQUFBQUVnSzBDQUFBQUFnZ0FQd3JMQWk2cTNBRUtBQUlBQlFBM0JBRUFBUUFBQklDdUFnQUFBQUlJQUQ4S3ZBSWJyOElCQ2dBQ0FBWUFBZ1FDQUFjQUt3UUNBQUFBU0FRQUFEY0VBUUFCQm9BQUFBQUFBQUlJQUtYd3Z3S0JGYjhCQkFJUUFDMlp0d0tCRmI4QnBmQy9Ba0ZPeGdFakNBRUFBQUlIQWdBQUFBQUhEUUFCQUFBQUF3QmdBTWdBQUFCT0FBQUFBQVNBcndJQUFBQUNDQUQ4UGNnQ0ZFZW5BUW9BQWdBSEFBSUVBZ0FIQUNzRUFnQUFBRWdFQUFBM0JBRUFBUWFBQUFBQUFBQUNDQUJpSk13Q2VxMmpBUVFDRUFEcXpNTUNlcTJqQVdJa3pBSTY1cW9CSXdnQkFBQUNCd0lBQUFBQUJ3MEFBUUFBQUFNQVlBRElBQUFBVGdBQUFBQUVnTEFDQUFBQUFnZ0FvZkt4QWlrMGt3RUtBQUlBQ0FBQ0JBSUFCd0FyQkFJQUFBQklCQUFBTndRQkFBRUdnQUFBQUFBQUFnZ0FCOW0xQW8rYWp3RUVBaEFBajRHdEFvK2Fqd0VIMmJVQ1Q5T1dBU01JQVFBQUFnY0NBQUFBQUFjTkFBRUFBQUFEQUdBQXlBQUFBRTRBQUFBQUJJQ3hBZ0FBQUFJSUFJLzNsd0lwTktJQkNnQUNBQWtBQWdRQ0FBY0FLd1FDQUFBQVNBUUFBRGNFQVFBQkJvQUFBQUFBQUFJSUFQWGRtd0tQbXA0QkJBSVFBSDJHa3dLUG1wNEI5ZDJiQWsvVHBRRWpDQUVBQUFJSEFnQUFBQUFIRFFBQkFBQUFBd0JnQU1nQUFBQk9BQUFBQUFTQXNnSUFBQUFDQ0FCU05KNENWSXkvQVFvQUFnQUtBRGNFQVFBQkFBQUVnTE1DQUFBQUFnZ0FaU0dLQXE3WDFRRUtBQUlBQ3dBQ0JBSUFCd0FyQkFJQUFnQklCQUFBTndRQkFBRUdnQUFBQUFBQUFnZ0F5d2VPQWhRKzBnRUVBaEFBVTdDRkFoUSswZ0grT3BBQ1pOdmtBU01JQVFBQUFnY0NBQUFBQlFjQkFBRUFCdzhBQVFBQUFBTUFZQURJQUFBQVRrZ3lBQUFBQUFXQXRBSUFBQW9BQWdBTUFBUUdCQUNxQWdBQUJRWUVBS3NDQUFBQUJnSUFBZ0FLQmdFQUFRQUFCWUMxQWdBQUNnQUNBQTBBQkFZRUFLc0NBQUFGQmdRQXJBSUFBQW9HQVFBQkFBQUZnTFlDQUFBS0FBSUFEZ0FFQmdRQXF3SUFBQVVHQkFDdEFnQUFDZ1lCQUFFQUFBV0F0d0lBQUFvQUFnQVBBQVFHQkFDdEFnQUFCUVlFQUs0Q0FBQUtCZ0VBQVFBQUJZQzRBZ0FBQ2dBQ0FCQUFCQVlFQUs0Q0FBQUZCZ1FBcndJQUFBb0dBUUFCQUFBRmdMa0NBQUFLQUFJQUVRQUVCZ1FBcndJQUFBVUdCQUN3QWdBQUFBWUNBQUlBQXdZQ0FBSUFDZ1lCQUFFTEJoQUFBQUFBQUxnQ0FBQzZBZ0FBQUFBQUFBQUFCWUM2QWdBQUNnQUNBQklBQkFZRUFMQUNBQUFGQmdRQXNRSUFBQW9HQVFBQkFBQUZnTHNDQUFBS0FBSUFFd0FFQmdRQXNRSUFBQVVHQkFDeUFnQUFBQVlDQUFJQUF3WUNBQUlBQ2dZQkFBRUxCaEFBQUFBQUFMb0NBQUM4QWdBQXZRSUFBQUFBQllDOEFnQUFDZ0FDQUJRQUJBWUVBSzRDQUFBRkJnUUFzZ0lBQUFvR0FRQUJBQUFGZ0wwQ0FBQUtBQUlBRlFBRUJnUUFzZ0lBQUFVR0JBQ3pBZ0FBQ2dZQkFBRUFBQUFBQUFBQUFBQUE=</t>
        </r>
      </text>
    </comment>
    <comment ref="A22" authorId="0" shapeId="0" xr:uid="{00000000-0006-0000-0100-000014000000}">
      <text>
        <r>
          <rPr>
            <sz val="9"/>
            <color indexed="81"/>
            <rFont val="Tahoma"/>
            <family val="2"/>
          </rPr>
          <t>QzhIOE4yTzJTfFBpY3R1cmUgNzk0OHxWbXBEUkRBeE1EQUVBd0lCQUFBQUFBQUFBQUFBQUFDQUFBQUFBQU1BRkFBQUFFTm9aVzFFY21GM0lERTRMakl1TUM0ME9BZ0FFd0FBQUZWdWRHbDBiR1ZrSUVSdlkzVnRaVzUwQkFJUUFQaE9jUUo3TTJJQkdydlBBaWZ3R3dJQkNRZ0FBSUNPQUFDQWpnQUNDUWdBQU1BaEFBREF0UUlOQ0FFQUFRZ0hBUUFCT2dRQkFBRTdCQUVBQUVVRUFRQUJQQVFCQUFCS0JBRUFBQXdHQVFBQkR3WUJBQUVOQmdFQUFFSUVBUUFBUXdRQkFBQkVCQUVBQUE0SUFnQ3l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0RBQUFFQWhBQUFBQUFBQUFBQUFCeUQ4a0tUK01NRUJZSUJBQUFBQ1FBR0FnRUFBQUFKQUFaQ0FBQUVBZ0NBQU1BRHdnQ0FBRUFBNEJBQXdBQUJBSVFBUGhPY1FKN00ySUJHcnZQQWlmd0d3SUtBQUlBQVFBRWdFRURBQUFBQWdnQUNzQjFBZ0ZSR0FJS0FBSUFBZ0FDQkFJQUJ3QXJCQUlBQUFCSUJBQUFOd1FCQUFFR2dBQUFBQUFBQWdnQWNLWjVBbWUzRkFJRUFoQUErRTV4QW1lM0ZBSndwbmtDSi9BYkFpTUlBUUFBQWdjQ0FBQUFBQWNOQUFFQUFBQURBR0FBeUFBQUFFNEFBQUFBQklCQ0F3QUFBQUlJQUFyQWhBTHVWZjRCQ2dBQ0FBTUFOd1FCQUFFQUFBU0FRd01BQUFBQ0NBQUp3Sk1DMjFya0FRb0FBZ0FFQURjRUFRQUJBQUFFZ0VRREFBQUFBZ2dBQ3NDRUFzZGZ5Z0VLQUFJQUJRQTNCQUVBQVFBQUJJQkZBd0FBQUFJSUFBbkFrd0syWkxBQkNnQUNBQVlBTndRQkFBRUFBQVNBUmdNQUFBQUNDQUFKd0xFQ3RtU3dBUW9BQWdBSEFEY0VBUUFCQUFBRWdFY0RBQUFBQWdnQUNjREFBc2RmeWdFS0FBSUFDQUEzQkFFQUFRQUFCSUJJQXdBQUFBSUlBQW5Bc1FMYld1UUJDZ0FDQUFrQU53UUJBQUVBQUFTQVNRTUFBQUFDQ0FBSndNQUNvMm1XQVFvQUFnQUtBQUlFQWdBSEFDc0VBZ0FCQUVnRUFBQTNCQUVBQVFhQUFBQUFBQUFDQ0FCdnBzUUNDZENTQVFRQ0VBRDNUcndDQ2RDU0FlYjl6QUxKQ0pvQkl3Z0JBQUFDQndJQUFBQUZCd0VBQlFRSEJnQUNBQUlBQXdBQUJ3NEFBUUFBQUFNQVlBRElBQUFBVGtnQUFBQUFCSUJLQXdBQUFBSUlBQW5Bc1FLUGJud0JDZ0FDQUFzQUFnUUNBQkFBS3dRQ0FBQUFTQVFBQURjRUFRQUJCb0FBQUFBQUFBSUlBRyttdFFKYkcza0JCQUlRQUJveHJRSmJHM2tCQ2NDMUF0dkdmd0VqQ0FFQUFBSUhBZ0FBQUFBSERRQUJBQUFBQXdCZ0FNZ0FBQUJUQUFBQUFBU0FTd01BQUFBQ0NBQWF1OHNDajI1dEFRb0FBZ0FNQUFJRUFnQUlBQ3NFQWdBQUFFZ0VBQUEzQkFFQUFRYUFBQUFBQUFBQ0NBQ0FvYzhDS0locEFRUUNFQUFyTE1jQ0tJaHBBUnE3endMMVZIRUJJd2dCQUFBQ0J3SUFBQUFBQncwQUFRQUFBQU1BWUFESUFBQUFUd0FBQUFBRWdFd0RBQUFBQWdnQTlzU1hBbzl1aXdFS0FBSUFEUUFDQkFJQUNBQXJCQUlBQUFCSUJBQUFOd1FCQUFFR2dBQUFBQUFBQWdnQVhLdWJBaWlJaHdFRUFoQUFCemFUQWlpSWh3SDJ4SnNDOVZTUEFTTUlBUUFBQWdjQ0FBQUFBQWNOQUFFQUFBQURBR0FBeUFBQUFFOEFBQUFBQklCTkF3QUFBQUlJQUFuQW9nSjhjMklCQ2dBQ0FBNEFOd1FCQUFFQUFBV0FUZ01BQUFvQUFnQVBBQVFHQkFCQkF3QUFCUVlFQUVJREFBQUFCZ0lBQkFBS0JnRUFBUUFBQllCUEF3QUFDZ0FDQUJBQUJBWUVBRUlEQUFBRkJnUUFRd01BQUFvR0FRQUJBQUFGZ0ZBREFBQUtBQUlBRVFBRUJnUUFRd01BQUFVR0JBQkVBd0FBQUFZQ0FBSUFBd1lDQUFFQUNnWUJBQUVMQmhBQVZRTUFBRThEQUFBQUFBQUFVUU1BQUFBQUJZQlJBd0FBQ2dBQ0FCSUFCQVlFQUVRREFBQUZCZ1FBUlFNQUFBb0dBUUFCQUFBRmdGSURBQUFLQUFJQUV3QUVCZ1FBUlFNQUFBVUdCQUJHQXdBQUFBWUNBQUlBQXdZQ0FBRUFDZ1lCQUFFTEJoQUFVUU1BQUFBQUFBQldBd0FBVXdNQUFBQUFCWUJUQXdBQUNnQUNBQlFBQkFZRUFFWURBQUFGQmdRQVJ3TUFBQW9HQVFBQkFBQUZnRlFEQUFBS0FBSUFGUUFFQmdRQVJ3TUFBQVVHQkFCSUF3QUFBQVlDQUFJQUF3WUNBQUVBQ2dZQkFBRUxCaEFBVXdNQUFBQUFBQUFBQUFBQVZRTUFBQUFBQllCVkF3QUFDZ0FDQUJZQUJBWUVBRU1EQUFBRkJnUUFTQU1BQUFvR0FRQUJBQUFGZ0ZZREFBQUtBQUlBRndBRUJnUUFSZ01BQUFVR0JBQkpBd0FBQ2dZQkFBRUFBQVdBVndNQUFBb0FBZ0FZQUFRR0JBQkpBd0FBQlFZRUFFb0RBQUFLQmdFQUFRQUFCWUJZQXdBQUNnQUNBQmtBQkFZRUFFb0RBQUFGQmdRQVN3TUFBQUFHQWdBQ0FBb0dBUUFCQUFBRmdGa0RBQUFLQUFJQUdnQUVCZ1FBU2dNQUFBVUdCQUJNQXdBQUFBWUNBQUlBQ2dZQkFBRUFBQVdBV2dNQUFBb0FBZ0FiQUFRR0JBQktBd0FBQlFZRUFFMERBQUFLQmdFQUFRQUFBQUFBQUFBQUFBQT0=</t>
        </r>
      </text>
    </comment>
    <comment ref="A23" authorId="0" shapeId="0" xr:uid="{00000000-0006-0000-0100-000015000000}">
      <text>
        <r>
          <rPr>
            <sz val="9"/>
            <color indexed="81"/>
            <rFont val="Tahoma"/>
            <family val="2"/>
          </rPr>
          <t>QzNINU41TzJ8UGljdHVyZSA3OTQ5fFZtcERSREF4TURBRUF3SUJBQUFBQUFBQUFBQUFBQUNBQUFBQUFBTUFGQUFBQUVOb1pXMUVjbUYzSURFNExqSXVNQzQwT0FnQUV3QUFBRlZ1ZEdsMGJHVmtJRVJ2WTNWdFpXNTBCQUlRQUZFeE9nR0k3Y2NBcmM2VkFYWVNWQUVCQ1FnQUFJQ09BQUNBamdBQ0NRZ0FBTUFoQUFEQXRRSU5DQUVBQVFnSEFRQUJPZ1FCQUFFN0JBRUFBRVVFQVFBQlBBUUJBQUJLQkFFQUFBd0dBUUFCRHdZQkFBRU5CZ0VBQUVJRUFRQUFRd1FCQUFCRUJBRUFBQTRJQWdDek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RQkFBQUVBaEFBQUFBQUFBQUFBQURsbnBBSkdtRlBFQllJQkFBQUFDUUFHQWdFQUFBQUpBQVpDQUFBRUFnQ0FBTUFEd2dDQUFFQUE0Qk9BUUFBQkFJUUFGRXhPZ0dJN2NjQXJjNlZBWFlTVkFFS0FBSUFBUUFFZ0U4QkFBQUFBZ2dBRkxWRUFUMzRMZ0VLQUFJQUFnQUNCQUlBQ0FBckJBSUFBQUJJQkFBQU53UUJBQUVHZ0FBQUFBQUFBZ2dBZXB0SUFkWVJLd0VFQWhBQUpTWkFBZFlSS3dFVXRVZ0JvOTR5QVNNSUFRQUFBZ2NDQUFBQUFBY05BQUVBQUFBREFHQUF5QUFBQUU4QUFBQUFCSUJRQVFBQUFBSUlBQlMxWWdFOStDNEJDZ0FDQUFNQU53UUJBQUVBQUFTQVVRRUFBQUFDQ0FBVXRYRUJVUE5JQVFvQUFnQUVBQUlFQWdBSUFDc0VBZ0FCQUVnRUFBQTNCQUVBQVFhQUFBQUFBQUFDQ0FCNm0zVUI2UXhGQVFRQ0VBQWxKbTBCNlF4RkFSUzFkUUYyRWxRQkl3Z0JBQUFDQndJQUFBQUZCd0VBQVFBSERnQUJBQUFBQXdCZ0FNZ0FBQUJQU0FBQUFBQUVnRklCQUFBQUFnZ0FGTFZ4QVNuOUZBRUtBQUlBQlFBM0JBRUFBUUFBQklCVEFRQUFBQUlJQUJTMWp3RXAvUlFCQ2dBQ0FBWUFBZ1FDQUFjQUt3UUNBQUlBU0FRQUFEY0VBUUFCQm9BQUFBQUFBQUlJQUhxYmt3R1BZeEVCQkFJUUFBSkVpd0dQWXhFQnJjNlZBZDhBSkFFakNBRUFBQUlIQWdBQUFBVUhBUUFCQUFjUEFBRUFBQUFEQUdBQXlBQUFBRTVJTWdBQUFBQUVnRlFCQUFBQUFnZ0FGTFZpQVJZQyt3QUtBQUlBQndBM0JBRUFBUUFBQklCVkFRQUFBQUlJQU5Eb2JnRVBtdDhBQ2dBQ0FBZ0FBZ1FDQUFjQUt3UUNBQUFBU0FRQUFEY0VBUUFCQm9BQUFBQUFBQUlJQURiUGNnRjFBTndBQkFJUUFMNTNhZ0YxQU53QU5zOXlBVFU1NHdBakNBRUFBQUlIQWdBQUFBQUhEUUFCQUFBQUF3QmdBTWdBQUFCT0FBQUFBQVNBVmdFQUFBQUNDQUIyblZnQklvZkxBQW9BQWdBSkFBSUVBZ0FIQUNzRUFnQUFBRWdFQUFBM0JBRUFBUWFBQUFBQUFBQUNDQURjZzF3QmlPM0hBQVFDRUFCa0xGUUJpTzNIQU55RFhBRklKczhBSXdnQkFBQUNCd0lBQUFBQUJ3MEFBUUFBQUFNQVlBRElBQUFBVGdBQUFBQUVnRmNCQUFBQUFnZ0FZNkkrQVNLSDJnQUtBQUlBQ2dBQ0JBSUFCd0FyQkFJQUFBQklCQUFBTndRQkFBRUdnQUFBQUFBQUFnZ0F5WWhDQVlqdDFnQUVBaEFBVVRFNkFZanQxZ0RKaUVJQlNDYmVBQ01JQVFBQUFnY0NBQUFBQUFjTkFBRUFBQUFEQUdBQXlBQUFBRTRBQUFBQUJJQllBUUFBQUFJSUFDYmZSQUZQMy9jQUNnQUNBQXNBQWdRQ0FBY0FLd1FDQUFFQVNBUUFBRGNFQVFBQkJvQUFBQUFBQUFJSUFJekZTQUcxUmZRQUJBSVFBQlJ1UUFHMVJmUUFqTVZJQVRXM0FnRWpDQUVBQUFJSEFnQUFBQVVIQVFBQkFBY09BQUVBQUFBREFHQUF5QUFBQUU1SUFBQUFBQVdBV1FFQUFBb0FBZ0FNQUFRR0JBQlBBUUFBQlFZRUFGQUJBQUFBQmdJQUFnQUtCZ0VBQVFBQUJZQmFBUUFBQ2dBQ0FBMEFCQVlFQUZBQkFBQUZCZ1FBVVFFQUFBb0dBUUFCQUFBRmdGc0JBQUFLQUFJQURnQUVCZ1FBVUFFQUFBVUdCQUJTQVFBQUNnWUJBQUVBQUFXQVhBRUFBQW9BQWdBUEFBUUdCQUJTQVFBQUJRWUVBRk1CQUFBS0JnRUFBUUFBQllCZEFRQUFDZ0FDQUJBQUJBWUVBRklCQUFBRkJnUUFWQUVBQUFvR0FRQUJBQUFGZ0Y0QkFBQUtBQUlBRVFBRUJnUUFWQUVBQUFVR0JBQlZBUUFBQUFZQ0FBSUFBd1lDQUFJQUNnWUJBQUVMQmhBQVhRRUFBR0lCQUFCZkFRQUFBQUFBQUFBQUJZQmZBUUFBQ2dBQ0FCSUFCQVlFQUZVQkFBQUZCZ1FBVmdFQUFBb0dBUUFCQUFBRmdHQUJBQUFLQUFJQUV3QUVCZ1FBVmdFQUFBVUdCQUJYQVFBQUFBWUNBQUlBQXdZQ0FBSUFDZ1lCQUFFTEJoQUFBQUFBQUY4QkFBQmhBUUFBQUFBQUFBQUFCWUJoQVFBQUNnQUNBQlFBQkFZRUFGY0JBQUFGQmdRQVdBRUFBQW9HQVFBQkFBQUZnR0lCQUFBS0FBSUFGUUFFQmdRQVZBRUFBQVVHQkFCWUFRQUFDZ1lCQUFFQUFBQUFBQUFBQUFBQQ==</t>
        </r>
      </text>
    </comment>
    <comment ref="A24" authorId="0" shapeId="0" xr:uid="{00000000-0006-0000-0100-000016000000}">
      <text>
        <r>
          <rPr>
            <sz val="9"/>
            <color indexed="81"/>
            <rFont val="Tahoma"/>
            <family val="2"/>
          </rPr>
          <t>QzEySDEyTjJPNVMyfFBpY3R1cmUgNzk1MHxWbXBEUkRBeE1EQUVBd0lCQUFBQUFBQUFBQUFBQUFDQUFBQUFBQU1BRkFBQUFFTm9aVzFFY21GM0lERTRMakl1TUM0ME9BZ0FFd0FBQUZWdWRHbDBiR1ZrSUVSdlkzVnRaVzUwQkFJUUFEaVFVZ0phYitBQU54clBBa3E2R3dJ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RBQUFFQWhBQUFBQUFBQUFBQUFBc2Q2RUtFVmJxRlJZSUJBQUFBQ1FBR0FnRUFBQUFKQUFaQ0FBQUVBZ0NBQU1BRHdnQ0FBRUFBNEJxQXdBQUJBSVFBRGlRVWdKYWIrQUFOeHJQQWtxNkd3SUtBQUlBQVFBRWdHc0RBQUFBQWdnQUpoK0VBa3Q2R3dJS0FBSUFBZ0EzQkFFQUFRQUFCSUJzQXdBQUFBSUlBQ1lmZFFJM2Z3RUNDZ0FDQUFNQU53UUJBQUVBQUFTQWJRTUFBQUFDQ0FBbUg0UUNKSVRuQVFvQUFnQUVBQUlFQWdBSUFDc0VBZ0FBQUVnRUFBQTNCQUVBQVFhQUFBQUFBQUFDQ0FDTUJZZ0N2WjNqQVFRQ0VBQTNrSDhDdlozakFTWWZpQUtLYXVzQkl3Z0JBQUFDQndJQUFBQUFCdzBBQVFBQUFBTUFZQURJQUFBQVR3QUFBQUFFZ0c0REFBQUFBZ2dBSmg5MUFoR0p6UUVLQUFJQUJRQTNCQUVBQVFBQUJJQnZBd0FBQUFJSUFDY2ZWd0lSaWMwQkNnQUNBQVlBQWdRQ0FBZ0FLd1FDQUFBQVNBUUFBRGNFQVFBQkJvQUFBQUFBQUFJSUFJMEZXd0txb3NrQkJBSVFBRGlRVWdLcW9za0JKeDliQW5kdjBRRWpDQUVBQUFJSEFnQUFBQUFIRFFBQkFBQUFBd0JnQU1nQUFBQlBBQUFBQUFTQWNBTUFBQUFDQ0FBbUg0UUMvNDJ6QVFvQUFnQUhBRGNFQVFBQkFBQUVnSEVEQUFBQUFnZ0FKaDkxQXV5U21RRUtBQUlBQ0FBM0JBRUFBUUFBQklCeUF3QUFBQUlJQUNZZmhBTFpsMzhCQ2dBQ0FBa0FOd1FCQUFFQUFBU0Fjd01BQUFBQ0NBQW1INklDMlpkL0FRb0FBZ0FLQURjRUFRQUJBQUFFZ0hRREFBQUFBZ2dBSlIreEF1eVNtUUVLQUFJQUN3QTNCQUVBQVFBQUJJQjFBd0FBQUFJSUFDWWZvZ0wvamJNQkNnQUNBQXdBTndRQkFBRUFBQVNBZGdNQUFBQUNDQUFsSDdFQ3haeGxBUW9BQWdBTkFBSUVBZ0FRQUNzRUFnQUFBRWdFQUFBM0JBRUFBUWFBQUFBQUFBQUNDQUNMQmJVQ2tVbGlBUVFDRUFBMmtLd0NrVWxpQVNVZnRRSVI5V2dCSXdnQkFBQUNCd0lBQUFBQUJ3MEFBUUFBQUFNQVlBRElBQUFBVXdBQUFBQUVnSGNEQUFBQUFnZ0FOeHJMQXNXY2RBRUtBQUlBRGdBQ0JBSUFDQUFyQkFJQUFBQklCQUFBTndRQkFBRUdnQUFBQUFBQUFnZ0FuUURQQWw2MmNBRUVBaEFBU0l2R0FsNjJjQUUzR3M4Q0s0TjRBU01JQVFBQUFnY0NBQUFBQUFjTkFBRUFBQUFEQUdBQXlBQUFBRThBQUFBQUJJQjRBd0FBQUFJSUFCSWtsd0xHbkZZQkNnQUNBQThBQWdRQ0FBZ0FLd1FDQUFBQVNBUUFBRGNFQVFBQkJvQUFBQUFBQUFJSUFIZ0ttd0pmdGxJQkJBSVFBQ09Wa2dKZnRsSUJFaVNiQWl5RFdnRWpDQUVBQUFJSEFnQUFBQUFIRFFBQkFBQUFBd0JnQU1nQUFBQlBBQUFBQUFTQWVRTUFBQUFDQ0FBbEg4QUNzcUZMQVFvQUFnQVFBQUlFQWdBSEFDc0VBZ0FCQUVnRUFBQTNCQUVBQVFhQUFBQUFBQUFDQ0FDTEJjUUNHQWhJQVFRQ0VBQVRycnNDR0FoSUFRSmR6QUxZUUU4Qkl3Z0JBQUFDQndJQUFBQUZCd0VBQlFRSEJnQUNBQUlBQXdBQUJ3NEFBUUFBQUFNQVlBRElBQUFBVGtnQUFBQUFCSUI2QXdBQUFBSUlBQ1Vmc1FLaHBqRUJDZ0FDQUJFQU53UUJBQUVBQUFTQWV3TUFBQUFDQ0FEZ1VyMENtRDRXQVFvQUFnQVNBQUlFQWdBSEFDc0VBZ0FBQUVnRUFBQTNCQUVBQVFhQUFBQUFBQUFDQ0FCR09jRUMvcVFTQVFRQ0VBRE80YmdDL3FRU0FVWTV3UUsrM1JrQkl3Z0JBQUFDQndJQUFBQUFCdzBBQVFBQUFBTUFZQURJQUFBQVRnQUFBQUFFZ0h3REFBQUFBZ2dBTmttVEF0aURMZ0VLQUFJQUV3QUNCQUlBRUFBckJBSUFBQUJJQkFBQU53UUJBQUVHZ0FBQUFBQUFBZ2dBbkMrWEFxUXdLd0VFQWhBQVI3cU9BcVF3S3dFMlNaY0NKTnd4QVNNSUFRQUFBZ2NDQUFBQUFBY05BQUVBQUFBREFHQUF5QUFBQUZNQUFBQUFCSUI5QXdBQUFBSUlBSFFNalFLdEt4RUJDZ0FDQUJRQU53UUJBQUVBQUFTQWZnTUFBQUFDQ0FDSEI2Y0NyU3NDQVFvQUFnQVZBRGNFQVFBQkFBQUVnSDhEQUFBQUFnZ0FUU3FxQXNGVjVBQUtBQUlBRmdBQ0JBSUFDQUFyQkFJQUFBQklCQUFBTndRQkFBRUdnQUFBQUFBQUFnZ0FzeEN1QWxwdjRBQUVBaEFBWHB1bEFscHY0QUJOS3E0Q0p6em9BQ01JQVFBQUFnY0NBQUFBQUFjTkFBRUFBQUFEQUdBQXlBQUFBRThBQUFBQUJZQ0FBd0FBQ2dBQ0FCY0FCQVlFQUdzREFBQUZCZ1FBYkFNQUFBb0dBUUFCQUFBRmdJRURBQUFLQUFJQUdBQUVCZ1FBYkFNQUFBVUdCQUJ0QXdBQUNnWUJBQUVBQUFXQWdnTUFBQW9BQWdBWkFBUUdCQUJ0QXdBQUJRWUVBRzREQUFBS0JnRUFBUUFBQllDREF3QUFDZ0FDQUJvQUJBWUVBRzREQUFBRkJnUUFid01BQUFBR0FnQUNBQW9HQVFBQkFBQUZnSVFEQUFBS0FBSUFHd0FFQmdRQWJnTUFBQVVHQkFCd0F3QUFDZ1lCQUFFQUFBV0FoUU1BQUFvQUFnQWNBQVFHQkFCd0F3QUFCUVlFQUhFREFBQUFCZ0lBQWdBREJnSUFBUUFLQmdFQUFRc0dFQUNLQXdBQWhBTUFBQUFBQUFDR0F3QUFBQUFGZ0lZREFBQUtBQUlBSFFBRUJnUUFjUU1BQUFVR0JBQnlBd0FBQ2dZQkFBRUFBQVdBaHdNQUFBb0FBZ0FlQUFRR0JBQnlBd0FBQlFZRUFITURBQUFBQmdJQUFnQURCZ0lBQVFBS0JnRUFBUXNHRUFDR0F3QUFBQUFBQUlzREFBQ0lBd0FBQUFBRmdJZ0RBQUFLQUFJQUh3QUVCZ1FBY3dNQUFBVUdCQUIwQXdBQUNnWUJBQUVBQUFXQWlRTUFBQW9BQWdBZ0FBUUdCQUIwQXdBQUJRWUVBSFVEQUFBQUJnSUFBZ0FEQmdJQUFRQUtCZ0VBQVFzR0VBQ0lBd0FBQUFBQUFBQUFBQUNLQXdBQUFBQUZnSW9EQUFBS0FBSUFJUUFFQmdRQWNBTUFBQVVHQkFCMUF3QUFDZ1lCQUFFQUFBV0Fpd01BQUFvQUFnQWlBQVFHQkFCekF3QUFCUVlFQUhZREFBQUtCZ0VBQVFBQUJZQ01Bd0FBQ2dBQ0FDTUFCQVlFQUhZREFBQUZCZ1FBZHdNQUFBQUdBZ0FDQUFvR0FRQUJBQUFGZ0kwREFBQUtBQUlBSkFBRUJnUUFkZ01BQUFVR0JBQjRBd0FBQUFZQ0FBSUFDZ1lCQUFFQUFBV0FqZ01BQUFvQUFnQWxBQVFHQkFCMkF3QUFCUVlFQUhrREFBQUtCZ0VBQVFBQUJZQ1BBd0FBQ2dBQ0FDWUFCQVlFQUhrREFBQUZCZ1FBZWdNQUFBb0dBUUFCQUFBRmdKQURBQUFLQUFJQUp3QUVCZ1FBZWdNQUFBVUdCQUI3QXdBQUFBWUNBQUlBQXdZQ0FBSUFDZ1lCQUFFTEJoQUFqd01BQUpFREFBQ1VBd0FBQUFBQUFBQUFCWUNSQXdBQUNnQUNBQ2dBQkFZRUFIb0RBQUFGQmdRQWZBTUFBQW9HQVFBQkFBQUZnSklEQUFBS0FBSUFLUUFFQmdRQWZBTUFBQVVHQkFCOUF3QUFDZ1lCQUFFQUFBV0Frd01BQUFvQUFnQXFBQVFHQkFCOUF3QUFCUVlFQUg0REFBQUtCZ0VBQVFBQUJZQ1VBd0FBQ2dBQ0FDc0FCQVlFQUhzREFBQUZCZ1FBZmdNQUFBb0dBUUFCQUFBRmdKVURBQUFLQUFJQUxBQUVCZ1FBZmdNQUFBVUdCQUIvQXdBQUFBWUNBQUlBQ2dZQkFBRUFBQUFBQUFBQUFBQUE=</t>
        </r>
      </text>
    </comment>
    <comment ref="A25" authorId="0" shapeId="0" xr:uid="{00000000-0006-0000-0100-000017000000}">
      <text>
        <r>
          <rPr>
            <sz val="9"/>
            <color indexed="81"/>
            <rFont val="Tahoma"/>
            <family val="2"/>
          </rPr>
          <t>QzExSDdOTzV8UGljdHVyZSA3OTUxfFZtcERSREF4TURBRUF3SUJBQUFBQUFBQUFBQUFBQUNBQUFBQUFBTUFGQUFBQUVOb1pXMUVjbUYzSURFNExqSXVNQzQwT0FnQUV3QUFBRlZ1ZEdsMGJHVmtJRVJ2WTNWdFpXNTBCQUlRQUhqYWZnRlZ0S3NBRndiOEFZcEZjQUVCQ1FnQUFJQ09BQUNBamdBQ0NRZ0FBTUFoQUFEQXRRSU5DQUVBQVFnSEFRQUJPZ1FCQUFFN0JBRUFBRVVFQVFBQlBBUUJBQUJLQkFFQUFBd0dBUUFCRHdZQkFBRU5CZ0VBQUVJRUFRQUFRd1FCQUFCRUJBRUFBQTRJQWdDaE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UUFBQUVBaEFBQUFBQUFBQUFBQUJZN3M4SmhPVjhGaFlJQkFBQUFDUUFHQWdFQUFBQUpBQVpDQUFBRUFnQ0FBTUFEd2dDQUFFQUE0QlZFQUFBQkFJUUFIamFmZ0ZWdEtzQUZ3YjhBWXBGY0FFS0FBSUFKd0FFZ0ZZUUFBQUFBZ2dBOUk3YkFadFhNZ0VLQUFJQUpRQTNCQUVBQVFBQUJJQlhFQUFBQUFJSUFFaml5UUg3R1JvQkNnQUNBQ1lBTndRQkFBRUFBQVNBV0JBQUFBQUNDQUQ2ZWRzQkhzMEJBUW9BQWdBb0FEY0VBUUFCQUFBRWdGa1FBQUFBQWdnQUZ3YjRBUW9HQ3dFS0FBSUFLUUFDQkFJQUNBQXJCQUlBQUFCSUJBQUFOd1FCQUFFR2dBQUFBQUFBQWdnQWZlejdBYU1mQndFRUFoQUFLSGZ6QWFNZkJ3RVhCdndCY093T0FTTUlBUUFBQWdjQ0FBQUFBQWNOQUFFQUFBQURBR0FBeUFBQUFFOEFBQUFBQklCYUVBQUFBQUlJQUEwVCtBRUpCaWtCQ2dBQ0FDb0FBZ1FDQUFjQUt3UUNBQUFBU0FRQUFEY0VBUUFCQm9BQUFBQUFBQUlJQUhQNSt3RnZiQ1VCQkFJUUFQdWg4d0Z2YkNVQmMvbjdBUytsTEFFakNBRUFBQUlIQWdBQUFBVUhBUUFEQUFjTkFBRUFBQUFEQUdBQXlBQUFBRTRBQUFBQUJJQmJFQUFBQUFJSUFBWlcwZ0cxNDA0QkNnQUNBREFBTndRQkFBRUFBQVNBWEJBQUFBQUNDQUJuS05JQkJVbmxBQW9BQWdBeUFEY0VBUUFCQUFBRWdGMFFBQUFBQWdnQWk4MjBBZkVZM3dBS0FBSUFOQUEzQkFFQUFRQUFCSUJlRUFBQUFBSUlBUFY3cXdIWWxNSUFDZ0FDQURVQU53UUJBQUVBQUFTQVh4QUFBQUFDQ0FBK2hiOEIwMENzQUFvQUFnQTJBRGNFQVFBQkFBQUVnR0FRQUFBQUFnZ0FHZURjQWVod3NnQUtBQUlBTndBM0JBRUFBUUFBQklCaEVBQUFBQUlJQUsweDVnSC85TTRBQ2dBQ0FEZ0FOd1FCQUFFQUFBU0FZaEFBQUFBQ0NBQkR4S0FCOW16MUFBb0FBZ0EvQURjRUFRQUJBQUFFZ0dNUUFBQUFBZ2dBamdDMUFTRXRWUUVLQUFJQVFRQUNCQUlBQ0FBckJBSUFBQUJJQkFBQU53UUJBQUVHZ0FBQUFBQUFBZ2dBOU9hNEFicEdVUUVFQWhBQW4zR3dBYnBHVVFHT0FMa0JoeE5aQVNNSUFRQUFBZ2NDQUFBQUFBY05BQUVBQUFBREFHQUF5QUFBQUU4QUFBQUFCSUJrRUFBQUFBSUlBSTl5NWdGa0ptVUJDZ0FDQUVNQUFnUUNBQWdBS3dRQ0FBRUFTQVFBQURjRUFRQUJCb0FBQUFBQUFBSUlBUFZZNmdIOVAyRUJCQUlRQUtEajRRSDlQMkVCajNMcUFZcEZjQUVqQ0FFQUFBSUhBZ0FBQUFVSEFRQUJBQWNPQUFFQUFBQURBR0FBeUFBQUFFOUlBQUFBQUFTQVpSQUFBQUFDQ0FEWEZhb0JEdkVSQVFvQUFnQkZBQUlFQWdBSUFDc0VBZ0FCQUVnRUFBQTNCQUVBQVFhQUFBQUFBQUFDQ0FBOS9LMEJwd29PQVFRQ0VBRG9ocVVCcHdvT0FkY1ZyZ0UwRUIwQkl3Z0JBQUFDQndJQUFBQUZCd0VBQVFBSERnQUJBQUFBQXdCZ0FNZ0FBQUJQU0FBQUFBQUVnR1lRQUFBQUFnZ0FaMm1EQWVFODd3QUtBQUlBUndBQ0JBSUFDQUFyQkFJQUFBQklCQUFBTndRQkFBRUdnQUFBQUFBQUFnZ0F6VStIQVhwVzZ3QUVBaEFBZU5wK0FYcFc2d0JuYVljQlJ5UHpBQ01JQVFBQUFnY0NBQUFBQUFjTkFBRUFBQUFEQUdBQXlBQUFBRThBQUFBQUJZQm5FQUFBQ2dBQ0FDc0FCQVlFQUZZUUFBQUZCZ1FBVnhBQUFBb0dBUUFCQUFBRmdHZ1FBQUFLQUFJQUxBQUVCZ1FBVnhBQUFBVUdCQUJZRUFBQUFBWUNBQUlBQXdZQ0FBRUFDZ1lCQUFFTEJoQUFaeEFBQUFBQUFBQnRFQUFBYVJBQUFBQUFCWUJwRUFBQUNnQUNBQzBBQkFZRUFGZ1FBQUFGQmdRQVdSQUFBQW9HQVFBQkFBQUZnR29RQUFBS0FBSUFMZ0FFQmdRQVdSQUFBQVVHQkFCYUVBQUFDZ1lCQUFFQUFBV0FheEFBQUFvQUFnQXZBQVFHQkFCYUVBQUFCUVlFQUZZUUFBQUFCZ0lBQWdBREJnSUFBUUFLQmdFQUFRc0dFQUJxRUFBQUFBQUFBR3dRQUFCbkVBQUFBQUFGZ0d3UUFBQUtBQUlBTVFBRUJnUUFWaEFBQUFVR0JBQmJFQUFBQ2dZQkFBRUFBQVdBYlJBQUFBb0FBZ0F6QUFRR0JBQllFQUFBQlFZRUFGd1FBQUFLQmdFQUFRQUFCWUJ1RUFBQUNnQUNBRGtBQkFZRUFGd1FBQUFGQmdRQVhSQUFBQUFHQWdBQ0FBTUdBZ0FCQUFvR0FRQUJDd1lRQUhNUUFBQnRFQUFBZEJBQUFHOFFBQUFBQUFXQWJ4QUFBQW9BQWdBNkFBUUdCQUJkRUFBQUJRWUVBRjRRQUFBS0JnRUFBUUFBQllCd0VBQUFDZ0FDQURzQUJBWUVBRjRRQUFBRkJnUUFYeEFBQUFBR0FnQUNBQU1HQWdBQkFBb0dBUUFCQ3dZUUFHOFFBQUFBQUFBQUFBQUFBSEVRQUFBQUFBV0FjUkFBQUFvQUFnQThBQVFHQkFCZkVBQUFCUVlFQUdBUUFBQUtCZ0VBQVFBQUJZQnlFQUFBQ2dBQ0FEMEFCQVlFQUdBUUFBQUZCZ1FBWVJBQUFBQUdBZ0FDQUFNR0FnQUJBQW9HQVFBQkN3WVFBSEVRQUFBQUFBQUFBQUFBQUhNUUFBQUFBQVdBY3hBQUFBb0FBZ0ErQUFRR0JBQmhFQUFBQlFZRUFGd1FBQUFLQmdFQUFRQUFCWUIwRUFBQUNnQUNBRUFBQkFZRUFGMFFBQUFGQmdRQVloQUFBQW9HQVFBQkFBQUZnSFVRQUFBS0FBSUFRZ0FFQmdRQVd4QUFBQVVHQkFCakVBQUFBQVlDQUFJQUNnWUJBQUVBQUFXQWRoQUFBQW9BQWdCRUFBUUdCQUJiRUFBQUJRWUVBR1FRQUFBS0JnRUFBUUFBQllCM0VBQUFDZ0FDQUVZQUJBWUVBR0lRQUFBRkJnUUFaUkFBQUFvR0FRQUJBQUFGZ0hnUUFBQUtBQUlBU0FBRUJnUUFZaEFBQUFVR0JBQm1FQUFBQUFZQ0FBSUFDZ1lCQUFFQUFBQUFBQUFBQUFBQQ==</t>
        </r>
      </text>
    </comment>
    <comment ref="A26" authorId="0" shapeId="0" xr:uid="{00000000-0006-0000-0100-000018000000}">
      <text>
        <r>
          <rPr>
            <sz val="9"/>
            <color indexed="81"/>
            <rFont val="Tahoma"/>
            <family val="2"/>
          </rPr>
          <t>QzExSDlOTzR8UGljdHVyZSA3OTUyfFZtcERSREF4TURBRUF3SUJBQUFBQUFBQUFBQUFBQUNBQUFBQUFBTUFGQUFBQUVOb1pXMUVjbUYzSURFNExqSXVNQzQwT0FnQUV3QUFBRlZ1ZEdsMGJHVmtJRVJ2WTNWdFpXNTBCQUlRQUhERXBnSFEvam9CMEFJSEFvMHcvd0VCQ1FnQUFJQ09BQUNBamdBQ0NRZ0FBTUFoQUFEQXRRSU5DQUVBQVFnSEFRQUJPZ1FCQUFFN0JBRUFBRVVFQVFBQlBBUUJBQUJLQkFFQUFBd0dBUUFCRHdZQkFBRU5CZ0VBQUVJRUFRQUFRd1FCQUFCRUJBRUFBQTRJQWdBZ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jSkFBQUVBaEFBQUFBQUFBQUFBQUJodWZ3SnVhZVpFQllJQkFBQUFDUUFHQWdFQUFBQUpBQVpDQUFBRUFnQ0FBTUFEd2dDQUFFQUE0Q0VDUUFBQkFJUUFIREVwZ0hRL2pvQjBBSUhBbzB3L3dFS0FBSUFKUUFFZ0lVSkFBQUFBZ2dBNHE3bUFUSmR3UUVLQUFJQUl3QTNCQUVBQVFBQUJJQ0dDUUFBQUFJSUFJWEkxQUVPU3FrQkNnQUNBQ1FBTndRQkFBRUFBQVNBaHdrQUFBQUNDQUQ4SmVZQmROT1FBUW9BQWdBbUFEY0VBUUFCQUFBRWdJZ0pBQUFBQWdnQXpzY0NBaGZJbVFFS0FBSUFKd0FDQkFJQUNBQXJCQUlBQUFCSUJBQUFOd1FCQUFFR2dBQUFBQUFBQWdnQU5LNEdBckRobFFFRUFoQUEzemorQWJEaGxRSE94d1lDZmE2ZEFTTUlBUUFBQWdjQ0FBQUFBQWNOQUFFQUFBQURBR0FBeUFBQUFFOEFBQUFBQklDSkNRQUFBQUlJQUdvY0F3S2d4N2NCQ2dBQ0FDZ0FBZ1FDQUFjQUt3UUNBQUFBU0FRQUFEY0VBUUFCQm9BQUFBQUFBQUlJQU5BQ0J3SUdMclFCQkFJUUFGaXIvZ0VHTHJRQjBBSUhBc1ptdXdFakNBRUFBQUlIQWdBQUFBVUhBUUFEQUFjTkFBRUFBQUFEQUdBQXlBQUFBRTRBQUFBQUJJQ0tDUUFBQUFJSUFEKzYzUUVFLzkwQkNnQUNBQzRBTndRQkFBRUFBQVNBaXdrQUFBQUNDQUJxa053QjdHVjBBUW9BQWdBd0FEY0VBUUFCQUFBRWdJd0pBQUFBQWdnQUd5ZS9BUVY4YmdFS0FBSUFNZ0EzQkFFQUFRQUFCSUNOQ1FBQUFBSUlBSWlSdFFGK0RsSUJDZ0FDQURNQU53UUJBQUVBQUFTQWpna0FBQUFDQ0FCRVpja0IzNG83QVFvQUFnQTBBRGNFQVFBQkFBQUVnSThKQUFBQUFnZ0FsTTdtQWNoMFFRRUtBQUlBTlFBM0JBRUFBUUFBQklDUUNRQUFBQUlJQUNkazhBRk80bDBCQ2dBQ0FEWUFOd1FCQUFFQUFBU0FrUWtBQUFBQ0NBQmZVNnNCby8rRUFRb0FBZ0E5QUFJRUFnQUlBQ3NFQWdBQUFFZ0VBQUEzQkFFQUFRYUFBQUFBQUFBQ0NBREZPYThCUEJtQkFRUUNFQUJ3eEtZQlBCbUJBVjlUcndFSjVvZ0JJd2dCQUFBQ0J3SUFBQUFGQndFQUJRQUhEUUFCQUFBQUF3QmdBTWdBQUFCUEFBQUFBQVNBa2drQUFBQUNDQUFlZE1BQmNZN2tBUW9BQWdBL0FBSUVBZ0FJQUNzRUFnQUFBRWdFQUFBM0JBRUFBUWFBQUFBQUFBQUNDQUNFV3NRQkNxamdBUVFDRUFBdjVic0JDcWpnQVI1MHhBSFhkT2dCSXdnQkFBQUNCd0lBQUFBQUJ3MEFBUUFBQUFNQVlBRElBQUFBVHdBQUFBQUVnSk1KQUFBQUFnZ0F2QXZ5QVdjUjlBRUtBQUlBUVFBQ0JBSUFDQUFyQkFJQUFRQklCQUFBTndRQkFBRUdnQUFBQUFBQUFnZ0FJdkwxQVFBcjhBRUVBaEFBelh6dEFRQXI4QUc4Qy9ZQmpURC9BU01JQVFBQUFnY0NBQUFBQlFjQkFBRUFCdzRBQVFBQUFBTUFZQURJQUFBQVQwZ0FBQUFBQklDVUNRQUFBQUlJQVBQb3RBRXFiYUVCQ2dBQ0FFTUFOd1FCQUFFQUFBV0FsUWtBQUFvQUFnQXBBQVFHQkFDRkNRQUFCUVlFQUlZSkFBQUtCZ0VBQVFBQUJZQ1dDUUFBQ2dBQ0FDb0FCQVlFQUlZSkFBQUZCZ1FBaHdrQUFBQUdBZ0FDQUFNR0FnQUJBQW9HQVFBQkN3WVFBSlVKQUFBQUFBQUFtd2tBQUpjSkFBQUFBQVdBbHdrQUFBb0FBZ0FyQUFRR0JBQ0hDUUFBQlFZRUFJZ0pBQUFLQmdFQUFRQUFCWUNZQ1FBQUNnQUNBQ3dBQkFZRUFJZ0pBQUFGQmdRQWlRa0FBQW9HQVFBQkFBQUZnSmtKQUFBS0FBSUFMUUFFQmdRQWlRa0FBQVVHQkFDRkNRQUFBQVlDQUFJQUF3WUNBQUVBQ2dZQkFBRUxCaEFBbUFrQUFBQUFBQUNhQ1FBQWxRa0FBQUFBQllDYUNRQUFDZ0FDQUM4QUJBWUVBSVVKQUFBRkJnUUFpZ2tBQUFvR0FRQUJBQUFGZ0pzSkFBQUtBQUlBTVFBRUJnUUFod2tBQUFVR0JBQ0xDUUFBQ2dZQkFBRUFBQVdBbkFrQUFBb0FBZ0EzQUFRR0JBQ0xDUUFBQlFZRUFJd0pBQUFBQmdJQUFnQURCZ0lBQVFBS0JnRUFBUXNHRUFDaENRQUFtd2tBQUtJSkFBQ2RDUUFBQUFBRmdKMEpBQUFLQUFJQU9BQUVCZ1FBakFrQUFBVUdCQUNOQ1FBQUNnWUJBQUVBQUFXQW5na0FBQW9BQWdBNUFBUUdCQUNOQ1FBQUJRWUVBSTRKQUFBQUJnSUFBZ0FEQmdJQUFRQUtCZ0VBQVFzR0VBQ2RDUUFBQUFBQUFBQUFBQUNmQ1FBQUFBQUZnSjhKQUFBS0FBSUFPZ0FFQmdRQWpna0FBQVVHQkFDUENRQUFDZ1lCQUFFQUFBV0FvQWtBQUFvQUFnQTdBQVFHQkFDUENRQUFCUVlFQUpBSkFBQUFCZ0lBQWdBREJnSUFBUUFLQmdFQUFRc0dFQUNmQ1FBQUFBQUFBQUFBQUFDaENRQUFBQUFGZ0tFSkFBQUtBQUlBUEFBRUJnUUFrQWtBQUFVR0JBQ0xDUUFBQ2dZQkFBRUFBQVdBb2drQUFBb0FBZ0ErQUFRR0JBQ01DUUFBQlFZRUFKRUpBQUFLQmdFQUFRQUFCWUNqQ1FBQUNnQUNBRUFBQkFZRUFJb0pBQUFGQmdRQWtna0FBQUFHQWdBQ0FBb0dBUUFCQUFBRmdLUUpBQUFLQUFJQVFnQUVCZ1FBaWdrQUFBVUdCQUNUQ1FBQUNnWUJBQUVBQUFXQXBRa0FBQW9BQWdCRUFBUUdCQUNSQ1FBQUJRWUVBSlFKQUFBS0JnRUFBUUFBQUFBQUFBQUFBQUE9</t>
        </r>
      </text>
    </comment>
    <comment ref="A27" authorId="0" shapeId="0" xr:uid="{00000000-0006-0000-0100-000019000000}">
      <text>
        <r>
          <rPr>
            <sz val="9"/>
            <color indexed="81"/>
            <rFont val="Tahoma"/>
            <family val="2"/>
          </rPr>
          <t>QzExSDZOMk83fFBpY3R1cmUgNzk1M3xWbXBEUkRBeE1EQUVBd0lCQUFBQUFBQUFBQUFBQUFDQUFBQUFBQU1BRkFBQUFFTm9aVzFFY21GM0lERTRMakl1TUM0ME9BZ0FFd0FBQUZWdWRHbDBiR1ZrSUVSdlkzVnRaVzUwQkFJUUFLNWx4d0MyMXNnQXQwQkZBZTQzd3dFQkNRZ0FBSUNPQUFDQWpnQUNDUWdBQU1BaEFBREF0UUlOQ0FFQUFRZ0hBUUFCT2dRQkFBRTdCQUVBQUVVRUFRQUJQQVFCQUFCS0JBRUFBQXdHQVFBQkR3WUJBQUVOQmdFQUFFSUVBUUFBUXdRQkFBQkVCQUVBQUE0SUFnQ01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GNBQUFFQWhBQUFBQUFBQUFBQUFBUkZoWUpSbGhtRmhZSUJBQUFBQ1FBR0FnRUFBQUFKQUFaQ0FBQUVBZ0NBQU1BRHdnQ0FBRUFBNEJUSEFBQUJBSVFBSzVseHdDMjFzZ0F0MEJGQWU0M3d3RUtBQUlBTFFBRWdGUWNBQUFBQWdnQWpmVWtBZnB1aFFFS0FBSUFLd0EzQkFFQUFRQUFCSUJWSEFBQUFBSUlBRlQ1RWdFbWJHMEJDZ0FDQUN3QU53UUJBQUVBQUFTQVZod0FBQUFDQ0FDR1FDUUJ5K1ZVQVFvQUFnQXVBRGNFQVFBQkFBQUVnRmNjQUFBQUFnZ0FjZXBBQVdUQVhRRUtBQUlBTHdBQ0JBSUFDQUFyQkFJQUFBQklCQUFBTndRQkFBRUdnQUFBQUFBQUFnZ0ExOUJFQWYzWldRRUVBaEFBZ2xzOEFmM1pXUUZ4NmtRQnlxWmhBU01JQVFBQUFnY0NBQUFBQUFjTkFBRUFBQUFEQUdBQXlBQUFBRThBQUFBQUJJQllIQUFBQUFJSUFGRmFRUUdXdjNzQkNnQUNBREFBQWdRQ0FBY0FLd1FDQUFBQVNBUUFBRGNFQVFBQkJvQUFBQUFBQUFJSUFMZEFSUUg4SlhnQkJBSVFBRC9wUEFIOEpYZ0J0MEJGQWJ4ZWZ3RWpDQUVBQUFJSEFnQUFBQVVIQVFBREFBY05BQUVBQUFBREFHQUF5QUFBQUU0QUFBQUFCSUJaSEFBQUFBSUlBUFFhSEFIa0dLSUJDZ0FDQURZQU53UUJBQUVBQUFTQVdod0FBQUFDQ0FBaGtSb0JCNEU0QVFvQUFnQTRBRGNFQVFBQkFBQUVnRnNjQUFBQUFnZ0FmQ0w5QU42eE1nRUtBQUlBT2dBM0JBRUFBUUFBQklCY0hBQUFBQUlJQUJWejh3QVpUUllCQ2dBQ0FEc0FOd1FCQUFFQUFBU0FYUndBQUFBQ0NBQlNNZ2NCZmJmL0FBb0FBZ0E4QURjRUFRQUJBQUFFZ0Y0Y0FBQUFBZ2dBOXFBa0FhYUdCUUVLQUFJQVBRQTNCQUVBQVFBQUJJQmZIQUFBQUFJSUFGMVFMZ0ZyNnlFQkNnQUNBRDRBTndRQkFBRUFBQVNBWUJ3QUFBQUNDQURzZ3YwQXVGTGpBQW9BQWdCRkFBSUVBZ0FIQUNzRUFnQUFBQ0VFQVFBQlNBUUFBRGNFQVFBQkJvQUFBQUFBQUFJSUFGSnBBUUVldWQ4QUJBSVFBUDBUK0FBZXVkOEFVbWtCQVJGVjZ3QWpDQUVBQUFJSEFnQUFBQVVIQVFBQkFBY09BQUVBQUFBREFHQUF5QUFBQUU0ckFBQUFBQVNBWVJ3QUFBQUNDQUJBWStrQWVrZEpBUW9BQWdCSEFEY0VBUUFCQUFBRWdHSWNBQUFBQWdnQTFkcitBT3ZDcUFFS0FBSUFTUUFDQkFJQUNBQXJCQUlBQUFCSUJBQUFOd1FCQUFFR2dBQUFBQUFBQWdnQU84RUNBWVRjcEFFRUFoQUE1a3Y2QUlUY3BBSFYyZ0lCVWFtc0FTTUlBUUFBQWdjQ0FBQUFBQWNOQUFFQUFBQURBR0FBeUFBQUFFOEFBQUFBQklCakhBQUFBQUlJQUhlQU1BSElHTGdCQ2dBQ0FFc0FBZ1FDQUFnQUt3UUNBQUVBU0FRQUFEY0VBUUFCQm9BQUFBQUFBQUlJQU4xbU5BRmhNclFCQkFJUUFJanhLd0ZoTXJRQmQ0QTBBZTQzd3dFakNBRUFBQUlIQWdBQUFBVUhBUUFCQUFjT0FBRUFBQUFEQUdBQXlBQUFBRTlJQUFBQUFBU0FaQndBQUFBQ0NBQ25Fdk1BUHF4bEFRb0FBZ0JOQUFJRUFnQUlBQ3NFQWdBQkFFZ0VBQUEzQkFFQUFRYUFBQUFBQUFBQ0NBQU4rZllBMThWaEFRUUNFQUM0Zys0QTE4VmhBYWNTOXdCa3kzQUJJd2dCQUFBQ0J3SUFBQUFGQndFQUFRQUhEZ0FCQUFBQUF3QmdBTWdBQUFCUFNBQUFBQUFFZ0dVY0FBQUFBZ2dBbmZUTEFGSjRRd0VLQUFJQVR3QUNCQUlBQ0FBckJBSUFBQUJJQkFBQU53UUJBQUVHZ0FBQUFBQUFBZ2dBQTl2UEFPdVJQd0VFQWhBQXJtWEhBT3VSUHdHZDlNOEF1RjVIQVNNSUFRQUFBZ2NDQUFBQUFBY05BQUVBQUFBREFHQUF5QUFBQUU4QUFBQUFCSUJtSEFBQUFBSUlBQ3BDRVFFZHZjd0FDZ0FDQUZFQUFnUUNBQWdBS3dRQ0FBQUFTQVFBQURjRUFRQUJCb0FBQUFBQUFBSUlBSkFvRlFHMjFzZ0FCQUlRQUR1ekRBRzIxc2dBS2tJVkFZT2owQUFqQ0FFQUFBSUhBZ0FBQUFBSERRQUJBQUFBQXdCZ0FNZ0FBQUJQQUFBQUFBU0FaeHdBQUFBQ0NBQktGT0FBajRQZEFBb0FBZ0JUQUFJRUFnQUlBQ3NFQWdBQUFDRUVBUUQvU0FRQUFEY0VBUUFCQm9BQUFBQUFBQUlJQUxENjR3RDFhZUVBQkFJUUFGdUYyd0QxR2RjQVNoVGtBUFZwNFFBakNBRUEvd0VIQVFEL0FnY0NBQUFBQlFjQkFBTUFCdzRBQVFBQUFBTUFZQURJQUFBQVR5MEFBQUFBQllCb0hBQUFDZ0FDQURFQUJBWUVBRlFjQUFBRkJnUUFWUndBQUFvR0FRQUJBQUFGZ0drY0FBQUtBQUlBTWdBRUJnUUFWUndBQUFVR0JBQldIQUFBQUFZQ0FBSUFBd1lDQUFFQUNnWUJBQUVMQmhBQWFCd0FBQUFBQUFCdUhBQUFhaHdBQUFBQUJZQnFIQUFBQ2dBQ0FETUFCQVlFQUZZY0FBQUZCZ1FBVnh3QUFBb0dBUUFCQUFBRmdHc2NBQUFLQUFJQU5BQUVCZ1FBVnh3QUFBVUdCQUJZSEFBQUNnWUJBQUVBQUFXQWJCd0FBQW9BQWdBMUFBUUdCQUJZSEFBQUJRWUVBRlFjQUFBQUJnSUFBZ0FEQmdJQUFRQUtCZ0VBQVFzR0VBQnJIQUFBQUFBQUFHMGNBQUJvSEFBQUFBQUZnRzBjQUFBS0FBSUFOd0FFQmdRQVZCd0FBQVVHQkFCWkhBQUFDZ1lCQUFFQUFBV0FiaHdBQUFvQUFnQTVBQVFHQkFCV0hBQUFCUVlFQUZvY0FBQUtCZ0VBQVFBQUJZQnZIQUFBQ2dBQ0FEOEFCQVlFQUZvY0FBQUZCZ1FBV3h3QUFBQUdBZ0FDQUFNR0FnQUJBQW9HQVFBQkN3WVFBSFFjQUFCdUhBQUFkaHdBQUhBY0FBQUFBQVdBY0J3QUFBb0FBZ0JBQUFRR0JBQmJIQUFBQlFZRUFGd2NBQUFLQmdFQUFRQUFCWUJ4SEFBQUNnQUNBRUVBQkFZRUFGd2NBQUFGQmdRQVhSd0FBQUFHQWdBQ0FBTUdBZ0FCQUFvR0FRQUJDd1lRQUhBY0FBQUFBQUFBZFJ3QUFISWNBQUFBQUFXQWNod0FBQW9BQWdCQ0FBUUdCQUJkSEFBQUJRWUVBRjRjQUFBS0JnRUFBUUFBQllCekhBQUFDZ0FDQUVNQUJBWUVBRjRjQUFBRkJnUUFYeHdBQUFBR0FnQUNBQU1HQWdBQkFBb0dBUUFCQ3dZUUFISWNBQUFBQUFBQUFBQUFBSFFjQUFBQUFBV0FkQndBQUFvQUFnQkVBQVFHQkFCZkhBQUFCUVlFQUZvY0FBQUtCZ0VBQVFBQUJZQjFIQUFBQ2dBQ0FFWUFCQVlFQUYwY0FBQUZCZ1FBWUJ3QUFBb0dBUUFCQUFBRmdIWWNBQUFLQUFJQVNBQUVCZ1FBV3h3QUFBVUdCQUJoSEFBQUNnWUJBQUVBQUFXQWR4d0FBQW9BQWdCS0FBUUdCQUJaSEFBQUJRWUVBR0ljQUFBQUJnSUFBZ0FLQmdFQUFRQUFCWUI0SEFBQUNnQUNBRXdBQkFZRUFGa2NBQUFGQmdRQVl4d0FBQW9HQVFBQkFBQUZnSGtjQUFBS0FBSUFUZ0FFQmdRQVlSd0FBQVVHQkFCa0hBQUFDZ1lCQUFFQUFBV0FlaHdBQUFvQUFnQlFBQVFHQkFCaEhBQUFCUVlFQUdVY0FBQUFCZ0lBQWdBS0JnRUFBUUFBQllCN0hBQUFDZ0FDQUZJQUJBWUVBR0FjQUFBRkJnUUFaaHdBQUFBR0FnQUNBQW9HQVFBQkFBQUZnSHdjQUFBS0FBSUFWQUFFQmdRQVlCd0FBQVVHQkFCbkhBQUFDZ1lCQUFFQUFBQUFBQUFBQUFBQQ==</t>
        </r>
      </text>
    </comment>
    <comment ref="A28" authorId="0" shapeId="0" xr:uid="{00000000-0006-0000-0100-00001A000000}">
      <text>
        <r>
          <rPr>
            <sz val="9"/>
            <color indexed="81"/>
            <rFont val="Tahoma"/>
            <family val="2"/>
          </rPr>
          <t>QzEySDExTk8zfFBpY3R1cmUgNzk1NHxWbXBEUkRBeE1EQUVBd0lCQUFBQUFBQUFBQUFBQUFDQUFBQUFBQU1BRkFBQUFFTm9aVzFFY21GM0lERTRMakl1TUM0ME9BZ0FFd0FBQUZWdWRHbDBiR1ZrSUVSdlkzVnRaVzUwQkFJUUFPTEJad0k5ekY4QUpxWFVBdXNnTkFFQkNRZ0FBSUNPQUFDQWpnQUNDUWdBQU1BaEFBREF0UUlOQ0FFQUFRZ0hBUUFCT2dRQkFBRTdCQUVBQUVVRUFRQUJQQVFCQUFCS0JBRUFBQXdHQVFBQkR3WUJBQUVOQmdFQUFFSUVBUUFBUXdRQkFBQkVCQUVBQUE0SUFnQ3F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VUlBQUFFQWhBQUFBQUFBQUFBQUFEVENMMEtBQUN0RXhZSUJBQUFBQ1FBR0FnRUFBQUFKQUFaQ0FBQUVBZ0NBQU1BRHdnQ0FBRUFBNENDQ0FBQUJBSVFBT0xCWndJOXpGOEFKcVhVQXVzZ05BRUtBQUlBSlFBRWdJTUlBQUFBQWdnQUg2R3pBZzhOOWdBS0FBSUFJd0EzQkFFQUFRQUFCSUNFQ0FBQUFBSUlBRFZNb2dKbGtOMEFDZ0FDQUNRQU53UUJBQUVBQUFTQWhRZ0FBQUFDQ0FENU9yUUNnNFBGQUFvQUFnQW1BRGNFQVFBQkFBQUVnSVlJQUFBQUFnZ0FKcVhRQWdRanp3QUtBQUlBSndBQ0JBSUFDQUFyQkFJQUFBQklCQUFBTndRQkFBRUdnQUFBQUFBQUFnZ0FqSXZVQXAwOHl3QUVBaEFBTnhiTUFwMDh5d0FtcGRRQ2FnblRBQ01JQVFBQUFnY0NBQUFBQUFjTkFBRUFBQUFEQUdBQXlBQUFBRThBQUFBQUJJQ0hDQUFBQUFJSUFBOUcwQUp1SXUwQUNnQUNBQ2dBQWdRQ0FBY0FLd1FDQUFBQVNBUUFBRGNFQVFBQkJvQUFBQUFBQUFJSUFIVXMxQUxVaU9rQUJBSVFBUDNVeXdMVWlPa0FkU3pVQXBUQjhBQWpDQUVBQUFJSEFnQUFBQVVIQVFBREFBY05BQUVBQUFBREFHQUF5QUFBQUU0QUFBQUFCSUNJQ0FBQUFBSUlBSjRCcWdJOGR4SUJDZ0FDQUM0QU53UUJBQUVBQUFTQWlRZ0FBQUFDQ0FCWVVLc0NrOTZvQUFvQUFnQXdBRGNFQVFBQkFBQUVnSW9JQUFBQUFnZ0Fnd3lPQXU1RW9nQUtBQUlBTWdBM0JBRUFBUUFBQklDTENBQUFBQUlJQU9BaGhRTDluNFVBQ2dBQ0FETUFOd1FCQUFFQUFBU0FqQWdBQUFBQ0NBQVJlNWtDczVSdkFBb0FBZ0EwQURjRUFRQUJBQUFFZ0kwSUFBQUFBZ2dBNXI2MkFsa3VkZ0FLQUFJQU5RQTNCQUVBQVFBQUJJQ09DQUFBQUFJSUFJbXB2d0pLMDVJQUNnQUNBRFlBTndRQkFBRUFBQVNBandnQUFBQUNDQUFNM21jQ1Z3Wi9BQW9BQWdBOUFEY0VBUUFCQUFBRWdKQUlBQUFBQWdnQUZ4akxBZzhqWUFBS0FBSUFQd0EzQkFFQUFRQUFCSUNSQ0FBQUFBSUlBRUNXakFMZlZoZ0JDZ0FDQUVFQUFnUUNBQWdBS3dRQ0FBQUFTQVFBQURjRUFRQUJCb0FBQUFBQUFBSUlBS1o4a0FKNGNCUUJCQUlRQUZFSGlBSjRjQlFCUUphUUFrVTlIQUVqQ0FFQUFBSUhBZ0FBQUFBSERRQUJBQUFBQXdCZ0FNZ0FBQUJQQUFBQUFBU0FrZ2dBQUFBQ0NBQjh6YjBDeFFFcEFRb0FBZ0JEQUFJRUFnQUlBQ3NFQWdBQkFFZ0VBQUEzQkFFQUFRYUFBQUFBQUFBQ0NBRGlzOEVDWGhzbEFRUUNFQUNOUHJrQ1hoc2xBWHpOd1FMcklEUUJJd2dCQUFBQ0J3SUFBQUFGQndFQUFRQUhEZ0FCQUFBQUF3QmdBTWdBQUFCUFNBQUFBQUFGZ0pNSUFBQUtBQUlBS1FBRUJnUUFnd2dBQUFVR0JBQ0VDQUFBQ2dZQkFBRUFBQVdBbEFnQUFBb0FBZ0FxQUFRR0JBQ0VDQUFBQlFZRUFJVUlBQUFBQmdJQUFnQURCZ0lBQVFBS0JnRUFBUXNHRUFDVENBQUFBQUFBQUprSUFBQ1ZDQUFBQUFBRmdKVUlBQUFLQUFJQUt3QUVCZ1FBaFFnQUFBVUdCQUNHQ0FBQUNnWUJBQUVBQUFXQWxnZ0FBQW9BQWdBc0FBUUdCQUNHQ0FBQUJRWUVBSWNJQUFBS0JnRUFBUUFBQllDWENBQUFDZ0FDQUMwQUJBWUVBSWNJQUFBRkJnUUFnd2dBQUFBR0FnQUNBQU1HQWdBQkFBb0dBUUFCQ3dZUUFKWUlBQUFBQUFBQW1BZ0FBSk1JQUFBQUFBV0FtQWdBQUFvQUFnQXZBQVFHQkFDRENBQUFCUVlFQUlnSUFBQUtCZ0VBQVFBQUJZQ1pDQUFBQ2dBQ0FERUFCQVlFQUlVSUFBQUZCZ1FBaVFnQUFBb0dBUUFCQUFBRmdKb0lBQUFLQUFJQU53QUVCZ1FBaVFnQUFBVUdCQUNLQ0FBQUFBWUNBQUlBQXdZQ0FBRUFDZ1lCQUFFTEJoQUFud2dBQUprSUFBQUFBQUFBbXdnQUFBQUFCWUNiQ0FBQUNnQUNBRGdBQkFZRUFJb0lBQUFGQmdRQWl3Z0FBQW9HQVFBQkFBQUZnSndJQUFBS0FBSUFPUUFFQmdRQWl3Z0FBQVVHQkFDTUNBQUFBQVlDQUFJQUF3WUNBQUVBQ2dZQkFBRUxCaEFBbXdnQUFLQUlBQUFBQUFBQW5RZ0FBQUFBQllDZENBQUFDZ0FDQURvQUJBWUVBSXdJQUFBRkJnUUFqUWdBQUFvR0FRQUJBQUFGZ0o0SUFBQUtBQUlBT3dBRUJnUUFqUWdBQUFVR0JBQ09DQUFBQUFZQ0FBSUFBd1lDQUFFQUNnWUJBQUVMQmhBQW5RZ0FBS0VJQUFBQUFBQUFud2dBQUFBQUJZQ2ZDQUFBQ2dBQ0FEd0FCQVlFQUk0SUFBQUZCZ1FBaVFnQUFBb0dBUUFCQUFBRmdLQUlBQUFLQUFJQVBnQUVCZ1FBaXdnQUFBVUdCQUNQQ0FBQUNnWUJBQUVBQUFXQW9RZ0FBQW9BQWdCQUFBUUdCQUNOQ0FBQUJRWUVBSkFJQUFBS0JnRUFBUUFBQllDaUNBQUFDZ0FDQUVJQUJBWUVBSWdJQUFBRkJnUUFrUWdBQUFBR0FnQUNBQW9HQVFBQkFBQUZnS01JQUFBS0FBSUFSQUFFQmdRQWlBZ0FBQVVHQkFDU0NBQUFDZ1lCQUFFQUFBQUFBQUFBQUFBQQ==</t>
        </r>
      </text>
    </comment>
    <comment ref="A29" authorId="0" shapeId="0" xr:uid="{00000000-0006-0000-0100-00001B000000}">
      <text>
        <r>
          <rPr>
            <sz val="9"/>
            <color indexed="81"/>
            <rFont val="Tahoma"/>
            <family val="2"/>
          </rPr>
          <t>QzlIOU4zTzN8UGljdHVyZSA3OTU3fFZtcERSREF4TURBRUF3SUJBQUFBQUFBQUFBQUFBQUNBQUFBQUFBTUFGQUFBQUVOb1pXMUVjbUYzSURFNExqSXVNQzQwT0FnQUV3QUFBRlZ1ZEdsMGJHVmtJRVJ2WTNWdFpXNTBCQUlRQUlMNWNnS2FjeGtCWGN6REFxV0Q4UUVCQ1FnQUFJQ09BQUNBamdBQ0NRZ0FBTUFoQUFEQXRRSU5DQUVBQVFnSEFRQUJPZ1FCQUFFN0JBRUFBRVVFQVFBQlBBUUJBQUJLQkFFQUFBd0dBUUFCRHdZQkFBRU5CZ0VBQUVJRUFRQUFRd1FCQUFCRUJBRUFBQTRJQWdBd0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SkFBQUVBaEFBQUFBQUFBQUFBQURjRTg0S1QrUEFEUllJQkFBQUFDUUFHQWdFQUFBQUpBQVpDQUFBRUFnQ0FBTUFEd2dDQUFFQUE0Q1JDUUFBQkFJUUFJTDVjZ0thY3hrQlhjekRBcVdEOFFFS0FBSUFJd0FFZ0pJSkFBQUFBZ2dBcGVhZUFueTZzd0VLQUFJQUlRQTNCQUVBQVFBQUJJQ1RDUUFBQUFJSUFON3FqQUpTdDVzQkNnQUNBQ0lBTndRQkFBRUFBQVNBbEFrQUFBQUNDQUNFTXA0Q1NqR0RBUW9BQWdBa0FEY0VBUUFCQUFBRWdKVUpBQUFBQWdnQVJkeTZBbW9NakFFS0FBSUFKUUFDQkFJQUNBQXJCQUlBQUFCSUJBQUFOd1FCQUFFR2dBQUFBQUFBQWdnQXE4SytBZ01taUFFRUFoQUFWazIyQWdNbWlBRkYzTDRDMFBLUEFTTUlBUUFBQWdjQ0FBQUFBQWNOQUFFQUFBQURBR0FBeUFBQUFFOEFBQUFBQklDV0NRQUFBQUlJQUpoTHV3S2RDNm9CQ2dBQ0FDWUFBZ1FDQUFjQUt3UUNBQUFBU0FRQUFEY0VBUUFCQm9BQUFBQUFBQUlJQVA0eHZ3SURjcVlCQkFJUUFJYmF0Z0lEY3FZQi9qRy9Bc09xclFFakNBRUFBQUlIQWdBQUFBVUhBUUFEQUFjTkFBRUFBQUFEQUdBQXlBQUFBRTRBQUFBQUJJQ1hDUUFBQUFJSUFJUUxsZ0k4Wk5BQkNnQUNBQ3dBTndRQkFBRUFBQVNBbUFrQUFBQUNDQUNtZzVRQ1Y4eG1BUW9BQWdBdUFEY0VBUUFCQUFBRWdKa0pBQUFBQWdnQTU5bDNBamJ4WFFFS0FBSUFNQUEzQkFFQUFRQUFCSUNhQ1FBQUFBSUlBSlJxZHdJRThqOEJDZ0FDQURFQUFnUUNBQWNBS3dRQ0FBQUFTQVFBQURjRUFRQUJCb0FBQUFBQUFBSUlBUHBRZXdKcVdEd0JCQUlRQUlMNWNnSnFXRHdCK2xCN0FpcVJRd0VqQ0FFQUFBSUhBZ0FBQUFBSERRQUJBQUFBQXdCZ0FNZ0FBQUJPQUFBQUFBU0Ftd2tBQUFBQ0NBQ0p6NU1DSlVNMkFRb0FBZ0F5QUFJRUFnQUhBQ3NFQWdBQUFFZ0VBQUEzQkFFQUFRYUFBQUFBQUFBQ0NBRHZ0WmNDaTZreUFRUUNFQUIzWG84Q2k2a3lBZSsxbHdKTDRqa0JJd2dCQUFBQ0J3SUFBQUFBQncwQUFRQUFBQU1BWUFESUFBQUFUZ0FBQUFBRWdKd0pBQUFBQWdnQVVNdWxBbEZHVGdFS0FBSUFNd0EzQkFFQUFRQUFCSUNkQ1FBQUFBSUlBSVBLd3dJQTEwMEJDZ0FDQURrQU53UUJBQUVBQUFTQW5na0FBQUFDQ0FDdHFwd0NaSmtaQVFvQUFnQTdBRGNFQVFBQkFBQUVnSjhKQUFBQUFnZ0FSc3Q0QXJrTjF3RUtBQUlBUFFBQ0JBSUFDQUFyQkFJQUFBQklCQUFBTndRQkFBRUdnQUFBQUFBQUFnZ0FyTEY4QWxJbjB3RUVBaEFBVnp4MEFsSW4wd0ZHeTN3Q0gvVGFBU01JQVFBQUFnY0NBQUFBQUFjTkFBRUFBQUFEQUdBQXlBQUFBRThBQUFBQUJJQ2dDUUFBQUFJSUFKOXdxZ0ovWk9ZQkNnQUNBRDhBQWdRQ0FBZ0FLd1FDQUFFQVNBUUFBRGNFQVFBQkJvQUFBQUFBQUFJSUFBVlhyZ0lZZnVJQkJBSVFBTERocFFJWWZ1SUJuM0N1QXFXRDhRRWpDQUVBQUFJSEFnQUFBQVVIQVFBQkFBY09BQUVBQUFBREFHQUF5QUFBQUU5SUFBQUFBQVdBb1FrQUFBb0FBZ0FuQUFRR0JBQ1NDUUFBQlFZRUFKTUpBQUFLQmdFQUFRQUFCWUNpQ1FBQUNnQUNBQ2dBQkFZRUFKTUpBQUFGQmdRQWxBa0FBQUFHQWdBQ0FBTUdBZ0FCQUFvR0FRQUJDd1lRQUtFSkFBQUFBQUFBcHdrQUFLTUpBQUFBQUFXQW93a0FBQW9BQWdBcEFBUUdCQUNVQ1FBQUJRWUVBSlVKQUFBS0JnRUFBUUFBQllDa0NRQUFDZ0FDQUNvQUJBWUVBSlVKQUFBRkJnUUFsZ2tBQUFvR0FRQUJBQUFGZ0tVSkFBQUtBQUlBS3dBRUJnUUFsZ2tBQUFVR0JBQ1NDUUFBQUFZQ0FBSUFBd1lDQUFFQUNnWUJBQUVMQmhBQXBBa0FBQUFBQUFDbUNRQUFvUWtBQUFBQUJZQ21DUUFBQ2dBQ0FDMEFCQVlFQUpJSkFBQUZCZ1FBbHdrQUFBb0dBUUFCQUFBRmdLY0pBQUFLQUFJQUx3QUVCZ1FBbEFrQUFBVUdCQUNZQ1FBQUNnWUJBQUVBQUFXQXFBa0FBQW9BQWdBMEFBUUdCQUNZQ1FBQUJRWUVBSmtKQUFBS0JnRUFBUUFBQllDcENRQUFDZ0FDQURVQUJBWUVBSmtKQUFBRkJnUUFtZ2tBQUFBR0FnQUNBQU1HQWdBQkFBb0dBUUFCQ3dZUUFLZ0pBQUFBQUFBQUFBQUFBS29KQUFBQUFBV0FxZ2tBQUFvQUFnQTJBQVFHQkFDYUNRQUFCUVlFQUpzSkFBQUtCZ0VBQVFBQUJZQ3JDUUFBQ2dBQ0FEY0FCQVlFQUpzSkFBQUZCZ1FBbkFrQUFBb0dBUUFCQUFBRmdLd0pBQUFLQUFJQU9BQUVCZ1FBbkFrQUFBVUdCQUNZQ1FBQUFBWUNBQUlBQXdZQ0FBRUFDZ1lCQUFFTEJoQUFxd2tBQUswSkFBQ25DUUFBcUFrQUFBQUFCWUN0Q1FBQUNnQUNBRG9BQkFZRUFKd0pBQUFGQmdRQW5Ra0FBQW9HQVFBQkFBQUZnSzRKQUFBS0FBSUFQQUFFQmdRQW13a0FBQVVHQkFDZUNRQUFDZ1lCQUFFQUFBV0Fyd2tBQUFvQUFnQStBQVFHQkFDWENRQUFCUVlFQUo4SkFBQUFCZ0lBQWdBS0JnRUFBUUFBQllDd0NRQUFDZ0FDQUVBQUJBWUVBSmNKQUFBRkJnUUFvQWtBQUFvR0FRQUJBQUFBQUFBQUFBQUFBQT09</t>
        </r>
      </text>
    </comment>
    <comment ref="A30" authorId="0" shapeId="0" xr:uid="{00000000-0006-0000-0100-00001C000000}">
      <text>
        <r>
          <rPr>
            <sz val="9"/>
            <color indexed="81"/>
            <rFont val="Tahoma"/>
            <family val="2"/>
          </rPr>
          <t>QzhINk4yTzNTfFBpY3R1cmUgNzk1OHxWbXBEUkRBeE1EQUVBd0lCQUFBQUFBQUFBQUFBQUFDQUFBQUFBQU1BRkFBQUFFTm9aVzFFY21GM0lERTRMakl1TUM0ME9BZ0FFd0FBQUZWdWRHbDBiR1ZrSUVSdlkzVnRaVzUwQkFJUUFGOElZQUlWQ3ZnQWpkbStBazF1dkF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d0lBQUFFQWhBQUFBQUFBQUFBQUFEbG5yWUtJeXlYRUJZSUJBQUFBQ1FBR0FnRUFBQUFKQUFaQ0FBQUVBZ0NBQU1BRHdnQ0FBRUFBNEROQ0FBQUJBSVFBRjhJWUFJVkN2Z0FqZG0rQWsxdXZBRUtBQUlBSVFBRWdNNElBQUFBQWdnQXlVaWVBazk1ZmdFS0FBSUFId0EzQkFFQUFRQUFCSURQQ0FBQUFBSUlBUEtyakFJdE1HWUJDZ0FDQUNBQU53UUJBQUVBQUFTQTBBZ0FBQUFDQ0FCN1U1NEMwTzVOQVFvQUFnQWlBRGNFQVFBQkFBQUVnTkVJQUFBQUFnZ0FqZG02QWxrNlZ3RUtBQUlBSXdBQ0JBSUFDQUFyQkFJQUFBQklCQUFBTndRQkFBRUdnQUFBQUFBQUFnZ0E4NysrQXZKVFV3RUVBaEFBbmtxMkF2SlRVd0dOMmI0Q3Z5QmJBU01JQVFBQUFnY0NBQUFBQUFjTkFBRUFBQUFEQUdBQXlBQUFBRThBQUFBQUJJRFNDQUFBQUFJSUFQSFN1Z0phT25VQkNnQUNBQ1FBQWdRQ0FBY0FLd1FDQUFBQVNBUUFBRGNFQVFBQkJvQUFBQUFBQUFJSUFGZTV2Z0xBb0hFQkJBSVFBTjlodGdMQW9IRUJWN20rQW9EWmVBRWpDQUVBQUFJSEFnQUFBQVVIQVFBREFBY05BQUVBQUFBREFHQUF5QUFBQUU0QUFBQUFCSURUQ0FBQUFBSUlBRUQ5bEFKaC81b0JDZ0FDQUNvQU53UUJBQUVBQUFTQTFBZ0FBQUFDQ0FDRkZKVUNxR1F4QVFvQUFnQXNBRGNFQVFBQkFBQUVnTlVJQUFBQUFnZ0FjbzU0QWg4WktBRUtBQUlBTGdBQ0JBSUFCd0FyQkFJQUFBQklCQUFBTndRQkFBRUdnQUFBQUFBQUFnZ0EySFI4QW9WL0pBRUVBaEFBWUIxMEFvVi9KQUhZZEh3Q1JiZ3JBU01JQVFBQUFnY0NBQUFBQUFjTkFBRUFBQUFEQUdBQXlBQUFBRTRBQUFBQUJJRFdDQUFBQUFJSUFCR1ZlQUllR1FvQkNnQUNBQzhBTndRQkFBRUFBQVNBMXdnQUFBQUNDQUE0SDVVQ0tkb0FBUW9BQWdBd0FBSUVBZ0FRQUNzRUFnQUFBRWdFQUFBM0JBRUFBUWFBQUFBQUFBQUNDQUNlQlprQzlZYjlBQVFDRUFCSmtKQUM5WWI5QURnZm1RSjFNZ1FCSXdnQkFBQUNCd0lBQUFBQUJ3MEFBUUFBQUFNQVlBRElBQUFBVXdBQUFBQUVnTmdJQUFBQUFnZ0FFTHltQWswakdRRUtBQUlBTVFBM0JBRUFBUUFBQklEWkNBQUFBQUlJQUxOVFlBS1RjZmdBQ2dBQ0FEY0FOd1FCQUFFQUFBU0EyZ2dBQUFBQ0NBQ3pvM2NDcmpXaEFRb0FBZ0E1QUFJRUFnQUlBQ3NFQWdBQUFFZ0VBQUEzQkFFQUFRYUFBQUFBQUFBQ0NBQVppbnNDUjArZEFRUUNFQURFRkhNQ1IwK2RBYk9qZXdJVUhLVUJJd2dCQUFBQ0J3SUFBQUFBQncwQUFRQUFBQU1BWUFESUFBQUFUd0FBQUFBRWdOc0lBQUFBQWdnQVFRdXBBaWRQc1FFS0FBSUFPd0FDQkFJQUNBQXJCQUlBQVFCSUJBQUFOd1FCQUFFR2dBQUFBQUFBQWdnQXAvR3NBc0JvclFFRUFoQUFVbnlrQXNCb3JRRkJDNjBDVFc2OEFTTUlBUUFBQWdjQ0FBQUFCUWNCQUFFQUJ3NEFBUUFBQUFNQVlBRElBQUFBVDBnQUFBQUFCWURjQ0FBQUNnQUNBQ1VBQkFZRUFNNElBQUFGQmdRQXp3Z0FBQW9HQVFBQkFBQUZnTjBJQUFBS0FBSUFKZ0FFQmdRQXp3Z0FBQVVHQkFEUUNBQUFBQVlDQUFJQUF3WUNBQUVBQ2dZQkFBRUxCaEFBM0FnQUFBQUFBQURpQ0FBQTNnZ0FBQUFBQllEZUNBQUFDZ0FDQUNjQUJBWUVBTkFJQUFBRkJnUUEwUWdBQUFvR0FRQUJBQUFGZ044SUFBQUtBQUlBS0FBRUJnUUEwUWdBQUFVR0JBRFNDQUFBQ2dZQkFBRUFBQVdBNEFnQUFBb0FBZ0FwQUFRR0JBRFNDQUFBQlFZRUFNNElBQUFBQmdJQUFnQURCZ0lBQVFBS0JnRUFBUXNHRUFEZkNBQUFBQUFBQU9FSUFBRGNDQUFBQUFBRmdPRUlBQUFLQUFJQUt3QUVCZ1FBemdnQUFBVUdCQURUQ0FBQUNnWUJBQUVBQUFXQTRnZ0FBQW9BQWdBdEFBUUdCQURRQ0FBQUJRWUVBTlFJQUFBS0JnRUFBUUFBQllEakNBQUFDZ0FDQURJQUJBWUVBTlFJQUFBRkJnUUExUWdBQUFvR0FRQUJBQUFGZ09RSUFBQUtBQUlBTXdBRUJnUUExUWdBQUFVR0JBRFdDQUFBQUFZQ0FBSUFBd1lDQUFFQUNnWUJBQUVMQmhBQTR3Z0FBQUFBQUFEb0NBQUE1UWdBQUFBQUJZRGxDQUFBQ2dBQ0FEUUFCQVlFQU5ZSUFBQUZCZ1FBMXdnQUFBb0dBUUFCQUFBRmdPWUlBQUFLQUFJQU5RQUVCZ1FBMXdnQUFBVUdCQURZQ0FBQUNnWUJBQUVBQUFXQTV3Z0FBQW9BQWdBMkFBUUdCQURZQ0FBQUJRWUVBTlFJQUFBQUJnSUFBZ0FEQmdJQUFRQUtCZ0VBQVFzR0VBRG1DQUFBQUFBQUFPSUlBQURqQ0FBQUFBQUZnT2dJQUFBS0FBSUFPQUFFQmdRQTFnZ0FBQVVHQkFEWkNBQUFDZ1lCQUFFQUFBV0E2UWdBQUFvQUFnQTZBQVFHQkFEVENBQUFCUVlFQU5vSUFBQUFCZ0lBQWdBS0JnRUFBUUFBQllEcUNBQUFDZ0FDQUR3QUJBWUVBTk1JQUFBRkJnUUEyd2dBQUFvR0FRQUJBQUFBQUFBQUFBQUFBQT09</t>
        </r>
      </text>
    </comment>
    <comment ref="A31" authorId="0" shapeId="0" xr:uid="{00000000-0006-0000-0100-00001D000000}">
      <text>
        <r>
          <rPr>
            <sz val="9"/>
            <color indexed="81"/>
            <rFont val="Tahoma"/>
            <family val="2"/>
          </rPr>
          <t>QzExSDdOTzV8UGljdHVyZSA3OTU5fFZtcERSREF4TURBRUF3SUJBQUFBQUFBQUFBQUFBQUNBQUFBQUFBTUFGQUFBQUVOb1pXMUVjbUYzSURFNExqSXVNQzQwT0FnQUV3QUFBRlZ1ZEdsMGJHVmtJRVJ2WTNWdFpXNTBCQUlRQUlxbEhBS29kM1lBTzQrQ0FobWFjUUVCQ1FnQUFJQ09BQUNBamdBQ0NRZ0FBTUFoQUFEQXRRSU5DQUVBQVFnSEFRQUJPZ1FCQUFFN0JBRUFBRVVFQVFBQlBBUUJBQUJLQkFFQUFBd0dBUUFCRHdZQkFBRU5CZ0VBQUVJRUFRQUFRd1FCQUFCRUJBRUFBQTRJQWdBWE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NS0FBQUVBaEFBQUFBQUFBQUFBQUFBd0hFS2NzODlFaFlJQkFBQUFDUUFHQWdFQUFBQUpBQVpDQUFBRUFnQ0FBTUFEd2dDQUFFQUE0Q3VDZ0FBQkFJUUFJcWxIQUtvZDNZQU80K0NBaG1hY1FFS0FBSUFKd0FFZ0s4S0FBQUFBZ2dBM1l0aEFtZUdNd0VLQUFJQUpRQTNCQUVBQVFBQUJJQ3dDZ0FBQUFJSUFJYzJVQUlIQ2hzQkNnQUNBQ1lBTndRQkFBRUFBQVNBc1FvQUFBQUNDQURrSkdJQzEvd0NBUW9BQWdBb0FEY0VBUUFCQUFBRWdMSUtBQUFBQWdnQU80OStBdHliREFFS0FBSUFLUUFDQkFJQUNBQXJCQUlBQUFCSUJBQUFOd1FCQUFFR2dBQUFBQUFBQWdnQW9YV0NBblcxQ0FFRUFoQUFUQUI2QW5XMUNBRTdqNElDUW9JUUFTTUlBUUFBQWdjQ0FBQUFBQWNOQUFFQUFBQURBR0FBeUFBQUFFOEFBQUFBQklDekNnQUFBQUlJQUtZd2ZnSklteW9CQ2dBQ0FDb0FBZ1FDQUFjQUt3UUNBQUFBU0FRQUFEY0VBUUFCQm9BQUFBQUFBQUlJQUF3WGdnS3VBU2NCQkFJUUFKUy9lUUt1QVNjQkRCZUNBbTQ2TGdFakNBRUFBQUlIQWdBQUFBVUhBUUFEQUFjTkFBRUFBQUFEQUdBQXlBQUFBRTRBQUFBQUJJQzBDZ0FBQUFJSUFOZnNWd0srOEU4QkNnQUNBREFBTndRQkFBRUFBQVNBdFFvQUFBQUNDQURHT1ZrQ0RWam1BQW9BQWdBeUFEY0VBUUFCQUFBRWdMWUtBQUFBQWdnQTFmVTdBdWErM3dBS0FBSUFOQUEzQkFFQUFRQUFCSUMzQ2dBQUFBSUlBTFFLTXdJY0dzTUFDZ0FDQURVQU53UUJBQUVBQUFTQXVBb0FBQUFDQ0FDR1kwY0NlQTZ0QUFvQUFnQTJBRGNFQVFBQkFBQUVnTGtLQUFBQUFnZ0FlS2RrQXFDbnN3QUtBQUlBTndBM0JBRUFBUUFBQklDNkNnQUFBQUlJQUppU2JRSnFUTkFBQ2dBQ0FEZ0FOd1FCQUFFQUFBU0F1d29BQUFBQ0NBQnBlRDRDcjJtUUFBb0FBZ0EvQURjRUFRQUJBQUFFZ0x3S0FBQUFBZ2dBa29FNkF0L1FWUUVLQUFJQVFRQUNCQUlBQ0FBckJBSUFBQUJJQkFBQU53UUJBQUVHZ0FBQUFBQUFBZ2dBK0djK0FuanFVUUVFQWhBQW8vSTFBbmpxVVFHU2dUNENSYmRaQVNNSUFRQUFBZ2NDQUFBQUFBY05BQUVBQUFBREFHQUF5QUFBQUU4QUFBQUFCSUM5Q2dBQUFBSUlBQmE1YXdMemVtWUJDZ0FDQUVNQUFnUUNBQWdBS3dRQ0FBRUFTQVFBQURjRUFRQUJCb0FBQUFBQUFBSUlBSHlmYndLTWxHSUJCQUlRQUNjcVp3S01sR0lCRnJsdkFobWFjUUVqQ0FFQUFBSUhBZ0FBQUFVSEFRQUJBQWNPQUFFQUFBQURBR0FBeUFBQUFFOUlBQUFBQUFTQXZnb0FBQUFDQ0FBODBWSUNEMTU2QUFvQUFnQkZBQUlFQWdBSUFDc0VBZ0FBQUVnRUFBQTNCQUVBQVFhQUFBQUFBQUFDQ0FDaXQxWUNxSGQyQUFRQ0VBQk5RazRDcUhkMkFEelJWZ0oxUkg0QUl3Z0JBQUFDQndJQUFBQUZCd0VBQVFBSERRQUJBQUFBQXdCZ0FNZ0FBQUJQQUFBQUFBU0F2d29BQUFBQ0NBQjVOQ0VDaDlDSkFBb0FBZ0JIQUFJRUFnQUlBQ3NFQWdBQkFFZ0VBQUEzQkFFQUFRYUFBQUFBQUFBQ0NBRGZHaVVDN2JhTkFBUUNFQUNLcFJ3Q1lMRitBSGswSlFMdHRvMEFJd2dCQVA4QkJ3RUEvd0lIQWdBQUFBVUhBUUFEQUFjT0FBRUFBQUFEQUdBQXlBQUFBRTlJQUFBQUFBV0F3QW9BQUFvQUFnQXJBQVFHQkFDdkNnQUFCUVlFQUxBS0FBQUtCZ0VBQVFBQUJZREJDZ0FBQ2dBQ0FDd0FCQVlFQUxBS0FBQUZCZ1FBc1FvQUFBQUdBZ0FDQUFNR0FnQUJBQW9HQVFBQkN3WVFBTUFLQUFBQUFBQUF4Z29BQU1JS0FBQUFBQVdBd2dvQUFBb0FBZ0F0QUFRR0JBQ3hDZ0FBQlFZRUFMSUtBQUFLQmdFQUFRQUFCWUREQ2dBQUNnQUNBQzRBQkFZRUFMSUtBQUFGQmdRQXN3b0FBQW9HQVFBQkFBQUZnTVFLQUFBS0FBSUFMd0FFQmdRQXN3b0FBQVVHQkFDdkNnQUFBQVlDQUFJQUF3WUNBQUVBQ2dZQkFBRUxCaEFBd3dvQUFBQUFBQURGQ2dBQXdBb0FBQUFBQllERkNnQUFDZ0FDQURFQUJBWUVBSzhLQUFBRkJnUUF0QW9BQUFvR0FRQUJBQUFGZ01ZS0FBQUtBQUlBTXdBRUJnUUFzUW9BQUFVR0JBQzFDZ0FBQ2dZQkFBRUFBQVdBeHdvQUFBb0FBZ0E1QUFRR0JBQzFDZ0FBQlFZRUFMWUtBQUFBQmdJQUFnQURCZ0lBQVFBS0JnRUFBUXNHRUFETUNnQUF4Z29BQUFBQUFBRElDZ0FBQUFBRmdNZ0tBQUFLQUFJQU9nQUVCZ1FBdGdvQUFBVUdCQUMzQ2dBQUNnWUJBQUVBQUFXQXlRb0FBQW9BQWdBN0FBUUdCQUMzQ2dBQUJRWUVBTGdLQUFBQUJnSUFBZ0FEQmdJQUFRQUtCZ0VBQVFzR0VBRElDZ0FBQUFBQUFNMEtBQURLQ2dBQUFBQUZnTW9LQUFBS0FBSUFQQUFFQmdRQXVBb0FBQVVHQkFDNUNnQUFDZ1lCQUFFQUFBV0F5d29BQUFvQUFnQTlBQVFHQkFDNUNnQUFCUVlFQUxvS0FBQUFCZ0lBQWdBREJnSUFBUUFLQmdFQUFRc0dFQURLQ2dBQUFBQUFBQUFBQUFETUNnQUFBQUFGZ013S0FBQUtBQUlBUGdBRUJnUUF1Z29BQUFVR0JBQzFDZ0FBQ2dZQkFBRUFBQVdBelFvQUFBb0FBZ0JBQUFRR0JBQzRDZ0FBQlFZRUFMc0tBQUFLQmdFQUFRQUFCWURPQ2dBQUNnQUNBRUlBQkFZRUFMUUtBQUFGQmdRQXZBb0FBQUFHQWdBQ0FBb0dBUUFCQUFBRmdNOEtBQUFLQUFJQVJBQUVCZ1FBdEFvQUFBVUdCQUM5Q2dBQUNnWUJBQUVBQUFXQTBBb0FBQW9BQWdCR0FBUUdCQUM3Q2dBQUJRWUVBTDRLQUFBQUJnSUFBZ0FLQmdFQUFRQUFCWURSQ2dBQUNnQUNBRWdBQkFZRUFMc0tBQUFGQmdRQXZ3b0FBQW9HQVFBQkFBQUFBQUFBQUFBQUFBPT0=</t>
        </r>
      </text>
    </comment>
    <comment ref="A32" authorId="0" shapeId="0" xr:uid="{00000000-0006-0000-0100-00001E000000}">
      <text>
        <r>
          <rPr>
            <sz val="9"/>
            <color indexed="81"/>
            <rFont val="Tahoma"/>
            <family val="2"/>
          </rPr>
          <t>QzExSDdOTzV8UGljdHVyZSA3OTYwfFZtcERSREF4TURBRUF3SUJBQUFBQUFBQUFBQUFBQUNBQUFBQUFBTUFGQUFBQUVOb1pXMUVjbUYzSURFNExqSXVNQzQwT0FnQUV3QUFBRlZ1ZEdsMGJHVmtJRVJ2WTNWdFpXNTBCQUlRQUxZdHNnRnBQcUFBaXB3YUFsSGFtd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s4S0FBQUVBaEFBQUFBQUFBQUFBQUR1YVFnS0VWYWxFaFlJQkFBQUFDUUFHQWdFQUFBQUpBQVpDQUFBRUFnQ0FBTUFEd2dDQUFFQUE0Q0tDZ0FBQkFJUUFMWXRzZ0ZwUHFBQWlwd2FBbEhhbXdFS0FBSUFKd0FFZ0lzS0FBQUFBZ2dBSHNyZUFSaVJYUUVLQUFJQUpRQTNCQUVBQVFBQUJJQ01DZ0FBQUFJSUFBdit6UUhKdFVRQkNnQUNBQ1lBTndRQkFBRUFBQVNBalFvQUFBQUNDQUFjY2VBQnpBMHRBUW9BQWdBb0FEY0VBUUFCQUFBRWdJNEtBQUFBQWdnQU5hVDhBVTFLTndFS0FBSUFLUUFDQkFJQUNBQXJCQUlBQUFCSUJBQUFOd1FCQUFFR2dBQUFBQUFBQWdnQW00b0FBdVpqTXdFRUFoQUFSaFg0QWVaak13RTFwQUFDc3pBN0FTTUlBUUFBQWdjQ0FBQUFBQWNOQUFFQUFBQURBR0FBeUFBQUFFOEFBQUFBQklDUENnQUFBQUlJQU1pZSt3SGJSVlVCQ2dBQ0FDb0FBZ1FDQUFjQUt3UUNBQUFBU0FRQUFEY0VBUUFCQm9BQUFBQUFBQUlJQUM2Ri93RkJyRkVCQkFJUUFMWXQ5d0ZCckZFQkxvWC9BUUhsV0FFakNBRUFBQUlIQWdBQUFBVUhBUUFEQUFjTkFBRUFBQUFEQUdBQXlBQUFBRTRBQUFBQUJJQ1FDZ0FBQUFJSUFKdU4xQUV4eEhrQkNnQUNBREFBTndRQkFBRUFBQVNBa1FvQUFBQUNDQURmSmRnQklqa1FBUW9BQWdBeUFEY0VBUUFCQUFBRWdKSUtBQUFBQWdnQWFBaTdBWlQ5Q0FFS0FBSUFOQUEzQkFFQUFRQUFCSUNUQ2dBQUFBSUlBQ2k5c2dIcEtPd0FDZ0FDQURVQU53UUJBQUVBQUFTQWxBb0FBQUFDQ0FCaGo4Y0J5NC9XQUFvQUFnQTJBRGNFQVFBQkFBQUVnSlVLQUFBQUFnZ0EyYXprQVZuTDNRQUtBQUlBTndBM0JBRUFBUUFBQklDV0NnQUFBQUlJQUJqNDdBRURvUG9BQ2dBQ0FEZ0FOd1FCQUFFQUFBU0Fsd29BQUFBQ0NBQVNmL2tCT2pMSUFBb0FBZ0EvQURjRUFRQUJBQUFFZ0pnS0FBQUFBZ2dBYndPM0FWRUFmd0VLQUFJQVFRQUNCQUlBQ0FBckJBSUFBQUJJQkFBQU53UUJBQUVHZ0FBQUFBQUFBZ2dBMWVtNkFlb1pld0VFQWhBQWdIU3lBZW9aZXdGdkE3c0J0K2FDQVNNSUFRQUFBZ2NDQUFBQUFBY05BQUVBQUFBREFHQUF5QUFBQUU4QUFBQUFCSUNaQ2dBQUFBSUlBRWJiNXdFcnU1QUJDZ0FDQUVNQUFnUUNBQWdBS3dRQ0FBRUFTQVFBQURjRUFRQUJCb0FBQUFBQUFBSUlBS3pCNndIRTFJd0JCQUlRQUZkTTR3SEUxSXdCUnR2ckFWSGFtd0VqQ0FFQUFBSUhBZ0FBQUFVSEFRQUJBQWNPQUFFQUFBQURBR0FBeUFBQUFFOUlBQUFBQUFTQW1nb0FBQUFDQ0FEVU0vRUJrRjJyQUFvQUFnQkZBQUlFQWdBSUFDc0VBZ0FCQUVnRUFBQTNCQUVBQVFhQUFBQUFBQUFDQ0FBNkd2VUI5a092QUFRQ0VBRGxwT3dCYVQ2Z0FOUXo5UUgyUTY4QUl3Z0JBUDhCQndFQS93SUhBZ0FBQUFVSEFRQURBQWNPQUFFQUFBQURBR0FBeUFBQUFFOUlBQUFBQUFTQW13b0FBQUFDQ0FDS25CWUN5RzNQQUFvQUFnQkhBQUlFQWdBSUFDc0VBZ0FBQUVnRUFBQTNCQUVBQVFhQUFBQUFBQUFDQ0FEd2dob0NZWWZMQUFRQ0VBQ2JEUklDWVlmTEFJcWNHZ0l1Vk5NQUl3Z0JBQUFDQndJQUFBQUFCdzBBQVFBQUFBTUFZQURJQUFBQVR3QUFBQUFGZ0p3S0FBQUtBQUlBS3dBRUJnUUFpd29BQUFVR0JBQ01DZ0FBQ2dZQkFBRUFBQVdBblFvQUFBb0FBZ0FzQUFRR0JBQ01DZ0FBQlFZRUFJMEtBQUFBQmdJQUFnQURCZ0lBQVFBS0JnRUFBUXNHRUFDY0NnQUFBQUFBQUtJS0FBQ2VDZ0FBQUFBRmdKNEtBQUFLQUFJQUxRQUVCZ1FBalFvQUFBVUdCQUNPQ2dBQUNnWUJBQUVBQUFXQW53b0FBQW9BQWdBdUFBUUdCQUNPQ2dBQUJRWUVBSThLQUFBS0JnRUFBUUFBQllDZ0NnQUFDZ0FDQUM4QUJBWUVBSThLQUFBRkJnUUFpd29BQUFBR0FnQUNBQU1HQWdBQkFBb0dBUUFCQ3dZUUFKOEtBQUFBQUFBQW9Rb0FBSndLQUFBQUFBV0FvUW9BQUFvQUFnQXhBQVFHQkFDTENnQUFCUVlFQUpBS0FBQUtCZ0VBQVFBQUJZQ2lDZ0FBQ2dBQ0FETUFCQVlFQUkwS0FBQUZCZ1FBa1FvQUFBb0dBUUFCQUFBRmdLTUtBQUFLQUFJQU9RQUVCZ1FBa1FvQUFBVUdCQUNTQ2dBQUFBWUNBQUlBQXdZQ0FBRUFDZ1lCQUFFTEJoQUFxQW9BQUtJS0FBQUFBQUFBcEFvQUFBQUFCWUNrQ2dBQUNnQUNBRG9BQkFZRUFKSUtBQUFGQmdRQWt3b0FBQW9HQVFBQkFBQUZnS1VLQUFBS0FBSUFPd0FFQmdRQWt3b0FBQVVHQkFDVUNnQUFBQVlDQUFJQUF3WUNBQUVBQ2dZQkFBRUxCaEFBcEFvQUFBQUFBQUFBQUFBQXBnb0FBQUFBQllDbUNnQUFDZ0FDQUR3QUJBWUVBSlFLQUFBRkJnUUFsUW9BQUFvR0FRQUJBQUFGZ0tjS0FBQUtBQUlBUFFBRUJnUUFsUW9BQUFVR0JBQ1dDZ0FBQUFZQ0FBSUFBd1lDQUFFQUNnWUJBQUVMQmhBQXBnb0FBS2tLQUFBQUFBQUFxQW9BQUFBQUJZQ29DZ0FBQ2dBQ0FENEFCQVlFQUpZS0FBQUZCZ1FBa1FvQUFBb0dBUUFCQUFBRmdLa0tBQUFLQUFJQVFBQUVCZ1FBbFFvQUFBVUdCQUNYQ2dBQUNnWUJBQUVBQUFXQXFnb0FBQW9BQWdCQ0FBUUdCQUNRQ2dBQUJRWUVBSmdLQUFBQUJnSUFBZ0FLQmdFQUFRQUFCWUNyQ2dBQUNnQUNBRVFBQkFZRUFKQUtBQUFGQmdRQW1Rb0FBQW9HQVFBQkFBQUZnS3dLQUFBS0FBSUFSZ0FFQmdRQWx3b0FBQVVHQkFDYUNnQUFDZ1lCQUFFQUFBV0FyUW9BQUFvQUFnQklBQVFHQkFDWENnQUFCUVlFQUpzS0FBQUFCZ0lBQWdBS0JnRUFBUUFBQUFBQUFBQUFBQUE9</t>
        </r>
      </text>
    </comment>
    <comment ref="A33" authorId="0" shapeId="0" xr:uid="{00000000-0006-0000-0100-00001F000000}">
      <text>
        <r>
          <rPr>
            <sz val="9"/>
            <color indexed="81"/>
            <rFont val="Tahoma"/>
            <family val="2"/>
          </rPr>
          <t>QzE4SDIzTk8zfFBpY3R1cmUgNzk2MXxWbXBEUkRBeE1EQUVBd0lCQUFBQUFBQUFBQUFBQUFDQUFBQUFBQU1BRkFBQUFFTm9aVzFFY21GM0lERTRMakl1TUM0ME9BZ0FFd0FBQUZWdWRHbDBiR1ZrSUVSdlkzVnRaVzUwQkFJUUFKV3ZWd09IMXRRT0MvcjFBeVdkeFE4QkNRZ0FBSUNPQUFDQWpnQUNDUWdBQU1BaEFBREF0UUlOQ0FFQUFRZ0hBUUFCT2dRQkFBRTdCQUVBQUVVRUFRQUJQQVFCQUFCS0JBRUFBQXdHQVFBQkR3WUJBQUVOQmdFQUFFSUVBUUFBUXdRQkFBQkVCQUVBQUE0SUFnQ09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c0lBQUFFQWhBQUFBQUFBQUFBQUFCWTdxQUxQWTNQRXhZSUJBQUFBQ1FBR0FnRUFBQUFKQUFaQ0FBQUVBZ0NBQU1BRHdnQ0FBRUFBNEFzQ0FBQUJBSVFBSld2VndPSDF0UU9DL3IxQXlXZHhROEtBQUlBTVFBRWdDMElBQUFBQWdnQXN1UEFBOUtFaHc4S0FBSUFMd0EzQkFFQUFRQUFCSUF1Q0FBQUFBSUlBSldacndPR0FHOFBDZ0FDQURBQU53UUJBQUVBQUFTQUx3Z0FBQUFDQ0FEeWtzRURqL3RXRHdvQUFnQXlBRGNFQVFBQkFBQUVnREFJQUFBQUFnZ0EzL2pkQTVhbllBOEtBQUlBTXdBQ0JBSUFDQUFyQkFJQUFBQklCQUFBTndRQkFBRUdnQUFBQUFBQUFnZ0FSZC9oQXkvQlhBOEVBaEFBOEduWkF5L0JYQS9mK09FRC9JMWtEeU1JQVFBQUFnY0NBQUFBQUFjTkFBRUFBQUFEQUdBQXlBQUFBRThBQUFBQUJJQXhDQUFBQUFJSUFJNk0zUVBTcG40UENnQUNBRFFBQWdRQ0FBY0FLd1FDQUFBQVNBUUFBRGNFQVFBQkJvQUFBQUFBQUFJSUFQUnk0UU00RFhzUEJBSVFBSHdiMlFNNERYc1A5SExoQS9oRmdnOGpDQUVBQUFJSEFnQUFBQVVIQVFBREFBY05BQUVBQUFBREFHQUF5QUFBQUU0QUFBQUFCSUF5Q0FBQUFBSUlBS3MzdHdPODZxTVBDZ0FDQURvQU53UUJBQUVBQUFTQU13Z0FBQUFDQ0FEMHRMZ0RzMUk2RHdvQUFnQThBRGNFQVFBQkFBQUVnRFFJQUFBQUFnZ0FESFNiQXlTc013OEtBQUlBUGdBM0JBRUFBUUFBQklBMUNBQUFBQUlJQUF1V2tnTklBeGNQQ2dBQ0FEOEFOd1FCQUFFQUFBU0FOZ2dBQUFBQ0NBRHorS1lEK1FBQkR3b0FBZ0JBQURjRUFRQUJBQUFFZ0RjSUFBQUFBZ2dBMnpuRUE0aW5CdzhLQUFJQVFRQTNCQUVBQVFBQUJJQTRDQUFBQUFJSUFOd1h6UU5rVUNRUENnQUNBRUlBTndRQkFBRUFBQVNBT1FnQUFBQUNDQUFqVlhVRHUxd1FEd29BQWdCSkFEY0VBUUFCQUFBRWdEb0lBQUFBQWdnQUpIZHNBOSt6OHc0S0FBSUFTd0EzQkFFQUFRQUFCSUE3Q0FBQUFBSUlBRHZ5WUFNS1h5WVBDZ0FDQUUwQU53UUJBQUVBQUFTQVBBZ0FBQUFDQ0FCanhWY0RjMEFMRHdvQUFnQlBBRGNFQVFBQkFBQUVnRDBJQUFBQUFnZ0F3cHpZQXptbDhRNEtBQUlBVVFBM0JBRUFBUUFBQklBK0NBQUFBQUlJQUt2ZDlRUEdTL2dPQ2dBQ0FGTUFOd1FCQUFFQUFBU0FQd2dBQUFBQ0NBREN2czhEWGZ6VURnb0FBZ0JWQURjRUFRQUJBQUFFZ0VBSUFBQUFBZ2dBbzlIckEzK1oyZzRLQUFJQVZ3QTNCQUVBQVFBQUJJQkJDQUFBQUFJSUFMckptUU5rdmFrUENnQUNBRmtBQWdRQ0FBZ0FLd1FDQUFBQVNBUUFBRGNFQVFBQkJvQUFBQUFBQUFJSUFDQ3duUVA5MXFVUEJBSVFBTXM2bFFQOTFxVVB1c21kQThxanJROGpDQUVBQUFJSEFnQUFBQUFIRFFBQkFBQUFBd0JnQU1nQUFBQlBBQUFBQUFTQVFnZ0FBQUFDQ0FDWCtjb0QvMzI2RHdvQUFnQmJBQUlFQWdBSUFDc0VBZ0FCQUVnRUFBQTNCQUVBQVFhQUFBQUFBQUFDQ0FEOTM4NERtSmUyRHdRQ0VBQ29hc1lEbUplMkQ1ZjV6Z01sbmNVUEl3Z0JBQUFDQndJQUFBQUZCd0VBQVFBSERnQUJBQUFBQXdCZ0FNZ0FBQUJQU0FBQUFBQUZnRU1JQUFBS0FBSUFOUUFFQmdRQUxRZ0FBQVVHQkFBdUNBQUFDZ1lCQUFFQUFBV0FSQWdBQUFvQUFnQTJBQVFHQkFBdUNBQUFCUVlFQUM4SUFBQUFCZ0lBQWdBREJnSUFBUUFLQmdFQUFRc0dFQUJEQ0FBQUFBQUFBRWtJQUFCRkNBQUFBQUFGZ0VVSUFBQUtBQUlBTndBRUJnUUFMd2dBQUFVR0JBQXdDQUFBQ2dZQkFBRUFBQVdBUmdnQUFBb0FBZ0E0QUFRR0JBQXdDQUFBQlFZRUFERUlBQUFLQmdFQUFRQUFCWUJIQ0FBQUNnQUNBRGtBQkFZRUFERUlBQUFGQmdRQUxRZ0FBQUFHQWdBQ0FBTUdBZ0FCQUFvR0FRQUJDd1lRQUVZSUFBQUFBQUFBU0FnQUFFTUlBQUFBQUFXQVNBZ0FBQW9BQWdBN0FBUUdCQUF0Q0FBQUJRWUVBRElJQUFBS0JnRUFBUUFBQllCSkNBQUFDZ0FDQUQwQUJBWUVBQzhJQUFBRkJnUUFNd2dBQUFvR0FRQUJBQUFGZ0VvSUFBQUtBQUlBUXdBRUJnUUFNd2dBQUFVR0JBQTBDQUFBQUFZQ0FBSUFBd1lDQUFFQUNnWUJBQUVMQmhBQVR3Z0FBRWtJQUFBQUFBQUFTd2dBQUFBQUJZQkxDQUFBQ2dBQ0FFUUFCQVlFQURRSUFBQUZCZ1FBTlFnQUFBb0dBUUFCQUFBRmdFd0lBQUFLQUFJQVJRQUVCZ1FBTlFnQUFBVUdCQUEyQ0FBQUFBWUNBQUlBQXdZQ0FBRUFDZ1lCQUFFTEJoQUFTd2dBQUZBSUFBQUFBQUFBVFFnQUFBQUFCWUJOQ0FBQUNnQUNBRVlBQkFZRUFEWUlBQUFGQmdRQU53Z0FBQW9HQVFBQkFBQUZnRTRJQUFBS0FBSUFSd0FFQmdRQU53Z0FBQVVHQkFBNENBQUFBQVlDQUFJQUF3WUNBQUVBQ2dZQkFBRUxCaEFBVFFnQUFGUUlBQUFBQUFBQVR3Z0FBQUFBQllCUENBQUFDZ0FDQUVnQUJBWUVBRGdJQUFBRkJnUUFNd2dBQUFvR0FRQUJBQUFGZ0ZBSUFBQUtBQUlBU2dBRUJnUUFOUWdBQUFVR0JBQTVDQUFBQ2dZQkFBRUFBQVdBVVFnQUFBb0FBZ0JNQUFRR0JBQTVDQUFBQlFZRUFEb0lBQUFLQmdFQUFRQUFCWUJTQ0FBQUNnQUNBRTRBQkFZRUFEa0lBQUFGQmdRQU93Z0FBQW9HQVFBQkFBQUZnRk1JQUFBS0FBSUFVQUFFQmdRQU9RZ0FBQVVHQkFBOENBQUFDZ1lCQUFFQUFBV0FWQWdBQUFvQUFnQlNBQVFHQkFBM0NBQUFCUVlFQUQwSUFBQUtCZ0VBQVFBQUJZQlZDQUFBQ2dBQ0FGUUFCQVlFQUQwSUFBQUZCZ1FBUGdnQUFBb0dBUUFCQUFBRmdGWUlBQUFLQUFJQVZnQUVCZ1FBUFFnQUFBVUdCQUEvQ0FBQUNnWUJBQUVBQUFXQVZ3Z0FBQW9BQWdCWUFBUUdCQUE5Q0FBQUJRWUVBRUFJQUFBS0JnRUFBUUFBQllCWUNBQUFDZ0FDQUZvQUJBWUVBRElJQUFBRkJnUUFRUWdBQUFBR0FnQUNBQW9HQVFBQkFBQUZnRmtJQUFBS0FBSUFYQUFFQmdRQU1nZ0FBQVVHQkFCQ0NBQUFDZ1lCQUFFQUFBQUFBQUFBQUFBQQ==</t>
        </r>
      </text>
    </comment>
    <comment ref="A34" authorId="0" shapeId="0" xr:uid="{00000000-0006-0000-0100-000020000000}">
      <text>
        <r>
          <rPr>
            <sz val="9"/>
            <color indexed="81"/>
            <rFont val="Tahoma"/>
            <family val="2"/>
          </rPr>
          <t>QzEwSDdOTzR8UGljdHVyZSA3OTYyfFZtcERSREF4TURBRUF3SUJBQUFBQUFBQUFBQUFBQUNBQUFBQUFBTUFGQUFBQUVOb1pXMUVjbUYzSURFNExqSXVNQzQwT0FnQUV3QUFBRlZ1ZEdsMGJHVmtJRVJ2WTNWdFpXNTBCQUlRQUdZR1NnU1hXVmNBK29tWUJOeVFSQUVCQ1FnQUFJQ09BQUNBamdBQ0NRZ0FBTUFoQUFEQXRRSU5DQUVBQVFnSEFRQUJPZ1FCQUFFN0JBRUFBRVVFQVFBQlBBUUJBQUJLQkFFQUFBd0dBUUFCRHdZQkFBRU5CZ0VBQUVJRUFRQUFRd1FCQUFCRUJBRUFBQTRJQWdDa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BSkFBQUVBaEFBQUFBQUFBQUFBQUJ5RDZZTUNBdm9EUllJQkFBQUFDUUFHQWdFQUFBQUpBQVpDQUFBRUFnQ0FBTUFEd2dDQUFFQUE0QS9DUUFBQkFJUUFHWUdTZ1NYV1ZjQStvbVlCTnlRUkFFS0FBSUFJd0FFZ0VBSkFBQUFBZ2dBaTdaMkJEaEpCZ0VLQUFJQUlRQTNCQUVBQVFBQUJJQkJDUUFBQUFJSUFDYm1aUVRVY08wQUNnQUNBQ0lBTndRQkFBRUFBQVNBUWdrQUFBQUNDQUFhVlhnRW9zWFZBQW9BQWdBa0FEY0VBUUFCQUFBRWdFTUpBQUFBQWdnQStvbVVCRHo5M3dBS0FBSUFKUUFDQkFJQUNBQXJCQUlBQUFCSUJBQUFOd1FCQUFFR2dBQUFBQUFBQWdnQVlIQ1lCTlVXM0FBRUFoQUFDL3VQQk5VVzNBRDZpWmdFb3VQakFDTUlBUUFBQWdjQ0FBQUFBQWNOQUFFQUFBQURBR0FBeUFBQUFFOEFBQUFBQklCRUNRQUFBQUlJQU1TSmt3VDQrUDBBQ2dBQ0FDWUFBZ1FDQUFjQUt3UUNBQUFBU0FRQUFEY0VBUUFCQm9BQUFBQUFBQUlJQUNwd2x3UmVYL29BQkFJUUFMSVlqd1JlWC9vQUtuQ1hCQjZZQVFFakNBRUFBQUlIQWdBQUFBVUhBUUFEQUFjTkFBRUFBQUFEQUdBQXlBQUFBRTRBQUFBQUJJQkZDUUFBQUFJSUFQQitiQVFZZmlJQkNnQUNBQ3dBTndRQkFBRUFBQVNBUmdrQUFBQUNDQURhQkhBRWF2SzRBQW9BQWdBdUFEY0VBUUFCQUFBRWdFY0pBQUFBQWdnQUllWlNCTzI3c1FBS0FBSUFNQUEzQkFFQUFRQUFCSUJJQ1FBQUFBSUlBTjZWU2dTMDZKUUFDZ0FDQURFQU53UUJBQUVBQUFTQVNRa0FBQUFDQ0FCVlpGOEUrRXQvQUFvQUFnQXlBRGNFQVFBQkFBQUVnRW9KQUFBQUFnZ0FENE44QkhTQ2hnQUtBQUlBTXdBM0JBRUFBUUFBQklCTENRQUFBQUlJQUZIVGhBU3RWYU1BQ2dBQ0FEUUFOd1FCQUFFQUFBU0FUQWtBQUFBQ0NBQVZGRmNFdm5oaUFBb0FBZ0E3QUFJRUFnQUlBQ3NFQWdBQkFFZ0VBQUEzQkFFQUFRYUFBQUFBQUFBQ0NBQjcrbG9FSkY5bUFBUUNFQUFtaFZJRWwxbFhBQlVVV3dRa1gyWUFJd2dCQVA4QkJ3RUEvd0lIQWdBQUFBVUhBUUFEQUFjT0FBRUFBQUFEQUdBQXlBQUFBRTlJQUFBQUFBU0FUUWtBQUFBQ0NBQ1owSDhFdG5FNUFRb0FBZ0E5QUFJRUFnQUlBQ3NFQWdBQkFFZ0VBQUEzQkFFQUFRYUFBQUFBQUFBQ0NBRC90b01FVDRzMUFRUUNFQUNxUVhzRVQ0czFBWm5RZ3dUY2tFUUJJd2dCQUFBQ0J3SUFBQUFGQndFQUFRQUhEZ0FCQUFBQUF3QmdBTWdBQUFCUFNBQUFBQUFFZ0U0SkFBQUFBZ2dBcmZWT0JGcS9Kd0VLQUFJQVB3QUNCQUlBQ0FBckJBSUFBQUJJQkFBQU53UUJBQUVHZ0FBQUFBQUFBZ2dBRTl4U0JQUFlJd0VFQWhBQXZtWktCUFBZSXdHdDlWSUV3S1VyQVNNSUFRQUFBZ2NDQUFBQUFBY05BQUVBQUFBREFHQUF5QUFBQUU4QUFBQUFCWUJQQ1FBQUNnQUNBQ2NBQkFZRUFFQUpBQUFGQmdRQVFRa0FBQW9HQVFBQkFBQUZnRkFKQUFBS0FBSUFLQUFFQmdRQVFRa0FBQVVHQkFCQ0NRQUFBQVlDQUFJQUF3WUNBQUVBQ2dZQkFBRUxCaEFBVHdrQUFBQUFBQUJWQ1FBQVVRa0FBQUFBQllCUkNRQUFDZ0FDQUNrQUJBWUVBRUlKQUFBRkJnUUFRd2tBQUFvR0FRQUJBQUFGZ0ZJSkFBQUtBQUlBS2dBRUJnUUFRd2tBQUFVR0JBQkVDUUFBQ2dZQkFBRUFBQVdBVXdrQUFBb0FBZ0FyQUFRR0JBQkVDUUFBQlFZRUFFQUpBQUFBQmdJQUFnQURCZ0lBQVFBS0JnRUFBUXNHRUFCU0NRQUFBQUFBQUZRSkFBQlBDUUFBQUFBRmdGUUpBQUFLQUFJQUxRQUVCZ1FBUUFrQUFBVUdCQUJGQ1FBQUNnWUJBQUVBQUFXQVZRa0FBQW9BQWdBdkFBUUdCQUJDQ1FBQUJRWUVBRVlKQUFBS0JnRUFBUUFBQllCV0NRQUFDZ0FDQURVQUJBWUVBRVlKQUFBRkJnUUFSd2tBQUFBR0FnQUNBQU1HQWdBQkFBb0dBUUFCQ3dZUUFGc0pBQUJWQ1FBQUFBQUFBRmNKQUFBQUFBV0FWd2tBQUFvQUFnQTJBQVFHQkFCSENRQUFCUVlFQUVnSkFBQUtCZ0VBQVFBQUJZQllDUUFBQ2dBQ0FEY0FCQVlFQUVnSkFBQUZCZ1FBU1FrQUFBQUdBZ0FDQUFNR0FnQUJBQW9HQVFBQkN3WVFBRmNKQUFBQUFBQUFYQWtBQUZrSkFBQUFBQVdBV1FrQUFBb0FBZ0E0QUFRR0JBQkpDUUFBQlFZRUFFb0pBQUFLQmdFQUFRQUFCWUJhQ1FBQUNnQUNBRGtBQkFZRUFFb0pBQUFGQmdRQVN3a0FBQUFHQWdBQ0FBTUdBZ0FCQUFvR0FRQUJDd1lRQUZrSkFBQUFBQUFBQUFBQUFGc0pBQUFBQUFXQVd3a0FBQW9BQWdBNkFBUUdCQUJMQ1FBQUJRWUVBRVlKQUFBS0JnRUFBUUFBQllCY0NRQUFDZ0FDQUR3QUJBWUVBRWtKQUFBRkJnUUFUQWtBQUFvR0FRQUJBQUFGZ0YwSkFBQUtBQUlBUGdBRUJnUUFSUWtBQUFVR0JBQk5DUUFBQ2dZQkFBRUFBQVdBWGdrQUFBb0FBZ0JBQUFRR0JBQkZDUUFBQlFZRUFFNEpBQUFBQmdJQUFnQUtCZ0VBQVFBQUFBQUFBQUFBQUFBPQ==</t>
        </r>
      </text>
    </comment>
    <comment ref="A35" authorId="0" shapeId="0" xr:uid="{00000000-0006-0000-0100-000021000000}">
      <text>
        <r>
          <rPr>
            <sz val="9"/>
            <color indexed="81"/>
            <rFont val="Tahoma"/>
            <family val="2"/>
          </rPr>
          <t>QzEwSDdOTzR8UGljdHVyZSA3OTYzfFZtcERSREF4TURBRUF3SUJBQUFBQUFBQUFBQUFBQUNBQUFBQUFBTUFGQUFBQUVOb1pXMUVjbUYzSURFNExqSXVNQzQwT0FnQUV3QUFBRlZ1ZEdsMGJHVmtJRVJ2WTNWdFpXNTBCQUlRQUVTOWxBSTBWc1lMRVk3a0F1Um1wUXdCQ1FnQUFJQ09BQUNBamdBQ0NRZ0FBTUFoQUFEQXRRSU5DQUVBQVFnSEFRQUJPZ1FCQUFFN0JBRUFBRVVFQVFBQlBBUUJBQUJLQkFFQUFBd0dBUUFCRHdZQkFBRU5CZ0VBQUVJRUFRQUFRd1FCQUFCRUJBRUFBQTRJQWdBTU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vSkFBQUVBaEFBQUFBQUFBQUFBQURsbnU4S0VGNnpEQllJQkFBQUFDUUFHQWdFQUFBQUpBQVpDQUFBRUFnQ0FBTUFEd2dDQUFFQUE0QkpDUUFBQkFJUUFFUzlsQUkwVnNZTEVZN2tBdVJtcFF3S0FBSUFJd0FFZ0VvSkFBQUFBZ2dBN1diREF1dEpad3dLQUFJQUlRQTNCQUVBQVFBQUJJQkxDUUFBQUFJSUFDa29zZ0tqdlU0TUNnQUNBQ0lBTndRQkFBRUFBQVNBVEFrQUFBQUNDQUNoTE1RQy9zQTJEQW9BQWdBa0FEY0VBUUFCQUFBRWdFMEpBQUFBQWdnQUVZN2dBaWQ2UUF3S0FBSUFKUUFDQkFJQUNBQXJCQUlBQUFCSUJBQUFOd1FCQUFFR2dBQUFBQUFBQWdnQWQzVGtBc0NUUEF3RUFoQUFJdi9iQXNDVFBBd1JqdVFDaldCRURDTUlBUUFBQWdjQ0FBQUFBQWNOQUFFQUFBQURBR0FBeUFBQUFFOEFBQUFBQklCT0NRQUFBQUlJQU44VDRBSXdlVjRNQ2dBQ0FDWUFBZ1FDQUFjQUt3UUNBQUFBU0FRQUFEY0VBUUFCQm9BQUFBQUFBQUlJQUVYNjR3S1czMW9NQkFJUUFNMmkyd0tXMzFvTVJmcmpBbFlZWWd3akNBRUFBQUlIQWdBQUFBVUhBUUFEQUFjTkFBRUFBQUFEQUdBQXlBQUFBRTRBQUFBQUJJQlBDUUFBQUFJSUFNU3R1UUphcTRNTUNnQUNBQ3dBTndRQkFBRUFBQVNBVUFrQUFBQUNDQURsVzdzQ0RCUWFEQW9BQWdBdUFEY0VBUUFCQUFBRWdGRUpBQUFBQWdnQUV4NmVBdmRmRXd3S0FBSUFNQUEzQkFFQUFRQUFCSUJTQ1FBQUFBSUlBRlZObFFJRXMvWUxDZ0FDQURFQU53UUJBQUVBQUFTQVV3a0FBQUFDQ0FCcHVxa0NKYnJnQ3dvQUFnQXlBRGNFQVFBQkFBQUVnRlFKQUFBQUFnZ0FPL2pHQWpwdTV3c0tBQUlBTXdBM0JBRUFBUUFBQklCVkNRQUFBQUlJQVBuSXp3SXRHd1FNQ2dBQ0FEUUFOd1FCQUFFQUFBU0FWZ2tBQUFBQ0NBQk9aZHNDVzNYUkN3b0FBZ0E3QUFJRUFnQUlBQ3NFQWdBQkFFZ0VBQUEzQkFFQUFRYUFBQUFBQUFBQ0NBQzBTOThDd1Z2VkN3UUNFQUJmMXRZQ05GYkdDMDVsM3dMQlc5VUxJd2dCQVA4QkJ3RUEvd0lIQWdBQUFBVUhBUUFEQUFjT0FBRUFBQUFEQUdBQXlBQUFBRTlJQUFBQUFBU0FWd2tBQUFBQ0NBQThaYzBDdmtlYURBb0FBZ0E5QUFJRUFnQUlBQ3NFQWdBQkFFZ0VBQUEzQkFFQUFRYUFBQUFBQUFBQ0NBQ2lTOUVDVjJHV0RBUUNFQUJOMXNnQ1YyR1dERHhsMFFMa1pxVU1Jd2dCQUFBQ0J3SUFBQUFGQndFQUFRQUhEZ0FCQUFBQUF3QmdBTWdBQUFCUFNBQUFBQUFFZ0ZnSkFBQUFBZ2dBSkQyY0FtVndpUXdLQUFJQVB3QUNCQUlBQ0FBckJBSUFBQUJJQkFBQU53UUJBQUVHZ0FBQUFBQUFBZ2dBaWlPZ0F2NkpoUXdFQWhBQU5hNlhBdjZKaFF3a1BhQUN5MWFORENNSUFRQUFBZ2NDQUFBQUFBY05BQUVBQUFBREFHQUF5QUFBQUU4QUFBQUFCWUJaQ1FBQUNnQUNBQ2NBQkFZRUFFb0pBQUFGQmdRQVN3a0FBQW9HQVFBQkFBQUZnRm9KQUFBS0FBSUFLQUFFQmdRQVN3a0FBQVVHQkFCTUNRQUFBQVlDQUFJQUF3WUNBQUVBQ2dZQkFBRUxCaEFBV1FrQUFBQUFBQUJmQ1FBQVd3a0FBQUFBQllCYkNRQUFDZ0FDQUNrQUJBWUVBRXdKQUFBRkJnUUFUUWtBQUFvR0FRQUJBQUFGZ0Z3SkFBQUtBQUlBS2dBRUJnUUFUUWtBQUFVR0JBQk9DUUFBQ2dZQkFBRUFBQVdBWFFrQUFBb0FBZ0FyQUFRR0JBQk9DUUFBQlFZRUFFb0pBQUFBQmdJQUFnQURCZ0lBQVFBS0JnRUFBUXNHRUFCY0NRQUFBQUFBQUY0SkFBQlpDUUFBQUFBRmdGNEpBQUFLQUFJQUxRQUVCZ1FBU2drQUFBVUdCQUJQQ1FBQUNnWUJBQUVBQUFXQVh3a0FBQW9BQWdBdkFBUUdCQUJNQ1FBQUJRWUVBRkFKQUFBS0JnRUFBUUFBQllCZ0NRQUFDZ0FDQURVQUJBWUVBRkFKQUFBRkJnUUFVUWtBQUFBR0FnQUNBQU1HQWdBQkFBb0dBUUFCQ3dZUUFHVUpBQUJmQ1FBQUFBQUFBR0VKQUFBQUFBV0FZUWtBQUFvQUFnQTJBQVFHQkFCUkNRQUFCUVlFQUZJSkFBQUtCZ0VBQVFBQUJZQmlDUUFBQ2dBQ0FEY0FCQVlFQUZJSkFBQUZCZ1FBVXdrQUFBQUdBZ0FDQUFNR0FnQUJBQW9HQVFBQkN3WVFBR0VKQUFBQUFBQUFBQUFBQUdNSkFBQUFBQVdBWXdrQUFBb0FBZ0E0QUFRR0JBQlRDUUFBQlFZRUFGUUpBQUFLQmdFQUFRQUFCWUJrQ1FBQUNnQUNBRGtBQkFZRUFGUUpBQUFGQmdRQVZRa0FBQUFHQWdBQ0FBTUdBZ0FCQUFvR0FRQUJDd1lRQUdNSkFBQm1DUUFBQUFBQUFHVUpBQUFBQUFXQVpRa0FBQW9BQWdBNkFBUUdCQUJWQ1FBQUJRWUVBRkFKQUFBS0JnRUFBUUFBQllCbUNRQUFDZ0FDQUR3QUJBWUVBRlFKQUFBRkJnUUFWZ2tBQUFvR0FRQUJBQUFGZ0djSkFBQUtBQUlBUGdBRUJnUUFUd2tBQUFVR0JBQlhDUUFBQ2dZQkFBRUFBQVdBYUFrQUFBb0FBZ0JBQUFRR0JBQlBDUUFBQlFZRUFGZ0pBQUFBQmdJQUFnQUtCZ0VBQVFBQUFBQUFBQUFBQUFBPQ==</t>
        </r>
      </text>
    </comment>
    <comment ref="A36" authorId="0" shapeId="0" xr:uid="{00000000-0006-0000-0100-000022000000}">
      <text>
        <r>
          <rPr>
            <sz val="9"/>
            <color indexed="81"/>
            <rFont val="Tahoma"/>
            <family val="2"/>
          </rPr>
          <t>QzEwSDZOMk81fFBpY3R1cmUgNzk2NHxWbXBEUkRBeE1EQUVBd0lCQUFBQUFBQUFBQUFBQUFDQUFBQUFBQU1BRkFBQUFFTm9aVzFFY21GM0lERTRMakl1TUM0ME9BZ0FFd0FBQUZWdWRHbDBiR1ZrSUVSdlkzVnRaVzUwQkFJUUFOcFVtUUZRNmNBT2EzTUFBaWpPdXc4QkNRZ0FBSUNPQUFDQWpnQUNDUWdBQU1BaEFBREF0UUlOQ0FFQUFRZ0hBUUFCT2dRQkFBRTdCQUVBQUVVRUFRQUJQQVFCQUFCS0JBRUFBQXdHQVFBQkR3WUJBQUVOQmdFQUFFSUVBUUFBUXdRQkFBQkVCQUVBQUE0SUFnQmV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MExBQUFFQWhBQUFBQUFBQUFBQUFBOURlMEppY2ZORHhZSUJBQUFBQ1FBR0FnRUFBQUFKQUFaQ0FBQUVBZ0NBQU1BRHdnQ0FBRUFBNEM0Q3dBQUJBSVFBTnBVbVFGUTZjQU9hM01BQWlqT3V3OEtBQUlBSndBRWdMa0xBQUFBQWdnQWs4emZBU0xUZlE4S0FBSUFKUUEzQkFFQUFRQUFCSUM2Q3dBQUFBSUlBR285emdFWmdHVVBDZ0FDQUNZQU53UUJBQUVBQUFTQXV3c0FBQUFDQ0FDWTh0OEJyMGhORHdvQUFnQW9BRGNFQVFBQkFBQUVnTHdMQUFBQUFnZ0FhM1A4QVVha1ZnOEtBQUlBS1FBQ0JBSUFDQUFyQkFJQUFBQklCQUFBTndRQkFBRUdnQUFBQUFBQUFnZ0EwVmtBQXQrOVVnOEVBaEFBZk9UM0FkKzlVZzlyY3dBQ3JJcGFEeU1JQVFBQUFnY0NBQUFBQUFjTkFBRUFBQUFEQUdBQXlBQUFBRThBQUFBQUJJQzlDd0FBQUFJSUFPcGIvQUUvcEhRUENnQUNBQ29BQWdRQ0FBY0FLd1FDQUFBQVNBUUFBRGNFQVFBQkJvQUFBQUFBQUFJSUFGQkNBQUtsQ25FUEJBSVFBTmpxOXdHbENuRVBVRUlBQW1WRGVBOGpDQUVBQUFJSEFnQUFBQVVIQVFBREFBY05BQUVBQUFBREFHQUF5QUFBQUU0QUFBQUFCSUMrQ3dBQUFBSUlBUHh3MWdIMVU1b1BDZ0FDQURBQU53UUJBQUVBQUFTQXZ3c0FBQUFDQ0FDMHc5WUJXTGt3RHdvQUFnQXlBRGNFQVFBQkFBQUVnTUFMQUFBQUFnZ0FjM0M1QVpwbEtnOEtBQUlBTkFBM0JBRUFBUUFBQklEQkN3QUFBQUlJQUk1QnNBRkMxZzBQQ2dBQ0FEVUFOd1FCQUFFQUFBU0F3Z3NBQUFBQ0NBRHJaY1FCcDVyM0Rnb0FBZ0EyQURjRUFRQUJBQUFFZ01NTEFBQUFBZ2dBTGJuaEFXWHUvUTRLQUFJQU53QTNCQUVBQVFBQUJJREVDd0FBQUFJSUFCSG82Z0c5ZlJvUENnQUNBRGdBTndRQkFBRUFBQVNBeFFzQUFBQUNDQUFKTjdzQlVBdmJEZ29BQWdBL0FBSUVBZ0FIQUNzRUFnQUFBQ0VFQVFBQlNBUUFBRGNFQVFBQkJvQUFBQUFBQUFJSUFHOGR2d0cyY2RjT0JBSVFBQnJJdFFHMmNkY09ieDIvQWFrTjR3NGpDQUVBQUFJSEFnQUFBQVVIQVFBQkFBY09BQUVBQUFBREFHQUF5QUFBQUU0ckFBQUFBQVNBeGdzQUFBQUNDQUQxRTdrQnVubWdEd29BQWdCQkFBSUVBZ0FJQUNzRUFnQUFBRWdFQUFBM0JBRUFBUWFBQUFBQUFBQUNDQUJiK3J3QlU1T2NEd1FDRUFBR2hiUUJVNU9jRC9VVHZRRWdZS1FQSXdnQkFBQUNCd0lBQUFBQUJ3MEFBUUFBQUFNQVlBRElBQUFBVHdBQUFBQUVnTWNMQUFBQUFnZ0FiSExxQVFLdnNBOEtBQUlBUXdBQ0JBSUFDQUFyQkFJQUFRQklCQUFBTndRQkFBRUdnQUFBQUFBQUFnZ0EwbGp1QVp2SXJBOEVBaEFBZmVQbEFadklyQTlzY3U0QktNNjdEeU1JQVFBQUFnY0NBQUFBQlFjQkFBRUFCdzRBQVFBQUFBTUFZQURJQUFBQVQwZ0FBQUFBQklESUN3QUFBQUlJQUdaYnp3RzN6OFFPQ2dBQ0FFVUFBZ1FDQUFnQUt3UUNBQUFBU0FRQUFEY0VBUUFCQm9BQUFBQUFBQUlJQU14QjB3RlE2Y0FPQkFJUUFIZk15Z0ZRNmNBT1psdlRBUjIyeUE0akNBRUFBQUlIQWdBQUFBVUhBUUFCQUFjTkFBRUFBQUFEQUdBQXlBQUFBRThBQUFBQUJJREpDd0FBQUFJSUFNbmpuUUdSdDlRT0NnQUNBRWNBQWdRQ0FBZ0FLd1FDQUFBQUlRUUJBUDlJQkFBQU53UUJBQUVHZ0FBQUFBQUFBZ2dBTDhxaEFmZWQyQTRFQWhBQTJsU1pBZmROemc3SjQ2RUI5NTNZRGlNSUFRRC9BUWNCQVA4Q0J3SUFBQUFGQndFQUF3QUhEZ0FCQUFBQUF3QmdBTWdBQUFCUExRQUFBQUFGZ01vTEFBQUtBQUlBS3dBRUJnUUF1UXNBQUFVR0JBQzZDd0FBQ2dZQkFBRUFBQVdBeXdzQUFBb0FBZ0FzQUFRR0JBQzZDd0FBQlFZRUFMc0xBQUFBQmdJQUFnQURCZ0lBQVFBS0JnRUFBUXNHRUFES0N3QUFBQUFBQU5BTEFBRE1Dd0FBQUFBRmdNd0xBQUFLQUFJQUxRQUVCZ1FBdXdzQUFBVUdCQUM4Q3dBQUNnWUJBQUVBQUFXQXpRc0FBQW9BQWdBdUFBUUdCQUM4Q3dBQUJRWUVBTDBMQUFBS0JnRUFBUUFBQllET0N3QUFDZ0FDQUM4QUJBWUVBTDBMQUFBRkJnUUF1UXNBQUFBR0FnQUNBQU1HQWdBQkFBb0dBUUFCQ3dZUUFNMExBQUFBQUFBQXp3c0FBTW9MQUFBQUFBV0F6d3NBQUFvQUFnQXhBQVFHQkFDNUN3QUFCUVlFQUw0TEFBQUtCZ0VBQVFBQUJZRFFDd0FBQ2dBQ0FETUFCQVlFQUxzTEFBQUZCZ1FBdndzQUFBb0dBUUFCQUFBRmdORUxBQUFLQUFJQU9RQUVCZ1FBdndzQUFBVUdCQURBQ3dBQUFBWUNBQUlBQXdZQ0FBRUFDZ1lCQUFFTEJoQUExZ3NBQU5BTEFBQUFBQUFBMGdzQUFBQUFCWURTQ3dBQUNnQUNBRG9BQkFZRUFNQUxBQUFGQmdRQXdRc0FBQW9HQVFBQkFBQUZnTk1MQUFBS0FBSUFPd0FFQmdRQXdRc0FBQVVHQkFEQ0N3QUFBQVlDQUFJQUF3WUNBQUVBQ2dZQkFBRUxCaEFBMGdzQUFBQUFBQURYQ3dBQTFBc0FBQUFBQllEVUN3QUFDZ0FDQUR3QUJBWUVBTUlMQUFBRkJnUUF3d3NBQUFvR0FRQUJBQUFGZ05VTEFBQUtBQUlBUFFBRUJnUUF3d3NBQUFVR0JBREVDd0FBQUFZQ0FBSUFBd1lDQUFFQUNnWUJBQUVMQmhBQTFBc0FBQUFBQUFBQUFBQUExZ3NBQUFBQUJZRFdDd0FBQ2dBQ0FENEFCQVlFQU1RTEFBQUZCZ1FBdndzQUFBb0dBUUFCQUFBRmdOY0xBQUFLQUFJQVFBQUVCZ1FBd2dzQUFBVUdCQURGQ3dBQUNnWUJBQUVBQUFXQTJBc0FBQW9BQWdCQ0FBUUdCQUMrQ3dBQUJRWUVBTVlMQUFBQUJnSUFBZ0FLQmdFQUFRQUFCWURaQ3dBQUNnQUNBRVFBQkFZRUFMNExBQUFGQmdRQXh3c0FBQW9HQVFBQkFBQUZnTm9MQUFBS0FBSUFSZ0FFQmdRQXhRc0FBQVVHQkFESUN3QUFBQVlDQUFJQUNnWUJBQUVBQUFXQTJ3c0FBQW9BQWdCSUFBUUdCQURGQ3dBQUJRWUVBTWtMQUFBS0JnRUFBUUFBQUFBQUFBQUFBQUE9</t>
        </r>
      </text>
    </comment>
    <comment ref="A37" authorId="0" shapeId="0" xr:uid="{00000000-0006-0000-0100-000023000000}">
      <text>
        <r>
          <rPr>
            <sz val="9"/>
            <color indexed="81"/>
            <rFont val="Tahoma"/>
            <family val="2"/>
          </rPr>
          <t>QzEwSDZDbE5PM3xQaWN0dXJlIDc5NjV8Vm1wRFJEQXhNREFFQXdJQkFBQUFBQUFBQUFBQUFBQ0FBQUFBQUFNQUZBQUFBRU5vWlcxRWNtRjNJREU0TGpJdU1DNDBPQWdBRXdBQUFGVnVkR2wwYkdWa0lFUnZZM1Z0Wlc1MEJBSVFBQTB5S3dMeXF2VUFic1dlQXIvTnVRRUJDUWdBQUlDT0FBQ0FqZ0FDQ1FnQUFNQWhBQURBdFFJTkNBRUFBUWdIQVFBQk9nUUJBQUU3QkFFQUFFVUVBUUFCUEFRQkFBQktCQUVBQUF3R0FRQUJEd1lCQUFFTkJnRUFBRUlFQVFBQVF3UUJBQUJFQkFFQUFBNElBZ0Na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mtFQUFBRUFoQUFBQUFBQUFBQUFBQWFJWDBLTERkZkZCWUlCQUFBQUNRQUdBZ0VBQUFBSkFBWkNBQUFFQWdDQUFNQUR3Z0NBQUVBQTRBNEJBQUFCQUlRQUEweUt3THlxdlVBYnNXZUFyL051UUVLQUFJQUFRQUVnRGtFQUFBQUFnZ0EvTUF2QWkvakJnRUtBQUlBQWdBQ0JBSUFFUUFyQkFJQUFBQklCQUFBTndRQkFBRUdnQUFBQUFBQUFnZ0FZcWN6QXNqOEJ3RUVBaEFBRFRJckFraUwvZ0Q4d0RNQ3lQd0hBU01JQVFEL0FRY0JBUDhDQndJQUFBQUZCd0VBQXdBSERnQUJBQUFBQXdCZ0FNZ0FBQUJEYkFBQUFBQUVnRG9FQUFBQUFnZ0FzQ3hOQXZ6QkRBRUtBQUlBQXdBM0JBRUFBUUFBQklBN0JBQUFBQUlJQVBmM1lBTHZOdllBQ2dBQ0FBUUFOd1FCQUFFQUFBU0FQQVFBQUFBQ0NBQ3FZMzRDdkJYOEFBb0FBZ0FGQURjRUFRQUJBQUFFZ0QwRUFBQUFBZ2dBRndTSUFwWi9HQUVLQUFJQUJnQTNCQUVBQVFBQUJJQStCQUFBQUFJSUFOQTRkQUtsQ2k4QkNnQUNBQWNBTndRQkFBRUFBQVNBUHdRQUFBQUNDQUFkelZZQzJDc3BBUW9BQWdBSUFEY0VBUUFCQUFBRWdFQUVBQUFBQWdnQUZ0bDlBajkxU3dFS0FBSUFDUUEzQkFFQUFRQUFCSUJCQkFBQUFBSUlBQlYvbWdJQVgxUUJDZ0FDQUFvQUFnUUNBQWdBS3dRQ0FBQUFTQVFBQURjRUFRQUJCb0FBQUFBQUFBSUlBSHRsbmdLWmVGQUJCQUlRQUNid2xRS1plRkFCRlgrZUFtWkZXQUVqQ0FFQUFBSUhBZ0FBQUFBSERRQUJBQUFBQXdCZ0FNZ0FBQUJQQUFBQUFBU0FRZ1FBQUFBQ0NBQUkzNW9DTDE1eUFRb0FBZ0FMQUFJRUFnQUhBQ3NFQWdBQUFFZ0VBQUEzQkFFQUFRYUFBQUFBQUFBQ0NBQnV4WjRDbGNSdUFRUUNFQUQyYlpZQ2xjUnVBVzdGbmdKVi9YVUJJd2dCQUFBQ0J3SUFBQUFBQncwQUFRQUFBQU1BWUFESUFBQUFUZ0FBQUFBRWdFTUVBQUFBQWdnQWJuUitBbmIrZXdFS0FBSUFEQUEzQkFFQUFRQUFCSUJFQkFBQUFBSUlBQ1NGYkFKRThtTUJDZ0FDQUEwQU53UUJBQUVBQUFTQVJRUUFBQUFDQ0FDdGluVUNkS1NZQVFvQUFnQU9BRGNFQVFBQkFBQUVnRVlFQUFBQUFnZ0FSVWRZQXNnK253RUtBQUlBRHdBQ0JBSUFDQUFyQkFJQUFBQklCQUFBTndRQkFBRUdnQUFBQUFBQUFnZ0FxeTFjQW1GWW13RUVBaEFBVnJoVEFtRlltd0ZGUjF3Q0xpV2pBU01JQVFBQUFnY0NBQUFBQUFjTkFBRUFBQUFEQUdBQXlBQUFBRThBQUFBQUJJQkhCQUFBQUFJSUFLRGtpUUtacnE0QkNnQUNBQkFBQWdRQ0FBZ0FLd1FDQUFFQVNBUUFBRGNFQVFBQkJvQUFBQUFBQUFJSUFBYkxqUUl5eUtvQkJBSVFBTEZWaFFJeXlLb0JvT1NOQXIvTnVRRWpDQUVBQUFJSEFnQUFBQVVIQVFBQkFBY09BQUVBQUFBREFHQUF5QUFBQUU5SUFBQUFBQVdBU0FRQUFBb0FBZ0FSQUFRR0JBQTVCQUFBQlFZRUFEb0VBQUFLQmdFQUFRQUFCWUJKQkFBQUNnQUNBQklBQkFZRUFEb0VBQUFGQmdRQVB3UUFBQW9HQVFBQkFBQUZnRW9FQUFBS0FBSUFFd0FFQmdRQU9nUUFBQVVHQkFBN0JBQUFBQVlDQUFJQUF3WUNBQUVBQ2dZQkFBRUxCaEFBU1FRQUFFZ0VBQUFBQUFBQVN3UUFBQUFBQllCTEJBQUFDZ0FDQUJRQUJBWUVBRHNFQUFBRkJnUUFQQVFBQUFvR0FRQUJBQUFGZ0V3RUFBQUtBQUlBRlFBRUJnUUFQQVFBQUFVR0JBQTlCQUFBQUFZQ0FBSUFBd1lDQUFFQUNnWUJBQUVMQmhBQVN3UUFBQUFBQUFBQUFBQUFUUVFBQUFBQUJZQk5CQUFBQ2dBQ0FCWUFCQVlFQUQwRUFBQUZCZ1FBUGdRQUFBb0dBUUFCQUFBRmdFNEVBQUFLQUFJQUZ3QUVCZ1FBUGdRQUFBVUdCQUEvQkFBQUFBWUNBQUlBQXdZQ0FBRUFDZ1lCQUFFTEJoQUFUUVFBQUU4RUFBQUFBQUFBU1FRQUFBQUFCWUJQQkFBQUNnQUNBQmdBQkFZRUFENEVBQUFGQmdRQVFBUUFBQW9HQVFBQkFBQUZnRkFFQUFBS0FBSUFHUUFFQmdRQVFBUUFBQVVHQkFCRUJBQUFBQVlDQUFJQUF3WUNBQUlBQ2dZQkFBRUxCaEFBVHdRQUFGRUVBQUJVQkFBQUFBQUFBQUFBQllCUkJBQUFDZ0FDQUJvQUJBWUVBRUFFQUFBRkJnUUFRUVFBQUFvR0FRQUJBQUFGZ0ZJRUFBQUtBQUlBR3dBRUJnUUFRUVFBQUFVR0JBQkNCQUFBQ2dZQkFBRUFBQVdBVXdRQUFBb0FBZ0FjQUFRR0JBQkNCQUFBQlFZRUFFTUVBQUFBQmdJQUFnQURCZ0lBQVFBS0JnRUFBUXNHRUFCU0JBQUFBQUFBQUZVRUFBQlVCQUFBQUFBRmdGUUVBQUFLQUFJQUhRQUVCZ1FBUXdRQUFBVUdCQUJFQkFBQUNnWUJBQUVBQUFXQVZRUUFBQW9BQWdBZUFBUUdCQUJEQkFBQUJRWUVBRVVFQUFBS0JnRUFBUUFBQllCV0JBQUFDZ0FDQUI4QUJBWUVBRVVFQUFBRkJnUUFSZ1FBQUFBR0FnQUNBQW9HQVFBQkFBQUZnRmNFQUFBS0FBSUFJQUFFQmdRQVJRUUFBQVVHQkFCSEJBQUFDZ1lCQUFFQUFDdUFBQUFBQUFBVkZBQUFBRUZ0WW1sdWRHVnlYM0psWm1WeVpXNWpaUUVWREFBQUFFRnRZakV4TXpNeU1qRUFBQ3VBQUFBQUFBQVZCQUFBQUUxWEFSVUpBQUFBTWpJekxqWXhNd0FBSzRBQUFBQUFBQlVLQUFBQVUzVndjR3hwWlhJQkZSSUFBQUIzZDNjdVlXMWlhVzUwWlhJdVkyOXRBQUFBQUFBQUFBQUFBQT09</t>
        </r>
      </text>
    </comment>
    <comment ref="A38" authorId="0" shapeId="0" xr:uid="{00000000-0006-0000-0100-000024000000}">
      <text>
        <r>
          <rPr>
            <sz val="9"/>
            <color indexed="81"/>
            <rFont val="Tahoma"/>
            <family val="2"/>
          </rPr>
          <t>QzExSDZGM05PM3xQaWN0dXJlIDc5NjZ8Vm1wRFJEQXhNREFFQXdJQkFBQUFBQUFBQUFBQUFBQ0FBQUFBQUFNQUZBQUFBRU5vWlcxRWNtRjNJREU0TGpJdU1DNDBPQWdBRXdBQUFGVnVkR2wwYkdWa0lFUnZZM1Z0Wlc1MEJBSVFBS1NuSkFLK2lNWUFsRnlNQWcrYXhnRUJDUWdBQUlDT0FBQ0FqZ0FDQ1FnQUFNQWhBQURBdFFJTkNBRUFBUWdIQVFBQk9nUUJBQUU3QkFFQUFFVUVBUUFCUEFRQkFBQktCQUVBQUF3R0FRQUJEd1lCQUFFTkJnRUFBRUlFQVFBQVF3UUJBQUJFQkFFQUFBNElBZ0Jl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EFNQUFBRUFoQUFBQUFBQUFBQUFBQUFRSGtLaE9VeUVoWUlCQUFBQUNRQUdBZ0VBQUFBSkFBWkNBQUFFQWdDQUFNQUR3Z0NBQUVBQTRCSkRBQUFCQUlRQUtTbkpBSytpTVlBbEZ5TUFnK2F4Z0VLQUFJQUFRQUVnRW9NQUFBQUFnZ0FtdGwyQXVsNnV3RUtBQUlBQWdBQ0JBSUFDQUFyQkFJQUFRQklCQUFBTndRQkFBRUdnQUFBQUFBQUFnZ0FBTUI2QW9LVXR3RUVBaEFBcTBweUFvS1V0d0dhMlhvQ0Q1ckdBU01JQVFBQUFnY0NBQUFBQlFjQkFBRUFCdzRBQVFBQUFBTUFZQURJQUFBQVQwZ0FBQUFBQklCTERBQUFBQUlJQUpPNFlnSkdPNlVCQ2dBQ0FBTUFOd1FCQUFFQUFBU0FUQXdBQUFBQ0NBQTBaRVVDYUlxckFRb0FBZ0FFQUFJRUFnQUlBQ3NFQWdBQUFFZ0VBQUEzQkFFQUFRYUFBQUFBQUFBQ0NBQ2FTa2tDQWFTbkFRUUNFQUJGMVVBQ0FhU25BVFJrU1FMT2NLOEJJd2dCQUFBQ0J3SUFBQUFBQncwQUFRQUFBQU1BWUFESUFBQUFUd0FBQUFBRWdFME1BQUFBQWdnQVV1eHJBb1d0aUFFS0FBSUFCUUEzQkFFQUFRQUFCSUJPREFBQUFBSUlBSjQ3V2dJa2MzQUJDZ0FDQUFZQU53UUJBQUVBQUFTQVR3d0FBQUFDQ0FEVHptc0NYU05ZQVFvQUFnQUhBRGNFQVFBQkFBQUVnRkFNQUFBQUFnZ0FsRnlJQWh4WFlRRUtBQUlBQ0FBQ0JBSUFDQUFyQkFJQUFBQklCQUFBTndRQkFBRUdnQUFBQUFBQUFnZ0Era0tNQXJWd1hRRUVBaEFBcGMyREFyVndYUUdVWEl3Q2dqMWxBU01JQVFBQUFnY0NBQUFBQUFjTkFBRUFBQUFEQUdBQXlBQUFBRThBQUFBQUJJQlJEQUFBQUFJSUFNRnVpQUxpVm44QkNnQUNBQWtBQWdRQ0FBY0FLd1FDQUFBQVNBUUFBRGNFQVFBQkJvQUFBQUFBQUFJSUFDZFZqQUpJdlhzQkJBSVFBSy85Z3dKSXZYc0JKMVdNQWdqMmdnRWpDQUVBQUFJSEFnQUFBQUFIRFFBQkFBQUFBd0JnQU1nQUFBQk9BQUFBQUFTQVVnd0FBQUFDQ0FCWGVHSUNLNkE3QVFvQUFnQUtBRGNFQVFBQkFBQUVnRk1NQUFBQUFnZ0FQaHhGQWkxMU5RRUtBQUlBQ3dBM0JBRUFBUUFBQklCVURBQUFBQUlJQUp2Rk93Szk4aGdCQ2dBQ0FBd0FOd1FCQUFFQUFBU0FWUXdBQUFBQ0NBQVJ5MDhDUzVzQ0FRb0FBZ0FOQURjRUFRQUJBQUFFZ0ZZTUFBQUFBZ2dBS1NkdEFrckdDQUVLQUFJQURnQTNCQUVBQVFBQUJJQlhEQUFBQUFJSUFNNTlkZ0s4U0NVQkNnQUNBQThBTndRQkFBRUFBQVNBV0F3QUFBQUNDQUNXZEVZQ0doam1BQW9BQWdBUUFEY0VBUUFCQUFBRWdGa01BQUFBQWdnQVVCNDlBb3VWeVFBS0FBSUFFUUFDQkFJQUNRQXJCQUlBQUFCSUJBQUFOd1FCQUFFR2dBQUFBQUFBQWdnQXRnUkJBcjZJeGdBRUFoQUFQcTA0QXI2SXhnQzJCRUVDZnFUTUFDTUlBUUFBQWdjQ0FBQUFBQWNOQUFFQUFBQURBR0FBeUFBQUFFWUFBQUFBQklCYURBQUFBQUlJQUxZWUtRTGM3TjhBQ2dBQ0FCSUFBZ1FDQUFrQUt3UUNBQUFBU0FRQUFEY0VBUUFCQm9BQUFBQUFBQUlJQUJ6L0xBSVA0TndBQkFJUUFLU25KQUlQNE53QUhQOHNBcy83NGdBakNBRUFBQUlIQWdBQUFBQUhEUUFCQUFBQUF3QmdBTWdBQUFCR0FBQUFBQVNBV3d3QUFBQUNDQUF4ZWxvQ3ljRFBBQW9BQWdBVEFBSUVBZ0FKQUNzRUFnQUFBRWdFQUFBM0JBRUFBUWFBQUFBQUFBQUNDQUNYWUY0Qy9MUE1BQVFDRUFBZkNWWUMvTFBNQUpkZ1hnSzh6OUlBSXdnQkFBQUNCd0lBQUFBQUJ3MEFBUUFBQUFNQVlBRElBQUFBUmdBQUFBQUZnRndNQUFBS0FBSUFGQUFFQmdRQVNnd0FBQVVHQkFCTERBQUFDZ1lCQUFFQUFBV0FYUXdBQUFvQUFnQVZBQVFHQkFCTERBQUFCUVlFQUV3TUFBQUFCZ0lBQWdBS0JnRUFBUUFBQllCZURBQUFDZ0FDQUJZQUJBWUVBRXNNQUFBRkJnUUFUUXdBQUFvR0FRQUJBQUFGZ0Y4TUFBQUtBQUlBRndBRUJnUUFUUXdBQUFVR0JBQlJEQUFBQUFZQ0FBSUFBd1lDQUFJQUNnWUJBQUVMQmhBQVhnd0FBR0FNQUFCa0RBQUFBQUFBQUFBQUJZQmdEQUFBQ2dBQ0FCZ0FCQVlFQUUwTUFBQUZCZ1FBVGd3QUFBb0dBUUFCQUFBRmdHRU1BQUFLQUFJQUdRQUVCZ1FBVGd3QUFBVUdCQUJQREFBQUFBWUNBQUlBQXdZQ0FBRUFDZ1lCQUFFTEJoQUFZQXdBQUFBQUFBQmpEQUFBWWd3QUFBQUFCWUJpREFBQUNnQUNBQm9BQkFZRUFFOE1BQUFGQmdRQVVBd0FBQW9HQVFBQkFBQUZnR01NQUFBS0FBSUFHd0FFQmdRQVR3d0FBQVVHQkFCU0RBQUFDZ1lCQUFFQUFBV0FaQXdBQUFvQUFnQWNBQVFHQkFCUURBQUFCUVlFQUZFTUFBQUtCZ0VBQVFBQUJZQmxEQUFBQ2dBQ0FCMEFCQVlFQUZJTUFBQUZCZ1FBVnd3QUFBb0dBUUFCQUFBRmdHWU1BQUFLQUFJQUhnQUVCZ1FBVWd3QUFBVUdCQUJUREFBQUFBWUNBQUlBQXdZQ0FBRUFDZ1lCQUFFTEJoQUFaUXdBQUdNTUFBQUFBQUFBWnd3QUFBQUFCWUJuREFBQUNnQUNBQjhBQkFZRUFGTU1BQUFGQmdRQVZBd0FBQW9HQVFBQkFBQUZnR2dNQUFBS0FBSUFJQUFFQmdRQVZBd0FBQVVHQkFCVkRBQUFBQVlDQUFJQUF3WUNBQUVBQ2dZQkFBRUxCaEFBWnd3QUFBQUFBQUJxREFBQWFRd0FBQUFBQllCcERBQUFDZ0FDQUNFQUJBWUVBRlVNQUFBRkJnUUFWZ3dBQUFvR0FRQUJBQUFGZ0dvTUFBQUtBQUlBSWdBRUJnUUFWUXdBQUFVR0JBQllEQUFBQ2dZQkFBRUFBQVdBYXd3QUFBb0FBZ0FqQUFRR0JBQldEQUFBQlFZRUFGY01BQUFBQmdJQUFnQURCZ0lBQVFBS0JnRUFBUXNHRUFCcERBQUFBQUFBQUFBQUFBQmxEQUFBQUFBRmdHd01BQUFLQUFJQUpBQUVCZ1FBV0F3QUFBVUdCQUJaREFBQUNnWUJBQUVBQUFXQWJRd0FBQW9BQWdBbEFBUUdCQUJZREFBQUJRWUVBRm9NQUFBS0JnRUFBUUFBQllCdURBQUFDZ0FDQUNZQUJBWUVBRmdNQUFBRkJnUUFXd3dBQUFvR0FRQUJBQUFyZ0FBQUFBQUFGUlFBQUFCQmJXSnBiblJsY2w5eVpXWmxjbVZ1WTJVQkZRMEFBQUJCYldJeU1EWTNOakkwTkFBQUs0QUFBQUFBQUJVRUFBQUFUVmNCRlFrQUFBQXlOVGN1TVRZMUFBQXJnQUFBQUFBQUZRb0FBQUJUZFhCd2JHbGxjZ0VWRWdBQUFIZDNkeTVoYldKcGJuUmxjaTVqYjIwQUFBQUFBQUFBQUFBQQ==</t>
        </r>
      </text>
    </comment>
    <comment ref="A39" authorId="0" shapeId="0" xr:uid="{00000000-0006-0000-0100-000025000000}">
      <text>
        <r>
          <rPr>
            <sz val="9"/>
            <color indexed="81"/>
            <rFont val="Tahoma"/>
            <family val="2"/>
          </rPr>
          <t>QzEySDExTk8zfFBpY3R1cmUgNzIxMHxWbXBEUkRBeE1EQUVBd0lCQUFBQUFBQUFBQUFBQUFDQUFBQUFBQU1BRkFBQUFFTm9aVzFFY21GM0lERTRMakl1TUM0ME9BZ0FFd0FBQUZWdWRHbDBiR1ZrSUVSdlkzVnRaVzUwQkFJUUFMQ0VSQUdNMm8wQXh2NnlBVmhRYmdF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NElBQUFFQWhBQUFBQUFBQUFBQUFCaHVaWUp5ejNBRXhZSUJBQUFBQ1FBR0FnRUFBQUFKQUFaQ0FBQUVBZ0NBQU1BRHdnQ0FBRUFBNENyQ0FBQUJBSVFBTENFUkFHTTJvMEF4djZ5QVZoUWJnRUtBQUlBQVFBRWdLd0lBQUFBQWdnQUhjT2RBVEl4WXdFS0FBSUFBZ0FDQkFJQUNBQXJCQUlBQVFCSUJBQUFOd1FCQUFFR2dBQUFBQUFBQWdnQWc2bWhBY3RLWHdFRUFoQUFMalNaQWN0S1h3RWR3NkVCV0ZCdUFTTUlBUUFBQWdjQ0FBQUFCUWNCQUFFQUJ3NEFBUUFBQUFNQVlBRElBQUFBVDBnQUFBQUFCSUN0Q0FBQUFBSUlBTGlLaVFIV0IwMEJDZ0FDQUFNQU53UUJBQUVBQUFTQXJnZ0FBQUFDQ0FBRlBXd0J0WFZUQVFvQUFnQUVBQUlFQWdBSUFDc0VBZ0FBQUVnRUFBQTNCQUVBQVFhQUFBQUFBQUFDQ0FCckkzQUJUbzlQQVFRQ0VBQVdybWNCVG85UEFRVTljQUViWEZjQkl3Z0JBQUFDQndJQUFBQUFCdzBBQVFBQUFBTUFZQURJQUFBQVR3QUFBQUFFZ0s4SUFBQUFBZ2dBOTUrU0FZSnZNQUVLQUFJQUJRQTNCQUVBQVFBQUJJQ3dDQUFBQUFJSUFHQVlyd0Y4K2lZQkNnQUNBQVlBQWdRQ0FBY0FLd1FDQUFBQVNBUUFBRGNFQVFBQkJvQUFBQUFBQUFJSUFNYitzZ0hpWUNNQkJBSVFBRTZucWdIaVlDTUJ4djZ5QWFLWktnRWpDQUVBQUFJSEFnQUFBQUFIRFFBQkFBQUFBd0JnQU1nQUFBQk9BQUFBQUFTQXNRZ0FBQUFDQ0FEdTVhNEI0L29JQVFvQUFnQUhBQUlFQWdBSUFDc0VBZ0FBQUVnRUFBQTNCQUVBQVFhQUFBQUFBQUFDQ0FCVXpMSUJmQlFGQVFRQ0VBRC9WcW9CZkJRRkFlN2xzZ0ZKNFF3Qkl3Z0JBQUFDQndJQUFBQUFCdzBBQVFBQUFBTUFZQURJQUFBQVR3QUFBQUFFZ0xJSUFBQUFBZ2dBczA2U0FaZmwvd0FLQUFJQUNBQTNCQUVBQVFBQUJJQ3pDQUFBQUFJSUFEZlZnQUV2U0JnQkNnQUNBQWtBTndRQkFBRUFBQVNBdEFnQUFBQUNDQUFaMllnQnEyempBQW9BQWdBS0FEY0VBUUFCQUFBRWdMVUlBQUFBQWdnQWxNYWNBWmovekFBS0FBSUFDd0EzQkFFQUFRQUFCSUMyQ0FBQUFBSUlBSXRSa3dFdGg3QUFDZ0FDQUF3QU53UUJBQUVBQUFTQXR3Z0FBQUFDQ0FBSzczVUIxSHVxQUFvQUFnQU5BRGNFQVFBQkFBQUVnTGdJQUFBQUFnZ0FqZ0ZpQWVmb3dBQUtBQUlBRGdBM0JBRUFBUUFBQklDNUNBQUFBQUlJQUpaMmF3RlJZZDBBQ2dBQ0FBOEFOd1FCQUFFQUFBU0F1Z2dBQUFBQ0NBQjhua1FCRGQyNkFBb0FBZ0FRQURjRUFRQUJBQUFFZ0xzSUFBQUFBZ2dBY1hsc0FlZ0NqZ0FLQUFJQUVRQTNCQUVBQVFBQUJZQzhDQUFBQ2dBQ0FCSUFCQVlFQUt3SUFBQUZCZ1FBclFnQUFBb0dBUUFCQUFBRmdMMElBQUFLQUFJQUV3QUVCZ1FBclFnQUFBVUdCQUN1Q0FBQUFBWUNBQUlBQ2dZQkFBRUFBQVdBdmdnQUFBb0FBZ0FVQUFRR0JBQ3RDQUFBQlFZRUFLOElBQUFLQmdFQUFRQUFCWUMvQ0FBQUNnQUNBQlVBQkFZRUFLOElBQUFGQmdRQXN3Z0FBQW9HQVFBQkFBQUZnTUFJQUFBS0FBSUFGZ0FFQmdRQXJ3Z0FBQVVHQkFDd0NBQUFBQVlDQUFJQUF3WUNBQUlBQ2dZQkFBRUxCaEFBdmdnQUFMOElBQURCQ0FBQUFBQUFBQUFBQllEQkNBQUFDZ0FDQUJjQUJBWUVBTEFJQUFBRkJnUUFzUWdBQUFvR0FRQUJBQUFGZ01JSUFBQUtBQUlBR0FBRUJnUUFzUWdBQUFVR0JBQ3lDQUFBQ2dZQkFBRUFBQVdBd3dnQUFBb0FBZ0FaQUFRR0JBQ3lDQUFBQlFZRUFMTUlBQUFBQmdJQUFnQURCZ0lBQWdBS0JnRUFBUXNHRUFERUNBQUF3Z2dBQUw4SUFBQUFBQUFBQUFBRmdNUUlBQUFLQUFJQUdnQUVCZ1FBc2dnQUFBVUdCQUMwQ0FBQUNnWUJBQUVBQUFXQXhRZ0FBQW9BQWdBYkFBUUdCQUMwQ0FBQUJRWUVBTGtJQUFBS0JnRUFBUUFBQllER0NBQUFDZ0FDQUJ3QUJBWUVBTFFJQUFBRkJnUUF0UWdBQUFBR0FnQUNBQU1HQWdBQ0FBb0dBUUFCQ3dZUUFNUUlBQURGQ0FBQXh3Z0FBQUFBQUFBQUFBV0F4d2dBQUFvQUFnQWRBQVFHQkFDMUNBQUFCUVlFQUxZSUFBQUtCZ0VBQVFBQUJZRElDQUFBQ2dBQ0FCNEFCQVlFQUxZSUFBQUZCZ1FBdHdnQUFBQUdBZ0FDQUFNR0FnQUNBQW9HQVFBQkN3WVFBQUFBQUFESENBQUF5UWdBQU1vSUFBQUFBQVdBeVFnQUFBb0FBZ0FmQUFRR0JBQzNDQUFBQlFZRUFMZ0lBQUFLQmdFQUFRQUFCWURLQ0FBQUNnQUNBQ0FBQkFZRUFMY0lBQUFGQmdRQXV3Z0FBQW9HQVFBQkFBQUZnTXNJQUFBS0FBSUFJUUFFQmdRQXVBZ0FBQVVHQkFDNUNBQUFBQVlDQUFJQUF3WUNBQUlBQ2dZQkFBRUxCaEFBekFnQUFNa0lBQURGQ0FBQUFBQUFBQUFBQllETUNBQUFDZ0FDQUNJQUJBWUVBTGdJQUFBRkJnUUF1Z2dBQUFvR0FRQUJBQUFyZ0FBQUFBQUFGUlFBQUFCQmJXSnBiblJsY2w5eVpXWmxjbVZ1WTJVQkZRd0FBQUJCYldJeU5UYzVNek16QUFBcmdBQUFBQUFBRlFRQUFBQk5Wd0VWQ1FBQUFESXhOeTR5TWpFQUFDdUFBQUFBQUFBVkNnQUFBRk4xY0hCc2FXVnlBUlVTQUFBQWQzZDNMbUZ0WW1sdWRHVnlMbU52YlFBQUFBQUFBQUFBQUFBPQ==</t>
        </r>
      </text>
    </comment>
    <comment ref="A40" authorId="0" shapeId="0" xr:uid="{00000000-0006-0000-0100-000026000000}">
      <text>
        <r>
          <rPr>
            <sz val="9"/>
            <color indexed="81"/>
            <rFont val="Tahoma"/>
            <family val="2"/>
          </rPr>
          <t>QzEwSDZCck5PM3xQaWN0dXJlIDcyMTJ8Vm1wRFJEQXhNREFFQXdJQkFBQUFBQUFBQUFBQUFBQ0FBQUFBQUFNQUZBQUFBRU5vWlcxRWNtRjNJREU0TGpJdU1DNDBPQWdBRXdBQUFGVnVkR2wwYkdWa0lFUnZZM1Z0Wlc1MEJBSVFBT0FlbHdLbEpRTUJocDdxQWhUUDZn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VFKQUFBRUFoQUFBQUFBQUFBQUFBQlBJL0FLc053N0RoWUlCQUFBQUNRQUdBZ0VBQUFBSkFBWkNBQUFFQWdDQUFNQUR3Z0NBQUVBQTREakNBQUFCQUlRQU9BZWx3S2xKUU1CaHA3cUFoVFA2Z0VLQUFJQUFRQUVnT1FJQUFBQUFnZ0FwaTZoQXZKOUN3RUtBQUlBQWdBQ0JBSUFJd0FyQkFJQUFBQklCQUFBTndRQkFBRUdnQUFBQUFBQUFnZ0FEQldsQXI0cURRRUVBaEFBbEwyY0FxVWxBd0VNRmFVQ3Zpb05BU01JQVFEL0FRY0JBUDhDQndJQUFBQUZCd0VBQXdBSERnQUJBQUFBQXdCZ0FNZ0FBQUJDY2dBQUFBQUVnT1VJQUFBQUFnZ0EzQzZyQXFYR0p3RUtBQUlBQXdBM0JBRUFBUUFBQklEbUNBQUFBQUlJQUwrdHlBTHBRUzBCQ2dBQ0FBUUFOd1FCQUFFQUFBU0E1d2dBQUFBQ0NBRDFyZElDbklwSkFRb0FBZ0FGQURjRUFRQUJBQUFFZ09nSUFBQUFBZ2dBU3krL0FnbFlZQUVLQUFJQUJnQTNCQUVBQVFBQUJJRHBDQUFBQUFJSUFHaXdvUUxGM0ZvQkNnQUNBQWNBTndRQkFBRUFBQVNBNmdnQUFBQUNDQUF4c0pjQ0ZKUStBUW9BQWdBSUFEY0VBUUFCQUFBRWdPc0lBQUFBQWdnQVhTL0pBbjJoZkFFS0FBSUFDUUEzQkFFQUFRQUFCSURzQ0FBQUFBSUlBTlh5NVFJL0tvVUJDZ0FDQUFvQUFnUUNBQWdBS3dRQ0FBQUFTQVFBQURjRUFRQUJCb0FBQUFBQUFBSUlBRHZaNlFMWVE0RUJCQUlRQU9aajRRTFlRNEVCMWZMcEFxVVFpUUVqQ0FFQUFBSUhBZ0FBQUFBSERRQUJBQUFBQXdCZ0FNZ0FBQUJQQUFBQUFBU0E3UWdBQUFBQ0NBQWd1T1lDZ1NlakFRb0FBZ0FMQUFJRUFnQUhBQ3NFQWdBQUFFZ0VBQUEzQkFFQUFRYUFBQUFBQUFBQ0NBQ0dudW9DNTQyZkFRUUNFQUFPUitJQzU0MmZBWWFlNmdLbnhxWUJJd2dCQUFBQ0J3SUFBQUFBQncwQUFRQUFBQU1BWUFESUFBQUFUZ0FBQUFBRWdPNElBQUFBQWdnQXJHN0tBcE1uclFFS0FBSUFEQUEzQkFFQUFRQUFCSUR2Q0FBQUFBSUlBSXN1dUFLQ1dKVUJDZ0FDQUEwQU53UUJBQUVBQUFTQThBZ0FBQUFDQ0FEcjVjRUNDdXZKQVFvQUFnQU9BRGNFQVFBQkFBQUVnUEVJQUFBQUFnZ0FlN21rQWhybzBBRUtBQUlBRHdBQ0JBSUFDQUFyQkFJQUFBQklCQUFBTndRQkFBRUdnQUFBQUFBQUFnZ0E0WitvQXJNQnpRRUVBaEFBakNxZ0FyTUJ6UUY3dWFnQ2dNN1VBU01JQVFBQUFnY0NBQUFBQUFjTkFBRUFBQUFEQUdBQXlBQUFBRThBQUFBQUJJRHlDQUFBQUFJSUFPT0oxZ0x1cjk4QkNnQUNBQkFBQWdRQ0FBZ0FLd1FDQUFFQVNBUUFBRGNFQVFBQkJvQUFBQUFBQUFJSUFFbHcyZ0tIeWRzQkJBSVFBUFQ2MFFLSHlkc0I0NG5hQWhUUDZnRWpDQUVBQUFJSEFnQUFBQVVIQVFBQkFBY09BQUVBQUFBREFHQUF5QUFBQUU5SUFBQUFBQVdBOHdnQUFBb0FBZ0FSQUFRR0JBRGtDQUFBQlFZRUFPVUlBQUFLQmdFQUFRQUFCWUQwQ0FBQUNnQUNBQklBQkFZRUFPVUlBQUFGQmdRQTZnZ0FBQW9HQVFBQkFBQUZnUFVJQUFBS0FBSUFFd0FFQmdRQTVRZ0FBQVVHQkFEbUNBQUFBQVlDQUFJQUF3WUNBQUVBQ2dZQkFBRUxCaEFBOUFnQUFQTUlBQUFBQUFBQTlnZ0FBQUFBQllEMkNBQUFDZ0FDQUJRQUJBWUVBT1lJQUFBRkJnUUE1d2dBQUFvR0FRQUJBQUFGZ1BjSUFBQUtBQUlBRlFBRUJnUUE1d2dBQUFVR0JBRG9DQUFBQUFZQ0FBSUFBd1lDQUFFQUNnWUJBQUVMQmhBQTlnZ0FBQUFBQUFENUNBQUErQWdBQUFBQUJZRDRDQUFBQ2dBQ0FCWUFCQVlFQU9nSUFBQUZCZ1FBNlFnQUFBb0dBUUFCQUFBRmdQa0lBQUFLQUFJQUZ3QUVCZ1FBNkFnQUFBVUdCQURyQ0FBQUNnWUJBQUVBQUFXQStnZ0FBQW9BQWdBWUFBUUdCQURwQ0FBQUJRWUVBT29JQUFBQUJnSUFBZ0FEQmdJQUFRQUtCZ0VBQVFzR0VBRDRDQUFBQUFBQUFBQUFBQUQwQ0FBQUFBQUZnUHNJQUFBS0FBSUFHUUFFQmdRQTZ3Z0FBQVVHQkFEdkNBQUFBQVlDQUFJQUF3WUNBQUlBQ2dZQkFBRUxCaEFBK1FnQUFQd0lBQUQvQ0FBQUFBQUFBQUFBQllEOENBQUFDZ0FDQUJvQUJBWUVBT3NJQUFBRkJnUUE3QWdBQUFvR0FRQUJBQUFGZ1AwSUFBQUtBQUlBR3dBRUJnUUE3QWdBQUFVR0JBRHRDQUFBQ2dZQkFBRUFBQVdBL2dnQUFBb0FBZ0FjQUFRR0JBRHRDQUFBQlFZRUFPNElBQUFBQmdJQUFnQURCZ0lBQVFBS0JnRUFBUXNHRUFEOUNBQUFBQUFBQUFBSkFBRC9DQUFBQUFBRmdQOElBQUFLQUFJQUhRQUVCZ1FBN2dnQUFBVUdCQUR2Q0FBQUNnWUJBQUVBQUFXQUFBa0FBQW9BQWdBZUFBUUdCQUR1Q0FBQUJRWUVBUEFJQUFBS0JnRUFBUUFBQllBQkNRQUFDZ0FDQUI4QUJBWUVBUEFJQUFBRkJnUUE4UWdBQUFBR0FnQUNBQW9HQVFBQkFBQUZnQUlKQUFBS0FBSUFJQUFFQmdRQThBZ0FBQVVHQkFEeUNBQUFDZ1lCQUFFQUFDdUFBQUFBQUFBVkZBQUFBRUZ0WW1sdWRHVnlYM0psWm1WeVpXNWpaUUVWREFBQUFFRnRZakkyT0RNM01UTUFBQ3VBQUFBQUFBQVZCQUFBQUUxWEFSVUpBQUFBTWpZNExqQTJOQUFBSzRBQUFBQUFBQlVLQUFBQVUzVndjR3hwWlhJQkZSSUFBQUIzZDNjdVlXMWlhVzUwWlhJdVkyOXRBQUFBQUFBQUFBQUFBQT09</t>
        </r>
      </text>
    </comment>
    <comment ref="A41" authorId="0" shapeId="0" xr:uid="{00000000-0006-0000-0100-000027000000}">
      <text>
        <r>
          <rPr>
            <sz val="9"/>
            <color indexed="81"/>
            <rFont val="Tahoma"/>
            <family val="2"/>
          </rPr>
          <t>QzEySDlOTzV8UGljdHVyZSA3MjE3fFZtcERSREF4TURBRUF3SUJBQUFBQUFBQUFBQUFBQUNBQUFBQUFBTUFGQUFBQUVOb1pXMUVjbUYzSURFNExqSXVNQzQwT0FnQUV3QUFBRlZ1ZEdsMGJHVmtJRVJ2WTNWdFpXNTBCQUlRQUJpMkRBS1V6N3dBeGxHSUFvM0ZvUU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004SkFBQUVBaEFBQUFBQUFBQUFBQUQzdEYwS2FRUVdGaFlJQkFBQUFDUUFHQWdFQUFBQUpBQVpDQUFBRUFnQ0FBTUFEd2dDQUFFQUE0Q25DUUFBQkFJUUFCaTJEQUtVejd3QXhsR0lBbzNGb1FFS0FBSUFBUUFFZ0tnSkFBQUFBZ2dBV29SMEFtZW1sZ0VLQUFJQUFnQUNCQUlBQ0FBckJBSUFBUUJJQkFBQU53UUJBQUVHZ0FBQUFBQUFBZ2dBd0dwNEFnREFrZ0VFQWhBQWEvVnZBZ0RBa2dGYWhIZ0NqY1doQVNNSUFRQUFBZ2NDQUFBQUJRY0JBQUVBQnc0QUFRQUFBQU1BWUFESUFBQUFUMGdBQUFBQUJJQ3BDUUFBQUFJSUFOekdYd0ptK1lBQkNnQUNBQU1BTndRQkFBRUFBQVNBcWdrQUFBQUNDQUJQb2tJQ3VoaUlBUW9BQWdBRUFBSUVBZ0FJQUNzRUFnQUFBRWdFQUFBM0JBRUFBUWFBQUFBQUFBQUNDQUMxaUVZQ1V6S0VBUVFDRUFCZ0V6NENVektFQVUraVJnSWcvNHNCSXdnQkFBQUNCd0lBQUFBQUJ3MEFBUUFBQUFNQVlBRElBQUFBVHdBQUFBQUVnS3NKQUFBQUFnZ0FiUzVvQW53c1pBRUtBQUlBQlFBM0JBRUFBUUFBQklDc0NRQUFBQUlJQUdCcmhBSkxDMW9CQ2dBQ0FBWUFBZ1FDQUFjQUt3UUNBQUFBU0FRQUFEY0VBUUFCQm9BQUFBQUFBQUlJQU1aUmlBS3hjVllCQkFJUUFFNzZmd0t4Y1ZZQnhsR0lBbkdxWFFFakNBRUFBQUlIQWdBQUFBQUhEUUFCQUFBQUF3QmdBTWdBQUFCT0FBQUFBQVNBclFrQUFBQUNDQUE4Z29NQ2pnNDhBUW9BQWdBSEFBSUVBZ0FJQUNzRUFnQUFBRWdFQUFBM0JBRUFBUWFBQUFBQUFBQUNDQUNpYUljQ0p5ZzRBUVFDRUFCTjgzNENKeWc0QVR5Q2h3TDA5RDhCSXdnQkFBQUNCd0lBQUFBQUJ3MEFBUUFBQUFNQVlBRElBQUFBVHdBQUFBQUVnSzRKQUFBQUFnZ0E1clZtQW55bk13RUtBQUlBQ0FBM0JBRUFBUUFBQklDdkNRQUFBQUlJQUx6UlZRSnRja3dCQ2dBQ0FBa0FOd1FCQUFFQUFBU0FzQWtBQUFBQ0NBQ3psRndDaTJvWEFRb0FBZ0FLQURjRUFRQUJBQUFFZ0xFSkFBQUFBZ2dBbHZodkFobUdBQUVLQUFJQUN3QTNCQUVBQVFBQUJJQ3lDUUFBQUFJSUFHTFhaUUluU2VRQUNnQUNBQXdBTndRQkFBRUFBQVNBc3drQUFBQUNDQUMxVVVnQ0p2RGVBQW9BQWdBTkFEY0VBUUFCQUFBRWdMUUpBQUFBQWdnQTB1MDBBcGpVOVFBS0FBSUFEZ0EzQkFFQUFRQUFCSUMxQ1FBQUFBSUlBSndQUHdJS0VoSUJDZ0FDQUE4QU53UUJBQUVBQUFTQXRna0FBQUFDQ0FDOGFCY0NGM3p3QUFvQUFnQVFBQUlFQWdBSUFDc0VBZ0FBQUVnRUFBQTNCQUVBQVFhQUFBQUFBQUFDQ0FBaVR4c0NzSlhzQUFRQ0VBRE4yUklDc0pYc0FMeG9Hd0o5WXZRQUl3Z0JBQUFDQndJQUFBQUFCdzBBQVFBQUFBTUFZQURJQUFBQVR3QUFBQUFFZ0xjSkFBQUFBZ2dBaUVjTkFpVS8xQUFLQUFJQUVRQTNCQUVBQVFBQUJJQzRDUUFBQUFJSUFHdXJJQUt6V3IwQUNnQUNBQklBTndRQkFBRUFBQVNBdVFrQUFBQUNDQUNCTUQ0Q05MUENBQW9BQWdBVEFBSUVBZ0FJQUNzRUFnQUFBRWdFQUFBM0JBRUFBUWFBQUFBQUFBQUNDQURuRmtJQ3pjeStBQVFDRUFDU29Ua0N6Y3krQUlFd1FnS2FtY1lBSXdnQkFBQUNCd0lBQUFBQUJ3MEFBUUFBQUFNQVlBRElBQUFBVHdBQUFBQUZnTG9KQUFBS0FBSUFGQUFFQmdRQXFBa0FBQVVHQkFDcENRQUFDZ1lCQUFFQUFBV0F1d2tBQUFvQUFnQVZBQVFHQkFDcENRQUFCUVlFQUtvSkFBQUFCZ0lBQWdBS0JnRUFBUUFBQllDOENRQUFDZ0FDQUJZQUJBWUVBS2tKQUFBRkJnUUFxd2tBQUFvR0FRQUJBQUFGZ0wwSkFBQUtBQUlBRndBRUJnUUFxd2tBQUFVR0JBQ3ZDUUFBQ2dZQkFBRUFBQVdBdmdrQUFBb0FBZ0FZQUFRR0JBQ3JDUUFBQlFZRUFLd0pBQUFBQmdJQUFnQURCZ0lBQWdBS0JnRUFBUXNHRUFDOENRQUF2UWtBQUw4SkFBQUFBQUFBQUFBRmdMOEpBQUFLQUFJQUdRQUVCZ1FBckFrQUFBVUdCQUN0Q1FBQUNnWUJBQUVBQUFXQXdBa0FBQW9BQWdBYUFBUUdCQUN0Q1FBQUJRWUVBSzRKQUFBS0JnRUFBUUFBQllEQkNRQUFDZ0FDQUJzQUJBWUVBSzRKQUFBRkJnUUFyd2tBQUFBR0FnQUNBQU1HQWdBQ0FBb0dBUUFCQ3dZUUFNSUpBQURBQ1FBQXZRa0FBQUFBQUFBQUFBV0F3Z2tBQUFvQUFnQWNBQVFHQkFDdUNRQUFCUVlFQUxBSkFBQUtCZ0VBQVFBQUJZRERDUUFBQ2dBQ0FCMEFCQVlFQUxBSkFBQUZCZ1FBdFFrQUFBb0dBUUFCQUFBRmdNUUpBQUFLQUFJQUhnQUVCZ1FBc0FrQUFBVUdCQUN4Q1FBQUFBWUNBQUlBQXdZQ0FBSUFDZ1lCQUFFTEJoQUF3Z2tBQU1NSkFBREZDUUFBQUFBQUFBQUFCWURGQ1FBQUNnQUNBQjhBQkFZRUFMRUpBQUFGQmdRQXNna0FBQW9HQVFBQkFBQUZnTVlKQUFBS0FBSUFJQUFFQmdRQXNna0FBQVVHQkFDekNRQUFBQVlDQUFJQUF3WUNBQUlBQ2dZQkFBRUxCaEFBQUFBQUFNVUpBQURJQ1FBQXh3a0FBQUFBQllESENRQUFDZ0FDQUNFQUJBWUVBTE1KQUFBRkJnUUF1UWtBQUFvR0FRQUJBQUFGZ01nSkFBQUtBQUlBSWdBRUJnUUFzd2tBQUFVR0JBQzBDUUFBQ2dZQkFBRUFBQVdBeVFrQUFBb0FBZ0FqQUFRR0JBQzBDUUFBQlFZRUFMVUpBQUFBQmdJQUFnQURCZ0lBQWdBS0JnRUFBUXNHRUFES0NRQUF5QWtBQU1NSkFBQUFBQUFBQUFBRmdNb0pBQUFLQUFJQUpBQUVCZ1FBdEFrQUFBVUdCQUMyQ1FBQUNnWUJBQUVBQUFXQXl3a0FBQW9BQWdBbEFBUUdCQUMyQ1FBQUJRWUVBTGNKQUFBS0JnRUFBUUFBQllETUNRQUFDZ0FDQUNZQUJBWUVBTGNKQUFBRkJnUUF1QWtBQUFvR0FRQUJBQUFGZ00wSkFBQUtBQUlBSndBRUJnUUF1QWtBQUFVR0JBQzVDUUFBQ2dZQkFBRUFBQ3VBQUFBQUFBQVZGQUFBQUVGdFltbHVkR1Z5WDNKbFptVnlaVzVqWlFFVkN3QUFBRUZ0WWpVek5USXhNQUFBSzRBQUFBQUFBQlVFQUFBQVRWY0JGUWtBQUFBeU5EY3VNakEwQUFBcmdBQUFBQUFBRlFvQUFBQlRkWEJ3YkdsbGNnRVZFZ0FBQUhkM2R5NWhiV0pwYm5SbGNpNWpiMjBBQUFBQUFBQUFBQUFB</t>
        </r>
      </text>
    </comment>
    <comment ref="A42" authorId="0" shapeId="0" xr:uid="{00000000-0006-0000-0100-000028000000}">
      <text>
        <r>
          <rPr>
            <sz val="9"/>
            <color indexed="81"/>
            <rFont val="Tahoma"/>
            <family val="2"/>
          </rPr>
          <t>QzExSDdOTzV8UGljdHVyZSA3MjE5fFZtcERSREF4TURBRUF3SUJBQUFBQUFBQUFBQUFBQUNBQUFBQUFBTUFGQUFBQUVOb1pXMUVjbUYzSURFNExqSXVNQzQwT0FnQUV3QUFBRlZ1ZEdsMGJHVmtJRVJ2WTNWdFpXNTBCQUlRQUZscFZRS1JWdVVBMGFuRUFqci94d0VCQ1FnQUFJQ09BQUNBamdBQ0NRZ0FBTUFoQUFEQXRRSU5DQUVBQVFnSEFRQUJPZ1FCQUFFN0JBRUFBRVVFQVFBQlBBUUJBQUJLQkFFQUFBd0dBUUFCRHdZQkFBRU5CZ0VBQUVJRUFRQUFRd1FCQUFCRUJBRUFBQTRJQWdBUk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FTEFBQUVBaEFBQUFBQUFBQUFBQUJ5VDZvS25zYUpFeFlJQkFBQUFDUUFHQWdFQUFBQUpBQVpDQUFBRUFnQ0FBTUFEd2dDQUFFQUE0RHJDZ0FBQkFJUUFGbHBWUUtSVnVVQTBhbkVBanIveHdFS0FBSUFBUUFFZ093S0FBQUFBZ2dBeDc2dEFoVGd2QUVLQUFJQUFnQUNCQUlBQ0FBckJBSUFBUUJJQkFBQU53UUJBQUVHZ0FBQUFBQUFBZ2dBTGFXeEFxMzV1QUVFQWhBQTJDK3BBcTM1dUFISHZyRUNPdi9IQVNNSUFRQUFBZ2NDQUFBQUJRY0JBQUVBQnc0QUFRQUFBQU1BWUFESUFBQUFUMGdBQUFBQUJJRHRDZ0FBQUFJSUFDdjNtUUxrVUtZQkNnQUNBQU1BTndRQkFBRUFBQVNBN2dvQUFBQUNDQUQ2aW53Q2VDcXNBUW9BQWdBRUFBSUVBZ0FJQUNzRUFnQUFBRWdFQUFBM0JBRUFBUWFBQUFBQUFBQUNDQUJnY1lBQ0VVU29BUVFDRUFBTC9IY0NFVVNvQWZxS2dBTGVFTEFCSXdnQkFBQUNCd0lBQUFBQUJ3MEFBUUFBQUFNQVlBRElBQUFBVHdBQUFBQUVnTzhLQUFBQUFnZ0EzcHlqQWlucGlRRUtBQUlBQlFBM0JBRUFBUUFBQklEd0NnQUFBQUlJQUQ5RXdBSlNCSUVCQ2dBQ0FBWUFBZ1FDQUFjQUt3UUNBQUFBU0FRQUFEY0VBUUFCQm9BQUFBQUFBQUlJQUtVcXhBSzRhbjBCQkFJUUFDM1R1d0s0YW4wQnBTckVBbmlqaEFFakNBRUFBQUlIQWdBQUFBQUhEUUFCQUFBQUF3QmdBTWdBQUFCT0FBQUFBQVNBOFFvQUFBQUNDQURScWNBQ1NnVmpBUW9BQWdBSEFBSUVBZ0FJQUNzRUFnQUFBRWdFQUFBM0JBRUFBUWFBQUFBQUFBQUNDQUEza01RQzR4NWZBUVFDRUFEaUdyd0M0eDVmQWRHcHhBS3c2MllCSXdnQkFBQUNCd0lBQUFBQUJ3MEFBUUFBQUFNQVlBRElBQUFBVHdBQUFBQUVnUElLQUFBQUFnZ0FoVUdrQWhCZldRRUtBQUlBQ0FBM0JBRUFBUUFBQklEekNnQUFBQUlJQVBkTmtnSmdhSEVCQ2dBQ0FBa0FOd1FCQUFFQUFBU0E5QW9BQUFBQ0NBQkFYWnNDTjdnOEFRb0FBZ0FLQURjRUFRQUJBQUFFZ1BVS0FBQUFBZ2dBVTd1dkFraXhKZ0VLQUFJQUN3QTNCQUVBQVFBQUJJRDJDZ0FBQUFJSUFBelhwZ0pzQ2dvQkNnQUNBQXdBTndRQkFBRUFBQVNBOXdvQUFBQUNDQUN4bElrQ2dXb0RBUW9BQWdBTkFEY0VBUUFCQUFBRWdQZ0tBQUFBQWdnQW5qWjFBbTl4R1FFS0FBSUFEZ0EzQkFFQUFRQUFCSUQ1Q2dBQUFBSUlBT1VhZmdKS0dEWUJDZ0FDQUE4QU53UUJBQUVBQUFTQStnb0FBQUFDQ0FCSStGa0N4T0FNQVFvQUFnQVFBQUlFQWdBSUFDc0VBZ0FBQUVnRUFBQTNCQUVBQVFhQUFBQUFBQUFDQ0FDdTNsMENYZm9JQVFRQ0VBQlphVlVDWGZvSUFVajRYUUlxeHhBQkl3Z0JBQUFDQndJQUFBQUFCdzBBQVFBQUFBTUFZQURJQUFBQVR3QUFBQUFFZ1BzS0FBQUFBZ2dBNTM5ZEFnY1c3d0FLQUFJQUVRQTNCQUVBQVFBQUJJRDhDZ0FBQUFJSUFLanNlZ0w0UE9rQUNnQUNBQklBQWdRQ0FBZ0FLd1FDQUFBQVNBUUFBRGNFQVFBQkJvQUFBQUFBQUFJSUFBN1RmZ0tSVnVVQUJBSVFBTGxkZGdLUlZ1VUFxT3grQWw0ajdRQWpDQUVBQUFJSEFnQUFBQUFIRFFBQkFBQUFBd0JnQU1nQUFBQlBBQUFBQUFXQS9Rb0FBQW9BQWdBVEFBUUdCQURzQ2dBQUJRWUVBTzBLQUFBS0JnRUFBUUFBQllEK0NnQUFDZ0FDQUJRQUJBWUVBTzBLQUFBRkJnUUE3Z29BQUFBR0FnQUNBQW9HQVFBQkFBQUZnUDhLQUFBS0FBSUFGUUFFQmdRQTdRb0FBQVVHQkFEdkNnQUFDZ1lCQUFFQUFBV0FBQXNBQUFvQUFnQVdBQVFHQkFEdkNnQUFCUVlFQVBNS0FBQUtCZ0VBQVFBQUJZQUJDd0FBQ2dBQ0FCY0FCQVlFQU84S0FBQUZCZ1FBOEFvQUFBQUdBZ0FDQUFNR0FnQUNBQW9HQVFBQkN3WVFBUDhLQUFBQUN3QUFBZ3NBQUFBQUFBQUFBQVdBQWdzQUFBb0FBZ0FZQUFRR0JBRHdDZ0FBQlFZRUFQRUtBQUFLQmdFQUFRQUFCWUFEQ3dBQUNnQUNBQmtBQkFZRUFQRUtBQUFGQmdRQThnb0FBQW9HQVFBQkFBQUZnQVFMQUFBS0FBSUFHZ0FFQmdRQThnb0FBQVVHQkFEekNnQUFBQVlDQUFJQUF3WUNBQUlBQ2dZQkFBRUxCaEFBQlFzQUFBTUxBQUFBQ3dBQUFBQUFBQUFBQllBRkN3QUFDZ0FDQUJzQUJBWUVBUElLQUFBRkJnUUE5QW9BQUFvR0FRQUJBQUFGZ0FZTEFBQUtBQUlBSEFBRUJnUUE5QW9BQUFVR0JBRDVDZ0FBQ2dZQkFBRUFBQVdBQndzQUFBb0FBZ0FkQUFRR0JBRDBDZ0FBQlFZRUFQVUtBQUFBQmdJQUFnQURCZ0lBQWdBS0JnRUFBUXNHRUFBRkN3QUFCZ3NBQUFnTEFBQUFBQUFBQUFBRmdBZ0xBQUFLQUFJQUhnQUVCZ1FBOVFvQUFBVUdCQUQyQ2dBQUNnWUJBQUVBQUFXQUNRc0FBQW9BQWdBZkFBUUdCQUQyQ2dBQUJRWUVBUGNLQUFBQUJnSUFBZ0FEQmdJQUFnQUtCZ0VBQVFzR0VBQUFBQUFBQ0FzQUFBc0xBQUFLQ3dBQUFBQUZnQW9MQUFBS0FBSUFJQUFFQmdRQTl3b0FBQVVHQkFEOENnQUFDZ1lCQUFFQUFBV0FDd3NBQUFvQUFnQWhBQVFHQkFEM0NnQUFCUVlFQVBnS0FBQUtCZ0VBQVFBQUJZQU1Dd0FBQ2dBQ0FDSUFCQVlFQVBnS0FBQUZCZ1FBK1FvQUFBQUdBZ0FDQUFNR0FnQUNBQW9HQVFBQkN3WVFBQTBMQUFBTEN3QUFCZ3NBQUFBQUFBQUFBQVdBRFFzQUFBb0FBZ0FqQUFRR0JBRDRDZ0FBQlFZRUFQb0tBQUFLQmdFQUFRQUFCWUFPQ3dBQUNnQUNBQ1FBQkFZRUFQb0tBQUFGQmdRQSt3b0FBQW9HQVFBQkFBQUZnQThMQUFBS0FBSUFKUUFFQmdRQSt3b0FBQVVHQkFEOENnQUFDZ1lCQUFFQUFDdUFBQUFBQUFBVkZBQUFBRUZ0WW1sdWRHVnlYM0psWm1WeVpXNWpaUUVWREFBQUFFRnRZall6TXpVMk5Ea0FBQ3VBQUFBQUFBQVZCQUFBQUUxWEFSVUpBQUFBTWpNekxqRTNOd0FBSzRBQUFBQUFBQlVLQUFBQVUzVndjR3hwWlhJQkZSSUFBQUIzZDNjdVlXMWlhVzUwWlhJdVkyOXRBQUFBQUFBQUFBQUFBQT09</t>
        </r>
      </text>
    </comment>
    <comment ref="A43" authorId="0" shapeId="0" xr:uid="{00000000-0006-0000-0100-000029000000}">
      <text>
        <r>
          <rPr>
            <sz val="9"/>
            <color indexed="81"/>
            <rFont val="Tahoma"/>
            <family val="2"/>
          </rPr>
          <t>QzE3SDIwTjJPN1N8UGljdHVyZSA3MjI1fFZtcERSREF4TURBRUF3SUJBQUFBQUFBQUFBQUFBQUNBQUFBQUFBTUFGQUFBQUVOb1pXMUVjbUYzSURFNExqSXVNQzQwT0FnQUV3QUFBRlZ1ZEdsMGJHVmtJRVJ2WTNWdFpXNTBCQUlRQUZJbThBRmlKSzBBdW1XSEFub1V2UUVCQ1FnQUFJQ09BQUNBamdBQ0NRZ0FBTUFoQUFEQXRRSU5DQUVBQVFnSEFRQUJPZ1FCQUFFN0JBRUFBRVVFQVFBQlBBUUJBQUJLQkFFQUFBd0dBUUFCRHdZQkFBRU5CZ0VBQUVJRUFRQUFRd1FCQUFCRUJBRUFBQTRJQWdCSk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NRkFBQUVBaEFBQUFBQUFBQUFBQUFBd0RnS0FFQkJHeFlJQkFBQUFDUUFHQWdFQUFBQUpBQVpDQUFBRUFnQ0FBTUFEd2dDQUFFQUE0QlpCUUFBQkFJUUFGSW04QUZpSkswQXVtV0hBbm9VdlFFS0FBSUFBUUFFZ0ZvRkFBQUFBZ2dBRHBON0FuQy92QUVLQUFJQUFnQTNCQUVBQVFBQUJJQmJCUUFBQUFJSUFKMmtad0p6VTZZQkNnQUNBQU1BTndRQkFBRUFBQVNBWEFVQUFBQUNDQUJlR0hFQ25OcUpBUW9BQWdBRUFBSUVBZ0FJQUNzRUFnQUFBRWdFQUFBM0JBRUFBUWFBQUFBQUFBQUNDQURFL25RQ05mU0ZBUVFDRUFCdmlXd0NOZlNGQVY0WWRRSUN3WTBCSXdnQkFBQUNCd0lBQUFBQUJ3MEFBUUFBQUFNQVlBRElBQUFBVHdBQUFBQUVnRjBGQUFBQUFnZ0E3U2xkQXA1dWN3RUtBQUlBQlFBM0JBRUFBUUFBQklCZUJRQUFBQUlJQUx2SFB3SjRlM2tCQ2dBQ0FBWUFBZ1FDQUFnQUt3UUNBQUFBU0FRQUFEY0VBUUFCQm9BQUFBQUFBQUlJQUNHdVF3SVJsWFVCQkFJUUFNdzRPd0lSbFhVQnU4ZERBdDVoZlFFakNBRUFBQUlIQWdBQUFBQUhEUUFCQUFBQUF3QmdBTWdBQUFCUEFBQUFBQVNBWHdVQUFBQUNDQUN2bldZQ3gvVldBUW9BQWdBSEFEY0VBUUFCQUFBRWdHQUZBQUFBQWdnQXdUU0RBaERmVFFFS0FBSUFDQUFDQkFJQUJ3QXJCQUlBQUFCSUJBQUFOd1FCQUFFR2dBQUFBQUFBQWdnQUp4dUhBblpGU2dFRUFoQUFyOE4rQW5aRlNnRW5HNGNDTm41UkFTTUlBUUFBQWdjQ0FBQUFBQWNOQUFFQUFBQURBR0FBeUFBQUFFNEFBQUFBQklCaEJRQUFBQUlJQUxwbGd3SnUzeThCQ2dBQ0FBa0FBZ1FDQUFnQUt3UUNBQUFBU0FRQUFEY0VBUUFCQm9BQUFBQUFBQUlJQUNCTWh3SUgrU3NCQkFJUUFNdldmZ0lIK1NzQnVtV0hBdFRGTXdFakNBRUFBQUlIQWdBQUFBQUhEUUFCQUFBQUF3QmdBTWdBQUFCUEFBQUFBQVNBWWdVQUFBQUNDQURjN0dZQzJXc21BUW9BQWdBS0FEY0VBUUFCQUFBRWdHTUZBQUFBQWdnQVpDTlZBZ3FVUGdFS0FBSUFDd0EzQkFFQUFRQUFCSUJrQlFBQUFBSUlBRS9XWFFJSTFBa0JDZ0FDQUF3QU53UUJBQUVBQUFTQVpRVUFBQUFDQ0FDV0RYSUNvS256QUFvQUFnQU5BRGNFQVFBQkFBQUVnR1lGQUFBQUFnZ0E0UFpvQW84UzF3QUtBQUlBRGdBM0JBRUFBUUFBQklCbkJRQUFBQUlJQU42b1N3TGtwZEFBQ2dBQ0FBOEFOd1FCQUFFQUFBU0FhQVVBQUFBQ0NBQ1djVGNDUzlEbUFBb0FBZ0FRQURjRUFRQUJBQUFFZ0drRkFBQUFBZ2dBVFloQUFsMW5Bd0VLQUFJQUVRQTNCQUVBQVFBQUJJQnFCUUFBQUFJSUFKUWpHZ0toWStBQUNnQUNBQklBQWdRQ0FCQUFLd1FDQUFBQVNBUUFBRGNFQVFBQkJvQUFBQUFBQUFJSUFQb0pIZ0p0RU4wQUJBSVFBS1dVRlFKdEVOMEFsQ01lQXUyNzR3QWpDQUVBQUFJSEFnQUFBQUFIRFFBQkFBQUFBd0JnQU1nQUFBQlRBQUFBQUFTQWF3VUFBQUFDQ0FBL2tDQUNueFhEQUFvQUFnQVRBQUlFQWdBSUFDc0VBZ0FBQUVnRUFBQTNCQUVBQVFhQUFBQUFBQUFDQ0FDbGRpUUNPQysvQUFRQ0VBQlFBUndDT0MrL0FEK1FKQUlGL01ZQUl3Z0JBQUFDQndJQUFBQUFCdzBBQVFBQUFBTUFZQURJQUFBQVR3QUFBQUFFZ0d3RkFBQUFBZ2dBbGRYOEFmYjIyUUFLQUFJQUZBQUNCQUlBQ0FBckJBSUFBQUJJQkFBQU53UUJBQUVHZ0FBQUFBQUFBZ2dBKzdzQUFvOFExZ0FFQWhBQXBrYjRBWThRMWdDVjFRQUNYTjNkQUNNSUFRQUFBZ2NDQUFBQUFBY05BQUVBQUFBREFHQUF5QUFBQUU4QUFBQUFCSUJ0QlFBQUFBSUlBT20yRXdLaXNmMEFDZ0FDQUJVQUFnUUNBQWNBS3dRQ0FBQUFTQVFBQURjRUFRQUJCb0FBQUFBQUFBSUlBRStkRndJSUdQb0FCQUlRQU5kRkR3SUlHUG9BVDUwWEFzaFFBUUVqQ0FFQUFBSUhBZ0FBQUFBSERRQUJBQUFBQXdCZ0FNZ0FBQUJPQUFBQUFBU0FiZ1VBQUFBQ0NBQlE0U2tDNnVnUkFRb0FBZ0FXQURjRUFRQUJBQUFFZ0c4RkFBQUFBZ2dBcG5RakF1czJMd0VLQUFJQUZ3QTNCQUVBQVFBQUJJQndCUUFBQUFJSUFKVGRCZ0tqVFRnQkNnQUNBQmdBQWdRQ0FBZ0FLd1FDQUFBQVNBUUFBRGNFQVFBQkJvQUFBQUFBQUFJSUFQckRDZ0k4WnpRQkJBSVFBS1ZPQWdJOFp6UUJsTjBLQWdrMFBBRWpDQUVBQUFJSEFnQUFBQUFIRFFBQkFBQUFBd0JnQU1nQUFBQlBBQUFBQUFTQWNRVUFBQUFDQ0FBdXMvQUJYQllrQVFvQUFnQVpBRGNFQVFBQkFBQUVnSElGQUFBQUFnZ0EyUi8zQVZ2SUJnRUtBQUlBR2dBM0JBRUFBUUFBQklCekJRQUFBQUlJQUUrU1FnSVZEclFBQ2dBQ0FCc0FBZ1FDQUFnQUt3UUNBQUFBU0FRQUFEY0VBUUFCQm9BQUFBQUFBQUlJQUxWNFJnS3VKN0FBQkFJUUFHQURQZ0t1SjdBQVQ1SkdBbnYwdHdBakNBRUFBQUlIQWdBQUFBQUhEUUFCQUFBQUF3QmdBTWdBQUFCUEFBQUFBQVNBZEFVQUFBQUNDQUJOUkNVQ2FxR3RBQW9BQWdBY0FEY0VBUUFCQUFBRmdIVUZBQUFLQUFJQUhRQUVCZ1FBV2dVQUFBVUdCQUJiQlFBQUNnWUJBQUVBQUFXQWRnVUFBQW9BQWdBZUFBUUdCQUJiQlFBQUJRWUVBRndGQUFBS0JnRUFBUUFBQllCM0JRQUFDZ0FDQUI4QUJBWUVBRndGQUFBRkJnUUFYUVVBQUFvR0FRQUJBQUFGZ0hnRkFBQUtBQUlBSUFBRUJnUUFYUVVBQUFVR0JBQmVCUUFBQUFZQ0FBSUFDZ1lCQUFFQUFBV0FlUVVBQUFvQUFnQWhBQVFHQkFCZEJRQUFCUVlFQUY4RkFBQUtCZ0VBQVFBQUJZQjZCUUFBQ2dBQ0FDSUFCQVlFQUY4RkFBQUZCZ1FBWXdVQUFBb0dBUUFCQUFBRmdIc0ZBQUFLQUFJQUl3QUVCZ1FBWHdVQUFBVUdCQUJnQlFBQUFBWUNBQUlBQXdZQ0FBSUFDZ1lCQUFFTEJoQUFlUVVBQUhvRkFBQjhCUUFBQUFBQUFBQUFCWUI4QlFBQUNnQUNBQ1FBQkFZRUFHQUZBQUFGQmdRQVlRVUFBQW9HQVFBQkFBQUZnSDBGQUFBS0FBSUFKUUFFQmdRQVlRVUFBQVVHQkFCaUJRQUFDZ1lCQUFFQUFBV0FmZ1VBQUFvQUFnQW1BQVFHQkFCaUJRQUFCUVlFQUdNRkFBQUFCZ0lBQWdBREJnSUFBZ0FLQmdFQUFRc0dFQUIvQlFBQWZRVUFBSG9GQUFBQUFBQUFBQUFGZ0g4RkFBQUtBQUlBSndBRUJnUUFZZ1VBQUFVR0JBQmtCUUFBQ2dZQkFBRUFBQVdBZ0FVQUFBb0FBZ0FvQUFRR0JBQmtCUUFBQlFZRUFHa0ZBQUFLQmdFQUFRQUFCWUNCQlFBQUNnQUNBQ2tBQkFZRUFHUUZBQUFGQmdRQVpRVUFBQUFHQWdBQ0FBTUdBZ0FDQUFvR0FRQUJDd1lRQUg4RkFBQ0FCUUFBZ2dVQUFBQUFBQUFBQUFXQWdnVUFBQW9BQWdBcUFBUUdCQUJsQlFBQUJRWUVBR1lGQUFBS0JnRUFBUUFBQllDREJRQUFDZ0FDQUNzQUJBWUVBR1lGQUFBRkJnUUFad1VBQUFBR0FnQUNBQU1HQWdBQ0FBb0dBUUFCQ3dZUUFBQUFBQUNDQlFBQWhBVUFBSVVGQUFBQUFBV0FoQVVBQUFvQUFnQXNBQVFHQkFCbkJRQUFCUVlFQUdnRkFBQUtCZ0VBQVFBQUJZQ0ZCUUFBQ2dBQ0FDMEFCQVlFQUdjRkFBQUZCZ1FBY3dVQUFBb0dBUUFCQUFBRmdJWUZBQUFLQUFJQUxnQUVCZ1FBYUFVQUFBVUdCQUJwQlFBQUFBWUNBQUlBQXdZQ0FBSUFDZ1lCQUFFTEJoQUFod1VBQUlRRkFBQ0FCUUFBQUFBQUFBQUFCWUNIQlFBQUNnQUNBQzhBQkFZRUFHZ0ZBQUFGQmdRQWFnVUFBQW9HQVFBQkFBQUZnSWdGQUFBS0FBSUFNQUFFQmdRQWFnVUFBQVVHQkFCckJRQUFBQVlDQUFJQUNnWUJBQUVBQUFXQWlRVUFBQW9BQWdBeEFBUUdCQUJxQlFBQUJRWUVBR3dGQUFBQUJnSUFBZ0FLQmdFQUFRQUFCWUNLQlFBQUNnQUNBRElBQkFZRUFHb0ZBQUFGQmdRQWJRVUFBQW9HQVFBQkFBQUZnSXNGQUFBS0FBSUFNd0FFQmdRQWJRVUFBQVVHQkFCeUJRQUFDZ1lCQUFFQUFBV0FqQVVBQUFvQUFnQTBBQVFHQkFCdEJRQUFCUVlFQUc0RkFBQUtCZ0VBQVFBQUJZQ05CUUFBQ2dBQ0FEVUFCQVlFQUc0RkFBQUZCZ1FBYndVQUFBb0dBUUFCQUFBRmdJNEZBQUFLQUFJQU5nQUVCZ1FBYndVQUFBVUdCQUJ3QlFBQUNnWUJBQUVBQUFXQWp3VUFBQW9BQWdBM0FBUUdCQUJ3QlFBQUJRWUVBSEVGQUFBS0JnRUFBUUFBQllDUUJRQUFDZ0FDQURnQUJBWUVBSEVGQUFBRkJnUUFjZ1VBQUFvR0FRQUJBQUFGZ0pFRkFBQUtBQUlBT1FBRUJnUUFjd1VBQUFVR0JBQjBCUUFBQ2dZQkFBRUFBQ3VBQUFBQUFBQVZGQUFBQUVGdFltbHVkR1Z5WDNKbFptVnlaVzVqWlFFVkRRQUFBRUZ0WWpFMk5UWXhPRFl4QUFBcmdBQUFBQUFBRlFRQUFBQk5Wd0VWQ1FBQUFETTVOaTQwTVRVQUFDdUFBQUFBQUFBVkNnQUFBRk4xY0hCc2FXVnlBUlVTQUFBQWQzZDNMbUZ0WW1sdWRHVnlMbU52YlFBQUFBQUFBQUFBQUFBPQ==</t>
        </r>
      </text>
    </comment>
    <comment ref="A44" authorId="0" shapeId="0" xr:uid="{00000000-0006-0000-0100-00002A000000}">
      <text>
        <r>
          <rPr>
            <sz val="9"/>
            <color indexed="81"/>
            <rFont val="Tahoma"/>
            <family val="2"/>
          </rPr>
          <t>QzE5SDE2Q2xGTjJPNlN8UGljdHVyZSA3MjI3fFZtcERSREF4TURBRUF3SUJBQUFBQUFBQUFBQUFBQUNBQUFBQUFBTUFGQUFBQUVOb1pXMUVjbUYzSURFNExqSXVNQzQwT0FnQUV3QUFBRlZ1ZEdsMGJHVmtJRVJ2WTNWdFpXNTBCQUlRQURPZm5BR0U3dUlBN0JxSEFncmQ4Z0VCQ1FnQUFJQ09BQUNBamdBQ0NRZ0FBTUFoQUFEQXRRSU5DQUVBQVFnSEFRQUJPZ1FCQUFFN0JBRUFBRVVFQVFBQlBBUUJBQUJLQkFFQUFBd0dBUUFCRHdZQkFBRU5CZ0VBQUVJRUFRQUFRd1FCQUFCRUJBRUFBQTRJQWdBc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3S0FBQUVBaEFBQUFBQUFBQUFBQURjRTh3Sk5FSnZLaFlJQkFBQUFDUUFHQWdFQUFBQUpBQVpDQUFBRUFnQ0FBTUFEd2dDQUFFQUE0QjhDZ0FBQkFJUUFET2ZuQUdFN3VJQTdCcUhBZ3JkOGdFS0FBSUFBUUFFZ0gwS0FBQUFBZ2dBb2tsN0F2K0g4Z0VLQUFJQUFnQTNCQUVBQVFBQUJJQitDZ0FBQUFJSUFQaGFad0kwSE53QkNnQUNBQU1BTndRQkFBRUFBQVNBZndvQUFBQUNDQUJ4em5BQ1JhTy9BUW9BQWdBRUFBSUVBZ0FJQUNzRUFnQUFBRWdFQUFBM0JBRUFBUWFBQUFBQUFBQUNDQURYdEhRQzNyeTdBUVFDRUFDQ1Ayd0Mzcnk3QVhIT2RBS3JpY01CSXdnQkFBQUNCd0lBQUFBQUJ3MEFBUUFBQUFNQVlBRElBQUFBVHdBQUFBQUVnSUFLQUFBQUFnZ0F4dDljQW5zM3FRRUtBQUlBQlFBM0JBRUFBUUFBQklDQkNnQUFBQUlJQUtOOVB3S2ZSSzhCQ2dBQ0FBWUFBZ1FDQUFnQUt3UUNBQUFBU0FRQUFEY0VBUUFCQm9BQUFBQUFBQUlJQUFsa1F3STRYcXNCQkFJUUFMVHVPZ0k0WHFzQm8zMURBZ1Vyc3dFakNBRUFBQUlIQWdBQUFBQUhEUUFCQUFBQUF3QmdBTWdBQUFCUEFBQUFBQVNBZ2dvQUFBQUNDQUF2VTJZQ3U3Nk1BUW9BQWdBSEFEY0VBUUFCQUFBRWdJTUtBQUFBQWdnQUQrcUNBdkNuZ3dFS0FBSUFDQUFDQkFJQUJ3QXJCQUlBQUFCSUJBQUFOd1FCQUFFR2dBQUFBQUFBQWdnQWRkQ0dBbFlPZ0FFRUFoQUEvWGgrQWxZT2dBRjEwSVlDRmtlSEFTTUlBUUFBQWdjQ0FBQUFBQWNOQUFFQUFBQURBR0FBeUFBQUFFNEFBQUFBQklDRUNnQUFBQUlJQU93YWd3SjRxR1VCQ2dBQ0FBa0FBZ1FDQUFnQUt3UUNBQUFBU0FRQUFEY0VBUUFCQm9BQUFBQUFBQUlJQUZJQmh3SVJ3bUVCQkFJUUFQMkxmZ0lSd21FQjdCcUhBdDZPYVFFakNBRUFBQUlIQWdBQUFBQUhEUUFCQUFBQUF3QmdBTWdBQUFCUEFBQUFBQVNBaFFvQUFBQUNDQUFyb21ZQ0RqVmNBUW9BQWdBS0FEY0VBUUFCQUFBRWdJWUtBQUFBQWdnQTVOaFVBakZkZEFFS0FBSUFDd0EzQkFFQUFRQUFCSUNIQ2dBQUFBSUlBSXFMWFFKd25UOEJDZ0FDQUF3QU53UUJBQUVBQUFTQWlBb0FBQUFDQ0FDZ3duRUNFM01wQVFvQUFnQU5BRGNFQVFBQkFBQUVnSWtLQUFBQUFnZ0ExNnRvQWpMY0RBRUtBQUlBRGdBM0JBRUFBUUFBQklDS0NnQUFBQUlJQVBsZFN3S3Zid1lCQ2dBQ0FBOEFOd1FCQUFFQUFBU0Fpd29BQUFBQ0NBRGxKamNDRFpvY0FRb0FBZ0FRQURjRUFRQUJBQUFFZ0l3S0FBQUFBZ2dBclQxQUF1MHdPUUVLQUFJQUVRQTNCQUVBQVFBQUJJQ05DZ0FBQUFJSUFBZlpHUUtLTFJZQkNnQUNBQklBQWdRQ0FCQUFLd1FDQUFBQVNBUUFBRGNFQVFBQkJvQUFBQUFBQUFJSUFHMi9IUUpXMmhJQkJBSVFBQmhLRlFKVzJoSUJCOWtkQXRhRkdRRWpDQUVBQUFJSEFnQUFBQUFIRFFBQkFBQUFBd0JnQU1nQUFBQlRBQUFBQUFTQWpnb0FBQUFDQ0FDS1JTQUNyTi80QUFvQUFnQVRBQUlFQWdBSUFDc0VBZ0FBQUVnRUFBQTNCQUVBQVFhQUFBQUFBQUFDQ0FEd0t5UUNSZm4wQUFRQ0VBQ2J0aHNDUmZuMEFJcEZKQUlTeHZ3QUl3Z0JBQUFDQndJQUFBQUFCdzBBQVFBQUFBTUFZQURJQUFBQVR3QUFBQUFFZ0k4S0FBQUFBZ2dBdDk3OEFjOXBEZ0VLQUFJQUZBQUNCQUlBQ0FBckJBSUFBQUJJQkFBQU53UUJBQUVHZ0FBQUFBQUFBZ2dBSGNVQUFtaURDZ0VFQWhBQXlFLzRBV2lEQ2dHMzNnQUNOVkFTQVNNSUFRQUFBZ2NDQUFBQUFBY05BQUVBQUFBREFHQUF5QUFBQUU4QUFBQUFCSUNRQ2dBQUFBSUlBSU5zRXdKcGV6TUJDZ0FDQUJVQUFnUUNBQWNBS3dRQ0FBRUFTQVFBQURjRUFRQUJCb0FBQUFBQUFBSUlBT2xTRndMUDRTOEJCQUlRQUhIN0RnTFA0UzhCNlZJWEFrOVRQZ0VqQ0FFQUFBSUhBZ0FBQUFVSEFRQUJBQWNPQUFFQUFBQURBR0FBeUFBQUFFNUlBQUFBQUFTQWtRb0FBQUFDQ0FDazFmWUJNWkk4QVFvQUFnQVdBRGNFQVFBQkFBQUVnSklLQUFBQUFnZ0FJR253QVJEZ1dRRUtBQUlBRndBM0JBRUFBUUFBQklDVENnQUFBQUlJQUlIUjB3R3Q5bUlCQ2dBQ0FCZ0FOd1FCQUFFQUFBU0FsQW9BQUFBQ0NBQWxwNzBCbTc5T0FRb0FBZ0FaQURjRUFRQUJBQUFFZ0pVS0FBQUFBZ2dBcUJQRUFidHhNUUVLQUFJQUdnQTNCQUVBQVFBQUJJQ1dDZ0FBQUFJSUFJZXE0QUh6V2lnQkNnQUNBQnNBTndRQkFBRUFBQVNBbHdvQUFBQUNDQUFMRitjQkV3MExBUW9BQWdBY0FBSUVBZ0FSQUNzRUFnQUFBRWdFQUFBM0JBRUFBUWFBQUFBQUFBQUNDQUJ4L2VvQnJDWU1BUVFDRUFBY2lPSUJMTFVDQVFzWDZ3R3NKZ3dCSXdnQkFQOEJCd0VBL3dJSEFnQUFBQVVIQVFBREFBY09BQUVBQUFBREFHQUF5QUFBQUVOc0FBQUFBQVNBbUFvQUFBQUNDQUJGRUtFQllkWlhBUW9BQWdBZEFBSUVBZ0FKQUNzRUFnQUFBRWdFQUFBM0JBRUFBUWFBQUFBQUFBQUNDQUNyOXFRQmxNbFVBUVFDRUFBem41d0JsTWxVQWF2MnBBRlU1Vm9CSXdnQkFBQUNCd0lBQUFBQUJ3MEFBUUFBQUFNQVlBRElBQUFBUmdBQUFBQUVnSmtLQUFBQUFnZ0FXMGRDQWhEWTZRQUtBQUlBSGdBQ0JBSUFDQUFyQkFJQUFBQklCQUFBTndRQkFBRUdnQUFBQUFBQUFnZ0F3UzFHQXFueDVRQUVBaEFBYkxnOUFxbng1UUJiUjBZQ2RyN3RBQ01JQVFBQUFnY0NBQUFBQUFjTkFBRUFBQUFEQUdBQXlBQUFBRThBQUFBQUJJQ2FDZ0FBQUFJSUFIMzVKQUtNYStNQUNnQUNBQjhBTndRQkFBRUFBQVdBbXdvQUFBb0FBZ0FnQUFRR0JBQjlDZ0FBQlFZRUFINEtBQUFLQmdFQUFRQUFCWUNjQ2dBQUNnQUNBQ0VBQkFZRUFINEtBQUFGQmdRQWZ3b0FBQW9HQVFBQkFBQUZnSjBLQUFBS0FBSUFJZ0FFQmdRQWZ3b0FBQVVHQkFDQUNnQUFDZ1lCQUFFQUFBV0FuZ29BQUFvQUFnQWpBQVFHQkFDQUNnQUFCUVlFQUlFS0FBQUFCZ0lBQWdBS0JnRUFBUUFBQllDZkNnQUFDZ0FDQUNRQUJBWUVBSUFLQUFBRkJnUUFnZ29BQUFvR0FRQUJBQUFGZ0tBS0FBQUtBQUlBSlFBRUJnUUFnZ29BQUFVR0JBQ0dDZ0FBQ2dZQkFBRUFBQVdBb1FvQUFBb0FBZ0FtQUFRR0JBQ0NDZ0FBQlFZRUFJTUtBQUFBQmdJQUFnQURCZ0lBQWdBS0JnRUFBUXNHRUFDZkNnQUFvQW9BQUtJS0FBQUFBQUFBQUFBRmdLSUtBQUFLQUFJQUp3QUVCZ1FBZ3dvQUFBVUdCQUNFQ2dBQUNnWUJBQUVBQUFXQW93b0FBQW9BQWdBb0FBUUdCQUNFQ2dBQUJRWUVBSVVLQUFBS0JnRUFBUUFBQllDa0NnQUFDZ0FDQUNrQUJBWUVBSVVLQUFBRkJnUUFoZ29BQUFBR0FnQUNBQU1HQWdBQ0FBb0dBUUFCQ3dZUUFLVUtBQUNqQ2dBQW9Bb0FBQUFBQUFBQUFBV0FwUW9BQUFvQUFnQXFBQVFHQkFDRkNnQUFCUVlFQUljS0FBQUtCZ0VBQVFBQUJZQ21DZ0FBQ2dBQ0FDc0FCQVlFQUljS0FBQUZCZ1FBakFvQUFBb0dBUUFCQUFBRmdLY0tBQUFLQUFJQUxBQUVCZ1FBaHdvQUFBVUdCQUNJQ2dBQUFBWUNBQUlBQXdZQ0FBSUFDZ1lCQUFFTEJoQUFwUW9BQUtZS0FBQ29DZ0FBQUFBQUFBQUFCWUNvQ2dBQUNnQUNBQzBBQkFZRUFJZ0tBQUFGQmdRQWlRb0FBQW9HQVFBQkFBQUZnS2tLQUFBS0FBSUFMZ0FFQmdRQWlRb0FBQVVHQkFDS0NnQUFBQVlDQUFJQUF3WUNBQUlBQ2dZQkFBRUxCaEFBQUFBQUFLZ0tBQUNxQ2dBQXF3b0FBQUFBQllDcUNnQUFDZ0FDQUM4QUJBWUVBSW9LQUFBRkJnUUFpd29BQUFvR0FRQUJBQUFGZ0tzS0FBQUtBQUlBTUFBRUJnUUFpZ29BQUFVR0JBQ1pDZ0FBQ2dZQkFBRUFBQVdBckFvQUFBb0FBZ0F4QUFRR0JBQ0xDZ0FBQlFZRUFJd0tBQUFBQmdJQUFnQURCZ0lBQWdBS0JnRUFBUXNHRUFDdENnQUFxZ29BQUtZS0FBQUFBQUFBQUFBRmdLMEtBQUFLQUFJQU1nQUVCZ1FBaXdvQUFBVUdCQUNOQ2dBQUNnWUJBQUVBQUFXQXJnb0FBQW9BQWdBekFBUUdCQUNOQ2dBQUJRWUVBSTRLQUFBQUJnSUFBZ0FLQmdFQUFRQUFCWUN2Q2dBQUNnQUNBRFFBQkFZRUFJMEtBQUFGQmdRQWp3b0FBQUFHQWdBQ0FBb0dBUUFCQUFBRmdMQUtBQUFLQUFJQU5RQUVCZ1FBalFvQUFBVUdCQUNRQ2dBQUNnWUJBQUVBQUFXQXNRb0FBQW9BQWdBMkFBUUdCQUNRQ2dBQUJRWUVBSkVLQUFBS0JnRUFBUUFBQllDeUNnQUFDZ0FDQURjQUJBWUVBSkVLQUFBRkJnUUFsZ29BQUFvR0FRQUJBQUFGZ0xNS0FBQUtBQUlBT0FBRUJnUUFrUW9BQUFVR0JBQ1NDZ0FBQUFZQ0FBSUFBd1lDQUFFQUNnWUJBQUVMQmhBQXNnb0FBTEVLQUFBQUFBQUF0QW9BQUFBQUJZQzBDZ0FBQ2dBQ0FEa0FCQVlFQUpJS0FBQUZCZ1FBa3dvQUFBb0dBUUFCQUFBRmdMVUtBQUFLQUFJQU9nQUVCZ1FBa3dvQUFBVUdCQUNVQ2dBQUFBWUNBQUlBQXdZQ0FBRUFDZ1lCQUFFTEJoQUF0QW9BQUFBQUFBQzNDZ0FBdGdvQUFBQUFCWUMyQ2dBQUNnQUNBRHNBQkFZRUFKUUtBQUFGQmdRQWxRb0FBQW9HQVFBQkFBQUZnTGNLQUFBS0FBSUFQQUFFQmdRQWxBb0FBQVVHQkFDWUNnQUFDZ1lCQUFFQUFBV0F1QW9BQUFvQUFnQTlBQVFHQkFDVkNnQUFCUVlFQUpZS0FBQUFCZ0lBQWdBREJnSUFBUUFLQmdFQUFRc0dFQUMyQ2dBQUFBQUFBTGtLQUFDeUNnQUFBQUFGZ0xrS0FBQUtBQUlBUGdBRUJnUUFsZ29BQUFVR0JBQ1hDZ0FBQ2dZQkFBRUFBQVdBdWdvQUFBb0FBZ0EvQUFRR0JBQ1pDZ0FBQlFZRUFKb0tBQUFLQmdFQUFRQUFLNEFBQUFBQUFCVVVBQUFBUVcxaWFXNTBaWEpmY21WbVpYSmxibU5sQVJVTkFBQUFRVzFpTVRZMU5qRTROelFBQUN1QUFBQUFBQUFWQkFBQUFFMVhBUlVKQUFBQU5EVTBMamcxTndBQUs0QUFBQUFBQUJVS0FBQUFVM1Z3Y0d4cFpYSUJGUklBQUFCM2QzY3VZVzFpYVc1MFpYSXVZMjl0QUFBQUFBQUFBQUFBQUE9PQ==</t>
        </r>
      </text>
    </comment>
    <comment ref="A45" authorId="0" shapeId="0" xr:uid="{00000000-0006-0000-0100-00002B000000}">
      <text>
        <r>
          <rPr>
            <sz val="9"/>
            <color indexed="81"/>
            <rFont val="Tahoma"/>
            <family val="2"/>
          </rPr>
          <t>QzE5SDE2Q2xGTjJPNlN8UGljdHVyZSA3MjI4fFZtcERSREF4TURBRUF3SUJBQUFBQUFBQUFBQUFBQUNBQUFBQUFBTUFGQUFBQUVOb1pXMUVjbUYzSURFNExqSXVNQzQwT0FnQUV3QUFBRlZ1ZEdsMGJHVmtJRVJ2WTNWdFpXNTBCQUlRQUNzL3NRRXUyZjhBemtHY0FpbnVEQUlCQ1FnQUFJQ09BQUNBamdBQ0NRZ0FBTUFoQUFEQXRRSU5DQUVBQVFnSEFRQUJPZ1FCQUFFN0JBRUFBRVVFQVFBQlBBUUJBQUJLQkFFQUFBd0dBUUFCRHdZQkFBRU5CZ0VBQUVJRUFRQUFRd1FCQUFCRUJBRUFBQTRJQWdCT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TUFBQUVBaEFBQUFBQUFBQUFBQUE5amVVSmU1cDVLaFlJQkFBQUFDUUFHQWdFQUFBQUpBQVpDQUFBRUFnQ0FBTUFEd2dDQUFFQUE0Qk5EQUFBQkFJUUFDcy9zUUV1MmY4QXprR2NBaW51REFJS0FBSUFBUUFFZ0U0TUFBQUFBZ2dBdUp5VkFxZVREQUlLQUFJQUFnQTNCQUVBQVFBQUJJQlBEQUFBQUFJSUFDUm1nQUlTWGZjQkNnQUNBQU1BTndRQkFBRUFBQVNBVUF3QUFBQUNDQURmS1lnQ3cyTGFBUW9BQWdBRUFBSUVBZ0FJQUNzRUFnQUFBRWdFQUFBM0JBRUFBUWFBQUFBQUFBQUNDQUJGRUl3Q1hIeldBUVFDRUFEd21vTUNYSHpXQWQ4cGpBSXBTZDRCSXdnQkFBQUNCd0lBQUFBQUJ3MEFBUUFBQUFNQVlBRElBQUFBVHdBQUFBQUVnRkVNQUFBQUFnZ0FTdk55QWk0c3hRRUtBQUlBQlFBM0JBRUFBUUFBQklCU0RBQUFBQUlJQVB2NFZRTHA3OHdCQ2dBQ0FBWUFBZ1FDQUFnQUt3UUNBQUFBU0FRQUFEY0VBUUFCQm9BQUFBQUFBQUlJQUdIZldRS0NDY2tCQkFJUUFBeHFVUUtDQ2NrQisvaFpBay9XMEFFakNBRUFBQUlIQWdBQUFBQUhEUUFCQUFBQUF3QmdBTWdBQUFCUEFBQUFBQVNBVXd3QUFBQUNDQUI0N0hzQy9vdW9BUW9BQWdBSEFEY0VBUUFCQUFBRWdGUU1BQUFBQWdnQWFGdVlBaUg3bmdFS0FBSUFDQUFDQkFJQUJ3QXJCQUlBQUFCSUJBQUFOd1FCQUFFR2dBQUFBQUFBQWdnQXprR2NBb2RobXdFRUFoQUFWdXFUQW9kaG13SE9RWndDUjVxaUFTTUlBUUFBQWdjQ0FBQUFBQWNOQUFFQUFBQURBR0FBeUFBQUFFNEFBQUFBQklCVkRBQUFBQUlJQU5RTG1BTHErNEFCQ2dBQ0FBa0FBZ1FDQUFnQUt3UUNBQUFBU0FRQUFEY0VBUUFCQm9BQUFBQUFBQUlJQURyeW13S0RGWDBCQkFJUUFPVjhrd0tERlgwQjFBdWNBbERpaEFFakNBRUFBQUlIQWdBQUFBQUhEUUFCQUFBQUF3QmdBTWdBQUFCUEFBQUFBQVNBVmd3QUFBQUNDQUNpYTNzQ3V3SjRBUW9BQWdBS0FEY0VBUUFCQUFBRWdGY01BQUFBQWdnQWJBcHFBaWQya0FFS0FBSUFDd0EzQkFFQUFRQUFCSUJZREFBQUFBSUlBTzdhY1FJTmsxc0JDZ0FDQUF3QU53UUJBQUVBQUFTQVdRd0FBQUFDQ0FCa3NvVUM3eEpGQVFvQUFnQU5BRGNFQVFBQkFBQUVnRm9NQUFBQUFnZ0FpU0Y4QXY2aktBRUtBQUlBRGdBM0JBRUFBUUFBQklCYkRBQUFBQUlJQURpNVhnSXJ0U0lCQ2dBQ0FBOEFOd1FCQUFFQUFBU0FYQXdBQUFBQ0NBREM0VW9DU0RVNUFRb0FBZ0FRQURjRUFRQUJBQUFFZ0YwTUFBQUFBZ2dBbkhKVUFqcWtWUUVLQUFJQUVRQTNCQUVBQVFBQUJJQmVEQUFBQUFJSUFHOTVMUUowUmpNQkNnQUNBQklBQWdRQ0FCQUFLd1FDQUFBQVNBUUFBRGNFQVFBQkJvQUFBQUFBQUFJSUFOVmZNUUpBOHk4QkJBSVFBSURxS0FKQTh5OEJiM2t4QXNDZU5nRWpDQUVBQUFJSEFnQUFBQUFIRFFBQkFBQUFBd0JnQU1nQUFBQlRBQUFBQUFTQVh3d0FBQUFDQ0FCQ2FETUNJOTRWQVFvQUFnQVRBQUlFQWdBSUFDc0VBZ0FBQUVnRUFBQTNCQUVBQVFhQUFBQUFBQUFDQ0FDb1RqY0N2UGNSQVFRQ0VBQlQyUzRDdlBjUkFVSm9Od0tKeEJrQkl3Z0JBQUFDQndJQUFBQUFCdzBBQVFBQUFBTUFZQURJQUFBQVR3QUFBQUFFZ0dBTUFBQUFBZ2dBSFJFUUFxRlhMUUVLQUFJQUZBQUNCQUlBQ0FBckJBSUFBQUJJQkFBQU53UUJBQUVHZ0FBQUFBQUFBZ2dBZy9jVEFqcHhLUUVFQWhBQUxvSUxBanB4S1FFZEVSUUNCejR4QVNNSUFRQUFBZ2NDQUFBQUFBY05BQUVBQUFBREFHQUF5QUFBQUU4QUFBQUFCSUJoREFBQUFBSUlBSnVLSndMSHJsQUJDZ0FDQUJVQUFnUUNBQWNBS3dRQ0FBRUFTQVFBQURjRUFRQUJCb0FBQUFBQUFBSUlBQUZ4S3dJdEZVMEJCQUlRQUlrWkl3SXRGVTBCQVhFckFxMkdXd0VqQ0FFQUFBSUhBZ0FBQUFVSEFRQUJBQWNPQUFFQUFBQURBR0FBeUFBQUFFNUlBQUFBQUFTQVlnd0FBQUFDQ0FDcUd3c0NvajlhQVFvQUFnQVdBRGNFQVFBQkFBQUVnR01NQUFBQUFnZ0ExeXdGQXZTbmR3RUtBQUlBRndBM0JBRUFBUUFBQklCa0RBQUFBQUlJQUNlOTZBR25PSUVCQ2dBQ0FCZ0FOd1FCQUFFQUFBU0FaUXdBQUFBQ0NBQUtQZElCTW1GdEFRb0FBZ0FaQURjRUFRQUJBQUFFZ0dZTUFBQUFBZ2dBM2l2WUFlRDRUd0VLQUFJQUdnQTNCQUVBQVFBQUJJQm5EQUFBQUFJSUFNMmE5QUVFYUVZQkNnQUNBQnNBTndRQkFBRUFBQVNBYUF3QUFBQUNDQUNoaWZvQnN2OG9BUW9BQWdBY0FBSUVBZ0FKQUNzRUFnQUFBRWdFQUFBM0JBRUFBUWFBQUFBQUFBQUNDQUFIY1A0QjVmSWxBUVFDRUFDUEdQWUI1ZklsQVFkdy9nR2xEaXdCSXdnQkFBQUNCd0lBQUFBQUJ3MEFBUUFBQUFNQVlBRElBQUFBUmdBQUFBQUVnR2tNQUFBQUFnZ0FHczYxQVF6eWRnRUtBQUlBSFFBQ0JBSUFFUUFyQkFJQUFBQklCQUFBTndRQkFBRUdnQUFBQUFBQUFnZ0FnTFM1QVhKWWN3RUVBaEFBS3oreEFYSlljd0VhenJrQjhzbDhBU01JQVFBQUFnY0NBQUFBQlFjQkFBRUFCdzRBQVFBQUFBTUFZQURJQUFBQVEyd0FBQUFBQklCcURBQUFBQUlJQUlRb1ZRSjZSUVlCQ2dBQ0FCNEFBZ1FDQUFnQUt3UUNBQUFBU0FRQUFEY0VBUUFCQm9BQUFBQUFBQUlJQU9vT1dRSVRYd0lCQkFJUUFKV1pVQUlUWHdJQmhDaFpBdUFyQ2dFakNBRUFBQUlIQWdBQUFBQUhEUUFCQUFBQUF3QmdBTWdBQUFCUEFBQUFBQVNBYXd3QUFBQUNDQUF4d0RjQ3AxWUFBUW9BQWdBZkFEY0VBUUFCQUFBRmdHd01BQUFLQUFJQUlBQUVCZ1FBVGd3QUFBVUdCQUJQREFBQUNnWUJBQUVBQUFXQWJRd0FBQW9BQWdBaEFBUUdCQUJQREFBQUJRWUVBRkFNQUFBS0JnRUFBUUFBQllCdURBQUFDZ0FDQUNJQUJBWUVBRkFNQUFBRkJnUUFVUXdBQUFvR0FRQUJBQUFGZ0c4TUFBQUtBQUlBSXdBRUJnUUFVUXdBQUFVR0JBQlNEQUFBQUFZQ0FBSUFDZ1lCQUFFQUFBV0FjQXdBQUFvQUFnQWtBQVFHQkFCUkRBQUFCUVlFQUZNTUFBQUtCZ0VBQVFBQUJZQnhEQUFBQ2dBQ0FDVUFCQVlFQUZNTUFBQUZCZ1FBVnd3QUFBb0dBUUFCQUFBRmdISU1BQUFLQUFJQUpnQUVCZ1FBVXd3QUFBVUdCQUJVREFBQUFBWUNBQUlBQXdZQ0FBSUFDZ1lCQUFFTEJoQUFjQXdBQUhFTUFBQnpEQUFBQUFBQUFBQUFCWUJ6REFBQUNnQUNBQ2NBQkFZRUFGUU1BQUFGQmdRQVZRd0FBQW9HQVFBQkFBQUZnSFFNQUFBS0FBSUFLQUFFQmdRQVZRd0FBQVVHQkFCV0RBQUFDZ1lCQUFFQUFBV0FkUXdBQUFvQUFnQXBBQVFHQkFCV0RBQUFCUVlFQUZjTUFBQUFCZ0lBQWdBREJnSUFBZ0FLQmdFQUFRc0dFQUIyREFBQWRBd0FBSEVNQUFBQUFBQUFBQUFGZ0hZTUFBQUtBQUlBS2dBRUJnUUFWZ3dBQUFVR0JBQllEQUFBQ2dZQkFBRUFBQVdBZHd3QUFBb0FBZ0FyQUFRR0JBQllEQUFBQlFZRUFGME1BQUFLQmdFQUFRQUFCWUI0REFBQUNnQUNBQ3dBQkFZRUFGZ01BQUFGQmdRQVdRd0FBQUFHQWdBQ0FBTUdBZ0FDQUFvR0FRQUJDd1lRQUhZTUFBQjNEQUFBZVF3QUFBQUFBQUFBQUFXQWVRd0FBQW9BQWdBdEFBUUdCQUJaREFBQUJRWUVBRm9NQUFBS0JnRUFBUUFBQllCNkRBQUFDZ0FDQUM0QUJBWUVBRm9NQUFBRkJnUUFXd3dBQUFBR0FnQUNBQU1HQWdBQ0FBb0dBUUFCQ3dZUUFBQUFBQUI1REFBQWV3d0FBSHdNQUFBQUFBV0Fld3dBQUFvQUFnQXZBQVFHQkFCYkRBQUFCUVlFQUZ3TUFBQUtCZ0VBQVFBQUJZQjhEQUFBQ2dBQ0FEQUFCQVlFQUZzTUFBQUZCZ1FBYWd3QUFBb0dBUUFCQUFBRmdIME1BQUFLQUFJQU1RQUVCZ1FBWEF3QUFBVUdCQUJkREFBQUFBWUNBQUlBQXdZQ0FBSUFDZ1lCQUFFTEJoQUFmZ3dBQUhzTUFBQjNEQUFBQUFBQUFBQUFCWUIrREFBQUNnQUNBRElBQkFZRUFGd01BQUFGQmdRQVhnd0FBQW9HQVFBQkFBQUZnSDhNQUFBS0FBSUFNd0FFQmdRQVhnd0FBQVVHQkFCZkRBQUFBQVlDQUFJQUNnWUJBQUVBQUFXQWdBd0FBQW9BQWdBMEFBUUdCQUJlREFBQUJRWUVBR0FNQUFBQUJnSUFBZ0FLQmdFQUFRQUFCWUNCREFBQUNnQUNBRFVBQkFZRUFGNE1BQUFGQmdRQVlRd0FBQW9HQVFBQkFBQUZnSUlNQUFBS0FBSUFOZ0FFQmdRQVlRd0FBQVVHQkFCaURBQUFDZ1lCQUFFQUFBV0Fnd3dBQUFvQUFnQTNBQVFHQkFCaURBQUFCUVlFQUdjTUFBQUtCZ0VBQVFBQUJZQ0VEQUFBQ2dBQ0FEZ0FCQVlFQUdJTUFBQUZCZ1FBWXd3QUFBQUdBZ0FDQUFNR0FnQUJBQW9HQVFBQkN3WVFBSU1NQUFDQ0RBQUFBQUFBQUlVTUFBQUFBQVdBaFF3QUFBb0FBZ0E1QUFRR0JBQmpEQUFBQlFZRUFHUU1BQUFLQmdFQUFRQUFCWUNHREFBQUNnQUNBRG9BQkFZRUFHUU1BQUFGQmdRQVpRd0FBQUFHQWdBQ0FBTUdBZ0FCQUFvR0FRQUJDd1lRQUlVTUFBQUFBQUFBaUF3QUFJY01BQUFBQUFXQWh3d0FBQW9BQWdBN0FBUUdCQUJsREFBQUJRWUVBR1lNQUFBS0JnRUFBUUFBQllDSURBQUFDZ0FDQUR3QUJBWUVBR1VNQUFBRkJnUUFhUXdBQUFvR0FRQUJBQUFGZ0lrTUFBQUtBQUlBUFFBRUJnUUFaZ3dBQUFVR0JBQm5EQUFBQUFZQ0FBSUFBd1lDQUFFQUNnWUJBQUVMQmhBQWh3d0FBQUFBQUFDS0RBQUFnd3dBQUFBQUJZQ0tEQUFBQ2dBQ0FENEFCQVlFQUdjTUFBQUZCZ1FBYUF3QUFBb0dBUUFCQUFBRmdJc01BQUFLQUFJQVB3QUVCZ1FBYWd3QUFBVUdCQUJyREFBQUNnWUJBQUVBQUN1QUFBQUFBQUFWRkFBQUFFRnRZbWx1ZEdWeVgzSmxabVZ5Wlc1alpRRVZEUUFBQUVGdFlqRTJOVFl4T0RjNUFBQXJnQUFBQUFBQUZRUUFBQUJOVndFVkNRQUFBRFExTkM0NE5UY0FBQ3VBQUFBQUFBQVZDZ0FBQUZOMWNIQnNhV1Z5QVJVU0FBQUFkM2QzTG1GdFltbHVkR1Z5TG1OdmJRQUFBQUFBQUFBQUFBQT0=</t>
        </r>
      </text>
    </comment>
    <comment ref="A46" authorId="0" shapeId="0" xr:uid="{00000000-0006-0000-0100-00002C000000}">
      <text>
        <r>
          <rPr>
            <sz val="9"/>
            <color indexed="81"/>
            <rFont val="Tahoma"/>
            <family val="2"/>
          </rPr>
          <t>QzE5SDE2Q2xGTjJPNlN8UGljdHVyZSA3MjI5fFZtcERSREF4TURBRUF3SUJBQUFBQUFBQUFBQUFBQUNBQUFBQUFBTUFGQUFBQUVOb1pXMUVjbUYzSURFNExqSXVNQzQwT0FnQUV3QUFBRlZ1ZEdsMGJHVmtJRVJ2WTNWdFpXNTBCQUlRQU5vR3p3SGd3UHdBZGFDNUFrdE9DZ0lCQ1FnQUFJQ09BQUNBamdBQ0NRZ0FBTUFoQUFEQXRRSU5DQUVBQVFnSEFRQUJPZ1FCQUFFN0JBRUFBRVVFQVFBQlBBUUJBQUJLQkFFQUFBd0dBUUFCRHdZQkFBRU5CZ0VBQUVJRUFRQUFRd1FCQUFCRUJBRUFBQTRJQWdCT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R0FBQUVBaEFBQUFBQUFBQUFBQURUQ0FZS2U1cDVLaFlJQkFBQUFDUUFHQWdFQUFBQUpBQVpDQUFBRUFnQ0FBTUFEd2dDQUFFQUE0Q0xCZ0FBQkFJUUFOb0d6d0hnd1B3QWRhQzVBa3RPQ2dJS0FBSUFBUUFFZ0l3R0FBQUFBZ2dBMXFXeUFzbnpDUUlLQUFJQUFnQTNCQUVBQVFBQUJJQ05CZ0FBQUFJSUFFSnZuUUkwdmZRQkNnQUNBQU1BTndRQkFBRUFBQVNBamdZQUFBQUNDQUQ4TXFVQzVjTFhBUW9BQWdBRUFBSUVBZ0FJQUNzRUFnQUFBRWdFQUFBM0JBRUFBUWFBQUFBQUFBQUNDQUJpR2FrQ2Z0elRBUVFDRUFBTnBLQUNmdHpUQWZ3eXFRSkxxZHNCSXdnQkFBQUNCd0lBQUFBQUJ3MEFBUUFBQUFNQVlBRElBQUFBVHdBQUFBQUVnSThHQUFBQUFnZ0FhUHlQQWxDTXdnRUtBQUlBQlFBM0JBRUFBUUFBQklDUUJnQUFBQUlJQUJrQ2N3SUxVTW9CQ2dBQ0FBWUFBZ1FDQUFnQUt3UUNBQUFBU0FRQUFEY0VBUUFCQm9BQUFBQUFBQUlJQUgvb2RnS2thY1lCQkFJUUFDcHpiZ0trYWNZQkdRSjNBbkUyemdFakNBRUFBQUlIQWdBQUFBQUhEUUFCQUFBQUF3QmdBTWdBQUFCUEFBQUFBQVNBa1FZQUFBQUNDQUFyTUprQ2xQNmxBUW9BQWdBSEFEY0VBUUFCQUFBRWdKSUdBQUFBQWdnQW5MSzFBdmFubkFFS0FBSUFDQUFDQkFJQUJ3QXJCQUlBQUFCSUJBQUFOd1FCQUFFR2dBQUFBQUFBQWdnQUFwbTVBbHdPbVFFRUFoQUFpa0d4QWx3T21RRUNtYmtDSEVlZ0FTTUlBUUFBQWdjQ0FBQUFBQWNOQUFFQUFBQURBR0FBeUFBQUFFNEFBQUFBQklDVEJnQUFBQUlJQUhXZ3RRSXlxSDRCQ2dBQ0FBa0FBZ1FDQUFnQUt3UUNBQUFBU0FRQUFEY0VBUUFCQm9BQUFBQUFBQUlJQU51R3VRTEx3WG9CQkFJUUFJWVJzUUxMd1hvQmRhQzVBcGlPZ2dFakNBRUFBQUlIQWdBQUFBQUhEUUFCQUFBQUF3QmdBTWdBQUFCUEFBQUFBQVNBbEFZQUFBQUNDQUMzRXBrQ2JuUjFBUW9BQWdBS0FEY0VBUUFCQUFBRWdKVUdBQUFBQWdnQWZuK0hBakhFalFFS0FBSUFDd0EzQkFFQUFRQUFCSUNXQmdBQUFBSUlBRUM4andJOThWZ0JDZ0FDQUF3QU53UUJBQUVBQUFTQWx3WUFBQUFDQ0FDN3dhTUMwSmxDQVFvQUFnQU5BRGNFQVFBQkFBQUVnSmdHQUFBQUFnZ0FIR3VhQWw4WEpnRUtBQUlBRGdBM0JBRUFBUUFBQklDWkJnQUFBQUlJQUFjUGZRSmE3QjhCQ2dBQ0FBOEFOd1FCQUFFQUFBU0FtZ1lBQUFBQ0NBQ09DV2tDeDBNMkFRb0FBZ0FRQURjRUFRQUJBQUFFZ0pzR0FBQUFBZ2dBSzJCeUFqbkdVZ0VLQUFJQUVRQTNCQUVBQVFBQUJJQ2NCZ0FBQUFJSUFIZXRTd0xDR0RBQkNnQUNBQklBQWdRQ0FCQUFLd1FDQUFBQVNBUUFBRGNFQVFBQkJvQUFBQUFBQUFJSUFOMlRUd0tPeFN3QkJBSVFBSWdlUndLT3hTd0JkNjFQQWc1eE13RWpDQUVBQUFJSEFnQUFBQUFIRFFBQkFBQUFBd0JnQU1nQUFBQlRBQUFBQUFTQW5RWUFBQUFDQ0FCNzJGRUNxcndTQVFvQUFnQVRBQUlFQWdBSUFDc0VBZ0FBQUVnRUFBQTNCQUVBQVFhQUFBQUFBQUFDQ0FEaHZsVUNROVlPQVFRQ0VBQ01TVTBDUTlZT0FYdllWUUlRb3hZQkl3Z0JBQUFDQndJQUFBQUFCdzBBQVFBQUFBTUFZQURJQUFBQVR3QUFBQUFFZ0o0R0FBQUFBZ2dBWUZFdUFyM3RLUUVLQUFJQUZBQUNCQUlBQ0FBckJBSUFBQUJJQkFBQU53UUJBQUVHZ0FBQUFBQUFBZ2dBeGpjeUFsWUhKZ0VFQWhBQWNjSXBBbFlISmdGZ1VUSUNJOVF0QVNNSUFRQUFBZ2NDQUFBQUFBY05BQUVBQUFBREFHQUF5QUFBQUU4QUFBQUFCSUNmQmdBQUFBSUlBSEtDUlFMWWRFMEJDZ0FDQUJVQUFnUUNBQWNBS3dRQ0FBRUFTQVFBQURjRUFRQUJCb0FBQUFBQUFBSUlBTmhvU1FJKzIwa0JCQUlRQUdBUlFRSSsyMGtCMkdoSkFyNU1XQUVqQ0FFQUFBSUhBZ0FBQUFVSEFRQUJBQWNPQUFFQUFBQURBR0FBeUFBQUFFNUlBQUFBQUFTQW9BWUFBQUFDQ0FBQUFDa0Nkc3RXQVFvQUFnQVdBRGNFQVFBQkFBQUVnS0VHQUFBQUFnZ0ErOVFpQW93bmRBRUtBQUlBRndBM0JBRUFBUUFBQklDaUJnQUFBQUlJQU10UkJnSUFmbjBCQ2dBQ0FCZ0FOd1FCQUFFQUFBU0Fvd1lBQUFBQ0NBQmYrdThCaUhocEFRb0FBZ0FaQURjRUFRQUJBQUFFZ0tRR0FBQUFBZ2dBWXlYMkFYSWNUQUVLQUFJQUdnQTNCQUVBQVFBQUJJQ2xCZ0FBQUFJSUFOU25FZ0xUeFVJQkNnQUNBQnNBTndRQkFBRUFBQVNBcGdZQUFBQUNDQUQxemQ4Qjl4WTRBUW9BQWdBY0FBSUVBZ0FSQUNzRUFnQUFBRWdFQUFBM0JBRUFBUWFBQUFBQUFBQUNDQUJidE9NQmtEQTVBUVFDRUFBR1A5c0JFTDh2QWZYTjR3R1FNRGtCSXdnQkFQOEJCd0VBL3dJSEFnQUFBQVVIQVFBREFBY09BQUVBQUFBREFHQUF5QUFBQUVOc0FBQUFBQVNBcHdZQUFBQUNDQURzZDlNQkpNOXlBUW9BQWdBZEFBSUVBZ0FKQUNzRUFnQUFBRWdFQUFBM0JBRUFBUWFBQUFBQUFBQUNDQUJTWHRjQlY4SnZBUVFDRUFEYUJzOEJWOEp2QVZKZTF3RVgzblVCSXdnQkFBQUNCd0lBQUFBQUJ3MEFBUUFBQUFNQVlBRElBQUFBUmdBQUFBQUVnS2dHQUFBQUFnZ0FrN2h6QWlocEF3RUtBQUlBSGdBQ0JBSUFDQUFyQkFJQUFBQklCQUFBTndRQkFBRUdnQUFBQUFBQUFnZ0ErWjUzQXNHQy93QUVBaEFBcENsdkFzR0Mvd0NUdUhjQ2prOEhBU01JQVFBQUFnY0NBQUFBQUFjTkFBRUFBQUFEQUdBQXlBQUFBRThBQUFBQUJJQ3BCZ0FBQUFJSUFIdGNWZ0lrUHYwQUNnQUNBQjhBTndRQkFBRUFBQVdBcWdZQUFBb0FBZ0FnQUFRR0JBQ01CZ0FBQlFZRUFJMEdBQUFLQmdFQUFRQUFCWUNyQmdBQUNnQUNBQ0VBQkFZRUFJMEdBQUFGQmdRQWpnWUFBQW9HQVFBQkFBQUZnS3dHQUFBS0FBSUFJZ0FFQmdRQWpnWUFBQVVHQkFDUEJnQUFDZ1lCQUFFQUFBV0FyUVlBQUFvQUFnQWpBQVFHQkFDUEJnQUFCUVlFQUpBR0FBQUFCZ0lBQWdBS0JnRUFBUUFBQllDdUJnQUFDZ0FDQUNRQUJBWUVBSThHQUFBRkJnUUFrUVlBQUFvR0FRQUJBQUFGZ0s4R0FBQUtBQUlBSlFBRUJnUUFrUVlBQUFVR0JBQ1ZCZ0FBQ2dZQkFBRUFBQVdBc0FZQUFBb0FBZ0FtQUFRR0JBQ1JCZ0FBQlFZRUFKSUdBQUFBQmdJQUFnQURCZ0lBQWdBS0JnRUFBUXNHRUFDdUJnQUFyd1lBQUxFR0FBQUFBQUFBQUFBRmdMRUdBQUFLQUFJQUp3QUVCZ1FBa2dZQUFBVUdCQUNUQmdBQUNnWUJBQUVBQUFXQXNnWUFBQW9BQWdBb0FBUUdCQUNUQmdBQUJRWUVBSlFHQUFBS0JnRUFBUUFBQllDekJnQUFDZ0FDQUNrQUJBWUVBSlFHQUFBRkJnUUFsUVlBQUFBR0FnQUNBQU1HQWdBQ0FBb0dBUUFCQ3dZUUFMUUdBQUN5QmdBQXJ3WUFBQUFBQUFBQUFBV0F0QVlBQUFvQUFnQXFBQVFHQkFDVUJnQUFCUVlFQUpZR0FBQUtCZ0VBQVFBQUJZQzFCZ0FBQ2dBQ0FDc0FCQVlFQUpZR0FBQUZCZ1FBbXdZQUFBb0dBUUFCQUFBRmdMWUdBQUFLQUFJQUxBQUVCZ1FBbGdZQUFBVUdCQUNYQmdBQUFBWUNBQUlBQXdZQ0FBSUFDZ1lCQUFFTEJoQUF0QVlBQUxVR0FBQzNCZ0FBQUFBQUFBQUFCWUMzQmdBQUNnQUNBQzBBQkFZRUFKY0dBQUFGQmdRQW1BWUFBQW9HQVFBQkFBQUZnTGdHQUFBS0FBSUFMZ0FFQmdRQW1BWUFBQVVHQkFDWkJnQUFBQVlDQUFJQUF3WUNBQUlBQ2dZQkFBRUxCaEFBQUFBQUFMY0dBQUM1QmdBQXVnWUFBQUFBQllDNUJnQUFDZ0FDQUM4QUJBWUVBSmtHQUFBRkJnUUFtZ1lBQUFvR0FRQUJBQUFGZ0xvR0FBQUtBQUlBTUFBRUJnUUFtUVlBQUFVR0JBQ29CZ0FBQ2dZQkFBRUFBQVdBdXdZQUFBb0FBZ0F4QUFRR0JBQ2FCZ0FBQlFZRUFKc0dBQUFBQmdJQUFnQURCZ0lBQWdBS0JnRUFBUXNHRUFDOEJnQUF1UVlBQUxVR0FBQUFBQUFBQUFBRmdMd0dBQUFLQUFJQU1nQUVCZ1FBbWdZQUFBVUdCQUNjQmdBQUNnWUJBQUVBQUFXQXZRWUFBQW9BQWdBekFBUUdCQUNjQmdBQUJRWUVBSjBHQUFBQUJnSUFBZ0FLQmdFQUFRQUFCWUMrQmdBQUNnQUNBRFFBQkFZRUFKd0dBQUFGQmdRQW5nWUFBQUFHQWdBQ0FBb0dBUUFCQUFBRmdMOEdBQUFLQUFJQU5RQUVCZ1FBbkFZQUFBVUdCQUNmQmdBQUNnWUJBQUVBQUFXQXdBWUFBQW9BQWdBMkFBUUdCQUNmQmdBQUJRWUVBS0FHQUFBS0JnRUFBUUFBQllEQkJnQUFDZ0FDQURjQUJBWUVBS0FHQUFBRkJnUUFwUVlBQUFvR0FRQUJBQUFGZ01JR0FBQUtBQUlBT0FBRUJnUUFvQVlBQUFVR0JBQ2hCZ0FBQUFZQ0FBSUFBd1lDQUFFQUNnWUJBQUVMQmhBQXdRWUFBTUFHQUFBQUFBQUF3d1lBQUFBQUJZRERCZ0FBQ2dBQ0FEa0FCQVlFQUtFR0FBQUZCZ1FBb2dZQUFBb0dBUUFCQUFBRmdNUUdBQUFLQUFJQU9nQUVCZ1FBb2dZQUFBVUdCQUNqQmdBQUFBWUNBQUlBQXdZQ0FBRUFDZ1lCQUFFTEJoQUF3d1lBQUFBQUFBREdCZ0FBeFFZQUFBQUFCWURGQmdBQUNnQUNBRHNBQkFZRUFLTUdBQUFGQmdRQXBBWUFBQW9HQVFBQkFBQUZnTVlHQUFBS0FBSUFQQUFFQmdRQW93WUFBQVVHQkFDbkJnQUFDZ1lCQUFFQUFBV0F4d1lBQUFvQUFnQTlBQVFHQkFDa0JnQUFCUVlFQUtVR0FBQUFCZ0lBQWdBREJnSUFBUUFLQmdFQUFRc0dFQURGQmdBQXlBWUFBQUFBQUFEQkJnQUFBQUFGZ01nR0FBQUtBQUlBUGdBRUJnUUFwQVlBQUFVR0JBQ21CZ0FBQ2dZQkFBRUFBQVdBeVFZQUFBb0FBZ0EvQUFRR0JBQ29CZ0FBQlFZRUFLa0dBQUFLQmdFQUFRQUFLNEFBQUFBQUFCVVVBQUFBUVcxaWFXNTBaWEpmY21WbVpYSmxibU5sQVJVTkFBQUFRVzFpTVRZMU5qRTRPRFFBQUN1QUFBQUFBQUFWQkFBQUFFMVhBUlVKQUFBQU5EVTBMamcxTndBQUs0QUFBQUFBQUJVS0FBQUFVM1Z3Y0d4cFpYSUJGUklBQUFCM2QzY3VZVzFpYVc1MFpYSXVZMjl0QUFBQUFBQUFBQUFBQUE9PQ==</t>
        </r>
      </text>
    </comment>
    <comment ref="A47" authorId="0" shapeId="0" xr:uid="{00000000-0006-0000-0100-00002D000000}">
      <text>
        <r>
          <rPr>
            <sz val="9"/>
            <color indexed="81"/>
            <rFont val="Tahoma"/>
            <family val="2"/>
          </rPr>
          <t>QzIzSDI0TjJPNlN8UGljdHVyZSA3MjMwfFZtcERSREF4TURBRUF3SUJBQUFBQUFBQUFBQUFBQUNBQUFBQUFBTUFGQUFBQUVOb1pXMUVjbUYzSURFNExqSXVNQzQwT0FnQUV3QUFBRlZ1ZEdsMGJHVmtJRVJ2WTNWdFpXNTBCQUlRQU82SzF3RXRkZm9BT1lLeUFuS2xCd0lCQ1FnQUFJQ09BQUNBamdBQ0NRZ0FBTUFoQUFEQXRRSU5DQUVBQVFnSEFRQUJPZ1FCQUFFN0JBRUFBRVVFQVFBQlBBUUJBQUJLQkFFQUFBd0dBUUFCRHdZQkFBRU5CZ0VBQUVJRUFRQUFRd1FCQUFCRUJBRUFBQTRJQWdCM0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S0FBQUVBaEFBQUFBQUFBQUFBQUJweEJBS3VhZUxKeFlJQkFBQUFDUUFHQWdFQUFBQUpBQVpDQUFBRUFnQ0FBTUFEd2dDQUFFQUE0QWhDZ0FBQkFJUUFPNksxd0V0ZGZvQU9ZS3lBbktsQndJS0FBSUFBUUFFZ0NJS0FBQUFBZ2dBOU11ckF2QktCd0lLQUFJQUFnQTNCQUVBQVFBQUJJQWpDZ0FBQUFJSUFGK1ZsZ0piRlBJQkNnQUNBQU1BTndRQkFBRUFBQVNBSkFvQUFBQUNDQUFhV1o0Q0RCclZBUW9BQWdBRUFBSUVBZ0FJQUNzRUFnQUFBRWdFQUFBM0JBRUFBUWFBQUFBQUFBQUNDQUNBUDZJQ3BUUFJBUVFDRUFBcnlwa0NwVFBSQVJwWm9nSnlBTmtCSXdnQkFBQUNCd0lBQUFBQUJ3MEFBUUFBQUFNQVlBRElBQUFBVHdBQUFBQUVnQ1VLQUFBQUFnZ0FoaUtKQW5manZ3RUtBQUlBQlFBM0JBRUFBUUFBQklBbUNnQUFBQUlJQURZb2JBSXlwOGNCQ2dBQ0FBWUFBZ1FDQUFnQUt3UUNBQUFBU0FRQUFEY0VBUUFCQm9BQUFBQUFBQUlJQUp3T2NBTEx3TU1CQkFJUUFFZVpad0xMd01NQk5paHdBcGlOeXdFakNBRUFBQUlIQWdBQUFBQUhEUUFCQUFBQUF3QmdBTWdBQUFCUEFBQUFBQVNBSndvQUFBQUNDQUI5S0pJQ0hrZWpBUW9BQWdBSEFEY0VBUUFCQUFBRWdDZ0tBQUFBQWdnQTA1dXVBdURDbVFFS0FBSUFDQUFDQkFJQUJ3QXJCQUlBQUFCSUJBQUFOd1FCQUFFR2dBQUFBQUFBQWdnQU9ZS3lBa1lwbGdFRUFoQUF3U3FxQWtZcGxnRTVncklDQm1LZEFTTUlBUUFBQWdjQ0FBQUFBQWNOQUFFQUFBQURBR0FBeUFBQUFFNEFBQUFBQklBcENnQUFBQUlJQUpoWnJnSmV3M3NCQ2dBQ0FBa0FBZ1FDQUFnQUt3UUNBQUFBU0FRQUFEY0VBUUFCQm9BQUFBQUFBQUlJQVA0L3NnTDMzSGNCQkFJUUFLbktxUUwzM0hjQm1GbXlBc1NwZndFakNBRUFBQUlIQWdBQUFBQUhEUUFCQUFBQUF3QmdBTWdBQUFCUEFBQUFBQVNBS2dvQUFBQUNDQUJBdlpFQ1o3MXlBUW9BQWdBS0FEY0VBUUFCQUFBRWdDc0tBQUFBQWdnQUVsR0FBak1waXdFS0FBSUFDd0EzQkFFQUFRQUFCSUFzQ2dBQUFBSUlBQ2c1aUFKUlNWWUJDZ0FDQUF3QU53UUJBQUVBQUFTQUxRb0FBQUFDQ0FDN0dwd0M2OUUvQVFvQUFnQU5BRGNFQVFBQkFBQUVnQzRLQUFBQUFnZ0FmSmFTQXBSZUl3RUtBQUlBRGdBM0JBRUFBUUFBQklBdkNnQUFBQUlJQUtrd2RRS2lZaDBCQ2dBQ0FBOEFOd1FCQUFFQUFBU0FNQW9BQUFBQ0NBQVZUMkVDQ05vekFRb0FBZ0FRQURjRUFRQUJBQUFFZ0RFS0FBQUFBZ2dBVmROcUFtQk5VQUVLQUFJQUVRQTNCQUVBQVFBQUJJQXlDZ0FBQUFJSUFFUHBRd0lXM2kwQkNnQUNBQklBQWdRQ0FCQUFLd1FDQUFBQVNBUUFBRGNFQVFBQkJvQUFBQUFBQUFJSUFLblBSd0xpaWlvQkJBSVFBRlJhUHdMaWlpb0JRK2xIQW1JMk1RRWpDQUVBQUFJSEFnQUFBQUFIRFFBQkFBQUFBd0JnQU1nQUFBQlRBQUFBQUFTQU13b0FBQUFDQ0FBMTVVa0NRbmdRQVFvQUFnQVRBQUlFQWdBSUFDc0VBZ0FBQUVnRUFBQTNCQUVBQVFhQUFBQUFBQUFDQ0FDYnkwMEMyNUVNQVFRQ0VBQkdWa1VDMjVFTUFUWGxUUUtvWGhRQkl3Z0JBQUFDQndJQUFBQUFCdzBBQVFBQUFBTUFZQURJQUFBQVR3QUFBQUFFZ0RRS0FBQUFBZ2dBYllNbUFpUGlKd0VLQUFJQUZBQUNCQUlBQ0FBckJBSUFBQUJJQkFBQU53UUJBQUVHZ0FBQUFBQUFBZ2dBMDJrcUFyejdJd0VFQWhBQWZ2UWhBcno3SXdGdGd5b0NpY2dyQVNNSUFRQUFBZ2NDQUFBQUFBY05BQUVBQUFBREFHQUF5QUFBQUU4QUFBQUFCSUExQ2dBQUFBSUlBRkh0UFFMb1Ewc0JDZ0FDQUJVQUFnUUNBQWNBS3dRQ0FBRUFTQVFBQURjRUFRQUJCb0FBQUFBQUFBSUlBTGZUUVFKT3FrY0JCQUlRQUQ5OE9RSk9xa2NCdDlOQkFzNGJWZ0VqQ0FFQUFBSUhBZ0FBQUFVSEFRQUJBQWNPQUFFQUFBQURBR0FBeUFBQUFFNUlBQUFBQUFTQU5nb0FBQUFDQ0FENWVTRUNLTWhVQVFvQUFnQVdBRGNFQVFBQkFBQUVnRGNLQUFBQUFnZ0FCMzRiQXZ3dGNnRUtBQUlBRndBM0JBRUFBUUFBQklBNENnQUFBQUlJQU84Si93RVRzbnNCQ2dBQ0FCZ0FOd1FCQUFFQUFBU0FPUW9BQUFBQ0NBQ0xrdWdCZ2RCbkFRb0FBZ0FaQURjRUFRQUJBQUFFZ0RvS0FBQUFBZ2dBZm83dUFheHFTZ0VLQUFJQUdnQTNCQUVBQVFBQUJJQTdDZ0FBQUFJSUFOTUJDd0pzNWtBQkNnQUNBQnNBTndRQkFBRUFBQVNBUEFvQUFBQUNDQURGL1JBQ21vQWpBUW9BQWdBY0FEY0VBUUFCQUFBRWdEMEtBQUFBQWdnQVlvYjZBUVdmRHdFS0FBSUFIUUEzQkFFQUFRQUFCSUErQ2dBQUFBSUlBQXNUM2dGR0l4a0JDZ0FDQUI0QU53UUJBQUVBQUFTQVB3b0FBQUFDQ0FBYUY5Z0JHSWsyQVFvQUFnQWZBRGNFQVFBQkFBQUVnRUFLQUFBQUFnZ0FrS3hyQW96dUFBRUtBQUlBSUFBQ0JBSUFDQUFyQkFJQUFBQklCQUFBTndRQkFBRUdnQUFBQUFBQUFnZ0E5cEp2QWlVSS9RQUVBaEFBb1IxbkFpVUkvUUNRckc4Qzh0UUVBU01JQVFBQUFnY0NBQUFBQUFjTkFBRUFBQUFEQUdBQXlBQUFBRThBQUFBQUJJQkJDZ0FBQUFJSUFMMUdUZ0tiOHZvQUNnQUNBQ0VBTndRQkFBRUFBQVdBUWdvQUFBb0FBZ0FpQUFRR0JBQWlDZ0FBQlFZRUFDTUtBQUFLQmdFQUFRQUFCWUJEQ2dBQUNnQUNBQ01BQkFZRUFDTUtBQUFGQmdRQUpBb0FBQW9HQVFBQkFBQUZnRVFLQUFBS0FBSUFKQUFFQmdRQUpBb0FBQVVHQkFBbENnQUFDZ1lCQUFFQUFBV0FSUW9BQUFvQUFnQWxBQVFHQkFBbENnQUFCUVlFQUNZS0FBQUFCZ0lBQWdBS0JnRUFBUUFBQllCR0NnQUFDZ0FDQUNZQUJBWUVBQ1VLQUFBRkJnUUFKd29BQUFvR0FRQUJBQUFGZ0VjS0FBQUtBQUlBSndBRUJnUUFKd29BQUFVR0JBQXJDZ0FBQ2dZQkFBRUFBQVdBU0FvQUFBb0FBZ0FvQUFRR0JBQW5DZ0FBQlFZRUFDZ0tBQUFBQmdJQUFnQURCZ0lBQWdBS0JnRUFBUXNHRUFCR0NnQUFSd29BQUVrS0FBQUFBQUFBQUFBRmdFa0tBQUFLQUFJQUtRQUVCZ1FBS0FvQUFBVUdCQUFwQ2dBQUNnWUJBQUVBQUFXQVNnb0FBQW9BQWdBcUFBUUdCQUFwQ2dBQUJRWUVBQ29LQUFBS0JnRUFBUUFBQllCTENnQUFDZ0FDQUNzQUJBWUVBQ29LQUFBRkJnUUFLd29BQUFBR0FnQUNBQU1HQWdBQ0FBb0dBUUFCQ3dZUUFFd0tBQUJLQ2dBQVJ3b0FBQUFBQUFBQUFBV0FUQW9BQUFvQUFnQXNBQVFHQkFBcUNnQUFCUVlFQUN3S0FBQUtCZ0VBQVFBQUJZQk5DZ0FBQ2dBQ0FDMEFCQVlFQUN3S0FBQUZCZ1FBTVFvQUFBb0dBUUFCQUFBRmdFNEtBQUFLQUFJQUxnQUVCZ1FBTEFvQUFBVUdCQUF0Q2dBQUFBWUNBQUlBQXdZQ0FBSUFDZ1lCQUFFTEJoQUFUQW9BQUUwS0FBQlBDZ0FBQUFBQUFBQUFCWUJQQ2dBQUNnQUNBQzhBQkFZRUFDMEtBQUFGQmdRQUxnb0FBQW9HQVFBQkFBQUZnRkFLQUFBS0FBSUFNQUFFQmdRQUxnb0FBQVVHQkFBdkNnQUFBQVlDQUFJQUF3WUNBQUlBQ2dZQkFBRUxCaEFBQUFBQUFFOEtBQUJSQ2dBQVVnb0FBQUFBQllCUkNnQUFDZ0FDQURFQUJBWUVBQzhLQUFBRkJnUUFNQW9BQUFvR0FRQUJBQUFGZ0ZJS0FBQUtBQUlBTWdBRUJnUUFMd29BQUFVR0JBQkFDZ0FBQ2dZQkFBRUFBQVdBVXdvQUFBb0FBZ0F6QUFRR0JBQXdDZ0FBQlFZRUFERUtBQUFBQmdJQUFnQURCZ0lBQWdBS0JnRUFBUXNHRUFCVUNnQUFVUW9BQUUwS0FBQUFBQUFBQUFBRmdGUUtBQUFLQUFJQU5BQUVCZ1FBTUFvQUFBVUdCQUF5Q2dBQUNnWUJBQUVBQUFXQVZRb0FBQW9BQWdBMUFBUUdCQUF5Q2dBQUJRWUVBRE1LQUFBQUJnSUFBZ0FLQmdFQUFRQUFCWUJXQ2dBQUNnQUNBRFlBQkFZRUFESUtBQUFGQmdRQU5Bb0FBQUFHQWdBQ0FBb0dBUUFCQUFBRmdGY0tBQUFLQUFJQU53QUVCZ1FBTWdvQUFBVUdCQUExQ2dBQUNnWUJBQUVBQUFXQVdBb0FBQW9BQWdBNEFBUUdCQUExQ2dBQUJRWUVBRFlLQUFBS0JnRUFBUUFBQllCWkNnQUFDZ0FDQURrQUJBWUVBRFlLQUFBRkJnUUFPd29BQUFvR0FRQUJBQUFGZ0ZvS0FBQUtBQUlBT2dBRUJnUUFOZ29BQUFVR0JBQTNDZ0FBQ2dZQkFBRUFBQVdBV3dvQUFBb0FBZ0E3QUFRR0JBQTNDZ0FBQlFZRUFEZ0tBQUFLQmdFQUFRQUFCWUJjQ2dBQUNnQUNBRHdBQkFZRUFEZ0tBQUFGQmdRQU9Rb0FBQW9HQVFBQkFBQUZnRjBLQUFBS0FBSUFQUUFFQmdRQU9Rb0FBQVVHQkFBNkNnQUFDZ1lCQUFFQUFBV0FYZ29BQUFvQUFnQStBQVFHQkFBNkNnQUFCUVlFQUQ4S0FBQUtCZ0VBQVFBQUJZQmZDZ0FBQ2dBQ0FEOEFCQVlFQURvS0FBQUZCZ1FBT3dvQUFBQUdBZ0FDQUFNR0FnQUNBQW9HQVFBQkN3WVFBRjBLQUFCZUNnQUFZQW9BQUZrS0FBQUFBQVdBWUFvQUFBb0FBZ0JBQUFRR0JBQTdDZ0FBQlFZRUFEd0tBQUFLQmdFQUFRQUFCWUJoQ2dBQUNnQUNBRUVBQkFZRUFEd0tBQUFGQmdRQVBRb0FBQUFHQWdBQ0FBTUdBZ0FDQUFvR0FRQUJDd1lRQUFBQUFBQmdDZ0FBWWdvQUFBQUFBQUFBQUFXQVlnb0FBQW9BQWdCQ0FBUUdCQUE5Q2dBQUJRWUVBRDRLQUFBS0JnRUFBUUFBQllCakNnQUFDZ0FDQUVNQUJBWUVBRDRLQUFBRkJnUUFQd29BQUFBR0FnQUNBQU1HQWdBQ0FBb0dBUUFCQ3dZUUFBQUFBQUJpQ2dBQVhnb0FBQUFBQUFBQUFBV0FaQW9BQUFvQUFnQkVBQVFHQkFCQUNnQUFCUVlFQUVFS0FBQUtCZ0VBQVFBQUs0QUFBQUFBQUJVVUFBQUFRVzFpYVc1MFpYSmZjbVZtWlhKbGJtTmxBUlVOQUFBQVFXMWlNVFkxTmpFNE9URUFBQ3VBQUFBQUFBQVZCQUFBQUUxWEFSVUpBQUFBTkRVMkxqVXhNUUFBSzRBQUFBQUFBQlVLQUFBQVUzVndjR3hwWlhJQkZSSUFBQUIzZDNjdVlXMWlhVzUwWlhJdVkyOXRBQUFBQUFBQUFBQUFBQT09</t>
        </r>
      </text>
    </comment>
    <comment ref="A48" authorId="0" shapeId="0" xr:uid="{00000000-0006-0000-0100-00002E000000}">
      <text>
        <r>
          <rPr>
            <sz val="9"/>
            <color indexed="81"/>
            <rFont val="Tahoma"/>
            <family val="2"/>
          </rPr>
          <t>QzIwSDE4TjJPOFN8UGljdHVyZSA3MjA0fFZtcERSREF4TURBRUF3SUJBQUFBQUFBQUFBQUFBQUNBQUFBQUFBTUFGUUFBQUVOb1pXMUVjbUYzSURFM0xqQXVNQzR5TURZSUFCTUFBQUJWYm5ScGRHeGxaQ0JFYjJOMWJXVnVkQVFDRUFCa3ZLNEIxakxiQVB2RnB3Sm9xZWNCQVFrSUFBQ0F3UUFBZ01FQUFna0lBQURBSVFBQXdMVUNEUWdCQUFFSUJ3RUFBVG9FQVFBQk93UUJBQUJGQkFFQUFUd0VBUUFBU2dRQkFBQU1CZ0VBQVE4R0FRQUJEUVlCQUFCQ0JBRUFBRU1FQVFBQVJBUUJBQUFPQ0FJQWp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VSUFBQUVBaEFBQUFBQUFBQUFBQURVVHhrRGRtS0haQllJQkFBQUFDUUFHQWdFQUFBQUpBQVpDQUFBRUFnQ0FBRUFEd2dDQUFFQUE0RFNCd0FBQkFJUUFHUzhyZ0hXTXRzQSs4V25BbWlwNXdFS0FBSUFBUUFFZ05NSEFBQUFBZ2dBT1RhaEF1Wk81d0VLQUFJQUFnQTNCQUVBQVFBQUJJRFVCd0FBQUFJSUFLWC9pd0pTR05JQkNnQUNBQU1BTndRQkFBRUFBQVNBMVFjQUFBQUNDQUJndzVNQ0FoNjFBUW9BQWdBRUFBSUVBZ0FJQUNzRUFnQUFBRWdFQUFBM0JBRUFBUWFBQUFBQUFBQUNDQURHcVpjQ216ZXhBUVFDRUFCeE5JOENtemV4QVdERGx3Sm9CTGtCSXdnQkFBQUNCd0lBQUFBQUJ3MEFBUUFBQUFNQVlBRElBQUFBVHdBQUFBQUVnTllIQUFBQUFnZ0F5NHgrQW03bm53RUtBQUlBQlFBQUFBU0Exd2NBQUFBQ0NBQjhrbUVDS2F1bkFRb0FBZ0FHQUFJRUFnQUlBQ3NFQWdBQUFFZ0VBQUEzQkFFQUFRYUFBQUFBQUFBQ0NBRGllR1VDd3NTakFRUUNFQUNOQTEwQ3dzU2pBWHlTWlFLUGthc0JJd2dCQUFBQ0J3SUFBQUFBQncwQUFRQUFBQU1BWUFESUFBQUFUd0FBQUFBRWdOZ0hBQUFBQWdnQStYV0hBakJDZ3dFS0FBSUFCd0FBQUFTQTJRY0FBQUFDQ0FDVjM2TUNhYUY1QVFvQUFnQUlBQUlFQWdBSEFDc0VBZ0FBQUVnRUFBQTNCQUVBQVFhQUFBQUFBQUFDQ0FEN3hhY0N6d2QyQVFRQ0VBQ0RicDhDendkMkFmdkZwd0tQUUgwQkl3Z0JBQUFDQndJQUFBQUFCdzBBQVFBQUFBTUFZQURJQUFBQVRnQUFBQUFFZ05vSEFBQUFBZ2dBT24rakFsbWlXd0VLQUFJQUNRQUNCQUlBQ0FBckJBSUFBQUJJQkFBQU53UUJBQUVHZ0FBQUFBQUFBZ2dBb0dXbkF2SzdWd0VFQWhBQVMvQ2VBdks3VndFNmY2Y0N2NGhmQVNNSUFRQUFBZ2NDQUFBQUFBY05BQUVBQUFBREFHQUF5QUFBQUU4QUFBQUFCSURiQndBQUFBSUlBUHZaaGdJcXVWSUJDZ0FDQUFvQUFBQUVnTndIQUFBQUFnZ0FjSVoxQWxNMmF3RUtBQUlBQ3dBM0JBRUFBUUFBQklEZEJ3QUFBQUlJQUZ3NWZRTFBUallCQ2dBQ0FBd0FBQUFFZ040SEFBQUFBZ2dBUUFTUkFwSERId0VLQUFJQURRQTNCQUVBQVFBQUJJRGZCd0FBQUFJSUFIeGpod0wxV1FNQkNnQUNBQTRBTndRQkFBRUFBQVNBNEFjQUFBQUNDQURUOTJrQ2xIdjlBQW9BQWdBUEFBQUFCSURoQndBQUFBSUlBTzBzVmdMUEJoUUJDZ0FDQUJBQUFBQUVnT0lIQUFBQUFnZ0FzODFmQW01d01BRUtBQUlBRVFBM0JBRUFBUUFBQklEakJ3QUFBQUlJQUVMQk9BSnVLQTRCQ2dBQ0FCSUFBZ1FDQUJBQUt3UUNBQUFBU0FRQUFBYUFBQUFBQUFBQ0NBQ29wendDT3RVS0FRUUNFQUJUTWpRQ090VUtBVUxCUEFLNmdCRUJJd2dCQUFBQ0J3SUFBQUFBQncwQUFRQUFBQU1BWUFESUFBQUFVd0FBQUFBRWdPUUhBQUFBQWdnQXBKOCtBc084OEFBS0FBSUFFd0FDQkFJQUNBQXJCQUlBQUFCSUJBQUFOd1FCQUFFR2dBQUFBQUFBQWdnQUNvWkNBbHpXN0FBRUFoQUF0UkE2QWx6VzdBQ2tuMElDS2FQMEFDTUlBUUFBQWdjQ0FBQUFBQWNOQUFFQUFBQURBR0FBeUFBQUFFOEFBQUFBQklEbEJ3QUFBQUlJQUpoVkd3SU1TZ2dCQ2dBQ0FCUUFBZ1FDQUFnQUt3UUNBQUFBU0FRQUFEY0VBUUFCQm9BQUFBQUFBQUlJQVA0N0h3S2xZd1FCQkFJUUFLbkdGZ0tsWXdRQm1GVWZBbkl3REFFakNBRUFBQUlIQWdBQUFBQUhEUUFCQUFBQUF3QmdBTWdBQUFCUEFBQUFBQVNBNWdjQUFBQUNDQURoNGpJQ0dKUXJBUW9BQWdBVkFBSUVBZ0FIQUNzRUFnQUJBRWdFQUFBM0JBRUFBUWFBQUFBQUFBQUNDQUJIeVRZQ2Z2b25BUVFDRUFEUGNTNENmdm9uQVVmSk5nTCthellCSXdnQkFBQUNCd0lBQUFBRkJ3RUFBUUFIRGdBQkFBQUFBd0JnQU1nQUFBQk9TQUFBQUFBRWdPY0hBQUFBQWdnQVJYa1dBdDAwTlFFS0FBSUFGZ0FBQUFTQTZBY0FBQUFDQ0FEa21oQUNpS0JTQVFvQUFnQVhBRGNFQVFBQkFBQUVnT2tIQUFBQUFnZ0FoVEQwQVNaQlhBRUtBQUlBR0FBM0JBRUFBUUFBQklEcUJ3QUFBQUlJQUV1bDNRRkNka2dCQ2dBQ0FCa0FBQUFFZ09zSEFBQUFBZ2dBcklQakFaZ0tLd0VLQUFJQUdnQUFBQVNBN0FjQUFBQUNDQUJJN2Y4QjAya2hBUW9BQWdBYkFEY0VBUUFCQUFBRWdPMEhBQUFBQWdnQVMxbkpBWXhlSEFFS0FBSUFIQUFDQkFJQUNBQXJCQUlBQUFCSUJBQUFOd1FCQUFFR2dBQUFBQUFBQWdnQXNUL05BU1Y0R0FFRUFoQUFYTXJFQVNWNEdBRkxXYzBCOGtRZ0FTTUlBUUFBQWdjQ0FBQUFBQWNOQUFFQUFBQURBR0FBeUFBQUFFOEFBQUFBQklEdUJ3QUFBQUlJQU1GT3N3R1J1REFCQ2dBQ0FCMEFOd1FCQUFFQUFBU0E3d2NBQUFBQ0NBQngycjhCeHZoTEFRb0FBZ0FlQUFJRUFnQUlBQ3NFQWdBQUFFZ0VBQUEzQkFFQUFRYUFBQUFBQUFBQ0NBRFh3TU1CWHhKSUFRUUNFQUNDUzdzQlh4SklBWEhhd3dFczMwOEJJd2dCQUFBQ0J3SUFBQUFBQncwQUFRQUFBQU1BWUFESUFBQUFUd0FBQUFBRWdQQUhBQUFBQWdnQU1sZGdBamNSNFFBS0FBSUFId0FDQkFJQUNBQXJCQUlBQUFCSUJBQUFOd1FCQUFFR2dBQUFBQUFBQWdnQW1EMWtBdEFxM1FBRUFoQUFROGhiQXRBcTNRQXlWMlFDbmZma0FDTUlBUUFBQWdjQ0FBQUFBQWNOQUFFQUFBQURBR0FBeUFBQUFFOEFBQUFBQklEeEJ3QUFBQUlJQUlqclFnTFdNdHNBQ2dBQ0FDQUFOd1FCQUFFQUFBV0E4Z2NBQUFvQUFnQWhBQVFHQkFEVEJ3QUFCUVlFQU5RSEFBQUtCZ0VBQVFBQUJZRHpCd0FBQ2dBQ0FDSUFCQVlFQU5RSEFBQUZCZ1FBMVFjQUFBb0dBUUFCQUFBRmdQUUhBQUFLQUFJQUl3QUVCZ1FBMVFjQUFBVUdCQURXQndBQUNnWUJBQUVBQUFXQTlRY0FBQW9BQWdBa0FBUUdCQURXQndBQUJRWUVBTmNIQUFBQUJnSUFBZ0FBQUFXQTlnY0FBQW9BQWdBbEFBUUdCQURXQndBQUJRWUVBTmdIQUFBS0JnRUFBUUFBQllEM0J3QUFDZ0FDQUNZQUJBWUVBTmdIQUFBRkJnUUEzQWNBQUFvR0FRQUJBQUFGZ1BnSEFBQUtBQUlBSndBRUJnUUEyQWNBQUFVR0JBRFpCd0FBQUFZQ0FBSUFBd1lDQUFJQUN3WVFBUFlIQUFEM0J3QUErUWNBQUFBQUFBQUFBQVdBK1FjQUFBb0FBZ0FvQUFRR0JBRFpCd0FBQlFZRUFOb0hBQUFLQmdFQUFRQUFCWUQ2QndBQUNnQUNBQ2tBQkFZRUFOb0hBQUFGQmdRQTJ3Y0FBQW9HQVFBQkFBQUZnUHNIQUFBS0FBSUFLZ0FFQmdRQTJ3Y0FBQVVHQkFEY0J3QUFBQVlDQUFJQUF3WUNBQUlBQ3dZUUFQd0hBQUQ2QndBQTl3Y0FBQUFBQUFBQUFBV0EvQWNBQUFvQUFnQXJBQVFHQkFEYkJ3QUFCUVlFQU4wSEFBQUtCZ0VBQVFBQUJZRDlCd0FBQ2dBQ0FDd0FCQVlFQU4wSEFBQUZCZ1FBNGdjQUFBb0dBUUFCQUFBRmdQNEhBQUFLQUFJQUxRQUVCZ1FBM1FjQUFBVUdCQURlQndBQUFBWUNBQUlBQXdZQ0FBSUFDd1lRQVB3SEFBRDlCd0FBL3djQUFBQUFBQUFBQUFXQS93Y0FBQW9BQWdBdUFBUUdCQURlQndBQUJRWUVBTjhIQUFBS0JnRUFBUUFBQllBQUNBQUFDZ0FDQUM4QUJBWUVBTjhIQUFBRkJnUUE0QWNBQUFBR0FnQUNBQU1HQWdBQ0FBc0dFQUFBQUFBQS93Y0FBQUVJQUFBQ0NBQUFBQUFGZ0FFSUFBQUtBQUlBTUFBRUJnUUE0QWNBQUFVR0JBRGhCd0FBQ2dZQkFBRUFBQVdBQWdnQUFBb0FBZ0F4QUFRR0JBRGdCd0FBQlFZRUFQQUhBQUFLQmdFQUFRQUFCWUFEQ0FBQUNnQUNBRElBQkFZRUFPRUhBQUFGQmdRQTRnY0FBQUFHQWdBQ0FBTUdBZ0FDQUFzR0VBQUVDQUFBQVFnQUFQMEhBQUFBQUFBQUFBQUZnQVFJQUFBS0FBSUFNd0FFQmdRQTRRY0FBQVVHQkFEakJ3QUFDZ1lCQUFFQUFBV0FCUWdBQUFvQUFnQTBBQVFHQkFEakJ3QUFCUVlFQU9RSEFBQUFCZ0lBQWdBQUFBV0FCZ2dBQUFvQUFnQTFBQVFHQkFEakJ3QUFCUVlFQU9VSEFBQUFCZ0lBQWdBQUFBV0FCd2dBQUFvQUFnQTJBQVFHQkFEakJ3QUFCUVlFQU9ZSEFBQUtCZ0VBQVFBQUJZQUlDQUFBQ2dBQ0FEY0FCQVlFQU9ZSEFBQUZCZ1FBNXdjQUFBb0dBUUFCQUFBRmdBa0lBQUFLQUFJQU9BQUVCZ1FBNXdjQUFBVUdCQURzQndBQUNnWUJBQUVBQUFXQUNnZ0FBQW9BQWdBNUFBUUdCQURuQndBQUJRWUVBT2dIQUFBQUJnSUFBZ0FEQmdJQUFRQUxCaEFBQ1FnQUFBZ0lBQUFBQUFBQUN3Z0FBQUFBQllBTENBQUFDZ0FDQURvQUJBWUVBT2dIQUFBRkJnUUE2UWNBQUFvR0FRQUJBQUFGZ0F3SUFBQUtBQUlBT3dBRUJnUUE2UWNBQUFVR0JBRHFCd0FBQUFZQ0FBSUFBd1lDQUFFQUN3WVFBQXNJQUFBQUFBQUFEUWdBQUE0SUFBQUFBQVdBRFFnQUFBb0FBZ0E4QUFRR0JBRHFCd0FBQlFZRUFPOEhBQUFLQmdFQUFRQUFCWUFPQ0FBQUNnQUNBRDBBQkFZRUFPb0hBQUFGQmdRQTZ3Y0FBQW9HQVFBQkFBQUZnQThJQUFBS0FBSUFQZ0FFQmdRQTZ3Y0FBQVVHQkFEc0J3QUFBQVlDQUFJQUF3WUNBQUVBQ3dZUUFBNElBQUFRQ0FBQUFBQUFBQWtJQUFBQUFBV0FFQWdBQUFvQUFnQS9BQVFHQkFEckJ3QUFCUVlFQU8wSEFBQUtCZ0VBQVFBQUJZQVJDQUFBQ2dBQ0FFQUFCQVlFQU8wSEFBQUZCZ1FBN2djQUFBb0dBUUFCQUFBRmdCSUlBQUFLQUFJQVFRQUVCZ1FBN2djQUFBVUdCQUR2QndBQUNnWUJBQUVBQUFXQUV3Z0FBQW9BQWdCQ0FBUUdCQUR3QndBQUJRWUVBUEVIQUFBS0JnRUFBUUFBSzRBQUFBQUFBQlVVQUFBQVFXMWlhVzUwWlhKZmNtVm1aWEpsYm1ObEFSVU5BQUFBUVcxaU1UWTFOakU0T1RnQUFDdUFBQUFBQUFBVkJBQUFBRTFYQVJVSkFBQUFORFEyTGpRek1RQUFLNEFBQUFBQUFCVUtBQUFBVTNWd2NHeHBaWElCRlJJQUFBQjNkM2N1WVcxaWFXNTBaWEl1WTI5dEFBQUFBQUFBQUFBQUFBPT0=</t>
        </r>
      </text>
    </comment>
    <comment ref="A49" authorId="0" shapeId="0" xr:uid="{00000000-0006-0000-0100-00002F000000}">
      <text>
        <r>
          <rPr>
            <sz val="9"/>
            <color indexed="81"/>
            <rFont val="Tahoma"/>
            <family val="2"/>
          </rPr>
          <t>QzE1SDExQ2xOMk8zU3xQaWN0dXJlIDcyMzF8Vm1wRFJEQXhNREFFQXdJQkFBQUFBQUFBQUFBQUFBQ0FBQUFBQUFNQUZBQUFBRU5vWlcxRWNtRjNJREU0TGpJdU1DNDBPQWdBRXdBQUFGVnVkR2wwYkdWa0lFUnZZM1Z0Wlc1MEJBSVFBTSs4N2dIOGVjb0FHS2FmQXNvRDZBRUJDUWdBQUlDT0FBQ0FqZ0FDQ1FnQUFNQWhBQURBdFFJTkNBRUFBUWdIQVFBQk9nUUJBQUU3QkFFQUFFVUVBUUFCUEFRQkFBQktCQUVBQUF3R0FRQUJEd1lCQUFFTkJnRUFBRUlFQVFBQVF3UUJBQUJFQkFFQUFBNElBZ0FHS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KQUFBRUFoQUFBQUFBQUFBQUFBQ05jQzhLc0J6ZUh4WUlCQUFBQUNRQUdBZ0VBQUFBSkFBWkNBQUFFQWdDQUFNQUR3Z0NBQUVBQTRDaENRQUFCQUlRQU0rODdnSDhlY29BR0thZkFzb0Q2QUVLQUFJQUFRQUVnS0lKQUFBQUFnZ0FUNTJTQXBPdjV3RUtBQUlBQWdBM0JBRUFBUUFBQklDakNRQUFBQUlJQUdUZ2ZnTHhGOUVCQ2dBQ0FBTUFOd1FCQUFFQUFBU0FwQWtBQUFBQ0NBQzFrb2dDSzdTMEFRb0FBZ0FFQUFJRUFnQUlBQ3NFQWdBQUFFZ0VBQUEzQkFFQUFRYUFBQUFBQUFBQ0NBQWJlWXdDeE0yd0FRUUNFQURHQTRRQ3hNMndBYldTakFLUm1yZ0JJd2dCQUFBQ0J3SUFBQUFBQncwQUFRQUFBQU1BWUFESUFBQUFUd0FBQUFBRWdLVUpBQUFBQWdnQXl0VjBBb2tjbmdFS0FBSUFCUUEzQkFFQUFRQUFCSUNtQ1FBQUFBSUlBSTVtVndLczZLTUJDZ0FDQUFZQUFnUUNBQWdBS3dRQ0FBQUFTQVFBQURjRUFRQUJCb0FBQUFBQUFBSUlBUFJNV3dKRkFxQUJCQUlRQUovWFVnSkZBcUFCam1aYkFoTFBwd0VqQ0FFQUFBSUhBZ0FBQUFBSERRQUJBQUFBQXdCZ0FNZ0FBQUJQQUFBQUFBU0Fwd2tBQUFBQ0NBRDNoMzRDS2JtQkFRb0FBZ0FIQURjRUFRQUJBQUFFZ0tnSkFBQUFBZ2dBMXpLYkFxN2hlQUVLQUFJQUNBQUNCQUlBQndBckJBSUFBQUJJQkFBQU53UUJBQUVHZ0FBQUFBQUFBZ2dBUFJtZkFoUklkUUVFQWhBQXhjR1dBaFJJZFFFOUdaOEMxSUI4QVNNSUFRQUFBZ2NDQUFBQUFBY05BQUVBQUFBREFHQUF5QUFBQUU0QUFBQUFCSUNwQ1FBQUFBSUlBQmltbXdMdDRWb0JDZ0FDQUFrQUFnUUNBQWdBS3dRQ0FBQUFTQVFBQURjRUFRQUJCb0FBQUFBQUFBSUlBSDZNbndLRysxWUJCQUlRQUNrWGx3S0crMVlCR0thZkFsUElYZ0VqQ0FFQUFBSUhBZ0FBQUFBSERRQUJBQUFBQXdCZ0FNZ0FBQUJQQUFBQUFBU0FxZ2tBQUFBQ0NBQkVRbjhDWFRCUkFRb0FBZ0FLQURjRUFRQUJBQUFFZ0tzSkFBQUFBZ2dBakVOdEFsOHhhUUVLQUFJQUN3QTNCQUVBQVFBQUJJQ3NDUUFBQUFJSUFDdHFkZ0lKaFRRQkNnQUNBQXdBTndRQkFBRUFBQVNBclFrQUFBQUNDQURqYUlnQ0NJUWNBUW9BQWdBTkFEY0VBUUFCQUFBRWdLNEpBQUFBQWdnQWRpUjNBano4QXdFS0FBSUFEZ0FDQkFJQUVBQXJCQUlBQUFCSUJBQUFOd1FCQUFFR2dBQUFBQUFBQWdnQTNBcDdBZ2lwQUFFRUFoQUFoNVZ5QWdpcEFBRjJKSHNDaUZRSEFTTUlBUUFBQWdjQ0FBQUFBQWNOQUFFQUFBQURBR0FBeUFBQUFGTUFBQUFBQklDdkNRQUFBQUlJQUpoNVdnSzQwd3dCQ2dBQ0FBOEFOd1FCQUFFQUFBU0FzQWtBQUFBQ0NBREtCbG9DMjlJcUFRb0FBZ0FRQUFJRUFnQUhBQ3NFQWdBQUFFZ0VBQUEzQkFFQUFRYUFBQUFBQUFBQ0NBQXc3VjBDUVRrbkFRUUNFQUM0bFZVQ1FUa25BVER0WFFJQmNpNEJJd2dCQUFBQ0J3SUFBQUFBQncwQUFRQUFBQU1BWUFESUFBQUFUZ0FBQUFBRWdMRUpBQUFBQWdnQWxuaENBZ0RWK2dBS0FBSUFFUUEzQkFFQUFRQUFCSUN5Q1FBQUFBSUlBUFlOUmdKMEM5MEFDZ0FDQUJJQU53UUJBQUVBQUFTQXN3a0FBQUFDQ0FEMERDNEN2QXpMQUFvQUFnQVRBRGNFQVFBQkFBQUVnTFFKQUFBQUFnZ0FrM1lTQXBEWDFnQUtBQUlBRkFBM0JBRUFBUUFBQklDMUNRQUFBQUlJQUtuaERnS0FvUFFBQ2dBQ0FCVUFOd1FCQUFFQUFBU0F0Z2tBQUFBQ0NBQ3E0aVlDT0o4R0FRb0FBZ0FXQURjRUFRQUJBQUFFZ0xjSkFBQUFBZ2dBdmt2ekFiWnFBQUVLQUFJQUZ3QUNCQUlBRVFBckJBSUFBQUJJQkFBQU53UUJBQUVHZ0FBQUFBQUFBZ2dBSkRMM0FSelIvQUFFQWhBQXo3enVBUnpSL0FDK1MvY0JuRUlHQVNNSUFRQUFBZ2NDQUFBQUJRY0JBQUVBQnc0QUFRQUFBQU1BWUFESUFBQUFRMndBQUFBQUJZQzRDUUFBQ2dBQ0FCZ0FCQVlFQUtJSkFBQUZCZ1FBb3drQUFBb0dBUUFCQUFBRmdMa0pBQUFLQUFJQUdRQUVCZ1FBb3drQUFBVUdCQUNrQ1FBQUNnWUJBQUVBQUFXQXVna0FBQW9BQWdBYUFBUUdCQUNrQ1FBQUJRWUVBS1VKQUFBS0JnRUFBUUFBQllDN0NRQUFDZ0FDQUJzQUJBWUVBS1VKQUFBRkJnUUFwZ2tBQUFBR0FnQUNBQW9HQVFBQkFBQUZnTHdKQUFBS0FBSUFIQUFFQmdRQXBRa0FBQVVHQkFDbkNRQUFDZ1lCQUFFQUFBV0F2UWtBQUFvQUFnQWRBQVFHQkFDbkNRQUFCUVlFQUtzSkFBQUtCZ0VBQVFBQUJZQytDUUFBQ2dBQ0FCNEFCQVlFQUtjSkFBQUZCZ1FBcUFrQUFBQUdBZ0FDQUFNR0FnQUNBQW9HQVFBQkN3WVFBTHdKQUFDOUNRQUF2d2tBQUFBQUFBQUFBQVdBdndrQUFBb0FBZ0FmQUFRR0JBQ29DUUFBQlFZRUFLa0pBQUFLQmdFQUFRQUFCWURBQ1FBQUNnQUNBQ0FBQkFZRUFLa0pBQUFGQmdRQXFna0FBQW9HQVFBQkFBQUZnTUVKQUFBS0FBSUFJUUFFQmdRQXFna0FBQVVHQkFDckNRQUFBQVlDQUFJQUF3WUNBQUlBQ2dZQkFBRUxCaEFBd2drQUFNQUpBQUM5Q1FBQUFBQUFBQUFBQllEQ0NRQUFDZ0FDQUNJQUJBWUVBS29KQUFBRkJnUUFyQWtBQUFvR0FRQUJBQUFGZ01NSkFBQUtBQUlBSXdBRUJnUUFyQWtBQUFVR0JBQ3dDUUFBQ2dZQkFBRUFBQVdBeEFrQUFBb0FBZ0FrQUFRR0JBQ3NDUUFBQlFZRUFLMEpBQUFBQmdJQUFnQURCZ0lBQWdBS0JnRUFBUXNHRUFEQ0NRQUF3d2tBQU1VSkFBQUFBQUFBQUFBRmdNVUpBQUFLQUFJQUpRQUVCZ1FBclFrQUFBVUdCQUN1Q1FBQUNnWUJBQUVBQUFXQXhna0FBQW9BQWdBbUFBUUdCQUN1Q1FBQUJRWUVBSzhKQUFBS0JnRUFBUUFBQllESENRQUFDZ0FDQUNjQUJBWUVBSzhKQUFBRkJnUUFzQWtBQUFBR0FnQUNBQU1HQWdBQ0FBb0dBUUFCQ3dZUUFNZ0pBQURHQ1FBQXd3a0FBQUFBQUFBQUFBV0F5QWtBQUFvQUFnQW9BQVFHQkFDdkNRQUFCUVlFQUxFSkFBQUtCZ0VBQVFBQUJZREpDUUFBQ2dBQ0FDa0FCQVlFQUxFSkFBQUZCZ1FBdGdrQUFBb0dBUUFCQUFBRmdNb0pBQUFLQUFJQUtnQUVCZ1FBc1FrQUFBVUdCQUN5Q1FBQUFBWUNBQUlBQXdZQ0FBSUFDZ1lCQUFFTEJoQUF5QWtBQU1rSkFBRExDUUFBQUFBQUFBQUFCWURMQ1FBQUNnQUNBQ3NBQkFZRUFMSUpBQUFGQmdRQXN3a0FBQW9HQVFBQkFBQUZnTXdKQUFBS0FBSUFMQUFFQmdRQXN3a0FBQVVHQkFDMENRQUFBQVlDQUFJQUF3WUNBQUlBQ2dZQkFBRUxCaEFBQUFBQUFNc0pBQUROQ1FBQUFBQUFBQUFBQllETkNRQUFDZ0FDQUMwQUJBWUVBTFFKQUFBRkJnUUF0UWtBQUFvR0FRQUJBQUFGZ000SkFBQUtBQUlBTGdBRUJnUUF0UWtBQUFVR0JBQzJDUUFBQUFZQ0FBSUFBd1lDQUFJQUNnWUJBQUVMQmhBQXp3a0FBTTBKQUFESkNRQUFBQUFBQUFBQUJZRFBDUUFBQ2dBQ0FDOEFCQVlFQUxVSkFBQUZCZ1FBdHdrQUFBb0dBUUFCQUFBcmdBQUFBQUFBRlJRQUFBQkJiV0pwYm5SbGNsOXlaV1psY21WdVkyVUJGUXdBQUFCQmJXSXlOemN4T1RrMEFBQXJnQUFBQUFBQUZRUUFBQUJOVndFVkNRQUFBRE16TkM0M056Y0FBQ3VBQUFBQUFBQVZDZ0FBQUZOMWNIQnNhV1Z5QVJVU0FBQUFkM2QzTG1GdFltbHVkR1Z5TG1OdmJRQUFBQUFBQUFBQUFBQT0=</t>
        </r>
      </text>
    </comment>
    <comment ref="A50" authorId="0" shapeId="0" xr:uid="{00000000-0006-0000-0100-000030000000}">
      <text>
        <r>
          <rPr>
            <sz val="9"/>
            <color indexed="81"/>
            <rFont val="Tahoma"/>
            <family val="2"/>
          </rPr>
          <t>QzE1SDEzTjNPNVMyfFBpY3R1cmUgNzIzMnxWbXBEUkRBeE1EQUVBd0lCQUFBQUFBQUFBQUFBQUFDQUFBQUFBQU1BRkFBQUFFTm9aVzFFY21GM0lERTRMakl1TUM0ME9BZ0FFd0FBQUZWdWRHbDBiR1ZrSUVSdlkzVnRaVzUwQkFJUUFKRG84Z0dEWFpFQXF4dWlBc1NPeFFFQkNRZ0FBSUNPQUFDQWpnQUNDUWdBQU1BaEFBREF0UUlOQ0FFQUFRZ0hBUUFCT2dRQkFBRTdCQUVBQUVVRUFRQUJQQVFCQUFCS0JBRUFBQXdHQVFBQkR3WUJBQUVOQmdFQUFFSUVBUUFBUXdRQkFBQkVCQUVBQUE0SUFnQ2JJ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MExBQUFFQWhBQUFBQUFBQUFBQUFBYTRUVUs5elNoSHhZSUJBQUFBQ1FBR0FnRUFBQUFKQUFaQ0FBQUVBZ0NBQU1BRHdnQ0FBRUFBNEMzQ3dBQUJBSVFBSkRvOGdHRFhaRUFxeHVpQXNTT3hRRUtBQUlBQVFBRWdMZ0xBQUFBQWdnQUFZNlZBam82eFFFS0FBSUFBZ0EzQkFFQUFRQUFCSUM1Q3dBQUFBSUlBSXU5Z1FLNXM2NEJDZ0FDQUFNQU53UUJBQUVBQUFTQXVnc0FBQUFDQ0FCQVY0c0NtRWVTQVFvQUFnQUVBQUlFQWdBSUFDc0VBZ0FBQUVnRUFBQTNCQUVBQVFhQUFBQUFBQUFDQ0FDbVBZOENNV0dPQVFRQ0VBQlJ5SVlDTVdHT0FVQlhqd0wrTFpZQkl3Z0JBQUFDQndJQUFBQUFCdzBBQVFBQUFBTUFZQURJQUFBQVR3QUFBQUFFZ0xzTEFBQUFBZ2dBeW9aM0FoZkJld0VLQUFJQUJRQTNCQUVBQVFBQUJJQzhDd0FBQUFJSUFKOGNXZ0s0cG9FQkNnQUNBQVlBQWdRQ0FBZ0FLd1FDQUFBQVNBUUFBRGNFQVFBQkJvQUFBQUFBQUFJSUFBVURYZ0pSd0gwQkJBSVFBTENOVlFKUndIMEJueHhlQWg2TmhRRWpDQUVBQUFJSEFnQUFBQUFIRFFBQkFBQUFBd0JnQU1nQUFBQlBBQUFBQUFTQXZRc0FBQUFDQ0FDVUlJRUN0bFJmQVFvQUFnQUhBRGNFQVFBQkFBQUVnTDRMQUFBQUFnZ0FiOE9kQW5kalZnRUtBQUlBQ0FBQ0JBSUFCd0FyQkFJQUFBQklCQUFBTndRQkFBRUdnQUFBQUFBQUFnZ0ExYW1oQXQzSlVnRUVBaEFBWFZLWkF0M0pVZ0hWcWFFQ25RSmFBU01JQVFBQUFnY0NBQUFBQUFjTkFBRUFBQUFEQUdBQXlBQUFBRTRBQUFBQUJJQy9Dd0FBQUFJSUFLc2JuZ0kvWkRnQkNnQUNBQWtBQWdRQ0FBZ0FLd1FDQUFBQVNBUUFBRGNFQVFBQkJvQUFBQUFBQUFJSUFCRUNvZ0xZZlRRQkJBSVFBTHlNbVFMWWZUUUJxeHVpQXFWS1BBRWpDQUVBQUFJSEFnQUFBQUFIRFFBQkFBQUFBd0JnQU1nQUFBQlBBQUFBQUFTQXdBc0FBQUFDQ0FCS3I0RUNjc291QVFvQUFnQUtBRGNFQVFBQkFBQUVnTUVMQUFBQUFnZ0FBTVp2QW1uYlJnRUtBQUlBQ3dBM0JBRUFBUUFBQklEQ0N3QUFBQUlJQUFxK2VBS2FKeElCQ2dBQ0FBd0FOd1FCQUFFQUFBU0F3d3NBQUFBQ0NBQlZwNG9DcEJiNkFBb0FBZ0FOQURjRUFRQUJBQUFFZ01RTEFBQUFBZ2dBRFUxNUFnbWU0UUFLQUFJQURnQUNCQUlBRUFBckJBSUFBQUJJQkFBQU53UUJBQUVHZ0FBQUFBQUFBZ2dBY3pOOUF0VkszZ0FFQWhBQUhyNTBBdFZLM2dBTlRYMENWZmJrQUNNSUFRQUFBZ2NDQUFBQUFBY05BQUVBQUFBREFHQUF5QUFBQUZNQUFBQUFCSURGQ3dBQUFBSUlBT2VwWEFLVWp1b0FDZ0FDQUE4QU53UUJBQUVBQUFTQXhnc0FBQUFDQ0FEM1VWd0NnWTRJQVFvQUFnQVFBQUlFQWdBSEFDc0VBZ0FBQUVnRUFBQTNCQUVBQVFhQUFBQUFBQUFDQ0FCZE9HQUM1L1FFQVFRQ0VBRGw0RmNDNS9RRUFWMDRZQUtuTFF3Qkl3Z0JBQUFDQndJQUFBQUFCdzBBQVFBQUFBTUFZQURJQUFBQVRnQUFBQUFFZ01jTEFBQUFBZ2dBOHBoRUFrdWwyQUFLQUFJQUVRQTNCQUVBQVFBQUJJRElDd0FBQUFJSUFFc05LUUl0aU9RQUNnQUNBQklBQWdRQ0FCQUFLd1FDQUFBQVNBUUFBRGNFQVFBQkJvQUFBQUFBQUFJSUFMSHpMQUw1Tk9FQUJBSVFBRngrSkFMNU5PRUFTdzB0QW5uZzV3QWpDQUVBQUFJSEFnQUFBQUFIRFFBQkFBQUFBd0JnQU1nQUFBQlRBQUFBQUFTQXlRc0FBQUFDQ0FBczhEUUMwaE1BQVFvQUFnQVRBQUlFQWdBSUFDc0VBZ0FBQUVnRUFBQTNCQUVBQVFhQUFBQUFBQUFDQ0FDUzFqZ0NheTM4QUFRQ0VBQTlZVEFDYXkzOEFDendPQUk0K2dNQkl3Z0JBQUFDQndJQUFBQUFCdzBBQVFBQUFBTUFZQURJQUFBQVR3QUFBQUFFZ01vTEFBQUFBZ2dBcG9FTkFnNXI4QUFLQUFJQUZBQUNCQUlBQ0FBckJBSUFBQUJJQkFBQU53UUJBQUVHZ0FBQUFBQUFBZ2dBREdnUkFxZUU3QUFFQWhBQXQvSUlBcWVFN0FDbWdSRUNkRkgwQUNNSUFRQUFBZ2NDQUFBQUFBY05BQUVBQUFBREFHQUF5QUFBQUU4QUFBQUFCSURMQ3dBQUFBSUlBR2txSFFLRy9NZ0FDZ0FDQUJVQU53UUJBQUVBQUFTQXpBc0FBQUFDQ0FDMEV5OENqdXV3QUFvQUFnQVdBRGNFQVFBQkFBQUVnTTBMQUFBQUFnZ0EwekFqQXVsZmxRQUtBQUlBRndBM0JBRUFBUUFBQklET0N3QUFBQUlJQUtka0JRSTU1WkVBQ2dBQ0FCZ0FOd1FCQUFFQUFBU0F6d3NBQUFBQ0NBQmVlL01CTHZhcEFBb0FBZ0FaQURjRUFRQUJBQUFFZ05BTEFBQUFBZ2dBUDE3L0FkT0J4UUFLQUFJQUdnQUNCQUlBQndBckJBSUFBQUJJQkFBQU53UUJBQUVHZ0FBQUFBQUFBZ2dBcFVRREFqbm93UUFFQWhBQUxlMzZBVG5vd1FDbFJBTUMrU0RKQUNNSUFRQUFBZ2NDQUFBQUFBY05BQUVBQUFBREFHQUF5QUFBQUU0QUFBQUFCWURSQ3dBQUNnQUNBQnNBQkFZRUFMZ0xBQUFGQmdRQXVRc0FBQW9HQVFBQkFBQUZnTklMQUFBS0FBSUFIQUFFQmdRQXVRc0FBQVVHQkFDNkN3QUFDZ1lCQUFFQUFBV0Ewd3NBQUFvQUFnQWRBQVFHQkFDNkN3QUFCUVlFQUxzTEFBQUtCZ0VBQVFBQUJZRFVDd0FBQ2dBQ0FCNEFCQVlFQUxzTEFBQUZCZ1FBdkFzQUFBQUdBZ0FDQUFvR0FRQUJBQUFGZ05VTEFBQUtBQUlBSHdBRUJnUUF1d3NBQUFVR0JBQzlDd0FBQ2dZQkFBRUFBQVdBMWdzQUFBb0FBZ0FnQUFRR0JBQzlDd0FBQlFZRUFNRUxBQUFLQmdFQUFRQUFCWURYQ3dBQUNnQUNBQ0VBQkFZRUFMMExBQUFGQmdRQXZnc0FBQUFHQWdBQ0FBTUdBZ0FDQUFvR0FRQUJDd1lRQU5VTEFBRFdDd0FBMkFzQUFBQUFBQUFBQUFXQTJBc0FBQW9BQWdBaUFBUUdCQUMrQ3dBQUJRWUVBTDhMQUFBS0JnRUFBUUFBQllEWkN3QUFDZ0FDQUNNQUJBWUVBTDhMQUFBRkJnUUF3QXNBQUFvR0FRQUJBQUFGZ05vTEFBQUtBQUlBSkFBRUJnUUF3QXNBQUFVR0JBREJDd0FBQUFZQ0FBSUFBd1lDQUFJQUNnWUJBQUVMQmhBQTJ3c0FBTmtMQUFEV0N3QUFBQUFBQUFBQUJZRGJDd0FBQ2dBQ0FDVUFCQVlFQU1BTEFBQUZCZ1FBd2dzQUFBb0dBUUFCQUFBRmdOd0xBQUFLQUFJQUpnQUVCZ1FBd2dzQUFBVUdCQURHQ3dBQUNnWUJBQUVBQUFXQTNRc0FBQW9BQWdBbkFBUUdCQURDQ3dBQUJRWUVBTU1MQUFBQUJnSUFBZ0FEQmdJQUFnQUtCZ0VBQVFzR0VBRGJDd0FBM0FzQUFONExBQUFBQUFBQUFBQUZnTjRMQUFBS0FBSUFLQUFFQmdRQXd3c0FBQVVHQkFERUN3QUFDZ1lCQUFFQUFBV0Ezd3NBQUFvQUFnQXBBQVFHQkFERUN3QUFCUVlFQU1VTEFBQUtCZ0VBQVFBQUJZRGdDd0FBQ2dBQ0FDb0FCQVlFQU1VTEFBQUZCZ1FBeGdzQUFBQUdBZ0FDQUFNR0FnQUNBQW9HQVFBQkN3WVFBT0VMQUFEZkN3QUEzQXNBQUFBQUFBQUFBQVdBNFFzQUFBb0FBZ0FyQUFRR0JBREZDd0FBQlFZRUFNY0xBQUFLQmdFQUFRQUFCWURpQ3dBQUNnQUNBQ3dBQkFZRUFNY0xBQUFGQmdRQXlBc0FBQW9HQVFBQkFBQUZnT01MQUFBS0FBSUFMUUFFQmdRQXlBc0FBQVVHQkFESkN3QUFBQVlDQUFJQUNnWUJBQUVBQUFXQTVBc0FBQW9BQWdBdUFBUUdCQURJQ3dBQUJRWUVBTW9MQUFBQUJnSUFBZ0FLQmdFQUFRQUFCWURsQ3dBQUNnQUNBQzhBQkFZRUFNZ0xBQUFGQmdRQXl3c0FBQW9HQVFBQkFBQUZnT1lMQUFBS0FBSUFNQUFFQmdRQXl3c0FBQVVHQkFEUUN3QUFDZ1lCQUFFQUFBV0E1d3NBQUFvQUFnQXhBQVFHQkFETEN3QUFCUVlFQU13TEFBQUFCZ0lBQWdBREJnSUFBZ0FLQmdFQUFRc0dFQURsQ3dBQTVnc0FBT2dMQUFBQUFBQUFBQUFGZ09nTEFBQUtBQUlBTWdBRUJnUUF6QXNBQUFVR0JBRE5Dd0FBQ2dZQkFBRUFBQVdBNlFzQUFBb0FBZ0F6QUFRR0JBRE5Dd0FBQlFZRUFNNExBQUFBQmdJQUFnQURCZ0lBQWdBS0JnRUFBUXNHRUFBQUFBQUE2QXNBQU9vTEFBQUFBQUFBQUFBRmdPb0xBQUFLQUFJQU5BQUVCZ1FBemdzQUFBVUdCQURQQ3dBQUNnWUJBQUVBQUFXQTZ3c0FBQW9BQWdBMUFBUUdCQURQQ3dBQUJRWUVBTkFMQUFBQUJnSUFBZ0FEQmdJQUFnQUtCZ0VBQVFzR0VBQUFBQUFBNmdzQUFPWUxBQUFBQUFBQUFBQXJnQUFBQUFBQUZSUUFBQUJCYldKcGJuUmxjbDl5WldabGNtVnVZMlVCRlF3QUFBQkJiV0l5TnpjeE9UazRBQUFyZ0FBQUFBQUFGUVFBQUFCTlZ3RVZDUUFBQURNM09TNDBNVEVBQUN1QUFBQUFBQUFWQ2dBQUFGTjFjSEJzYVdWeUFSVVNBQUFBZDNkM0xtRnRZbWx1ZEdWeUxtTnZiUUFBQUFBQUFBQUFBQUE9</t>
        </r>
      </text>
    </comment>
    <comment ref="A51" authorId="0" shapeId="0" xr:uid="{00000000-0006-0000-0100-000031000000}">
      <text>
        <r>
          <rPr>
            <sz val="9"/>
            <color indexed="81"/>
            <rFont val="Tahoma"/>
            <family val="2"/>
          </rPr>
          <t>QzE1SDEzTjNPM1N8UGljdHVyZSA3MjMzfFZtcERSREF4TURBRUF3SUJBQUFBQUFBQUFBQUFBQUNBQUFBQUFBTUFGQUFBQUVOb1pXMUVjbUYzSURFNExqSXVNQzQwT0FnQUV3QUFBRlZ1ZEdsMGJHVmtJRVJ2WTNWdFpXNTBCQUlRQURyUERnSU9KdUlBdmhyREFqeEMxUUVCQ1FnQUFJQ09BQUNBamdBQ0NRZ0FBTUFoQUFEQXRRSU5DQUVBQVFnSEFRQUJPZ1FCQUFFN0JBRUFBRVVFQVFBQlBBUUJBQUJLQkFFQUFBd0dBUUFCRHdZQkFBRU5CZ0VBQUVJRUFRQUFRd1FCQUFCRUJBRUFBQTRJQWdCMk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wTEFBQUVBaEFBQUFBQUFBQUFBQUFqN0U4S1BjMW5JQllJQkFBQUFDUUFHQWdFQUFBQUpBQVpDQUFBRUFnQ0FBTUFEd2dDQUFFQUE0QWRDd0FBQkFJUUFEclBEZ0lPSnVJQXZockRBanhDMVFFS0FBSUFBUUFFZ0I0TEFBQUFBZ2dBeFhHOUFycm4xQUVLQUFJQUFnQTNCQUVBQVFBQUJJQWZDd0FBQUFJSUFERTdxQUlsc2I4QkNnQUNBQU1BTndRQkFBRUFBQVNBSUFzQUFBQUNDQURyL3E4QzFyYWlBUW9BQWdBRUFBSUVBZ0FJQUNzRUFnQUFBRWdFQUFBM0JBRUFBUWFBQUFBQUFBQUNDQUJSNWJNQ2I5Q2VBUVFDRUFEOGI2c0NiOUNlQWV2K3N3SThuYVlCSXdnQkFBQUNCd0lBQUFBQUJ3MEFBUUFBQUFNQVlBRElBQUFBVHdBQUFBQUVnQ0VMQUFBQUFnZ0FWOGlhQWtHQWpRRUtBQUlBQlFBM0JBRUFBUUFBQklBaUN3QUFBQUlJQUFqT2ZRTDhRNVVCQ2dBQ0FBWUFBZ1FDQUFnQUt3UUNBQUFBU0FRQUFEY0VBUUFCQm9BQUFBQUFBQUlJQUc2MGdRS1ZYWkVCQkFJUUFCay9lUUtWWFpFQkNNNkJBbUlxbVFFakNBRUFBQUlIQWdBQUFBQUhEUUFCQUFBQUF3QmdBTWdBQUFCUEFBQUFBQVNBSXdzQUFBQUNDQUNzQmFNQ0NLaHdBUW9BQWdBSEFEY0VBUUFCQUFBRWdDUUxBQUFBQWdnQVdEUy9BcEpkWmdFS0FBSUFDQUFDQkFJQUJ3QXJCQUlBQUFCSUJBQUFOd1FCQUFFR2dBQUFBQUFBQWdnQXZockRBdmpEWWdFRUFoQUFSc082QXZqRFlnRytHc01DdVB4cEFTTUlBUUFBQWdjQ0FBQUFBQWNOQUFFQUFBQURBR0FBeUFBQUFFNEFBQUFBQklBbEN3QUFBQUlJQUdvZ3ZnS0tZa2dCQ2dBQ0FBa0FBZ1FDQUFnQUt3UUNBQUFBU0FRQUFEY0VBUUFCQm9BQUFBQUFBQUlJQU5BR3dnSWpmRVFCQkFJUUFIdVJ1UUlqZkVRQmFpRENBdkJJVEFFakNBRUFBQUlIQWdBQUFBQUhEUUFCQUFBQUF3QmdBTWdBQUFCUEFBQUFBQVNBSmdzQUFBQUNDQUEwU0tFQ05DVkFBUW9BQWdBS0FEY0VBUUFCQUFBRWdDY0xBQUFBQWdnQS80ZVFBcEVJV1FFS0FBSUFDd0EzQkFFQUFRQUFCSUFvQ3dBQUFBSUlBTDc5bGdLSjlpTUJDZ0FDQUF3QU53UUJBQUVBQUFTQUtRc0FBQUFDQ0FEenZhY0NMUk1MQVFvQUFnQU5BRGNFQVFBQkFBQUVnQ29MQUFBQUFnZ0ExaitWQWxkMDh3QUtBQUlBRGdBQ0JBSUFFQUFyQkFJQUFBQklCQUFBTndRQkFBRUdnQUFBQUFBQUFnZ0FQQ2FaQWlNaDhBQUVBaEFBNTdDUUFpTWg4QURXUDVrQ284ejJBQ01JQVFBQUFnY0NBQUFBQUFjTkFBRUFBQUFEQUdBQXlBQUFBRk1BQUFBQUJJQXJDd0FBQUFJSUFKY1JlUUlwdnYwQUNnQUNBQThBTndRQkFBRUFBQVNBTEFzQUFBQUNDQUFZSlhvQzE3a2JBUW9BQWdBUUFBSUVBZ0FIQUNzRUFnQUFBRWdFQUFBM0JBRUFBUWFBQUFBQUFBQUNDQUIrQzM0Q1BTQVlBUVFDRUFBR3RIVUNQU0FZQVg0TGZnTDlXQjhCSXdnQkFBQUNCd0lBQUFBQUJ3MEFBUUFBQUFNQVlBRElBQUFBVGdBQUFBQUVnQzBMQUFBQUFnZ0FPaTVnQXZYOTdBQUtBQUlBRVFBQ0JBSUFCd0FyQkFJQUFRQklCQUFBTndRQkFBRUdnQUFBQUFBQUFnZ0FvQlJrQW82WDhBQUVBaEFBS0wxYkFnNG00Z0NnRkdRQ2pwZndBQ01JQVFEL0FRY0JBUDhDQndJQUFBQUZCd0VBQXdBSERnQUJBQUFBQXdCZ0FNZ0FBQUJPU0FBQUFBQUVnQzRMQUFBQUFnZ0FpRHBGQWhjcytnQUtBQUlBRWdBM0JBRUFBUUFBQklBdkN3QUFBQUlJQUN4WExBTGlhK2tBQ2dBQ0FCTUFOd1FCQUFFQUFBU0FNQXNBQUFBQ0NBRHBZeEVDWTVuMkFBb0FBZ0FVQURjRUFRQUJBQUFFZ0RFTEFBQUFBZ2dBQVZRUEFoT0hGQUVLQUFJQUZRQTNCQUVBQVFBQUJJQXlDd0FBQUFJSUFGMDNLQUpJUnlVQkNnQUNBQllBTndRQkFBRUFBQVNBTXdzQUFBQUNDQUNnS2tNQ3l4a1lBUW9BQWdBWEFEY0VBUUFCQUFBRmdEUUxBQUFLQUFJQUdBQUVCZ1FBSGdzQUFBVUdCQUFmQ3dBQUNnWUJBQUVBQUFXQU5Rc0FBQW9BQWdBWkFBUUdCQUFmQ3dBQUJRWUVBQ0FMQUFBS0JnRUFBUUFBQllBMkN3QUFDZ0FDQUJvQUJBWUVBQ0FMQUFBRkJnUUFJUXNBQUFvR0FRQUJBQUFGZ0RjTEFBQUtBQUlBR3dBRUJnUUFJUXNBQUFVR0JBQWlDd0FBQUFZQ0FBSUFDZ1lCQUFFQUFBV0FPQXNBQUFvQUFnQWNBQVFHQkFBaEN3QUFCUVlFQUNNTEFBQUtCZ0VBQVFBQUJZQTVDd0FBQ2dBQ0FCMEFCQVlFQUNNTEFBQUZCZ1FBSndzQUFBb0dBUUFCQUFBRmdEb0xBQUFLQUFJQUhnQUVCZ1FBSXdzQUFBVUdCQUFrQ3dBQUFBWUNBQUlBQXdZQ0FBSUFDZ1lCQUFFTEJoQUFPQXNBQURrTEFBQTdDd0FBQUFBQUFBQUFCWUE3Q3dBQUNnQUNBQjhBQkFZRUFDUUxBQUFGQmdRQUpRc0FBQW9HQVFBQkFBQUZnRHdMQUFBS0FBSUFJQUFFQmdRQUpRc0FBQVVHQkFBbUN3QUFDZ1lCQUFFQUFBV0FQUXNBQUFvQUFnQWhBQVFHQkFBbUN3QUFCUVlFQUNjTEFBQUFCZ0lBQWdBREJnSUFBZ0FLQmdFQUFRc0dFQUErQ3dBQVBBc0FBRGtMQUFBQUFBQUFBQUFGZ0Q0TEFBQUtBQUlBSWdBRUJnUUFKZ3NBQUFVR0JBQW9Dd0FBQ2dZQkFBRUFBQVdBUHdzQUFBb0FBZ0FqQUFRR0JBQW9Dd0FBQlFZRUFDd0xBQUFLQmdFQUFRQUFCWUJBQ3dBQUNnQUNBQ1FBQkFZRUFDZ0xBQUFGQmdRQUtRc0FBQUFHQWdBQ0FBTUdBZ0FDQUFvR0FRQUJDd1lRQUQ0TEFBQS9Dd0FBUVFzQUFBQUFBQUFBQUFXQVFRc0FBQW9BQWdBbEFBUUdCQUFwQ3dBQUJRWUVBQ29MQUFBS0JnRUFBUUFBQllCQ0N3QUFDZ0FDQUNZQUJBWUVBQ29MQUFBRkJnUUFLd3NBQUFvR0FRQUJBQUFGZ0VNTEFBQUtBQUlBSndBRUJnUUFLd3NBQUFVR0JBQXNDd0FBQUFZQ0FBSUFBd1lDQUFJQUNnWUJBQUVMQmhBQVJBc0FBRUlMQUFBL0N3QUFBQUFBQUFBQUJZQkVDd0FBQ2dBQ0FDZ0FCQVlFQUNzTEFBQUZCZ1FBTFFzQUFBb0dBUUFCQUFBRmdFVUxBQUFLQUFJQUtRQUVCZ1FBTFFzQUFBVUdCQUF1Q3dBQUNnWUJBQUVBQUFXQVJnc0FBQW9BQWdBcUFBUUdCQUF1Q3dBQUJRWUVBRE1MQUFBS0JnRUFBUUFBQllCSEN3QUFDZ0FDQUNzQUJBWUVBQzRMQUFBRkJnUUFMd3NBQUFBR0FnQUNBQU1HQWdBQ0FBb0dBUUFCQ3dZUUFFVUxBQUJHQ3dBQVNBc0FBQUFBQUFBQUFBV0FTQXNBQUFvQUFnQXNBQVFHQkFBdkN3QUFCUVlFQURBTEFBQUtCZ0VBQVFBQUJZQkpDd0FBQ2dBQ0FDMEFCQVlFQURBTEFBQUZCZ1FBTVFzQUFBQUdBZ0FDQUFNR0FnQUNBQW9HQVFBQkN3WVFBQUFBQUFCSUN3QUFTZ3NBQUFBQUFBQUFBQVdBU2dzQUFBb0FBZ0F1QUFRR0JBQXhDd0FBQlFZRUFESUxBQUFLQmdFQUFRQUFCWUJMQ3dBQUNnQUNBQzhBQkFZRUFESUxBQUFGQmdRQU13c0FBQUFHQWdBQ0FBTUdBZ0FDQUFvR0FRQUJDd1lRQUFBQUFBQktDd0FBUmdzQUFBQUFBQUFBQUN1QUFBQUFBQUFWRkFBQUFFRnRZbWx1ZEdWeVgzSmxabVZ5Wlc1alpRRVZEQUFBQUVGdFlqSTNOekl3TURRQUFDdUFBQUFBQUFBVkJBQUFBRTFYQVJVSkFBQUFNekUxTGpNME53QUFLNEFBQUFBQUFCVUtBQUFBVTNWd2NHeHBaWElCRlJJQUFBQjNkM2N1WVcxaWFXNTBaWEl1WTI5dEFBQUFBQUFBQUFBQUFBPT0=</t>
        </r>
      </text>
    </comment>
    <comment ref="A52" authorId="0" shapeId="0" xr:uid="{00000000-0006-0000-0100-000032000000}">
      <text>
        <r>
          <rPr>
            <sz val="9"/>
            <color indexed="81"/>
            <rFont val="Tahoma"/>
            <family val="2"/>
          </rPr>
          <t>QzExSDEyTjJPNVMyfFBpY3R1cmUgNzIzNHxWbXBEUkRBeE1EQUVBd0lCQUFBQUFBQUFBQUFBQUFDQUFBQUFBQU1BRkFBQUFFTm9aVzFFY21GM0lERTRMakl1TUM0ME9BZ0FFd0FBQUZWdWRHbDBiR1ZrSUVSdlkzVnRaVzUwQkFJUUFESmdKUUt6WGRzQThjbThBdFdiM2dFQkNRZ0FBSUNPQUFDQWpnQUNDUWdBQU1BaEFBREF0UUlOQ0FFQUFRZ0hBUUFCT2dRQkFBRTdCQUVBQUVVRUFRQUJQQVFCQUFCS0JBRUFBQXdHQVFBQkR3WUJBQUVOQmdFQUFFSUVBUUFBUXdRQkFBQkVCQUVBQUE0SUFnQkp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OE1BQUFFQWhBQUFBQUFBQUFBQUFBQVFHMEtBRUFYR3hZSUJBQUFBQ1FBR0FnRUFBQUFKQUFaQ0FBQUVBZ0NBQU1BRHdnQ0FBRUFBNEJrREFBQUJBSVFBREpnSlFLelhkc0E4Y204QXRXYjNnRUtBQUlBQVFBRWdHVU1BQUFBQWdnQXNPYXNBcGhKM2dFS0FBSUFBZ0EzQkFFQUFRQUFCSUJtREFBQUFBSUlBRXFnbVFLR1RNY0JDZ0FDQUFNQU53UUJBQUVBQUFTQVp3d0FBQUFDQ0FDMjVhTUNxeHlyQVFvQUFnQUVBQUlFQWdBSUFDc0VBZ0FBQUVnRUFBQTNCQUVBQVFhQUFBQUFBQUFDQ0FBY3pLY0NSRGFuQVFRQ0VBREhWcDhDUkRhbkFiYmxwd0lSQTY4Qkl3Z0JBQUFDQndJQUFBQUFCdzBBQVFBQUFBTUFZQURJQUFBQVR3QUFBQUFFZ0dnTUFBQUFBZ2dBVDUrUUFwa2ZsQUVLQUFJQUJRQTNCQUVBQVFBQUJJQnBEQUFBQUFJSUFId1Rjd0pnVXBrQkNnQUNBQVlBQWdRQ0FBZ0FLd1FDQUFBQVNBUUFBRGNFQVFBQkJvQUFBQUFBQUFJSUFPTDVkZ0w1YTVVQkJBSVFBSTJFYmdMNWE1VUJmQk4zQXNZNG5RRWpDQUVBQUFJSEFnQUFBQUFIRFFBQkFBQUFBd0JnQU1nQUFBQlBBQUFBQUFTQWFnd0FBQUFDQ0FETjVKb0NqTzkzQVFvQUFnQUhBRGNFQVFBQkFBQUVnR3NNQUFBQUFnZ0F4N3UzQXFXc2J3RUtBQUlBQ0FBQ0JBSUFCd0FyQkFJQUFBQklCQUFBTndRQkFBRUdnQUFBQUFBQUFnZ0FMYUs3QWdzVGJBRUVBaEFBdFVxekFnc1RiQUV0b3JzQ3kwdHpBU01JQVFBQUFnY0NBQUFBQUFjTkFBRUFBQUFEQUdBQXlBQUFBRTRBQUFBQUJJQnNEQUFBQUFJSUFQSEp1QUs2c1ZFQkNnQUNBQWtBQWdRQ0FBZ0FLd1FDQUFBQVNBUUFBRGNFQVFBQkJvQUFBQUFBQUFJSUFGZXd2QUpUeTAwQkJBSVFBQUk3dEFKVHkwMEI4Y204QWlDWVZRRWpDQUVBQUFJSEFnQUFBQUFIRFFBQkFBQUFBd0JnQU1nQUFBQlBBQUFBQUFTQWJRd0FBQUFDQ0FEa21ad0NQR3hIQVFvQUFnQUtBRGNFQVFBQkFBQUVnRzRNQUFBQUFnZ0E4UitLQXNnT1h3RUtBQUlBQ3dBM0JBRUFBUUFBQklCdkRBQUFBQUlJQVAxV2xBSkNsU29CQ2dBQ0FBd0FOd1FCQUFFQUFBU0FjQXdBQUFBQ0NBRHcwS1lDdHZJU0FRb0FBZ0FOQURjRUFRQUJBQUFFZ0hFTUFBQUFBZ2dBWGd5V0Fxa1MrZ0FLQUFJQURnQUNCQUlBRUFBckJBSUFBQUJJQkFBQU53UUJBQUVHZ0FBQUFBQUFBZ2dBeFBLWkFuVy85Z0FFQWhBQWIzMlJBblcvOWdCZURKb0M5V3I5QUNNSUFRQUFBZ2NDQUFBQUFBY05BQUVBQUFBREFHQUF5QUFBQUZNQUFBQUFCSUJ5REFBQUFBSUlBQm8xZVFMWlZBSUJDZ0FDQUE4QU53UUJBQUVBQUFTQWN3d0FBQUFDQ0FBN0ozZ0NlMUFnQVFvQUFnQVFBQUlFQWdBSEFDc0VBZ0FBQUVnRUFBQTNCQUVBQVFhQUFBQUFBQUFDQ0FDaERYd0M0YlljQVFRQ0VBQXB0bk1DNGJZY0FhRU5mQUtoN3lNQkl3Z0JBQUFDQndJQUFBQUFCdzBBQVFBQUFBTUFZQURJQUFBQVRnQUFBQUFFZ0hRTUFBQUFBZ2dBajVKaEF1YmE3d0FLQUFJQUVRQTNCQUVBQVFBQUJJQjFEQUFBQUFJSUFOZkFSUUxURmZzQUNnQUNBQklBQWdRQ0FCQUFLd1FDQUFBQVNBUUFBRGNFQVFBQkJvQUFBQUFBQUFJSUFEMm5TUUtmd3ZjQUJBSVFBT2d4UVFLZnd2Y0ExOEJKQWg5dS9nQWpDQUVBQUFJSEFnQUFBQUFIRFFBQkFBQUFBd0JnQU1nQUFBQlRBQUFBQUFTQWRnd0FBQUFDQ0FEcGhUb0NHa1RmQUFvQUFnQVRBQUlFQWdBSUFDc0VBZ0FBQUVnRUFBQTNCQUVBQVFhQUFBQUFBQUFDQ0FCUGJENENzMTNiQUFRQ0VBRDY5alVDczEzYkFPbUZQZ0tBS3VNQUl3Z0JBQUFDQndJQUFBQUFCdzBBQVFBQUFBTUFZQURJQUFBQVR3QUFBQUFFZ0hjTUFBQUFBZ2dBSWU4cEFyNVFCZ0VLQUFJQUZBQUNCQUlBQ0FBckJBSUFBQUJJQkFBQU53UUJBQUVHZ0FBQUFBQUFBZ2dBaDlVdEFsZHFBZ0VFQWhBQU1tQWxBbGRxQWdFaDd5MENKRGNLQVNNSUFRQUFBZ2NDQUFBQUFBY05BQUVBQUFBREFHQUF5QUFBQUU4QUFBQUFCSUI0REFBQUFBSUlBTUw3VUFLSTV4WUJDZ0FDQUJVQU53UUJBQUVBQUFXQWVRd0FBQW9BQWdBV0FBUUdCQUJsREFBQUJRWUVBR1lNQUFBS0JnRUFBUUFBQllCNkRBQUFDZ0FDQUJjQUJBWUVBR1lNQUFBRkJnUUFad3dBQUFvR0FRQUJBQUFGZ0hzTUFBQUtBQUlBR0FBRUJnUUFad3dBQUFVR0JBQm9EQUFBQ2dZQkFBRUFBQVdBZkF3QUFBb0FBZ0FaQUFRR0JBQm9EQUFBQlFZRUFHa01BQUFBQmdJQUFnQUtCZ0VBQVFBQUJZQjlEQUFBQ2dBQ0FCb0FCQVlFQUdnTUFBQUZCZ1FBYWd3QUFBb0dBUUFCQUFBRmdINE1BQUFLQUFJQUd3QUVCZ1FBYWd3QUFBVUdCQUJ1REFBQUNnWUJBQUVBQUFXQWZ3d0FBQW9BQWdBY0FBUUdCQUJxREFBQUJRWUVBR3NNQUFBQUJnSUFBZ0FEQmdJQUFnQUtCZ0VBQVFzR0VBQjlEQUFBZmd3QUFJQU1BQUFBQUFBQUFBQUZnSUFNQUFBS0FBSUFIUUFFQmdRQWF3d0FBQVVHQkFCc0RBQUFDZ1lCQUFFQUFBV0FnUXdBQUFvQUFnQWVBQVFHQkFCc0RBQUFCUVlFQUcwTUFBQUtCZ0VBQVFBQUJZQ0NEQUFBQ2dBQ0FCOEFCQVlFQUcwTUFBQUZCZ1FBYmd3QUFBQUdBZ0FDQUFNR0FnQUNBQW9HQVFBQkN3WVFBSU1NQUFDQkRBQUFmZ3dBQUFBQUFBQUFBQVdBZ3d3QUFBb0FBZ0FnQUFRR0JBQnREQUFBQlFZRUFHOE1BQUFLQmdFQUFRQUFCWUNFREFBQUNnQUNBQ0VBQkFZRUFHOE1BQUFGQmdRQWN3d0FBQW9HQVFBQkFBQUZnSVVNQUFBS0FBSUFJZ0FFQmdRQWJ3d0FBQVVHQkFCd0RBQUFBQVlDQUFJQUF3WUNBQUlBQ2dZQkFBRUxCaEFBZ3d3QUFJUU1BQUNHREFBQUFBQUFBQUFBQllDR0RBQUFDZ0FDQUNNQUJBWUVBSEFNQUFBRkJnUUFjUXdBQUFvR0FRQUJBQUFGZ0ljTUFBQUtBQUlBSkFBRUJnUUFjUXdBQUFVR0JBQnlEQUFBQ2dZQkFBRUFBQVdBaUF3QUFBb0FBZ0FsQUFRR0JBQnlEQUFBQlFZRUFITU1BQUFBQmdJQUFnQURCZ0lBQWdBS0JnRUFBUXNHRUFDSkRBQUFod3dBQUlRTUFBQUFBQUFBQUFBRmdJa01BQUFLQUFJQUpnQUVCZ1FBY2d3QUFBVUdCQUIwREFBQUNnWUJBQUVBQUFXQWlnd0FBQW9BQWdBbkFBUUdCQUIwREFBQUJRWUVBSFVNQUFBS0JnRUFBUUFBQllDTERBQUFDZ0FDQUNnQUJBWUVBSFVNQUFBRkJnUUFkZ3dBQUFBR0FnQUNBQW9HQVFBQkFBQUZnSXdNQUFBS0FBSUFLUUFFQmdRQWRRd0FBQVVHQkFCM0RBQUFBQVlDQUFJQUNnWUJBQUVBQUFXQWpRd0FBQW9BQWdBcUFBUUdCQUIxREFBQUJRWUVBSGdNQUFBS0JnRUFBUUFBSzRBQUFBQUFBQlVVQUFBQVFXMWlhVzUwWlhKZmNtVm1aWEpsYm1ObEFSVU1BQUFBUVcxaU1qYzNNakF6TUFBQUs0QUFBQUFBQUJVRUFBQUFUVmNCRlFrQUFBQXpNVFl1TXpVekFBQXJnQUFBQUFBQUZRb0FBQUJUZFhCd2JHbGxjZ0VWRWdBQUFIZDNkeTVoYldKcGJuUmxjaTVqYjIwQUFBQUFBQUFBQUFBQQ==</t>
        </r>
      </text>
    </comment>
    <comment ref="A53" authorId="0" shapeId="0" xr:uid="{00000000-0006-0000-0100-000033000000}">
      <text>
        <r>
          <rPr>
            <sz val="9"/>
            <color indexed="81"/>
            <rFont val="Tahoma"/>
            <family val="2"/>
          </rPr>
          <t>QzE2SDExTk8zfFBpY3R1cmUgNzIzNXxWbXBEUkRBeE1EQUVBd0lCQUFBQUFBQUFBQUFBQUFDQUFBQUFBQU1BRkFBQUFFTm9aVzFFY21GM0lERTRMakl1TUM0ME9BZ0FFd0FBQUZWdWRHbDBiR1ZrSUVSdlkzVnRaVzUwQkFJUUFMOXZIZ0xxT3NFQXU5K0xBdlF5MndFQkNRZ0FBSUNPQUFDQWpnQUNDUWdBQU1BaEFBREF0UUlOQ0FFQUFRZ0hBUUFCT2dRQkFBRTdCQUVBQUVVRUFRQUJQQVFCQUFCS0JBRUFBQXdHQVFBQkR3WUJBQUVOQmdFQUFFSUVBUUFBUXdRQkFBQkVCQUVBQUE0SUFnQj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MEtBQUFFQWhBQUFBQUFBQUFBQUFDV08zRUt5ejFPRXhZSUJBQUFBQ1FBR0FnRUFBQUFKQUFaQ0FBQUVBZ0NBQU1BRHdnQ0FBRUFBNEJCQ2dBQUJBSVFBTDl2SGdMcU9zRUF1OStMQXZReTJ3RUtBQUlBQVFBRWdFSUtBQUFBQWdnQXgzdDJBczRUMEFFS0FBSUFBZ0FDQkFJQUNBQXJCQUlBQVFCSUJBQUFOd1FCQUFFR2dBQUFBQUFBQWdnQUxXSjZBbWN0ekFFRUFoQUEyT3h4QW1jdHpBSEhlM29DOURMYkFTTUlBUUFBQWdjQ0FBQUFCUWNCQUFFQUJ3NEFBUUFBQUFNQVlBRElBQUFBVDBnQUFBQUFCSUJEQ2dBQUFBSUlBS3RSWWdKcDNMa0JDZ0FDQUFNQU53UUJBQUVBQUFTQVJBb0FBQUFDQ0FCR0FFVUNMemZBQVFvQUFnQUVBQUlFQWdBSUFDc0VBZ0FBQUVnRUFBQTNCQUVBQVFhQUFBQUFBQUFDQ0FDczVrZ0N5RkM4QVFRQ0VBQlhjVUFDeUZDOEFVWUFTUUtWSGNRQkl3Z0JBQUFDQndJQUFBQUFCdzBBQVFBQUFBTUFZQURJQUFBQVR3QUFBQUFFZ0VVS0FBQUFBZ2dBbTNwckFyWktuUUVLQUFJQUJRQTNCQUVBQVFBQUJJQkdDZ0FBQUFJSUFGWDVod0svNkpNQkNnQUNBQVlBQWdRQ0FBY0FLd1FDQUFBQVNBUUFBRGNFQVFBQkJvQUFBQUFBQUFJSUFMdmZpd0lsVDVBQkJBSVFBRU9JZ3dJbFQ1QUJ1OStMQXVXSGx3RWpDQUVBQUFJSEFnQUFBQUFIRFFBQkFBQUFBd0JnQU1nQUFBQk9BQUFBQUFTQVJ3b0FBQUFDQ0FENDJvY0NFT2wxQVFvQUFnQUhBQUlFQWdBSUFDc0VBZ0FBQUVnRUFBQTNCQUVBQVFhQUFBQUFBQUFDQ0FCZXdZc0NxUUp5QVFRQ0VBQUpUSU1DcVFKeUFmamFpd0oyejNrQkl3Z0JBQUFDQndJQUFBQUFCdzBBQVFBQUFBTUFZQURJQUFBQVR3QUFBQUFFZ0VnS0FBQUFBZ2dBUWtsckFoN0FiQUVLQUFJQUNBQTNCQUVBQVFBQUJJQkpDZ0FBQUFJSUFBN0FXUUtBRjRVQkNnQUNBQWtBTndRQkFBRUFBQVNBU2dvQUFBQUNDQUJNNTJFQ1pVRlFBUW9BQWdBS0FEY0VBUUFCQUFBRWdFc0tBQUFBQWdnQXcrTjFBckRoT1FFS0FBSUFDd0EzQkFFQUFRQUFCSUJNQ2dBQUFBSUlBTTJCYkFMNFloMEJDZ0FDQUF3QU53UUJBQUVBQUFTQVRRb0FBQUFDQ0FCZUkwOEM5ME1YQVFvQUFnQU5BRGNFQVFBQkFBQUVnRTRLQUFBQUFnZ0E1eVk3QXEyakxRRUtBQUlBRGdBM0JBRUFBUUFBQklCUENnQUFBQUlJQU4ySVJBSmxJa29CQ2dBQ0FBOEFOd1FCQUFFQUFBU0FVQW9BQUFBQ0NBRFZ3RVVDdk1UNkFBb0FBZ0FRQURjRUFRQUJBQUFFZ0ZFS0FBQUFBZ2dBVHIxWkFnVmw1QUFLQUFJQUVRQTNCQUVBQVFBQUJJQlNDZ0FBQUFJSUFGWmJVQUpPNXNjQUNnQUNBQklBTndRQkFBRUFBQVNBVXdvQUFBQUNDQURwL0RJQ1RjZkJBQW9BQWdBVEFEY0VBUUFCQUFBRWdGUUtBQUFBQWdnQWNBQWZBZ01uMkFBS0FBSUFGQUEzQkFFQUFRQUFCSUJWQ2dBQUFBSUlBR1ppS0FLN3BmUUFDZ0FDQUJVQU53UUJBQUVBQUFXQVZnb0FBQW9BQWdBV0FBUUdCQUJDQ2dBQUJRWUVBRU1LQUFBS0JnRUFBUUFBQllCWENnQUFDZ0FDQUJjQUJBWUVBRU1LQUFBRkJnUUFSQW9BQUFBR0FnQUNBQW9HQVFBQkFBQUZnRmdLQUFBS0FBSUFHQUFFQmdRQVF3b0FBQVVHQkFCRkNnQUFDZ1lCQUFFQUFBV0FXUW9BQUFvQUFnQVpBQVFHQkFCRkNnQUFCUVlFQUVrS0FBQUtCZ0VBQVFBQUJZQmFDZ0FBQ2dBQ0FCb0FCQVlFQUVVS0FBQUZCZ1FBUmdvQUFBQUdBZ0FDQUFNR0FnQUNBQW9HQVFBQkN3WVFBRmdLQUFCWkNnQUFXd29BQUFBQUFBQUFBQVdBV3dvQUFBb0FBZ0FiQUFRR0JBQkdDZ0FBQlFZRUFFY0tBQUFLQmdFQUFRQUFCWUJjQ2dBQUNnQUNBQndBQkFZRUFFY0tBQUFGQmdRQVNBb0FBQW9HQVFBQkFBQUZnRjBLQUFBS0FBSUFIUUFFQmdRQVNBb0FBQVVHQkFCSkNnQUFBQVlDQUFJQUF3WUNBQUlBQ2dZQkFBRUxCaEFBWGdvQUFGd0tBQUJaQ2dBQUFBQUFBQUFBQllCZUNnQUFDZ0FDQUI0QUJBWUVBRWdLQUFBRkJnUUFTZ29BQUFvR0FRQUJBQUFGZ0Y4S0FBQUtBQUlBSHdBRUJnUUFTZ29BQUFVR0JBQlBDZ0FBQ2dZQkFBRUFBQVdBWUFvQUFBb0FBZ0FnQUFRR0JBQktDZ0FBQlFZRUFFc0tBQUFBQmdJQUFnQURCZ0lBQWdBS0JnRUFBUXNHRUFCZUNnQUFYd29BQUdFS0FBQUFBQUFBQUFBRmdHRUtBQUFLQUFJQUlRQUVCZ1FBU3dvQUFBVUdCQUJNQ2dBQUNnWUJBQUVBQUFXQVlnb0FBQW9BQWdBaUFBUUdCQUJNQ2dBQUJRWUVBRTBLQUFBQUJnSUFBZ0FEQmdJQUFnQUtCZ0VBQVFzR0VBQUFBQUFBWVFvQUFHTUtBQUJrQ2dBQUFBQUZnR01LQUFBS0FBSUFJd0FFQmdRQVRRb0FBQVVHQkFCT0NnQUFDZ1lCQUFFQUFBV0FaQW9BQUFvQUFnQWtBQVFHQkFCTkNnQUFCUVlFQUZBS0FBQUtCZ0VBQVFBQUJZQmxDZ0FBQ2dBQ0FDVUFCQVlFQUU0S0FBQUZCZ1FBVHdvQUFBQUdBZ0FDQUFNR0FnQUNBQW9HQVFBQkN3WVFBQUFBQUFCakNnQUFYd29BQUFBQUFBQUFBQVdBWmdvQUFBb0FBZ0FtQUFRR0JBQlFDZ0FBQlFZRUFGVUtBQUFLQmdFQUFRQUFCWUJuQ2dBQUNnQUNBQ2NBQkFZRUFGQUtBQUFGQmdRQVVRb0FBQUFHQWdBQ0FBTUdBZ0FDQUFvR0FRQUJDd1lRQUdRS0FBQm1DZ0FBYUFvQUFBQUFBQUFBQUFXQWFBb0FBQW9BQWdBb0FBUUdCQUJSQ2dBQUJRWUVBRklLQUFBS0JnRUFBUUFBQllCcENnQUFDZ0FDQUNrQUJBWUVBRklLQUFBRkJnUUFVd29BQUFBR0FnQUNBQU1HQWdBQ0FBb0dBUUFCQ3dZUUFBQUFBQUJvQ2dBQWFnb0FBQUFBQUFBQUFBV0FhZ29BQUFvQUFnQXFBQVFHQkFCVENnQUFCUVlFQUZRS0FBQUtCZ0VBQVFBQUJZQnJDZ0FBQ2dBQ0FDc0FCQVlFQUZRS0FBQUZCZ1FBVlFvQUFBQUdBZ0FDQUFNR0FnQUNBQW9HQVFBQkN3WVFBQUFBQUFCcUNnQUFaZ29BQUFBQUFBQUFBQ3VBQUFBQUFBQVZGQUFBQUVGdFltbHVkR1Z5WDNKbFptVnlaVzVqWlFFVkRBQUFBRUZ0WWpZM01UZzBOVE1BQUN1QUFBQUFBQUFWQkFBQUFFMVhBUlVKQUFBQU1qWTFMakkyTXdBQUs0QUFBQUFBQUJVS0FBQUFVM1Z3Y0d4cFpYSUJGUklBQUFCM2QzY3VZVzFpYVc1MFpYSXVZMjl0QUFBQUFBQUFBQUFBQUE9PQ==</t>
        </r>
      </text>
    </comment>
    <comment ref="A54" authorId="0" shapeId="0" xr:uid="{00000000-0006-0000-0100-000034000000}">
      <text>
        <r>
          <rPr>
            <sz val="9"/>
            <color indexed="81"/>
            <rFont val="Tahoma"/>
            <family val="2"/>
          </rPr>
          <t>QzExSDlOTzVTfFBpY3R1cmUgNzIzOHxWbXBEUkRBeE1EQUVBd0lCQUFBQUFBQUFBQUFBQUFDQUFBQUFBQU1BRkFBQUFFTm9aVzFFY21GM0lERTRMakl1TUM0ME9BZ0FFd0FBQUZWdWRHbDBiR1ZrSUVSdlkzVnRaVzUwQkFJUUFKY3Jhd0x1eU13QU1YYk5Ba2ZXelFFQkNRZ0FBSUNPQUFDQWpnQUNDUWdBQU1BaEFBREF0UUlOQ0FFQUFRZ0hBUUFCT2dRQkFBRTdCQUVBQUVVRUFRQUJQQVFCQUFCS0JBRUFBQXdHQVFBQkR3WUJBQUVOQmdFQUFFSUVBUUFBUXdRQkFBQkVCQUVBQUE0SUFnQmt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ME1BQUFFQWhBQUFBQUFBQUFBQUFBQUFNSUtDTXN6RVJZSUJBQUFBQ1FBR0FnRUFBQUFKQUFaQ0FBQUVBZ0NBQU1BRHdnQ0FBRUFBNEQyQ3dBQUJBSVFBSmNyYXdMdXlNd0FNWGJOQWtmV3pRRUtBQUlBQVFBRWdQY0xBQUFBQWdnQWJicTNBaUczd2dFS0FBSUFBZ0FDQkFJQUNBQXJCQUlBQVFCSUJBQUFOd1FCQUFFR2dBQUFBQUFBQWdnQTA2QzdBcnJRdmdFRUFoQUFmaXV6QXJyUXZnRnR1cnNDUjliTkFTTUlBUUFBQWdjQ0FBQUFCUWNCQUFFQUJ3NEFBUUFBQUFNQVlBRElBQUFBVDBnQUFBQUFCSUQ0Q3dBQUFBSUlBSTZub3dMYWE2d0JDZ0FDQUFNQU53UUJBQUVBQUFTQStRc0FBQUFDQ0FBMlQ0WUNmYWV5QVFvQUFnQUVBQUlFQWdBSUFDc0VBZ0FBQUVnRUFBQTNCQUVBQVFhQUFBQUFBQUFDQ0FDY05Zb0NGc0d1QVFRQ0VBQkh3SUVDRnNHdUFUWlBpZ0xqamJZQkl3Z0JBQUFDQndJQUFBQUFCdzBBQVFBQUFBTUFZQURJQUFBQVR3QUFBQUFFZ1BvTEFBQUFBZ2dBUisyc0FqN2pqd0VLQUFJQUJRQTNCQUVBQVFBQUJJRDdDd0FBQUFJSUFKdDF5UUtIbm9ZQkNnQUNBQVlBQWdRQ0FBY0FLd1FDQUFBQVNBUUFBRGNFQVFBQkJvQUFBQUFBQUFJSUFBRmN6UUx0QklNQkJBSVFBSWtFeFFMdEJJTUJBVnpOQXEwOWlnRWpDQUVBQUFJSEFnQUFBQUFIRFFBQkFBQUFBd0JnQU1nQUFBQk9BQUFBQUFTQS9Bc0FBQUFDQ0FBeGRza0M4SjVvQVFvQUFnQUhBQUlFQWdBSUFDc0VBZ0FBQUVnRUFBQTNCQUVBQVFhQUFBQUFBQUFDQ0FDWFhNMENpYmhrQVFRQ0VBQkM1OFFDaWJoa0FURjJ6UUpXaFd3Qkl3Z0JBQUFDQndJQUFBQUFCdzBBQVFBQUFBTUFZQURJQUFBQVR3QUFBQUFFZ1AwTEFBQUFBZ2dBVCs2c0F2dFlYd0VLQUFJQUNBQTNCQUVBQVFBQUJJRCtDd0FBQUFJSUFNbExtd0w5blhjQkNnQUNBQWtBTndRQkFBRUFBQVNBL3dzQUFBQUNDQUNacWFNQ3B0QkNBUW9BQWdBS0FEY0VBUUFCQUFBRWdBQU1BQUFBQWdnQXlyeTNBcmFGTEFFS0FBSUFDd0EzQkFFQUFRQUFCSUFCREFBQUFBSUlBQlI0cmdKai9ROEJDZ0FDQUF3QU53UUJBQUVBQUFTQUFnd0FBQUFDQ0FBc0lKRUMvcjhKQVFvQUFnQU5BRGNFQVFBQkFBQUVnQU1NQUFBQUFnZ0ErZ3g5QXUwS0lBRUtBQUlBRGdBM0JBRUFBUUFBQklBRURBQUFBQUlJQUxCUmhnSkFrendCQ2dBQ0FBOEFOd1FCQUFFQUFBU0FCUXdBQUFBQ0NBQjIyNGNDcWpmdEFBb0FBZ0FRQUFJRUFnQVFBQ3NFQWdBQUFFZ0VBQUEzQkFFQUFRYUFBQUFBQUFBQ0NBRGN3WXNDZHVUcEFBUUNFQUNIVElNQ2R1VHBBSGJiaXdMMmovQUFJd2dCQUFBQ0J3SUFBQUFBQncwQUFRQUFBQU1BWUFESUFBQUFVd0FBQUFBRWdBWU1BQUFBQWdnQXltT2tBdlR5NHdBS0FBSUFFUUFDQkFJQUNBQXJCQUlBQUFCSUJBQUFOd1FCQUFFR2dBQUFBQUFBQWdnQU1FcW9BbzBNNEFBRUFoQUEyOVNmQW8wTTRBREtZNmdDV3RubkFDTUlBUUFBQWdjQ0FBQUFBQWNOQUFFQUFBQURBR0FBeUFBQUFFOEFBQUFBQklBSERBQUFBQUlJQU1DV2ZnSlZyOUFBQ2dBQ0FCSUFBZ1FDQUFnQUt3UUNBQUFBU0FRQUFEY0VBUUFCQm9BQUFBQUFBQUlJQUNaOWdnTHV5TXdBQkFJUUFORUhlZ0x1eU13QXdKYUNBcnVWMUFBakNBRUFBQUlIQWdBQUFBQUhEUUFCQUFBQUF3QmdBTWdBQUFCUEFBQUFBQVNBQ0F3QUFBQUNDQUFqVTJzQ1lIejJBQW9BQWdBVEFEY0VBUUFCQUFBRmdBa01BQUFLQUFJQUZBQUVCZ1FBOXdzQUFBVUdCQUQ0Q3dBQUNnWUJBQUVBQUFXQUNnd0FBQW9BQWdBVkFBUUdCQUQ0Q3dBQUJRWUVBUGtMQUFBQUJnSUFBZ0FLQmdFQUFRQUFCWUFMREFBQUNnQUNBQllBQkFZRUFQZ0xBQUFGQmdRQStnc0FBQW9HQVFBQkFBQUZnQXdNQUFBS0FBSUFGd0FFQmdRQStnc0FBQVVHQkFEK0N3QUFDZ1lCQUFFQUFBV0FEUXdBQUFvQUFnQVlBQVFHQkFENkN3QUFCUVlFQVBzTEFBQUFCZ0lBQWdBREJnSUFBZ0FLQmdFQUFRc0dFQUFMREFBQURBd0FBQTRNQUFBQUFBQUFBQUFGZ0E0TUFBQUtBQUlBR1FBRUJnUUErd3NBQUFVR0JBRDhDd0FBQ2dZQkFBRUFBQVdBRHd3QUFBb0FBZ0FhQUFRR0JBRDhDd0FBQlFZRUFQMExBQUFLQmdFQUFRQUFCWUFRREFBQUNnQUNBQnNBQkFZRUFQMExBQUFGQmdRQS9nc0FBQUFHQWdBQ0FBTUdBZ0FDQUFvR0FRQUJDd1lRQUJFTUFBQVBEQUFBREF3QUFBQUFBQUFBQUFXQUVRd0FBQW9BQWdBY0FBUUdCQUQ5Q3dBQUJRWUVBUDhMQUFBS0JnRUFBUUFBQllBU0RBQUFDZ0FDQUIwQUJBWUVBUDhMQUFBRkJnUUFCQXdBQUFvR0FRQUJBQUFGZ0JNTUFBQUtBQUlBSGdBRUJnUUEvd3NBQUFVR0JBQUFEQUFBQUFZQ0FBSUFBd1lDQUFJQUNnWUJBQUVMQmhBQUVRd0FBQklNQUFBVURBQUFBQUFBQUFBQUJZQVVEQUFBQ2dBQ0FCOEFCQVlFQUFBTUFBQUZCZ1FBQVF3QUFBb0dBUUFCQUFBRmdCVU1BQUFLQUFJQUlBQUVCZ1FBQVF3QUFBVUdCQUFDREFBQUFBWUNBQUlBQXdZQ0FBSUFDZ1lCQUFFTEJoQUFBQUFBQUJRTUFBQVdEQUFBRnd3QUFBQUFCWUFXREFBQUNnQUNBQ0VBQkFZRUFBSU1BQUFGQmdRQUF3d0FBQW9HQVFBQkFBQUZnQmNNQUFBS0FBSUFJZ0FFQmdRQUFnd0FBQVVHQkFBRkRBQUFDZ1lCQUFFQUFBV0FHQXdBQUFvQUFnQWpBQVFHQkFBRERBQUFCUVlFQUFRTUFBQUFCZ0lBQWdBREJnSUFBZ0FLQmdFQUFRc0dFQUFBQUFBQUZnd0FBQklNQUFBQUFBQUFBQUFGZ0JrTUFBQUtBQUlBSkFBRUJnUUFCUXdBQUFVR0JBQUdEQUFBQUFZQ0FBSUFDZ1lCQUFFQUFBV0FHZ3dBQUFvQUFnQWxBQVFHQkFBRkRBQUFCUVlFQUFjTUFBQUFCZ0lBQWdBS0JnRUFBUUFBQllBYkRBQUFDZ0FDQUNZQUJBWUVBQVVNQUFBRkJnUUFDQXdBQUFvR0FRQUJBQUFyZ0FBQUFBQUFGUlFBQUFCQmJXSnBiblJsY2w5eVpXWmxjbVZ1WTJVQkZRd0FBQUJCYldJNE1ERXhNVFE1QUFBcmdBQUFBQUFBRlFRQUFBQk5Wd0VWQ1FBQUFESTJOeTR5TlRnQUFDdUFBQUFBQUFBVkNnQUFBRk4xY0hCc2FXVnlBUlVTQUFBQWQzZDNMbUZ0WW1sdWRHVnlMbU52YlFBQUFBQUFBQUFBQUFBPQ==</t>
        </r>
      </text>
    </comment>
    <comment ref="A55" authorId="0" shapeId="0" xr:uid="{00000000-0006-0000-0100-000035000000}">
      <text>
        <r>
          <rPr>
            <sz val="9"/>
            <color indexed="81"/>
            <rFont val="Tahoma"/>
            <family val="2"/>
          </rPr>
          <t>QzEwSDVGMk5PM3xQaWN0dXJlIDcyMzl8Vm1wRFJEQXhNREFFQXdJQkFBQUFBQUFBQUFBQUFBQ0FBQUFBQUFNQUZBQUFBRU5vWlcxRWNtRjNJREU0TGpJdU1DNDBPQWdBRXdBQUFGVnVkR2wwYkdWa0lFUnZZM1Z0Wlc1MEJBSVFBQUNiRkFLVW9jNEFGdmlKQXErL3NBRUJDUWdBQUlDT0FBQ0FqZ0FDQ1FnQUFNQWhBQURBdFFJTkNBRUFBUWdIQVFBQk9nUUJBQUU3QkFFQUFFVUVBUUFCUEFRQkFBQktCQUVBQUF3R0FRQUJEd1lCQUFFTkJnRUFBRUlFQVFBQVF3UUJBQUJFQkFFQUFBNElBZ0Rn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llKQUFBRUFoQUFBQUFBQUFBQUFBQ1dlMmNLeS8zQ0ZCWUlCQUFBQUNRQUdBZ0VBQUFBSkFBWkNBQUFFQWdDQUFNQUR3Z0NBQUVBQTRDekNRQUFCQUlRQUFDYkZBS1VvYzRBRnZpSkFxKy9zQUVLQUFJQUFRQUVnTFFKQUFBQUFnZ0E5Q3gyQW9tZ3BRRUtBQUlBQWdBQ0JBSUFDQUFyQkFJQUFRQklCQUFBTndRQkFBRUdnQUFBQUFBQUFnZ0FXaE42QWlLNm9RRUVBaEFBQlo1eEFpSzZvUUgwTEhvQ3I3K3dBU01JQVFBQUFnY0NBQUFBQlFjQkFBRUFCdzRBQVFBQUFBTUFZQURJQUFBQVQwZ0FBQUFBQklDMUNRQUFBQUlJQU4xdVlRSWc5SThCQ2dBQ0FBTUFOd1FCQUFFQUFBU0F0Z2tBQUFBQ0NBQ0JTa1FDUkJTWEFRb0FBZ0FFQUFJRUFnQUlBQ3NFQWdBQUFFZ0VBQUEzQkFFQUFRYUFBQUFBQUFBQ0NBRG5NRWdDM1MyVEFRUUNFQUNTdXo4QzNTMlRBWUZLU0FLcStwb0JJd2dCQUFBQ0J3SUFBQUFBQncwQUFRQUFBQU1BWUFESUFBQUFUd0FBQUFBRWdMY0pBQUFBQWdnQUJOVnBBbnNtY3dFS0FBSUFCUUEzQkFFQUFRQUFCSUM0Q1FBQUFBSUlBTEFSaGdKN0JHa0JDZ0FDQUFZQUFnUUNBQWNBS3dRQ0FBQUFTQVFBQURjRUFRQUJCb0FBQUFBQUFBSUlBQmI0aVFMaGFtVUJCQUlRQUo2Z2dRTGhhbVVCRnZpSkFxR2piQUVqQ0FFQUFBSUhBZ0FBQUFBSERRQUJBQUFBQXdCZ0FNZ0FBQUJPQUFBQUFBU0F1UWtBQUFBQ0NBQkhLSVVDUmdoTEFRb0FBZ0FIQUFJRUFnQUlBQ3NFQWdBQUFFZ0VBQUEzQkFFQUFRYUFBQUFBQUFBQ0NBQ3REb2tDM3lGSEFRUUNFQUJZbVlBQzN5RkhBVWNvaVFLczdrNEJJd2dCQUFBQ0J3SUFBQUFBQncwQUFRQUFBQU1BWUFESUFBQUFUd0FBQUFBRWdMb0pBQUFBQWdnQXQxdG9BZ1NpUWdFS0FBSUFDQUEzQkFFQUFRQUFCSUM3Q1FBQUFBSUlBRDE0VndKc2JWc0JDZ0FDQUFrQU53UUJBQUVBQUFTQXZBa0FBQUFDQ0FBaE9WNEMzR1FtQVFvQUFnQUtBRGNFQVFBQkFBQUVnTDBKQUFBQUFnZ0FYNXh4QXQxL0R3RUtBQUlBQ3dBM0JBRUFBUUFBQklDK0NRQUFBQUlJQUY1Nlp3STBRL01BQ2dBQ0FBd0FOd1FCQUFFQUFBU0F2d2tBQUFBQ0NBQWo5VWtDaU92dEFBb0FBZ0FOQURjRUFRQUJBQUFFZ01BSkFBQUFBZ2dBNVpFMkFvZlFCQUVLQUFJQURnQTNCQUVBQVFBQUJJREJDUUFBQUFJSUFPU3pRQUl2RFNFQkNnQUNBQThBTndRQkFBRUFBQVNBd2drQUFBQUNDQUFTREJrQ1hIai9BQW9BQWdBUUFBSUVBZ0FKQUNzRUFnQUFBRWdFQUFBM0JBRUFBUWFBQUFBQUFBQUNDQUI0OGh3Q2oydjhBQVFDRUFBQW14UUNqMnY4QUhqeUhBSlBod0lCSXdnQkFBQUNCd0lBQUFBQUJ3MEFBUUFBQUFNQVlBRElBQUFBUmdBQUFBQUVnTU1KQUFBQUFnZ0FqZEkvQW1HdTBRQUtBQUlBRVFBQ0JBSUFDUUFyQkFJQUFBQklCQUFBTndRQkFBRUdnQUFBQUFBQUFnZ0E4N2hEQXBTaHpnQUVBaEFBZTJFN0FwU2h6Z0R6dUVNQ1ZMM1VBQ01JQVFBQUFnY0NBQUFBQUFjTkFBRUFBQUFEQUdBQXlBQUFBRVlBQUFBQUJZREVDUUFBQ2dBQ0FCSUFCQVlFQUxRSkFBQUZCZ1FBdFFrQUFBb0dBUUFCQUFBRmdNVUpBQUFLQUFJQUV3QUVCZ1FBdFFrQUFBVUdCQUMyQ1FBQUFBWUNBQUlBQ2dZQkFBRUFBQVdBeGdrQUFBb0FBZ0FVQUFRR0JBQzFDUUFBQlFZRUFMY0pBQUFLQmdFQUFRQUFCWURIQ1FBQUNnQUNBQlVBQkFZRUFMY0pBQUFGQmdRQXV3a0FBQW9HQVFBQkFBQUZnTWdKQUFBS0FBSUFGZ0FFQmdRQXR3a0FBQVVHQkFDNENRQUFBQVlDQUFJQUF3WUNBQUlBQ2dZQkFBRUxCaEFBeGdrQUFNY0pBQURKQ1FBQUFBQUFBQUFBQllESkNRQUFDZ0FDQUJjQUJBWUVBTGdKQUFBRkJnUUF1UWtBQUFvR0FRQUJBQUFGZ01vSkFBQUtBQUlBR0FBRUJnUUF1UWtBQUFVR0JBQzZDUUFBQ2dZQkFBRUFBQVdBeXdrQUFBb0FBZ0FaQUFRR0JBQzZDUUFBQlFZRUFMc0pBQUFBQmdJQUFnQURCZ0lBQWdBS0JnRUFBUXNHRUFETUNRQUF5Z2tBQU1jSkFBQUFBQUFBQUFBRmdNd0pBQUFLQUFJQUdnQUVCZ1FBdWdrQUFBVUdCQUM4Q1FBQUNnWUJBQUVBQUFXQXpRa0FBQW9BQWdBYkFBUUdCQUM4Q1FBQUJRWUVBTUVKQUFBS0JnRUFBUUFBQllET0NRQUFDZ0FDQUJ3QUJBWUVBTHdKQUFBRkJnUUF2UWtBQUFBR0FnQUNBQU1HQWdBQ0FBb0dBUUFCQ3dZUUFNd0pBQUROQ1FBQXp3a0FBQUFBQUFBQUFBV0F6d2tBQUFvQUFnQWRBQVFHQkFDOUNRQUFCUVlFQUw0SkFBQUtCZ0VBQVFBQUJZRFFDUUFBQ2dBQ0FCNEFCQVlFQUw0SkFBQUZCZ1FBdndrQUFBQUdBZ0FDQUFNR0FnQUNBQW9HQVFBQkN3WVFBQUFBQUFEUENRQUEwUWtBQU5JSkFBQUFBQVdBMFFrQUFBb0FBZ0FmQUFRR0JBQy9DUUFBQlFZRUFNQUpBQUFLQmdFQUFRQUFCWURTQ1FBQUNnQUNBQ0FBQkFZRUFMOEpBQUFGQmdRQXd3a0FBQW9HQVFBQkFBQUZnTk1KQUFBS0FBSUFJUUFFQmdRQXdBa0FBQVVHQkFEQkNRQUFBQVlDQUFJQUF3WUNBQUlBQ2dZQkFBRUxCaEFBMUFrQUFORUpBQUROQ1FBQUFBQUFBQUFBQllEVUNRQUFDZ0FDQUNJQUJBWUVBTUFKQUFBRkJnUUF3Z2tBQUFvR0FRQUJBQUFyZ0FBQUFBQUFGUlFBQUFCQmJXSnBiblJsY2w5eVpXWmxjbVZ1WTJVQkZRd0FBQUJCYldJNU1UYzBNakkwQUFBcmdBQUFBQUFBRlFRQUFBQk5Wd0VWQ1FBQUFESXlOUzR4TkRnQUFDdUFBQUFBQUFBVkNnQUFBRk4xY0hCc2FXVnlBUlVTQUFBQWQzZDNMbUZ0WW1sdWRHVnlMbU52YlFBQUFBQUFBQUFBQUFBPQ==</t>
        </r>
      </text>
    </comment>
    <comment ref="A56" authorId="0" shapeId="0" xr:uid="{00000000-0006-0000-0100-000036000000}">
      <text>
        <r>
          <rPr>
            <sz val="9"/>
            <color indexed="81"/>
            <rFont val="Tahoma"/>
            <family val="2"/>
          </rPr>
          <t>QzE0SDlOTzN8UGljdHVyZSA3MjQwfFZtcERSREF4TURBRUF3SUJBQUFBQUFBQUFBQUFBQUNBQUFBQUFBTUFGQUFBQUVOb1pXMUVjbUYzSURFNExqSXVNQzQwT0FnQUV3QUFBRlZ1ZEdsMGJHVmtJRVJ2WTNWdFpXNTBCQUlRQU4zcU1RS0IzUVVCY1hhMEFvQmx5Z0V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S0FBQUVBaEFBQUFBQUFBQUFBQUNlaG9FSzNOTWZGeFlJQkFBQUFDUUFHQWdFQUFBQUpBQVpDQUFBRUFnQ0FBTUFEd2dDQUFFQUE0Q01DZ0FBQkFJUUFOM3FNUUtCM1FVQmNYYTBBb0JseWdFS0FBSUFBUUFFZ0kwS0FBQUFBZ2dBT3ZpZUFscEd2d0VLQUFJQUFnQUNCQUlBQ0FBckJBSUFBUUJJQkFBQU53UUJBQUVHZ0FBQUFBQUFBZ2dBb042aUF2TmZ1d0VFQWhBQVMybWFBdk5mdXdFNitLSUNnR1hLQVNNSUFRQUFBZ2NDQUFBQUJRY0JBQUVBQnc0QUFRQUFBQU1BWUFESUFBQUFUMGdBQUFBQUJJQ09DZ0FBQUFJSUFIZldpZ0ttQ0trQkNnQUNBQU1BTndRQkFBRUFBQVNBandvQUFBQUNDQUIzZ20wQ3dGaXZBUW9BQWdBRUFBSUVBZ0FJQUNzRUFnQUFBRWdFQUFBM0JBRUFBUWFBQUFBQUFBQUNDQURkYUhFQ1dYS3JBUVFDRUFDSTgyZ0NXWEtyQVhlQ2NRSW1QN01CSXdnQkFBQUNCd0lBQUFBQUJ3MEFBUUFBQUFNQVlBRElBQUFBVHdBQUFBQUVnSkFLQUFBQUFnZ0FPUW1VQWtWNmpBRUtBQUlBQlFBM0JBRUFBUUFBQklDUkNnQUFBQUlJQUFXTHNBSXdJb01CQ2dBQ0FBWUFBZ1FDQUFjQUt3UUNBQUFBU0FRQUFEY0VBUUFCQm9BQUFBQUFBQUlJQUd0eHRBS1dpSDhCQkFJUUFQTVpyQUtXaUg4QmEzRzBBbGJCaGdFakNBRUFBQUlIQWdBQUFBQUhEUUFCQUFBQUF3QmdBTWdBQUFCT0FBQUFBQVNBa2dvQUFBQUNDQUJ4ZHJBQ0hTSmxBUW9BQWdBSEFBSUVBZ0FJQUNzRUFnQUFBRWdFQUFBM0JBRUFBUWFBQUFBQUFBQUNDQURYWExRQ3RqdGhBUVFDRUFDQzU2c0N0anRoQVhGMnRBS0RDR2tCSXdnQkFBQUNCd0lBQUFBQUJ3MEFBUUFBQUFNQVlBRElBQUFBVHdBQUFBQUVnSk1LQUFBQUFnZ0FvT2lUQXQvdld3RUtBQUlBQ0FBM0JBRUFBUUFBQklDVUNnQUFBQUlJQUlwV2dnS09RSFFCQ2dBQ0FBa0FOd1FCQUFFQUFBU0FsUW9BQUFBQ0NBQ09rSW9DRW00L0FRb0FBZ0FLQURjRUFRQUJBQUFFZ0pZS0FBQUFBZ2dBbzVTZUFtRVZLUUVLQUFJQUN3QTNCQUVBQVFBQUJJQ1hDZ0FBQUFJSUFJODhsUUtWa3d3QkNnQUNBQXdBTndRQkFBRUFBQVNBbUFvQUFBQUNDQURVMzNjQzlXa0dBUW9BQWdBTkFEY0VBUUFCQUFBRWdKa0tBQUFBQWdnQXY5dGpBcWJDSEFFS0FBSUFEZ0EzQkFFQUFRQUFCSUNhQ2dBQUFBSUlBR1UwYlFMM1JEa0JDZ0FDQUE4QU53UUJBQUVBQUFTQW13b0FBQUFDQ0FCUk1Ga0NwcDFQQVFvQUFnQVFBRGNFQVFBQkFBQUVnSndLQUFBQUFnZ0FsdE03QWdaMFNRRUtBQUlBRVFBM0JBRUFBUUFBQklDZENnQUFBQUlJQUlSN01nSTc4aXdCQ2dBQ0FCSUFOd1FCQUFFQUFBU0FuZ29BQUFBQ0NBQ1lmMFlDakprV0FRb0FBZ0FUQURjRUFRQUJBQUFGZ0o4S0FBQUtBQUlBRkFBRUJnUUFqUW9BQUFVR0JBQ09DZ0FBQ2dZQkFBRUFBQVdBb0FvQUFBb0FBZ0FWQUFRR0JBQ09DZ0FBQlFZRUFJOEtBQUFBQmdJQUFnQUtCZ0VBQVFBQUJZQ2hDZ0FBQ2dBQ0FCWUFCQVlFQUk0S0FBQUZCZ1FBa0FvQUFBb0dBUUFCQUFBRmdLSUtBQUFLQUFJQUZ3QUVCZ1FBa0FvQUFBVUdCQUNVQ2dBQUNnWUJBQUVBQUFXQW93b0FBQW9BQWdBWUFBUUdCQUNRQ2dBQUJRWUVBSkVLQUFBQUJnSUFBZ0FEQmdJQUFnQUtCZ0VBQVFzR0VBQ2hDZ0FBb2dvQUFLUUtBQUFBQUFBQUFBQUZnS1FLQUFBS0FBSUFHUUFFQmdRQWtRb0FBQVVHQkFDU0NnQUFDZ1lCQUFFQUFBV0FwUW9BQUFvQUFnQWFBQVFHQkFDU0NnQUFCUVlFQUpNS0FBQUtCZ0VBQVFBQUJZQ21DZ0FBQ2dBQ0FCc0FCQVlFQUpNS0FBQUZCZ1FBbEFvQUFBQUdBZ0FDQUFNR0FnQUNBQW9HQVFBQkN3WVFBS2NLQUFDbENnQUFvZ29BQUFBQUFBQUFBQVdBcHdvQUFBb0FBZ0FjQUFRR0JBQ1RDZ0FBQlFZRUFKVUtBQUFLQmdFQUFRQUFCWUNvQ2dBQUNnQUNBQjBBQkFZRUFKVUtBQUFGQmdRQW1nb0FBQW9HQVFBQkFBQUZnS2tLQUFBS0FBSUFIZ0FFQmdRQWxRb0FBQVVHQkFDV0NnQUFBQVlDQUFJQUF3WUNBQUlBQ2dZQkFBRUxCaEFBcHdvQUFLZ0tBQUNxQ2dBQUFBQUFBQUFBQllDcUNnQUFDZ0FDQUI4QUJBWUVBSllLQUFBRkJnUUFsd29BQUFvR0FRQUJBQUFGZ0tzS0FBQUtBQUlBSUFBRUJnUUFsd29BQUFVR0JBQ1lDZ0FBQUFZQ0FBSUFBd1lDQUFJQUNnWUJBQUVMQmhBQUFBQUFBS29LQUFDc0NnQUFBQUFBQUFBQUJZQ3NDZ0FBQ2dBQ0FDRUFCQVlFQUpnS0FBQUZCZ1FBbVFvQUFBb0dBUUFCQUFBRmdLMEtBQUFLQUFJQUlnQUVCZ1FBbVFvQUFBVUdCQUNlQ2dBQUNnWUJBQUVBQUFXQXJnb0FBQW9BQWdBakFBUUdCQUNaQ2dBQUJRWUVBSm9LQUFBQUJnSUFBZ0FEQmdJQUFnQUtCZ0VBQVFzR0VBQ3RDZ0FBckFvQUFLZ0tBQUN2Q2dBQUFBQUZnSzhLQUFBS0FBSUFKQUFFQmdRQW1nb0FBQVVHQkFDYkNnQUFDZ1lCQUFFQUFBV0FzQW9BQUFvQUFnQWxBQVFHQkFDYkNnQUFCUVlFQUp3S0FBQUFCZ0lBQWdBREJnSUFBUUFLQmdFQUFRc0dFQUN2Q2dBQUFBQUFBQUFBQUFDeENnQUFBQUFGZ0xFS0FBQUtBQUlBSmdBRUJnUUFuQW9BQUFVR0JBQ2RDZ0FBQ2dZQkFBRUFBQVdBc2dvQUFBb0FBZ0FuQUFRR0JBQ2RDZ0FBQlFZRUFKNEtBQUFBQmdJQUFnQURCZ0lBQVFBS0JnRUFBUXNHRUFDeENnQUFBQUFBQUFBQUFBQ3RDZ0FBQUFBcmdBQUFBQUFBRlJRQUFBQkJiV0pwYm5SbGNsOXlaV1psY21WdVkyVUJGUXdBQUFCQmJXSTVNVGMwTXpJeEFBQXJnQUFBQUFBQUZRUUFBQUJOVndFVkNRQUFBREl6T1M0eU1qWUFBQ3VBQUFBQUFBQVZDZ0FBQUZOMWNIQnNhV1Z5QVJVU0FBQUFkM2QzTG1GdFltbHVkR1Z5TG1OdmJRQUFBQUFBQUFBQUFBQT0=</t>
        </r>
      </text>
    </comment>
    <comment ref="A57" authorId="0" shapeId="0" xr:uid="{00000000-0006-0000-0100-000037000000}">
      <text>
        <r>
          <rPr>
            <sz val="9"/>
            <color indexed="81"/>
            <rFont val="Tahoma"/>
            <family val="2"/>
          </rPr>
          <t>QzEwSDZCck5PM3xQaWN0dXJlIDcyNDF8Vm1wRFJEQXhNREFFQXdJQkFBQUFBQUFBQUFBQUFBQ0FBQUFBQUFNQUZBQUFBRU5vWlcxRWNtRjNJREU0TGpJdU1DNDBPQWdBRXdBQUFGVnVkR2wwYkdWa0lFUnZZM1Z0Wlc1MEJBSVFBSFJQUXdKL2NQNEFUaitrQW5mMHdRRUJDUWdBQUlDT0FBQ0FqZ0FDQ1FnQUFNQWhBQURBdFFJTkNBRUFBUWdIQVFBQk9nUUJBQUU3QkFFQUFFVUVBUUFCUEFRQkFBQktCQUVBQUF3R0FRQUJEd1lCQUFFTkJnRUFBRUlFQVFBQVF3UUJBQUJFQkFFQUFBNElBZ0Fk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LQUFBRUFoQUFBQUFBQUFBQUFBREx2Wm9LMDRqWkVCWUlCQUFBQUNRQUdBZ0VBQUFBSkFBWkNBQUFFQWdDQUFNQUR3Z0NBQUVBQTRBWENnQUFCQUlRQUhSUFF3Si9jUDRBVGora0FuZjB3UUVLQUFJQUFRQUVnQmdLQUFBQUFnZ0Foc0JIQW8zcVNBRUtBQUlBQWdBQ0JBSUFJd0FyQkFJQUFBQklCQUFBTndRQkFBRUdnQUFBQUFBQUFnZ0E3S1pMQWxtWFJRRUVBaEFBZEU5REFsbVhSUUhzcGtzQ2M1eFBBU01JQVFBQUFnY0NBQUFBQlFjQkFBRUFCdzRBQVFBQUFBTUFZQURJQUFBQVFuSUFBQUFBQklBWkNnQUFBQUlJQUJFM1d3SlVGVElCQ2dBQ0FBTUFOd1FCQUFFQUFBU0FHZ29BQUFBQ0NBQ2tMRkVDUWRBVkFRb0FBZ0FFQURjRUFRQUJBQUFFZ0JzS0FBQUFBZ2dBQzZOa0FzZjcvZ0FLQUFJQUJRQTNCQUVBQVFBQUJJQWNDZ0FBQUFJSUFPY2pnZ0pnYkFRQkNnQUNBQVlBTndRQkFBRUFBQVNBSFFvQUFBQUNDQUJaTG93Q2M3RWdBUW9BQWdBSEFEY0VBUUFCQUFBRWdCNEtBQUFBQWdnQTdMZDRBdTJGTndFS0FBSUFDQUEzQkFFQUFRQUFCSUFmQ2dBQUFBSUlBRHZDZ2dLK3kxTUJDZ0FDQUFrQU53UUJBQUVBQUFTQUlBb0FBQUFDQ0FERWlKOENGMHBjQVFvQUFnQUtBQUlFQWdBSUFDc0VBZ0FBQUVnRUFBQTNCQUVBQVFhQUFBQUFBQUFDQ0FBcWI2TUNzR05ZQVFRQ0VBRFYrWm9Dc0dOWUFjU0lvd0o5TUdBQkl3Z0JBQUFDQndJQUFBQUFCdzBBQVFBQUFBTUFZQURJQUFBQVR3QUFBQUFFZ0NFS0FBQUFBZ2dBNkZpZ0FnOUhlZ0VLQUFJQUN3QUNCQUlBQndBckJBSUFBQUJJQkFBQU53UUJBQUVHZ0FBQUFBQUFBZ2dBVGora0FuV3RkZ0VFQWhBQTF1ZWJBbld0ZGdGT1A2UUNOZVo5QVNNSUFRQUFBZ2NDQUFBQUFBY05BQUVBQUFBREFHQUF5QUFBQUU0QUFBQUFCSUFpQ2dBQUFBSUlBQmNUaEFKY1VZUUJDZ0FDQUF3QU53UUJBQUVBQUFTQUl3b0FBQUFDQ0FCWXluRUM1NGhzQVFvQUFnQU5BRGNFQVFBQkFBQUVnQ1FLQUFBQUFnZ0F2SlI3QXVVWG9RRUtBQUlBRGdBM0JBRUFBUUFBQklBbENnQUFBQUlJQU5ScVhnS0JINmdCQ2dBQ0FBOEFBZ1FDQUFnQUt3UUNBQUFBU0FRQUFEY0VBUUFCQm9BQUFBQUFBQUlJQURwUllnSWFPYVFCQkFJUUFPWGJXUUlhT2FRQjFHcGlBdWNGckFFakNBRUFBQUlIQWdBQUFBQUhEUUFCQUFBQUF3QmdBTWdBQUFCUEFBQUFBQVNBSmdvQUFBQUNDQUNRUUpBQ1VkVzJBUW9BQWdBUUFBSUVBZ0FJQUNzRUFnQUJBRWdFQUFBM0JBRUFBUWFBQUFBQUFBQUNDQUQySnBRQzZ1NnlBUVFDRUFDaHNZc0M2dTZ5QVpCQWxBSjM5TUVCSXdnQkFBQUNCd0lBQUFBRkJ3RUFBUUFIRGdBQkFBQUFBd0JnQU1nQUFBQlBTQUFBQUFBRmdDY0tBQUFLQUFJQUVRQUVCZ1FBR0FvQUFBVUdCQUFaQ2dBQUNnWUJBQUVBQUFXQUtBb0FBQW9BQWdBU0FBUUdCQUFaQ2dBQUJRWUVBQjRLQUFBS0JnRUFBUUFBQllBcENnQUFDZ0FDQUJNQUJBWUVBQmtLQUFBRkJnUUFHZ29BQUFBR0FnQUNBQU1HQWdBQkFBb0dBUUFCQ3dZUUFDZ0tBQUFuQ2dBQUFBQUFBQ29LQUFBQUFBV0FLZ29BQUFvQUFnQVVBQVFHQkFBYUNnQUFCUVlFQUJzS0FBQUtCZ0VBQVFBQUJZQXJDZ0FBQ2dBQ0FCVUFCQVlFQUJzS0FBQUZCZ1FBSEFvQUFBQUdBZ0FDQUFNR0FnQUJBQW9HQVFBQkN3WVFBQ29LQUFBQUFBQUFBQUFBQUN3S0FBQUFBQVdBTEFvQUFBb0FBZ0FXQUFRR0JBQWNDZ0FBQlFZRUFCMEtBQUFLQmdFQUFRQUFCWUF0Q2dBQUNnQUNBQmNBQkFZRUFCMEtBQUFGQmdRQUhnb0FBQUFHQWdBQ0FBTUdBZ0FCQUFvR0FRQUJDd1lRQUN3S0FBQUFBQUFBTGdvQUFDZ0tBQUFBQUFXQUxnb0FBQW9BQWdBWUFBUUdCQUFlQ2dBQUJRWUVBQjhLQUFBS0JnRUFBUUFBQllBdkNnQUFDZ0FDQUJrQUJBWUVBQjhLQUFBRkJnUUFJd29BQUFBR0FnQUNBQU1HQWdBQ0FBb0dBUUFCQ3dZUUFDNEtBQUF3Q2dBQU13b0FBQUFBQUFBQUFBV0FNQW9BQUFvQUFnQWFBQVFHQkFBZkNnQUFCUVlFQUNBS0FBQUtCZ0VBQVFBQUJZQXhDZ0FBQ2dBQ0FCc0FCQVlFQUNBS0FBQUZCZ1FBSVFvQUFBb0dBUUFCQUFBRmdESUtBQUFLQUFJQUhBQUVCZ1FBSVFvQUFBVUdCQUFpQ2dBQUFBWUNBQUlBQXdZQ0FBRUFDZ1lCQUFFTEJoQUFNUW9BQUFBQUFBQTBDZ0FBTXdvQUFBQUFCWUF6Q2dBQUNnQUNBQjBBQkFZRUFDSUtBQUFGQmdRQUl3b0FBQW9HQVFBQkFBQUZnRFFLQUFBS0FBSUFIZ0FFQmdRQUlnb0FBQVVHQkFBa0NnQUFDZ1lCQUFFQUFBV0FOUW9BQUFvQUFnQWZBQVFHQkFBa0NnQUFCUVlFQUNVS0FBQUFCZ0lBQWdBS0JnRUFBUUFBQllBMkNnQUFDZ0FDQUNBQUJBWUVBQ1FLQUFBRkJnUUFKZ29BQUFvR0FRQUJBQUFyZ0FBQUFBQUFGUlFBQUFCQmJXSnBiblJsY2w5eVpXWmxjbVZ1WTJVQkZRd0FBQUJCYldJNU1UYzBNekl5QUFBcmdBQUFBQUFBRlFRQUFBQk5Wd0VWQ1FBQUFESTJPQzR3TmpRQUFDdUFBQUFBQUFBVkNnQUFBRk4xY0hCc2FXVnlBUlVTQUFBQWQzZDNMbUZ0WW1sdWRHVnlMbU52YlFBQUFBQUFBQUFBQUFBPQ==</t>
        </r>
      </text>
    </comment>
    <comment ref="A58" authorId="0" shapeId="0" xr:uid="{00000000-0006-0000-0100-000038000000}">
      <text>
        <r>
          <rPr>
            <sz val="9"/>
            <color indexed="81"/>
            <rFont val="Tahoma"/>
            <family val="2"/>
          </rPr>
          <t>QzE1SDE2TjJPN1N8UGljdHVyZSA3MjQyfFZtcERSREF4TURBRUF3SUJBQUFBQUFBQUFBQUFBQUNBQUFBQUFBTUFGQUFBQUVOb1pXMUVjbUYzSURFNExqSXVNQzQwT0FnQUV3QUFBRlZ1ZEdsMGJHVmtJRVJ2WTNWdFpXNTBCQUlRQUw0bUV3S2V5OHdBZWt1cUFodHd4QUVCQ1FnQUFJQ09BQUNBamdBQ0NRZ0FBTUFoQUFEQXRRSU5DQUVBQVFnSEFRQUJPZ1FCQUFFN0JBRUFBRVVFQVFBQlBBUUJBQUJLQkFFQUFBd0dBUUFCRHdZQkFBRU5CZ0VBQUVJRUFRQUFRd1FCQUFCRUJBRUFBQTRJQWdBbE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3REFBQUVBaEFBQUFBQUFBQUFBQUNuRVZzS05NSUVHeFlJQkFBQUFDUUFHQWdFQUFBQUpBQVpDQUFBRUFnQ0FBTUFEd2dDQUFFQUE0QkdBd0FBQkFJUUFMNG1Fd0tleTh3QWVrdXFBaHR3eEFFS0FBSUFBUUFFZ0VjREFBQUFBZ2dBdmUxNkFxMGl6UUFLQUFJQUFnQTNCQUVBQVFBQUJJQklBd0FBQUFJSUFGNkdaZ0xVSU9NQUNnQUNBQU1BQWdRQ0FBZ0FLd1FDQUFBQVNBUUFBRGNFQVFBQkJvQUFBQUFBQUFJSUFNUnNhZ0p0T3Q4QUJBSVFBRy8zWVFKdE90OEFYb1pxQWpvSDV3QWpDQUVBQUFJSEFnQUFBQUFIRFFBQkFBQUFBd0JnQU1nQUFBQlBBQUFBQUFTQVNRTUFBQUFDQ0FDTlhtOENMc3ovQUFvQUFnQUVBRGNFQVFBQkFBQUVnRW9EQUFBQUFnZ0FTcDZNQXA5NEJnRUtBQUlBQlFBM0JBRUFBUUFBQklCTEF3QUFBQUlJQUtkMmxRSTNJeU1CQ2dBQ0FBWUFOd1FCQUFFQUFBU0FUQU1BQUFBQ0NBQkdENEVDWUNFNUFRb0FBZ0FIQURjRUFRQUJBQUFFZ0UwREFBQUFBZ2dBaWM5akF1OTBNZ0VLQUFJQUNBQTNCQUVBQVFBQUJJQk9Bd0FBQUFJSUFDNzNXZ0pXeWhVQkNnQUNBQWtBTndRQkFBRUFBQVNBVHdNQUFBQUNDQUJ4dHowQzVoMFBBUW9BQWdBS0FBSUVBZ0FRQUNzRUFnQUFBRWdFQUFBM0JBRUFBUWFBQUFBQUFBQUNDQURYblVFQ3Nzb0xBUVFDRUFDQ0tEa0Nzc29MQVhHM1FRSXlkaElCSXdnQkFBQUNCd0lBQUFBQUJ3MEFBUUFBQUFNQVlBRElBQUFBVXdBQUFBQUVnRkFEQUFBQUFnZ0E0V05FQWl2ZThRQUtBQUlBQ3dBQ0JBSUFDQUFyQkFJQUFBQklCQUFBTndRQkFBRUdnQUFBQUFBQUFnZ0FSMHBJQXNUMzdRQUVBaEFBOHRRL0FzVDM3UURoWTBnQ2tjVDFBQ01JQVFBQUFnY0NBQUFBQUFjTkFBRUFBQUFEQUdBQXlBQUFBRThBQUFBQUJJQlJBd0FBQUFJSUFMWjNJQUoyY1FnQkNnQUNBQXdBQWdRQ0FBZ0FLd1FDQUFBQVNBUUFBRGNFQVFBQkJvQUFBQUFBQUFJSUFCeGVKQUlQaXdRQkJBSVFBTWZvR3dJUGl3UUJ0bmNrQXR4WERBRWpDQUVBQUFJSEFnQUFBQUFIRFFBQkFBQUFBd0JnQU1nQUFBQlBBQUFBQUFTQVVnTUFBQUFDQ0FBQkN6Y0NvbDBzQVFvQUFnQU5BQUlFQWdBSEFDc0VBZ0FBQUVnRUFBQTNCQUVBQVFhQUFBQUFBQUFDQ0FCbjhUb0NDTVFvQVFRQ0VBRHZtVElDQ01Rb0FXZnhPZ0xJL0M4Qkl3Z0JBQUFDQndJQUFBQUFCdzBBQVFBQUFBTUFZQURJQUFBQVRnQUFBQUFFZ0ZNREFBQUFBZ2dBS2dsTkFnTEZRQUVLQUFJQURnQTNCQUVBQVFBQUJJQlVBd0FBQUFJSUFMcGNSZ0s4QkY0QkNnQUNBQThBTndRQkFBRUFBQVNBVlFNQUFBQUNDQUFoc2lrQ0d0MW1BUW9BQWdBUUFBSUVBZ0FJQUNzRUFnQUFBRWdFQUFBM0JBRUFBUWFBQUFBQUFBQUNDQUNIbUMwQ3MvWmlBUVFDRUFBeUl5VUNzL1ppQVNHeUxRS0F3Mm9CSXdnQkFBQUNCd0lBQUFBQUJ3MEFBUUFBQUFNQVlBRElBQUFBVHdBQUFBQUVnRllEQUFBQUFnZ0Erck1UQXJoMVVnRUtBQUlBRVFBM0JBRUFBUUFBQklCWEF3QUFBQUlJQUdwZ0dnTCtOVFVCQ2dBQ0FCSUFOd1FCQUFFQUFBU0FXQU1BQUFBQ0NBQjM1NGtDdU14VkFRb0FBZ0FUQURjRUFRQUJBQUFFZ0ZrREFBQUFBZ2dBZWt1bUFqbCtYd0VLQUFJQUZBQUNCQUlBQ0FBckJBSUFBQUJJQkFBQU53UUJBQUVHZ0FBQUFBQUFBZ2dBNERHcUF0S1hXd0VFQWhBQWk3eWhBdEtYV3dGNlM2b0NuMlJqQVNNSUFRQUFBZ2NDQUFBQUFBY05BQUVBQUFBREFHQUF5QUFBQUU4QUFBQUFCSUJhQXdBQUFBSUlBQ2pacFFJcWZYMEJDZ0FDQUJVQUFnUUNBQWNBS3dRQ0FBQUFTQVFBQURjRUFRQUJCb0FBQUFBQUFBSUlBSTYvcVFLUTQza0JCQUlRQUJab29RS1E0M2tCanIrcEFsQWNnUUVqQ0FFQUFBSUhBZ0FBQUFBSERRQUJBQUFBQXdCZ0FNZ0FBQUJPQUFBQUFBU0FXd01BQUFBQ0NBQ1BMb2tDaDFXR0FRb0FBZ0FXQURjRUFRQUJBQUFFZ0Z3REFBQUFBZ2dBaStsM0F2SE5iUUVLQUFJQUZ3QTNCQUVBQVFBQUJJQmRBd0FBQUFJSUFBMTlmd0tKdWFJQkNnQUNBQmdBTndRQkFBRUFBQVNBWGdNQUFBQUNDQUJFRFdJQ3VJYW9BUW9BQWdBWkFBSUVBZ0FJQUNzRUFnQUFBRWdFQUFBM0JBRUFBUWFBQUFBQUFBQUNDQUNxODJVQ1VhQ2tBUVFDRUFCVmZsMENVYUNrQVVRTlpnSWViYXdCSXdnQkFBQUNCd0lBQUFBQUJ3MEFBUUFBQUFNQVlBRElBQUFBVHdBQUFBQUVnRjhEQUFBQUFnZ0FhRHFUQXZWUXVRRUtBQUlBR2dBQ0JBSUFDQUFyQkFJQUFRQklCQUFBTndRQkFBRUdnQUFBQUFBQUFnZ0F6aUNYQW81cXRRRUVBaEFBZWF1T0FvNXF0UUZvT3BjQ0czREVBU01JQVFBQUFnY0NBQUFBQlFjQkFBRUFCdzRBQVFBQUFBTUFZQURJQUFBQVQwZ0FBQUFBQllCZ0F3QUFDZ0FDQUJzQUJBWUVBRWNEQUFBRkJnUUFTQU1BQUFvR0FRQUJBQUFGZ0dFREFBQUtBQUlBSEFBRUJnUUFTQU1BQUFVR0JBQkpBd0FBQ2dZQkFBRUFBQVdBWWdNQUFBb0FBZ0FkQUFRR0JBQkpBd0FBQlFZRUFFNERBQUFLQmdFQUFRQUFCWUJqQXdBQUNnQUNBQjRBQkFZRUFFa0RBQUFGQmdRQVNnTUFBQUFHQWdBQ0FBTUdBZ0FCQUFvR0FRQUJDd1lRQUdJREFBQmhBd0FBQUFBQUFHUURBQUFBQUFXQVpBTUFBQW9BQWdBZkFBUUdCQUJLQXdBQUJRWUVBRXNEQUFBS0JnRUFBUUFBQllCbEF3QUFDZ0FDQUNBQUJBWUVBRXNEQUFBRkJnUUFUQU1BQUFBR0FnQUNBQU1HQWdBQkFBb0dBUUFCQ3dZUUFHUURBQUFBQUFBQVp3TUFBR1lEQUFBQUFBV0FaZ01BQUFvQUFnQWhBQVFHQkFCTUF3QUFCUVlFQUUwREFBQUtCZ0VBQVFBQUJZQm5Bd0FBQ2dBQ0FDSUFCQVlFQUV3REFBQUZCZ1FBV0FNQUFBb0dBUUFCQUFBRmdHZ0RBQUFLQUFJQUl3QUVCZ1FBVFFNQUFBVUdCQUJPQXdBQUFBWUNBQUlBQXdZQ0FBRUFDZ1lCQUFFTEJoQUFaZ01BQUFBQUFBQnBBd0FBWWdNQUFBQUFCWUJwQXdBQUNnQUNBQ1FBQkFZRUFFNERBQUFGQmdRQVR3TUFBQW9HQVFBQkFBQUZnR29EQUFBS0FBSUFKUUFFQmdRQVR3TUFBQVVHQkFCUUF3QUFBQVlDQUFJQUNnWUJBQUVBQUFXQWF3TUFBQW9BQWdBbUFBUUdCQUJQQXdBQUJRWUVBRkVEQUFBQUJnSUFBZ0FLQmdFQUFRQUFCWUJzQXdBQUNnQUNBQ2NBQkFZRUFFOERBQUFGQmdRQVVnTUFBQW9HQVFBQkFBQUZnRzBEQUFBS0FBSUFLQUFFQmdRQVVnTUFBQVVHQkFCWEF3QUFDZ1lCQUFFQUFBV0FiZ01BQUFvQUFnQXBBQVFHQkFCU0F3QUFCUVlFQUZNREFBQUtCZ0VBQVFBQUJZQnZBd0FBQ2dBQ0FDb0FCQVlFQUZNREFBQUZCZ1FBVkFNQUFBb0dBUUFCQUFBRmdIQURBQUFLQUFJQUt3QUVCZ1FBVkFNQUFBVUdCQUJWQXdBQUNnWUJBQUVBQUFXQWNRTUFBQW9BQWdBc0FBUUdCQUJWQXdBQUJRWUVBRllEQUFBS0JnRUFBUUFBQllCeUF3QUFDZ0FDQUMwQUJBWUVBRllEQUFBRkJnUUFWd01BQUFvR0FRQUJBQUFGZ0hNREFBQUtBQUlBTGdBRUJnUUFXQU1BQUFVR0JBQmNBd0FBQUFZQ0FBSUFBd1lDQUFJQUNnWUJBQUVMQmhBQVp3TUFBSFFEQUFCM0F3QUFBQUFBQUFBQUJZQjBBd0FBQ2dBQ0FDOEFCQVlFQUZnREFBQUZCZ1FBV1FNQUFBb0dBUUFCQUFBRmdIVURBQUFLQUFJQU1BQUVCZ1FBV1FNQUFBVUdCQUJhQXdBQUNnWUJBQUVBQUFXQWRnTUFBQW9BQWdBeEFBUUdCQUJhQXdBQUJRWUVBRnNEQUFBQUJnSUFBZ0FEQmdJQUFRQUtCZ0VBQVFzR0VBQjFBd0FBQUFBQUFIZ0RBQUIzQXdBQUFBQUZnSGNEQUFBS0FBSUFNZ0FFQmdRQVd3TUFBQVVHQkFCY0F3QUFDZ1lCQUFFQUFBV0FlQU1BQUFvQUFnQXpBQVFHQkFCYkF3QUFCUVlFQUYwREFBQUtCZ0VBQVFBQUJZQjVBd0FBQ2dBQ0FEUUFCQVlFQUYwREFBQUZCZ1FBWGdNQUFBQUdBZ0FDQUFvR0FRQUJBQUFGZ0hvREFBQUtBQUlBTlFBRUJnUUFYUU1BQUFVR0JBQmZBd0FBQ2dZQkFBRUFBQ3VBQUFBQUFBQVZGQUFBQUVGdFltbHVkR1Z5WDNKbFptVnlaVzVqWlFFVkRRQUFBRUZ0WWpFd01EYzBOVEU1QUFBcmdBQUFBQUFBRlFRQUFBQk5Wd0VWQ1FBQUFETTJPQzR6TmpJQUFDdUFBQUFBQUFBVkNnQUFBRk4xY0hCc2FXVnlBUlVTQUFBQWQzZDNMbUZ0WW1sdWRHVnlMbU52YlFBQUFBQUFBQUFBQUFBPQ==</t>
        </r>
      </text>
    </comment>
    <comment ref="A59" authorId="0" shapeId="0" xr:uid="{00000000-0006-0000-0100-000039000000}">
      <text>
        <r>
          <rPr>
            <sz val="9"/>
            <color indexed="81"/>
            <rFont val="Tahoma"/>
            <family val="2"/>
          </rPr>
          <t>QzE1SDE2TjJPNlN8UGljdHVyZSA3MjQ1fFZtcERSREF4TURBRUF3SUJBQUFBQUFBQUFBQUFBQUNBQUFBQUFBTUFGQUFBQUVOb1pXMUVjbUYzSURFNExqSXVNQzQwT0FnQUV3QUFBRlZ1ZEdsMGJHVmtJRVJ2WTNWdFpXNTBCQUlRQUFlR05BTFlBZWNBY0JmRUFwVVh6d0VCQ1FnQUFJQ09BQUNBamdBQ0NRZ0FBTUFoQUFEQXRRSU5DQUVBQVFnSEFRQUJPZ1FCQUFFN0JBRUFBRVVFQVFBQlBBUUJBQUJLQkFFQUFBd0dBUUFCRHdZQkFBRU5CZ0VBQUVJRUFRQUFRd1FCQUFCRUJBRUFBQTRJQWdEL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VR0FBQUVBaEFBQUFBQUFBQUFBQUFSRm9FS1Q2T3lHUllJQkFBQUFDUUFHQWdFQUFBQUpBQVpDQUFBRUFnQ0FBTUFEd2dDQUFFQUE0QVJCZ0FBQkFJUUFBZUdOQUxZQWVjQWNCZkVBcFVYendFS0FBSUFBUUFFZ0JJR0FBQUFBZ2dBaEdaaUFzaCs1d0FLQUFJQUFnQTNCQUVBQVFBQUJJQVRCZ0FBQUFJSUFKU3Vmd0wzQk80QUNnQUNBQU1BQWdRQ0FBZ0FLd1FDQUFBQVNBUUFBRGNFQVFBQkJvQUFBQUFBQUFJSUFQcVVnd0tRSHVvQUJBSVFBS1VmZXdLUUh1b0FsSzZEQWwzcjhRQWpDQUVBQUFJSEFnQUFBQUFIRFFBQkFBQUFBd0JnQU1nQUFBQlBBQUFBQUFTQUZBWUFBQUFDQ0FDUXJJZ0NhcVFLQVFvQUFnQUVBRGNFQVFBQkFBQUVnQlVHQUFBQUFnZ0E0L1NsQWkwcUVRRUtBQUlBQlFBM0JBRUFBUUFBQklBV0JnQUFBQUlJQUFqenJnTGd5QzBCQ2dBQ0FBWUFOd1FCQUFFQUFBU0FGd1lBQUFBQ0NBRGNxSm9DMHVGREFRb0FBZ0FIQURjRUFRQUJBQUFFZ0JnR0FBQUFBZ2dBaUdCOUFnNWNQUUVLQUFJQUNBQTNCQUVBQVFBQUJJQVpCZ0FBQUFJSUFHSmlkQUpadlNBQkNnQUNBQWtBTndRQkFBRUFBQVNBR2dZQUFBQUNDQUFPR2xjQ2xqY2FBUW9BQWdBS0FBSUVBZ0FRQUNzRUFnQUFBRWdFQUFBM0JBRUFBUWFBQUFBQUFBQUNDQUIwQUZzQ1l1UVdBUVFDRUFBZmkxSUNZdVFXQVE0YVd3TGlqeDBCSXdnQkFBQUNCd0lBQUFBQUJ3MEFBUUFBQUFNQVlBRElBQUFBVXdBQUFBQUVnQnNHQUFBQUFnZ0EwWjlkQWtQdi9BQUtBQUlBQ3dBQ0JBSUFDQUFyQkFJQUFBQklCQUFBTndRQkFBRUdnQUFBQUFBQUFnZ0FONFpoQXR3SStRQUVBaEFBNGhCWkF0d0krUURSbjJFQ3FkVUFBU01JQVFBQUFnY0NBQUFBQUFjTkFBRUFBQUFEQUdBQXlBQUFBRThBQUFBQUJJQWNCZ0FBQUFJSUFMelJPUUxUc1JNQkNnQUNBQXdBQWdRQ0FBZ0FLd1FDQUFBQVNBUUFBRGNFQVFBQkJvQUFBQUFBQUFJSUFDSzRQUUpzeXc4QkJBSVFBTTFDTlFKc3l3OEJ2TkU5QWptWUZ3RWpDQUVBQUFJSEFnQUFBQUFIRFFBQkFBQUFBd0JnQU1nQUFBQlBBQUFBQUFTQUhRWUFBQUFDQ0FCS2xGQUM2WDgzQVFvQUFnQU5BQUlFQWdBSEFDc0VBZ0FBQUVnRUFBQTNCQUVBQVFhQUFBQUFBQUFDQ0FDd2VsUUNUK1l6QVFRQ0VBQTRJMHdDVCtZekFiQjZWQUlQSHpzQkl3Z0JBQUFDQndJQUFBQUFCdzBBQVFBQUFBTUFZQURJQUFBQVRnQUFBQUFFZ0I0R0FBQUFBZ2dBVm05a0FoajlUUUVLQUFJQURnQTNCQUVBQVFBQUJJQWZCZ0FBQUFJSUFBZ3ZWUUlrMG1jQkNnQUNBQThBTndRQkFBRUFBQVNBSUFZQUFBQUNDQUN6NWpjQ1lVeGhBUW9BQWdBUUFEY0VBUUFCQUFBRWdDRUdBQUFBQWdnQVJnNDFBbXR2UXdFS0FBSUFFUUEzQkFFQUFRQUFCSUFpQmdBQUFBSUlBTmFtb3dKQ2dXQUJDZ0FDQUJJQU53UUJBQUVBQUFTQUl3WUFBQUFDQ0FCd0Y4QUNOUTFxQVFvQUFnQVRBQUlFQWdBSUFDc0VBZ0FBQUVnRUFBQTNCQUVBQVFhQUFBQUFBQUFDQ0FEVy9jTUN6aVptQVFRQ0VBQ0JpTHNDemlabUFYQVh4QUtiODIwQkl3Z0JBQUFDQndJQUFBQUFCdzBBQVFBQUFBTUFZQURJQUFBQVR3QUFBQUFFZ0NRR0FBQUFBZ2dBdmN5L0FvSU1pQUVLQUFJQUZBQUNCQUlBQndBckJBSUFBQUJJQkFBQU53UUJBQUVHZ0FBQUFBQUFBZ2dBSTdQREF1aHloQUVFQWhBQXExdTdBdWh5aEFFanM4TUNxS3VMQVNNSUFRQUFBZ2NDQUFBQUFBY05BQUVBQUFBREFHQUF5QUFBQUU0QUFBQUFCSUFsQmdBQUFBSUlBQWd1b3dLb0NwRUJDZ0FDQUJVQU53UUJBQUVBQUFTQUpnWUFBQUFDQ0FEQ3lKRUNENXA0QVFvQUFnQVdBRGNFQVFBQkFBQUVnQ2NHQUFBQUFnZ0FGcUtaQWtON3JRRUtBQUlBRndBM0JBRUFBUUFBQklBb0JnQUFBQUlJQURBNmZBSkViN01CQ2dBQ0FCZ0FBZ1FDQUFnQUt3UUNBQUFBU0FRQUFEY0VBUUFCQm9BQUFBQUFBQUlJQUpZZ2dBTGRpSzhCQkFJUUFFR3Jkd0xkaUs4Qk1EcUFBcXBWdHdFakNBRUFBQUlIQWdBQUFBQUhEUUFCQUFBQUF3QmdBTWdBQUFCUEFBQUFBQVNBS1FZQUFBQUNDQUFoZmEwQ2IvakRBUW9BQWdBWkFBSUVBZ0FJQUNzRUFnQUJBRWdFQUFBM0JBRUFBUWFBQUFBQUFBQUNDQUNIWTdFQ0NCTEFBUVFDRUFBeTdxZ0NDQkxBQVNGOXNRS1ZGODhCSXdnQkFBQUNCd0lBQUFBRkJ3RUFBUUFIRGdBQkFBQUFBd0JnQU1nQUFBQlBTQUFBQUFBRmdDb0dBQUFLQUFJQUdnQUVCZ1FBRWdZQUFBVUdCQUFUQmdBQUNnWUJBQUVBQUFXQUt3WUFBQW9BQWdBYkFBUUdCQUFUQmdBQUJRWUVBQlFHQUFBS0JnRUFBUUFBQllBc0JnQUFDZ0FDQUJ3QUJBWUVBQlFHQUFBRkJnUUFHUVlBQUFvR0FRQUJBQUFGZ0MwR0FBQUtBQUlBSFFBRUJnUUFGQVlBQUFVR0JBQVZCZ0FBQUFZQ0FBSUFBd1lDQUFFQUNnWUJBQUVMQmhBQUxBWUFBQ3NHQUFBQUFBQUFMZ1lBQUFBQUJZQXVCZ0FBQ2dBQ0FCNEFCQVlFQUJVR0FBQUZCZ1FBRmdZQUFBb0dBUUFCQUFBRmdDOEdBQUFLQUFJQUh3QUVCZ1FBRmdZQUFBVUdCQUFYQmdBQUFBWUNBQUlBQXdZQ0FBRUFDZ1lCQUFFTEJoQUFMZ1lBQUFBQUFBQXhCZ0FBTUFZQUFBQUFCWUF3QmdBQUNnQUNBQ0FBQkFZRUFCY0dBQUFGQmdRQUdBWUFBQW9HQVFBQkFBQUZnREVHQUFBS0FBSUFJUUFFQmdRQUZ3WUFBQVVHQkFBaUJnQUFDZ1lCQUFFQUFBV0FNZ1lBQUFvQUFnQWlBQVFHQkFBWUJnQUFCUVlFQUJrR0FBQUFCZ0lBQWdBREJnSUFBUUFLQmdFQUFRc0dFQUF3QmdBQUFBQUFBRE1HQUFBc0JnQUFBQUFGZ0RNR0FBQUtBQUlBSXdBRUJnUUFHUVlBQUFVR0JBQWFCZ0FBQ2dZQkFBRUFBQVdBTkFZQUFBb0FBZ0FrQUFRR0JBQWFCZ0FBQlFZRUFCc0dBQUFBQmdJQUFnQUtCZ0VBQVFBQUJZQTFCZ0FBQ2dBQ0FDVUFCQVlFQUJvR0FBQUZCZ1FBSEFZQUFBQUdBZ0FDQUFvR0FRQUJBQUFGZ0RZR0FBQUtBQUlBSmdBRUJnUUFHZ1lBQUFVR0JBQWRCZ0FBQ2dZQkFBRUFBQVdBTndZQUFBb0FBZ0FuQUFRR0JBQWRCZ0FBQlFZRUFDRUdBQUFLQmdFQUFRQUFCWUE0QmdBQUNnQUNBQ2dBQkFZRUFCMEdBQUFGQmdRQUhnWUFBQW9HQVFBQkFBQUZnRGtHQUFBS0FBSUFLUUFFQmdRQUhnWUFBQVVHQkFBZkJnQUFDZ1lCQUFFQUFBV0FPZ1lBQUFvQUFnQXFBQVFHQkFBZkJnQUFCUVlFQUNBR0FBQUtCZ0VBQVFBQUJZQTdCZ0FBQ2dBQ0FDc0FCQVlFQUNBR0FBQUZCZ1FBSVFZQUFBb0dBUUFCQUFBRmdEd0dBQUFLQUFJQUxBQUVCZ1FBSWdZQUFBVUdCQUFtQmdBQUFBWUNBQUlBQXdZQ0FBSUFDZ1lCQUFFTEJoQUFNUVlBQUQwR0FBQkFCZ0FBQUFBQUFBQUFCWUE5QmdBQUNnQUNBQzBBQkFZRUFDSUdBQUFGQmdRQUl3WUFBQW9HQVFBQkFBQUZnRDRHQUFBS0FBSUFMZ0FFQmdRQUl3WUFBQVVHQkFBa0JnQUFDZ1lCQUFFQUFBV0FQd1lBQUFvQUFnQXZBQVFHQkFBa0JnQUFCUVlFQUNVR0FBQUFCZ0lBQWdBREJnSUFBUUFLQmdFQUFRc0dFQUErQmdBQUFBQUFBRUVHQUFCQUJnQUFBQUFGZ0VBR0FBQUtBQUlBTUFBRUJnUUFKUVlBQUFVR0JBQW1CZ0FBQ2dZQkFBRUFBQVdBUVFZQUFBb0FBZ0F4QUFRR0JBQWxCZ0FBQlFZRUFDY0dBQUFLQmdFQUFRQUFCWUJDQmdBQUNnQUNBRElBQkFZRUFDY0dBQUFGQmdRQUtBWUFBQUFHQWdBQ0FBb0dBUUFCQUFBRmdFTUdBQUFLQUFJQU13QUVCZ1FBSndZQUFBVUdCQUFwQmdBQUNnWUJBQUVBQUN1QUFBQUFBQUFWRkFBQUFFRnRZbWx1ZEdWeVgzSmxabVZ5Wlc1alpRRVZEUUFBQUVGdFlqRXdNRGMwTlRJNUFBQXJnQUFBQUFBQUZRUUFBQUJOVndFVkNRQUFBRE0xTWk0ek5qSUFBQ3VBQUFBQUFBQVZDZ0FBQUZOMWNIQnNhV1Z5QVJVU0FBQUFkM2QzTG1GdFltbHVkR1Z5TG1OdmJRQUFBQUFBQUFBQUFBQT0=</t>
        </r>
      </text>
    </comment>
    <comment ref="A60" authorId="0" shapeId="0" xr:uid="{00000000-0006-0000-0100-00003A000000}">
      <text>
        <r>
          <rPr>
            <sz val="9"/>
            <color indexed="81"/>
            <rFont val="Tahoma"/>
            <family val="2"/>
          </rPr>
          <t>QzIySDIyTjJPNlN8UGljdHVyZSA3MjQ4fFZtcERSREF4TURBRUF3SUJBQUFBQUFBQUFBQUFBQUNBQUFBQUFBTUFGQUFBQUVOb1pXMUVjbUYzSURFNExqSXVNQzQwT0FnQUV3QUFBRlZ1ZEdsMGJHVmtJRVJ2WTNWdFpXNTBCQUlRQURMT3pBSGpMc29BdjlDMkFrN1BzZ0VCQ1FnQUFJQ09BQUNBamdBQ0NRZ0FBTUFoQUFEQXRRSU5DQUVBQVFnSEFRQUJPZ1FCQUFFN0JBRUFBRVVFQVFBQlBBUUJBQUJLQkFFQUFBd0dBUUFCRHdZQkFBRU5CZ0VBQUVJRUFRQUFRd1FCQUFCRUJBRUFBQTRJQWdBcE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VVEFBQUVBaEFBQUFBQUFBQUFBQUNFcGZ3SjNOT2ZLaFlJQkFBQUFDUUFHQWdFQUFBQUpBQVpDQUFBRUFnQ0FBTUFEd2dDQUFFQUE0RENFZ0FBQkFJUUFETE96QUhqTHNvQXY5QzJBazdQc2dFS0FBSUFBUUFFZ01NU0FBQUFBZ2dBVG5TMkFzWjJzZ0VLQUFJQUFnQTNCQUVBQVFBQUJJREVFZ0FBQUFJSUFOR3pvUUxEeTV3QkNnQUNBQU1BTndRQkFBRUFBQVNBeFJJQUFBQUNDQUNla0lRQ1l1NmpBUW9BQWdBRUFBSUVBZ0FJQUNzRUFnQUFBRWdFQUFBM0JBRUFBUWFBQUFBQUFBQUNDQUFFZDRnQyt3ZWdBUVFDRUFDdkFZQUMrd2VnQVo2UWlBTEkxS2NCSXdnQkFBQUNCd0lBQUFBQUJ3MEFBUUFBQUFNQVlBRElBQUFBVHdBQUFBQUVnTVlTQUFBQUFnZ0E0OUJ2QW9CRGpnRUtBQUlBQlFBM0JBRUFBUUFBQklESEVnQUFBQUlJQU11c1VnSzdacFVCQ2dBQ0FBWUFBZ1FDQUFnQUt3UUNBQUFBU0FRQUFEY0VBUUFCQm9BQUFBQUFBQUlJQURHVFZnSlVnSkVCQkFJUUFOd2RUZ0pVZ0pFQnk2eFdBaUZObVFFakNBRUFBQUlIQWdBQUFBQUhEUUFCQUFBQUF3QmdBTWdBQUFCUEFBQUFBQVNBeUJJQUFBQUNDQUJjTkhnQ0EzWnhBUW9BQWdBSEFEY0VBUUFCQUFBRWdNa1NBQUFBQWdnQTgyK1VBbXBSWndFS0FBSUFDQUFDQkFJQUJ3QXJCQUlBQUFCSUJBQUFOd1FCQUFFR2dBQUFBQUFBQWdnQVdWYVlBdEMzWXdFRUFoQUE0ZjZQQXRDM1l3RlpWcGdDa1BCcUFTTUlBUUFBQWdjQ0FBQUFBQWNOQUFFQUFBQURBR0FBeUFBQUFFNEFBQUFBQklES0VnQUFBQUlJQUFHRWt3SmlWVWtCQ2dBQ0FBa0FBZ1FDQUFnQUt3UUNBQUFBU0FRQUFEY0VBUUFCQm9BQUFBQUFBQUlJQUdkcWx3TDdia1VCQkFJUUFCTDFqZ0w3YmtVQkFZU1hBc2c3VFFFakNBRUFBQUlIQWdBQUFBQUhEUUFCQUFBQUF3QmdBTWdBQUFCUEFBQUFBQVNBeXhJQUFBQUNDQUNGdG5ZQzZmRkFBUW9BQWdBS0FEY0VBUUFCQUFBRWdNd1NBQUFBQWdnQXJ0VmxBcWUrV1FFS0FBSUFDd0EzQkFFQUFRQUFCSURORWdBQUFBSUlBQTJTYkFLUnRTUUJDZ0FDQUF3QU53UUJBQUVBQUFTQXpoSUFBQUFDQ0FBdzgzOENMTThOQVFvQUFnQU5BRGNFQVFBQkFBQUVnTThTQUFBQUFnZ0FsczUxQXBhVDhRQUtBQUlBRGdBM0JBRUFBUUFBQklEUUVnQUFBQUlJQU4xSVdBSmlQdXdBQ2dBQ0FBOEFOd1FCQUFFQUFBU0EwUklBQUFBQ0NBQzk1MFFDeFNRREFRb0FBZ0FRQURjRUFRQUJBQUFFZ05JU0FBQUFBZ2dBVlF4UEFsMWdId0VLQUFJQUVRQTNCQUVBQVFBQUJJRFRFZ0FBQUFJSUFBUmlKd0tSei8wQUNnQUNBQklBQWdRQ0FCQUFLd1FDQUFBQVNBUUFBRGNFQVFBQkJvQUFBQUFBQUFJSUFHcElLd0pkZlBvQUJBSVFBQlhUSWdKZGZQb0FCR0lyQXQwbkFRRWpDQUVBQUFJSEFnQUFBQUFIRFFBQkFBQUFBd0JnQU1nQUFBQlRBQUFBQUFTQTFCSUFBQUFDQ0FBNHR5d0MyRW5nQUFvQUFnQVRBQUlFQWdBSUFDc0VBZ0FBQUVnRUFBQTNCQUVBQVFhQUFBQUFBQUFDQ0FDZW5UQUNjV1BjQUFRQ0VBQkpLQ2dDY1dQY0FEaTNNQUkrTU9RQUl3Z0JBQUFDQndJQUFBQUFCdzBBQVFBQUFBTUFZQURJQUFBQVR3QUFBQUFFZ05VU0FBQUFBZ2dBUzl3SkFsMTYrQUFLQUFJQUZBQUNCQUlBQ0FBckJBSUFBQUJJQkFBQU53UUJBQUVHZ0FBQUFBQUFBZ2dBc2NJTkF2YVQ5QUFFQWhBQVhFMEZBdmFUOUFCTDNBMEN3MkQ4QUNNSUFRQUFBZ2NDQUFBQUFBY05BQUVBQUFBREFHQUF5QUFBQUU4QUFBQUFCSURXRWdBQUFBSUlBTkFNSWdKS1ZSc0JDZ0FDQUJVQUFnUUNBQWNBS3dRQ0FBQUFTQVFBQURjRUFRQUJCb0FBQUFBQUFBSUlBRGJ6SlFLd3V4Y0JCQUlRQUw2YkhRS3d1eGNCTnZNbEFuRDBIZ0VqQ0FFQUFBSUhBZ0FBQUFBSERRQUJBQUFBQXdCZ0FNZ0FBQUJPQUFBQUFBU0ExeElBQUFBQ0NBQXo4emdDYTdZdUFRb0FBZ0FXQURjRUFRQUJBQUFFZ05nU0FBQUFBZ2dBLzUwekFpUThUQUVLQUFJQUZ3QTNCQUVBQVFBQUJJRFpFZ0FBQUFJSUFHbGlGd0s3WUZZQkNnQUNBQmdBTndRQkFBRUFBQVNBMmhJQUFBQUNDQUFHZkFBQ25QOUNBUW9BQWdBWkFEY0VBUUFCQUFBRWdOc1NBQUFBQWdnQU9kRUZBdVI1SlFFS0FBSUFHZ0EzQkFFQUFRQUFCSURjRWdBQUFBSUlBQmZxN2dHZkdCSUJDZ0FDQUJzQU53UUJBQUVBQUFTQTNSSUFBQUFDQ0FDQXJ0SUJPVDBjQVFvQUFnQWNBRGNFQVFBQkFBQUVnTjRTQUFBQUFnZ0FURm5OQWZMQ09RRUtBQUlBSFFBM0JBRUFBUUFBQklEZkVnQUFBQUlJQUs4LzVBRVJKRTBCQ2dBQ0FCNEFOd1FCQUFFQUFBU0E0QklBQUFBQ0NBQm5KRTRDRFFMUUFBb0FBZ0FmQUFJRUFnQUlBQ3NFQWdBQUFFZ0VBQUEzQkFFQUFRYUFBQUFBQUFBQ0NBRE5DbElDcGh2TUFBUUNFQUI0bFVrQ3Bodk1BR2NrVWdKejZOTUFJd2dCQUFBQ0J3SUFBQUFBQncwQUFRQUFBQU1BWUFESUFBQUFUd0FBQUFBRWdPRVNBQUFBQWdnQXJwNHdBdHFzeWdBS0FBSUFJQUEzQkFFQUFRQUFCWURpRWdBQUNnQUNBQ0VBQkFZRUFNTVNBQUFGQmdRQXhCSUFBQW9HQVFBQkFBQUZnT01TQUFBS0FBSUFJZ0FFQmdRQXhCSUFBQVVHQkFERkVnQUFDZ1lCQUFFQUFBV0E1QklBQUFvQUFnQWpBQVFHQkFERkVnQUFCUVlFQU1ZU0FBQUtCZ0VBQVFBQUJZRGxFZ0FBQ2dBQ0FDUUFCQVlFQU1ZU0FBQUZCZ1FBeHhJQUFBQUdBZ0FDQUFvR0FRQUJBQUFGZ09ZU0FBQUtBQUlBSlFBRUJnUUF4aElBQUFVR0JBRElFZ0FBQ2dZQkFBRUFBQVdBNXhJQUFBb0FBZ0FtQUFRR0JBRElFZ0FBQlFZRUFNd1NBQUFLQmdFQUFRQUFCWURvRWdBQUNnQUNBQ2NBQkFZRUFNZ1NBQUFGQmdRQXlSSUFBQUFHQWdBQ0FBTUdBZ0FDQUFvR0FRQUJDd1lRQU9ZU0FBRG5FZ0FBNlJJQUFBQUFBQUFBQUFXQTZSSUFBQW9BQWdBb0FBUUdCQURKRWdBQUJRWUVBTW9TQUFBS0JnRUFBUUFBQllEcUVnQUFDZ0FDQUNrQUJBWUVBTW9TQUFBRkJnUUF5eElBQUFvR0FRQUJBQUFGZ09zU0FBQUtBQUlBS2dBRUJnUUF5eElBQUFVR0JBRE1FZ0FBQUFZQ0FBSUFBd1lDQUFJQUNnWUJBQUVMQmhBQTdCSUFBT29TQUFEbkVnQUFBQUFBQUFBQUJZRHNFZ0FBQ2dBQ0FDc0FCQVlFQU1zU0FBQUZCZ1FBelJJQUFBb0dBUUFCQUFBRmdPMFNBQUFLQUFJQUxBQUVCZ1FBelJJQUFBVUdCQURTRWdBQUNnWUJBQUVBQUFXQTdoSUFBQW9BQWdBdEFBUUdCQURORWdBQUJRWUVBTTRTQUFBQUJnSUFBZ0FEQmdJQUFnQUtCZ0VBQVFzR0VBRHNFZ0FBN1JJQUFPOFNBQUFBQUFBQUFBQUZnTzhTQUFBS0FBSUFMZ0FFQmdRQXpoSUFBQVVHQkFEUEVnQUFDZ1lCQUFFQUFBV0E4QklBQUFvQUFnQXZBQVFHQkFEUEVnQUFCUVlFQU5BU0FBQUFCZ0lBQWdBREJnSUFBZ0FLQmdFQUFRc0dFQUFBQUFBQTd4SUFBUEVTQUFEeUVnQUFBQUFGZ1BFU0FBQUtBQUlBTUFBRUJnUUEwQklBQUFVR0JBRFJFZ0FBQ2dZQkFBRUFBQVdBOGhJQUFBb0FBZ0F4QUFRR0JBRFFFZ0FBQlFZRUFPQVNBQUFLQmdFQUFRQUFCWUR6RWdBQUNnQUNBRElBQkFZRUFORVNBQUFGQmdRQTBoSUFBQUFHQWdBQ0FBTUdBZ0FDQUFvR0FRQUJDd1lRQVBRU0FBRHhFZ0FBN1JJQUFBQUFBQUFBQUFXQTlCSUFBQW9BQWdBekFBUUdCQURSRWdBQUJRWUVBTk1TQUFBS0JnRUFBUUFBQllEMUVnQUFDZ0FDQURRQUJBWUVBTk1TQUFBRkJnUUExQklBQUFBR0FnQUNBQW9HQVFBQkFBQUZnUFlTQUFBS0FBSUFOUUFFQmdRQTB4SUFBQVVHQkFEVkVnQUFBQVlDQUFJQUNnWUJBQUVBQUFXQTl4SUFBQW9BQWdBMkFBUUdCQURURWdBQUJRWUVBTllTQUFBS0JnRUFBUUFBQllENEVnQUFDZ0FDQURjQUJBWUVBTllTQUFBRkJnUUEyeElBQUFvR0FRQUJBQUFGZ1BrU0FBQUtBQUlBT0FBRUJnUUExaElBQUFVR0JBRFhFZ0FBQ2dZQkFBRUFBQVdBK2hJQUFBb0FBZ0E1QUFRR0JBRFhFZ0FBQlFZRUFOZ1NBQUFLQmdFQUFRQUFCWUQ3RWdBQUNnQUNBRG9BQkFZRUFOZ1NBQUFGQmdRQTJSSUFBQW9HQVFBQkFBQUZnUHdTQUFBS0FBSUFPd0FFQmdRQTJSSUFBQVVHQkFEYUVnQUFDZ1lCQUFFQUFBV0EvUklBQUFvQUFnQThBQVFHQkFEYUVnQUFCUVlFQU44U0FBQUtCZ0VBQVFBQUJZRCtFZ0FBQ2dBQ0FEMEFCQVlFQU5vU0FBQUZCZ1FBMnhJQUFBQUdBZ0FDQUFNR0FnQUNBQW9HQVFBQkN3WVFBUHdTQUFEOUVnQUEveElBQVBnU0FBQUFBQVdBL3hJQUFBb0FBZ0ErQUFRR0JBRGJFZ0FBQlFZRUFOd1NBQUFLQmdFQUFRQUFCWUFBRXdBQUNnQUNBRDhBQkFZRUFOd1NBQUFGQmdRQTNSSUFBQUFHQWdBQ0FBTUdBZ0FDQUFvR0FRQUJDd1lRQUFBQUFBRC9FZ0FBQVJNQUFBQUFBQUFBQUFXQUFSTUFBQW9BQWdCQUFBUUdCQURkRWdBQUJRWUVBTjRTQUFBS0JnRUFBUUFBQllBQ0V3QUFDZ0FDQUVFQUJBWUVBTjRTQUFBRkJnUUEzeElBQUFBR0FnQUNBQU1HQWdBQ0FBb0dBUUFCQ3dZUUFBQUFBQUFCRXdBQS9SSUFBQUFBQUFBQUFBV0FBeE1BQUFvQUFnQkNBQVFHQkFEZ0VnQUFCUVlFQU9FU0FBQUtCZ0VBQVFBQUs0QUFBQUFBQUJVVUFBQUFRVzFpYVc1MFpYSmZjbVZtWlhKbGJtTmxBUlVOQUFBQVFXMWlNVFkxTmpFNU1qUUFBQ3VBQUFBQUFBQVZCQUFBQUUxWEFSVUpBQUFBTkRReUxqUTROUUFBSzRBQUFBQUFBQlVLQUFBQVUzVndjR3hwWlhJQkZSSUFBQUIzZDNjdVlXMWlhVzUwWlhJdVkyOXRBQUFBQUFBQUFBQUFBQT09</t>
        </r>
      </text>
    </comment>
    <comment ref="A61" authorId="0" shapeId="0" xr:uid="{00000000-0006-0000-0100-00003B000000}">
      <text>
        <r>
          <rPr>
            <sz val="9"/>
            <color indexed="81"/>
            <rFont val="Tahoma"/>
            <family val="2"/>
          </rPr>
          <t>QzE3SDIwTjJPNlN8UGljdHVyZSA3MjQ5fFZtcERSREF4TURBRUF3SUJBQUFBQUFBQUFBQUFBQUNBQUFBQUFBTUFGQUFBQUVOb1pXMUVjbUYzSURFNExqSXVNQzQwT0FnQUV3QUFBRlZ1ZEdsMGJHVmtJRVJ2WTNWdFpXNTBCQUlRQU41NDlRRU0zcmNBYVVHRUFxU3d5UUVCQ1FnQUFJQ09BQUNBamdBQ0NRZ0FBTUFoQUFEQXRRSU5DQUVBQVFnSEFRQUJPZ1FCQUFFN0JBRUFBRVVFQVFBQlBBUUJBQUJLQkFFQUFBd0dBUUFCRHdZQkFBRU5CZ0VBQUVJRUFRQUFRd1FCQUFCRUJBRUFBQTRJQWdDZE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08wS0FBQUVBaEFBQUFBQUFBQUFBQURjVTBBS1lUbUNHUllJQkFBQUFDUUFHQWdFQUFBQUpBQVpDQUFBRUFnQ0FBTUFEd2dDQUFFQUE0QzFDZ0FBQkFJUUFONTQ5UUVNM3JjQWFVR0VBcVN3eVFFS0FBSUFBUUFFZ0xZS0FBQUFBZ2dBeHpoMUFzNWR5UUVLQUFJQUFnQTNCQUVBQVFBQUJJQzNDZ0FBQUFJSUFKRE9ZUUx6ZnJJQkNnQUNBQU1BTndRQkFBRUFBQVNBdUFvQUFBQUNDQURvNTJzQ01EK1dBUW9BQWdBRUFBSUVBZ0FJQUNzRUFnQUFBRWdFQUFBM0JBRUFBUWFBQUFBQUFBQUNDQUJPem04Q3lWaVNBUVFDRUFENVdHY0N5VmlTQWVqbmJ3S1dKWm9CSXdnQkFBQUNCd0lBQUFBQUJ3MEFBUUFBQUFNQVlBRElBQUFBVHdBQUFBQUVnTGtLQUFBQUFnZ0FzSDFZQWxWZ2Z3RUtBQUlBQlFBM0JBRUFBUUFBQklDNkNnQUFBQUlJQUNENk9nSTl3WVFCQ2dBQ0FBWUFBZ1FDQUFnQUt3UUNBQUFBU0FRQUFEY0VBUUFCQm9BQUFBQUFBQUlJQUliZ1BnTFcyb0FCQkFJUUFERnJOZ0xXMm9BQklQbytBcU9uaUFFakNBRUFBQUlIQWdBQUFBQUhEUUFCQUFBQUF3QmdBTWdBQUFCUEFBQUFBQVNBdXdvQUFBQUNDQUQ3bG1JQ3RTQmpBUW9BQWdBSEFEY0VBUUFCQUFBRWdMd0tBQUFBQWdnQUpHRi9Bckt4V2dFS0FBSUFDQUFDQkFJQUJ3QXJCQUlBQUFCSUJBQUFOd1FCQUFFR2dBQUFBQUFBQWdnQWlrZURBaGdZVndFRUFoQUFFdkI2QWhnWVZ3R0tSNE1DMkZCZUFTTUlBUUFBQWdjQ0FBQUFBQWNOQUFFQUFBQURBR0FBeUFBQUFFNEFBQUFBQklDOUNnQUFBQUlJQUdsQmdBSk50VHdCQ2dBQ0FBa0FBZ1FDQUFnQUt3UUNBQUFBU0FRQUFEY0VBUUFCQm9BQUFBQUFBQUlJQU04bmhBTG16amdCQkFJUUFIcXlld0xtempnQmFVR0VBck9iUUFFakNBRUFBQUlIQWdBQUFBQUhEUUFCQUFBQUF3QmdBTWdBQUFCUEFBQUFBQVNBdmdvQUFBQUNDQURJQVdRQ0Fwd3lBUW9BQWdBS0FEY0VBUUFCQUFBRWdMOEtBQUFBQWdnQWFLeFJBbzVhU2dFS0FBSUFDd0EzQkFFQUFRQUFCSURBQ2dBQUFBSUlBUFNTV3dJYjBSVUJDZ0FDQUF3QU53UUJBQUVBQUFTQXdRb0FBQUFDQ0FCWFNuQUNhUjRBQVFvQUFnQU5BRGNFQVFBQkFBQUVnTUlLQUFBQUFnZ0FWZHRuQWoxVTR3QUtBQUlBRGdBM0JBRUFBUUFBQklERENnQUFBQUlJQVBPMFNnTElQTndBQ2dBQ0FBOEFOd1FCQUFFQUFBU0F4QW9BQUFBQ0NBQ1EvVFVDZmUveEFBb0FBZ0FRQURjRUFRQUJBQUFFZ01VS0FBQUFBZ2dBa213K0FxVzVEZ0VLQUFJQUVRQTNCQUVBQVFBQUJJREdDZ0FBQUFJSUFDelhHQUlIMk9vQUNnQUNBQklBQWdRQ0FCQUFLd1FDQUFBQVNBUUFBRGNFQVFBQkJvQUFBQUFBQUFJSUFKSzlIQUxUaE9jQUJBSVFBRDFJRkFMVGhPY0FMTmNjQWxNdzdnQWpDQUVBQUFJSEFnQUFBQUFIRFFBQkFBQUFBd0JnQU1nQUFBQlRBQUFBQUFTQXh3b0FBQUFDQ0FDaTdoOENwTEhOQUFvQUFnQVRBQUlFQWdBSUFDc0VBZ0FBQUVnRUFBQTNCQUVBQVFhQUFBQUFBQUFDQ0FBSTFTTUNQY3ZKQUFRQ0VBQ3pYeHNDUGN2SkFLTHVJd0lLbU5FQUl3Z0JBQUFDQndJQUFBQUFCdzBBQVFBQUFBTUFZQURJQUFBQVR3QUFBQUFFZ01nS0FBQUFBZ2dBeUxEN0FaTEE0d0FLQUFJQUZBQUNCQUlBQ0FBckJBSUFBQUJJQkFBQU53UUJBQUVHZ0FBQUFBQUFBZ2dBTHBmL0FTdmEzd0FFQWhBQTJTSDNBU3ZhM3dESXNQOEIrS2JuQUNNSUFRQUFBZ2NDQUFBQUFBY05BQUVBQUFBREFHQUF5QUFBQUU4QUFBQUFCSURKQ2dBQUFBSUlBTGEvRVFKci9nY0JDZ0FDQUJVQUFnUUNBQWNBS3dRQ0FBQUFTQVFBQURjRUFRQUJCb0FBQUFBQUFBSUlBQnltRlFMUlpBUUJCQUlRQUtST0RRTFJaQVFCSEtZVkFwR2RDd0VqQ0FFQUFBSUhBZ0FBQUFBSERRQUJBQUFBQXdCZ0FNZ0FBQUJPQUFBQUFBU0F5Z29BQUFBQ0NBQ3BLU1VDaE4wZUFRb0FBZ0FXQURjRUFRQUJBQUFFZ01zS0FBQUFBZ2dBU0drVkFrUmxPQUVLQUFJQUZ3QTNCQUVBQVFBQUJJRE1DZ0FBQUFJSUFPVkMrQUhPVFRFQkNnQUNBQmdBTndRQkFBRUFBQVNBelFvQUFBQUNDQUNGLy9VQkdtUVRBUW9BQWdBWkFEY0VBUUFCQUFBRWdNNEtBQUFBQWdnQUgwWkNBdUZ4dndBS0FBSUFHZ0FDQkFJQUNBQXJCQUlBQUFCSUJBQUFOd1FCQUFFR2dBQUFBQUFBQWdnQWhTeEdBbnFMdXdBRUFoQUFNTGM5QW5xTHV3QWZSa1lDUjFqREFDTUlBUUFBQWdjQ0FBQUFBQWNOQUFFQUFBQURBR0FBeUFBQUFFOEFBQUFBQklEUENnQUFBQUlJQUxzZkpRSnNXcmdBQ2dBQ0FCc0FOd1FCQUFFQUFBV0EwQW9BQUFvQUFnQWNBQVFHQkFDMkNnQUFCUVlFQUxjS0FBQUtCZ0VBQVFBQUJZRFJDZ0FBQ2dBQ0FCMEFCQVlFQUxjS0FBQUZCZ1FBdUFvQUFBb0dBUUFCQUFBRmdOSUtBQUFLQUFJQUhnQUVCZ1FBdUFvQUFBVUdCQUM1Q2dBQUNnWUJBQUVBQUFXQTB3b0FBQW9BQWdBZkFBUUdCQUM1Q2dBQUJRWUVBTG9LQUFBQUJnSUFBZ0FLQmdFQUFRQUFCWURVQ2dBQUNnQUNBQ0FBQkFZRUFMa0tBQUFGQmdRQXV3b0FBQW9HQVFBQkFBQUZnTlVLQUFBS0FBSUFJUUFFQmdRQXV3b0FBQVVHQkFDL0NnQUFDZ1lCQUFFQUFBV0ExZ29BQUFvQUFnQWlBQVFHQkFDN0NnQUFCUVlFQUx3S0FBQUFCZ0lBQWdBREJnSUFBZ0FLQmdFQUFRc0dFQURVQ2dBQTFRb0FBTmNLQUFBQUFBQUFBQUFGZ05jS0FBQUtBQUlBSXdBRUJnUUF2QW9BQUFVR0JBQzlDZ0FBQ2dZQkFBRUFBQVdBMkFvQUFBb0FBZ0FrQUFRR0JBQzlDZ0FBQlFZRUFMNEtBQUFLQmdFQUFRQUFCWURaQ2dBQUNnQUNBQ1VBQkFZRUFMNEtBQUFGQmdRQXZ3b0FBQUFHQWdBQ0FBTUdBZ0FDQUFvR0FRQUJDd1lRQU5vS0FBRFlDZ0FBMVFvQUFBQUFBQUFBQUFXQTJnb0FBQW9BQWdBbUFBUUdCQUMrQ2dBQUJRWUVBTUFLQUFBS0JnRUFBUUFBQllEYkNnQUFDZ0FDQUNjQUJBWUVBTUFLQUFBRkJnUUF4UW9BQUFvR0FRQUJBQUFGZ053S0FBQUtBQUlBS0FBRUJnUUF3QW9BQUFVR0JBREJDZ0FBQUFZQ0FBSUFBd1lDQUFJQUNnWUJBQUVMQmhBQTJnb0FBTnNLQUFEZENnQUFBQUFBQUFBQUJZRGRDZ0FBQ2dBQ0FDa0FCQVlFQU1FS0FBQUZCZ1FBd2dvQUFBb0dBUUFCQUFBRmdONEtBQUFLQUFJQUtnQUVCZ1FBd2dvQUFBVUdCQUREQ2dBQUFBWUNBQUlBQXdZQ0FBSUFDZ1lCQUFFTEJoQUFBQUFBQU4wS0FBRGZDZ0FBNEFvQUFBQUFCWURmQ2dBQUNnQUNBQ3NBQkFZRUFNTUtBQUFGQmdRQXhBb0FBQW9HQVFBQkFBQUZnT0FLQUFBS0FBSUFMQUFFQmdRQXd3b0FBQVVHQkFET0NnQUFDZ1lCQUFFQUFBV0E0UW9BQUFvQUFnQXRBQVFHQkFERUNnQUFCUVlFQU1VS0FBQUFCZ0lBQWdBREJnSUFBZ0FLQmdFQUFRc0dFQURpQ2dBQTN3b0FBTnNLQUFBQUFBQUFBQUFGZ09JS0FBQUtBQUlBTGdBRUJnUUF4QW9BQUFVR0JBREdDZ0FBQ2dZQkFBRUFBQVdBNHdvQUFBb0FBZ0F2QUFRR0JBREdDZ0FBQlFZRUFNY0tBQUFBQmdJQUFnQUtCZ0VBQVFBQUJZRGtDZ0FBQ2dBQ0FEQUFCQVlFQU1ZS0FBQUZCZ1FBeUFvQUFBQUdBZ0FDQUFvR0FRQUJBQUFGZ09VS0FBQUtBQUlBTVFBRUJnUUF4Z29BQUFVR0JBREpDZ0FBQ2dZQkFBRUFBQVdBNWdvQUFBb0FBZ0F5QUFRR0JBREpDZ0FBQlFZRUFNMEtBQUFLQmdFQUFRQUFCWURuQ2dBQUNnQUNBRE1BQkFZRUFNa0tBQUFGQmdRQXlnb0FBQW9HQVFBQkFBQUZnT2dLQUFBS0FBSUFOQUFFQmdRQXlnb0FBQVVHQkFETENnQUFDZ1lCQUFFQUFBV0E2UW9BQUFvQUFnQTFBQVFHQkFETENnQUFCUVlFQU13S0FBQUtCZ0VBQVFBQUJZRHFDZ0FBQ2dBQ0FEWUFCQVlFQU13S0FBQUZCZ1FBelFvQUFBb0dBUUFCQUFBRmdPc0tBQUFLQUFJQU53QUVCZ1FBemdvQUFBVUdCQURQQ2dBQUNnWUJBQUVBQUN1QUFBQUFBQUFWRkFBQUFFRnRZbWx1ZEdWeVgzSmxabVZ5Wlc1alpRRVZEUUFBQUVGdFlqRTJOVFl4T1RNd0FBQXJnQUFBQUFBQUZRUUFBQUJOVndFVkNRQUFBRE00TUM0ME1UVUFBQ3VBQUFBQUFBQVZDZ0FBQUZOMWNIQnNhV1Z5QVJVU0FBQUFkM2QzTG1GdFltbHVkR1Z5TG1OdmJRQUFBQUFBQUFBQUFBQT0=</t>
        </r>
      </text>
    </comment>
    <comment ref="A62" authorId="0" shapeId="0" xr:uid="{00000000-0006-0000-0100-00003C000000}">
      <text>
        <r>
          <rPr>
            <sz val="9"/>
            <color indexed="81"/>
            <rFont val="Tahoma"/>
            <family val="2"/>
          </rPr>
          <t>QzE0SDE2TjJPNlN8UGljdHVyZSA3MjUwfFZtcERSREF4TURBRUF3SUJBQUFBQUFBQUFBQUFBQUNBQUFBQUFBTUFGQUFBQUVOb1pXMUVjbUYzSURFNExqSXVNQzQwT0FnQUV3QUFBRlZ1ZEdsMGJHVmtJRVJ2WTNWdFpXNTBCQUlRQU04aUJRSTI2YzhBOEh1VkFpRUI0QUV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ZSEFBQUVBaEFBQUFBQUFBQUFBQUFqTEU4S1Q2T3lHUllJQkFBQUFDUUFHQWdFQUFBQUpBQVpDQUFBRUFnQ0FBT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M0JBRUFBUUFBQklCS0J3QUFBQUlJQU1PN1RRSzVUSndCQ2dBQ0FBWUFBZ1FDQUFnQUt3UUNBQUFBU0FRQUFEY0VBUUFCQm9BQUFBQUFBQUlJQUNtaVVRSlNacGdCQkFJUUFOUXNTUUpTWnBnQnc3dFJBaDh6b0FFakNBRUFBQUlIQWdBQUFBQUhEUUFCQUFBQUF3QmdBTWdBQUFCUEFBQUFBQVNBU3djQUFBQUNDQUNnb1hRQ0FObDVBUW9BQWdBSEFEY0VBUUFCQUFBRWdFd0hBQUFBQWdnQTd6eVJBcWZQY0FFS0FBSUFDQUFDQkFJQUJ3QXJCQUlBQUFCSUJBQUFOd1FCQUFFR2dBQUFBQUFBQWdnQVZTT1ZBZzAyYlFFRUFoQUEzY3VNQWcwMmJRRlZJNVVDelc1MEFTTUlBUUFBQWdjQ0FBQUFBQWNOQUFFQUFBQURBR0FBeUFBQUFFNEFBQUFBQklCTkJ3QUFBQUlJQVBCN2tRSWYwRklCQ2dBQ0FBa0FBZ1FDQUFnQUt3UUNBQUFBU0FRQUFEY0VBUUFCQm9BQUFBQUFBQUlJQUZaaWxRSzQ2VTRCQkFJUUFBSHRqQUs0NlU0QjhIdVZBb1cyVmdFakNBRUFBQUlIQWdBQUFBQUhEUUFCQUFBQUF3QmdBTWdBQUFCUEFBQUFBQVNBVGdjQUFBQUNDQUNBQjNVQ1AwOUpBUW9BQWdBS0FEY0VBUUFCQUFBRWdFOEhBQUFBQWdnQXdESmpBaHB2WVFFS0FBSUFDd0EzQkFFQUFRQUFCSUJRQndBQUFBSUlBRkwrYXdJeXN5d0JDZ0FDQUF3QU53UUJBQUVBQUFTQVVRY0FBQUFDQ0FEMVA0QUNRWklXQVFvQUFnQU5BRGNFQVFBQkFBQUVnRklIQUFBQUFnZ0FtelozQXZYMitRQUtBQUlBRGdBM0JBRUFBUUFBQklCVEJ3QUFBQUlJQUtIcldRS1lmUE1BQ2dBQ0FBOEFOd1FCQUFFQUFBU0FWQWNBQUFBQ0NBQUFxa1VDaDUwSkFRb0FBZ0FRQURjRUFRQUJBQUFFZ0ZVSEFBQUFBZ2dBVjdOT0F0VTRKZ0VLQUFJQUVRQTNCQUVBQVFBQUJJQldCd0FBQUFJSUFBVmZLQUlxSXdNQkNnQUNBQklBQWdRQ0FCQUFLd1FDQUFBQVNBUUFBRGNFQVFBQkJvQUFBQUFBQUFJSUFHdEZMQUwyei84QUJBSVFBQmJRSXdMMnovOEFCVjhzQW5aN0JnRWpDQUVBQUFJSEFnQUFBQUFIRFFBQkFBQUFBd0JnQU1nQUFBQlRBQUFBQUFTQVZ3Y0FBQUFDQ0FCajJTNENMTmpsQUFvQUFnQVRBQUlFQWdBSUFDc0VBZ0FBQUVnRUFBQTNCQUVBQVFhQUFBQUFBQUFDQ0FESnZ6SUN4ZkhoQUFRQ0VBQjBTaW9DeGZIaEFHUFpNZ0tTdnVrQUl3Z0JBQUFDQndJQUFBQUFCdzBBQVFBQUFBTUFZQURJQUFBQVR3QUFBQUFFZ0ZnSEFBQUFBZ2dBREJRTEFzMm8vQUFLQUFJQUZBQUNCQUlBQ0FBckJBSUFBQUJJQkFBQU53UUJBQUVHZ0FBQUFBQUFBZ2dBY3ZvT0FtYkMrQUFFQWhBQUhZVUdBbWJDK0FBTUZBOENNNDhBQVNNSUFRQUFBZ2NDQUFBQUFBY05BQUVBQUFBREFHQUF5QUFBQUU4QUFBQUFCSUJaQndBQUFBSUlBS2prSVFJa2JpQUJDZ0FDQUJVQUFnUUNBQWNBS3dRQ0FBRUFTQVFBQURjRUFRQUJCb0FBQUFBQUFBSUlBQTdMSlFLSzFCd0JCQUlRQUpaekhRS0sxQndCRHNzbEFncEdLd0VqQ0FFQUFBSUhBZ0FBQUFVSEFRQUJBQWNPQUFFQUFBQURBR0FBeUFBQUFFNUlBQUFBQUFTQVdnY0FBQUFDQ0FCZVNRVUNmSGNwQVFvQUFnQVdBRGNFQVFBQkFBQUVnRnNIQUFBQUFnZ0FjK0pRQW83ZzFnQUtBQUlBRndBQ0JBSUFDQUFyQkFJQUFBQklCQUFBTndRQkFBRUdnQUFBQUFBQUFnZ0EyY2hVQWlmNjBnQUVBaEFBaEZOTUFpZjYwZ0J6NGxRQzlNYmFBQ01JQVFBQUFnY0NBQUFBQUFjTkFBRUFBQUFEQUdBQXlBQUFBRThBQUFBQUJJQmNCd0FBQUFJSUFIbVhNd0l4WnRBQUNnQUNBQmdBTndRQkFBRUFBQVdBWFFjQUFBb0FBZ0FaQUFRR0JBQkdCd0FBQlFZRUFFY0hBQUFLQmdFQUFRQUFCWUJlQndBQUNnQUNBQm9BQkFZRUFFY0hBQUFGQmdRQVNBY0FBQW9HQVFBQkFBQUZnRjhIQUFBS0FBSUFHd0FFQmdRQVNBY0FBQVVHQkFCSkJ3QUFDZ1lCQUFFQUFBV0FZQWNBQUFvQUFnQWNBQVFHQkFCSkJ3QUFCUVlFQUVvSEFBQUFCZ0lBQWdBS0JnRUFBUUFBQllCaEJ3QUFDZ0FDQUIwQUJBWUVBRWtIQUFBRkJnUUFTd2NBQUFvR0FRQUJBQUFGZ0dJSEFBQUtBQUlBSGdBRUJnUUFTd2NBQUFVR0JBQlBCd0FBQ2dZQkFBRUFBQVdBWXdjQUFBb0FBZ0FmQUFRR0JBQkxCd0FBQlFZRUFFd0hBQUFBQmdJQUFnQURCZ0lBQWdBS0JnRUFBUXNHRUFCaEJ3QUFZZ2NBQUdRSEFBQUFBQUFBQUFBRmdHUUhBQUFLQUFJQUlBQUVCZ1FBVEFjQUFBVUdCQUJOQndBQUNnWUJBQUVBQUFXQVpRY0FBQW9BQWdBaEFBUUdCQUJOQndBQUJRWUVBRTRIQUFBS0JnRUFBUUFBQllCbUJ3QUFDZ0FDQUNJQUJBWUVBRTRIQUFBRkJnUUFUd2NBQUFBR0FnQUNBQU1HQWdBQ0FBb0dBUUFCQ3dZUUFHY0hBQUJsQndBQVlnY0FBQUFBQUFBQUFBV0Fad2NBQUFvQUFnQWpBQVFHQkFCT0J3QUFCUVlFQUZBSEFBQUtCZ0VBQVFBQUJZQm9Cd0FBQ2dBQ0FDUUFCQVlFQUZBSEFBQUZCZ1FBVlFjQUFBb0dBUUFCQUFBRmdHa0hBQUFLQUFJQUpRQUVCZ1FBVUFjQUFBVUdCQUJSQndBQUFBWUNBQUlBQXdZQ0FBSUFDZ1lCQUFFTEJoQUFad2NBQUdnSEFBQnFCd0FBQUFBQUFBQUFCWUJxQndBQUNnQUNBQ1lBQkFZRUFGRUhBQUFGQmdRQVVnY0FBQW9HQVFBQkFBQUZnR3NIQUFBS0FBSUFKd0FFQmdRQVVnY0FBQVVHQkFCVEJ3QUFBQVlDQUFJQUF3WUNBQUlBQ2dZQkFBRUxCaEFBQUFBQUFHb0hBQUJzQndBQWJRY0FBQUFBQllCc0J3QUFDZ0FDQUNnQUJBWUVBRk1IQUFBRkJnUUFWQWNBQUFvR0FRQUJBQUFGZ0cwSEFBQUtBQUlBS1FBRUJnUUFVd2NBQUFVR0JBQmJCd0FBQ2dZQkFBRUFBQVdBYmdjQUFBb0FBZ0FxQUFRR0JBQlVCd0FBQlFZRUFGVUhBQUFBQmdJQUFnQURCZ0lBQWdBS0JnRUFBUXNHRUFCdkJ3QUFiQWNBQUdnSEFBQUFBQUFBQUFBRmdHOEhBQUFLQUFJQUt3QUVCZ1FBVkFjQUFBVUdCQUJXQndBQUNnWUJBQUVBQUFXQWNBY0FBQW9BQWdBc0FBUUdCQUJXQndBQUJRWUVBRmNIQUFBQUJnSUFBZ0FLQmdFQUFRQUFCWUJ4QndBQUNnQUNBQzBBQkFZRUFGWUhBQUFGQmdRQVdBY0FBQUFHQWdBQ0FBb0dBUUFCQUFBRmdISUhBQUFLQUFJQUxnQUVCZ1FBVmdjQUFBVUdCQUJaQndBQUNnWUJBQUVBQUFXQWN3Y0FBQW9BQWdBdkFBUUdCQUJaQndBQUJRWUVBRm9IQUFBS0JnRUFBUUFBQllCMEJ3QUFDZ0FDQURBQUJBWUVBRnNIQUFBRkJnUUFYQWNBQUFvR0FRQUJBQUFyZ0FBQUFBQUFGUlFBQUFCQmJXSnBiblJsY2w5eVpXWmxjbVZ1WTJVQkZRMEFBQUJCYldJeE5qVTJNVGt6TlFBQUs0QUFBQUFBQUJVRUFBQUFUVmNCRlFrQUFBQXpOREF1TXpVeUFBQXJnQUFBQUFBQUZRb0FBQUJUZFhCd2JHbGxjZ0VWRWdBQUFIZDNkeTVoYldKcGJuUmxjaTVqYjIwQUFBQUFBQUFBQUFBQQ==</t>
        </r>
      </text>
    </comment>
    <comment ref="A63" authorId="0" shapeId="0" xr:uid="{00000000-0006-0000-0100-00003D000000}">
      <text>
        <r>
          <rPr>
            <sz val="9"/>
            <color indexed="81"/>
            <rFont val="Tahoma"/>
            <family val="2"/>
          </rPr>
          <t>QzIxSDIwTjJPNlN8UGljdHVyZSA3MjUxfFZtcERSREF4TURBRUF3SUJBQUFBQUFBQUFBQUFBQUNBQUFBQUFBTUFGQUFBQUVOb1pXMUVjbUYzSURFNExqSXVNQzQwT0FnQUV3QUFBRlZ1ZEdsMGJHVmtJRVJ2WTNWdFpXNTBCQUlRQUdTRDR3RS9uOHNBWTdtbUFnZ0ozQU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FSkFBQUVBaEFBQUFBQUFBQUFBQUFBQUNBS0FNQkFJeFlJQkFBQUFDUUFHQWdFQUFBQUpBQVpDQUFBRUFnQ0FBTUFEd2dDQUFFQUE0Q2dDUUFBQkFJUUFHU0Q0d0UvbjhzQVk3bW1BZ2dKM0FFS0FBSUFBUUFFZ0tFSkFBQUFBZ2dBWEJ5YUFvaTAyd0VLQUFJQUFnQTNCQUVBQVFBQUJJQ2lDUUFBQUFJSUFETk9oZ0lDTE1VQkNnQUNBQU1BTndRQkFBRUFBQVNBb3drQUFBQUNDQURRNm84QzI4Q29BUW9BQWdBRUFBSUVBZ0FJQUNzRUFnQUFBRWdFQUFBM0JBRUFBUWFBQUFBQUFBQUNDQUEyMFpNQ2ROcWtBUVFDRUFEaFc0c0NkTnFrQWREcWt3SkJwNndCSXdnQkFBQUNCd0lBQUFBQUJ3MEFBUUFBQUFNQVlBRElBQUFBVHdBQUFBQUVnS1FKQUFBQUFnZ0FweHg4QWxVNGtnRUtBQUlBQlFBM0JBRUFBUUFBQklDbENRQUFBQUlJQU9LeFhnTDFHcGdCQ2dBQ0FBWUFBZ1FDQUFnQUt3UUNBQUFBU0FRQUFEY0VBUUFCQm9BQUFBQUFBQUlJQUVpWVlnS09OSlFCQkFJUUFQTWlXZ0tPTkpRQjRyRmlBbHNCbkFFakNBRUFBQUlIQWdBQUFBQUhEUUFCQUFBQUF3QmdBTWdBQUFCUEFBQUFBQVNBcGdrQUFBQUNDQUEydVlVQ1U4MTFBUW9BQWdBSEFEY0VBUUFCQUFBRWdLY0pBQUFBQWdnQUpsMmlBdXJmYkFFS0FBSUFDQUFDQkFJQUJ3QXJCQUlBQUFCSUJBQUFOd1FCQUFFR2dBQUFBQUFBQWdnQWpFT21BbEJHYVFFRUFoQUFGT3lkQWxCR2FRR01RNllDRUg5d0FTTUlBUUFBQWdjQ0FBQUFBQWNOQUFFQUFBQURBR0FBeUFBQUFFNEFBQUFBQklDb0NRQUFBQUlJQUdPNW9nTE00RTRCQ2dBQ0FBa0FBZ1FDQUFnQUt3UUNBQUFBU0FRQUFEY0VBUUFCQm9BQUFBQUFBQUlJQU1tZnBnSmwra29CQkFJUUFIUXFuZ0psK2tvQlk3bW1BakxIVWdFakNBRUFBQUlIQWdBQUFBQUhEUUFCQUFBQUF3QmdBTWdBQUFCUEFBQUFBQVNBcVFrQUFBQUNDQUJpVG9ZQ1BVUkZBUW9BQWdBS0FEY0VBUUFCQUFBRWdLb0pBQUFBQWdnQU9HSjBBcFZTWFFFS0FBSUFDd0EzQkFFQUFRQUFCSUNyQ1FBQUFBSUlBQ0ZoZlFLT255Z0JDZ0FDQUF3QU53UUJBQUVBQUFTQXJBa0FBQUFDQ0FBMnVKRUNmcElTQVFvQUFnQU5BRGNFQVFBQkFBQUVnSzBKQUFBQUFnZ0F5c3FJQW83dTlRQUtBQUlBRGdBM0JBRUFBUUFBQklDdUNRQUFBQUlJQUV1R2F3S3ZWKzhBQ2dBQ0FBOEFOd1FCQUFFQUFBU0Fyd2tBQUFBQ0NBQTRMMWNDd0dRRkFRb0FBZ0FRQURjRUFRQUJBQUFFZ0xBSkFBQUFBZ2dBb1J4Z0FxOElJZ0VLQUFJQUVRQTNCQUVBQVFBQUJJQ3hDUUFBQUFJSUFMbnFPUUxoemY0QUNnQUNBQklBQWdRQ0FCQUFLd1FDQUFBQVNBUUFBRGNFQVFBQkJvQUFBQUFBQUFJSUFCL1JQUUt0ZXZzQUJBSVFBTXBiTlFLdGV2c0F1ZW85QWkwbUFnRWpDQUVBQUFJSEFnQUFBQUFIRFFBQkFBQUFBd0JnQU1nQUFBQlRBQUFBQUFTQXNna0FBQUFDQ0FDWWdVQUNZWW5oQUFvQUFnQVRBQUlFQWdBSUFDc0VBZ0FBQUVnRUFBQTNCQUVBQVFhQUFBQUFBQUFDQ0FEK1owUUMrcUxkQUFRQ0VBQ3A4anNDK3FMZEFKaUJSQUxIYitVQUl3Z0JBQUFDQndJQUFBQUFCdzBBQVFBQUFBTUFZQURJQUFBQVR3QUFBQUFFZ0xNSkFBQUFBZ2dBT3FZY0FnSTMrQUFLQUFJQUZBQUNCQUlBQ0FBckJBSUFBQUJJQkFBQU53UUJBQUVHZ0FBQUFBQUFBZ2dBb0l3Z0FwdFE5QUFFQWhBQVN4Y1lBcHRROUFBNnBpQUNhQjM4QUNNSUFRQUFBZ2NDQUFBQUFBY05BQUVBQUFBREFHQUF5QUFBQUU4QUFBQUFCSUMwQ1FBQUFBSUlBTnBUTXdKZkVod0JDZ0FDQUJVQUFnUUNBQWNBS3dRQ0FBQUFTQVFBQURjRUFRQUJCb0FBQUFBQUFBSUlBRUE2TndMRmVCZ0JCQUlRQU1qaUxnTEZlQmdCUURvM0FvV3hId0VqQ0FFQUFBSUhBZ0FBQUFBSERRQUJBQUFBQXdCZ0FNZ0FBQUJPQUFBQUFBU0F0UWtBQUFBQ0NBQzlJVWNDSTVzeUFRb0FBZ0FXQURjRUFRQUJBQUFFZ0xZSkFBQUFBZ2dBVjlJM0FrRm5UQUVLQUFJQUZ3QTNCQUVBQVFBQUJJQzNDUUFBQUFJSUFOcU5HZ0ppMEVVQkNnQUNBQmdBTndRQkFBRUFBQVNBdUFrQUFBQUNDQURqeGhjQ3lQRW5BUW9BQWdBWkFEY0VBUUFCQUFBRWdMa0pBQUFBQWdnQWJvVDhBZnhwR3dFS0FBSUFHZ0EzQkFFQUFRQUFCSUM2Q1FBQUFBSUlBSzhKNUFIN3dDd0JDZ0FDQUJzQU53UUJBQUVBQUFTQXV3a0FBQUFDQ0FCNzBPWUJWYUJLQVFvQUFnQWNBRGNFQVFBQkFBQUVnTHdKQUFBQUFnZ0E4UklDQWg4b1Z3RUtBQUlBSFFBM0JBRUFBUUFBQklDOUNRQUFBQUlJQUF5WllnTCtzdElBQ2dBQ0FCNEFBZ1FDQUFnQUt3UUNBQUFBU0FRQUFEY0VBUUFCQm9BQUFBQUFBQUlJQUhKL1pnS1h6TTRBQkFJUUFCMEtYZ0tYek00QURKbG1BbVNaMWdBakNBRUFBQUlIQWdBQUFBQUhEUUFCQUFBQUF3QmdBTWdBQUFCUEFBQUFBQVNBdmdrQUFBQUNDQUNPVkVVQ0h4ek1BQW9BQWdBZkFEY0VBUUFCQUFBRmdMOEpBQUFLQUFJQUlBQUVCZ1FBb1FrQUFBVUdCQUNpQ1FBQUNnWUJBQUVBQUFXQXdBa0FBQW9BQWdBaEFBUUdCQUNpQ1FBQUJRWUVBS01KQUFBS0JnRUFBUUFBQllEQkNRQUFDZ0FDQUNJQUJBWUVBS01KQUFBRkJnUUFwQWtBQUFvR0FRQUJBQUFGZ01JSkFBQUtBQUlBSXdBRUJnUUFwQWtBQUFVR0JBQ2xDUUFBQUFZQ0FBSUFDZ1lCQUFFQUFBV0F3d2tBQUFvQUFnQWtBQVFHQkFDa0NRQUFCUVlFQUtZSkFBQUtCZ0VBQVFBQUJZREVDUUFBQ2dBQ0FDVUFCQVlFQUtZSkFBQUZCZ1FBcWdrQUFBb0dBUUFCQUFBRmdNVUpBQUFLQUFJQUpnQUVCZ1FBcGdrQUFBVUdCQUNuQ1FBQUFBWUNBQUlBQXdZQ0FBSUFDZ1lCQUFFTEJoQUF3d2tBQU1RSkFBREdDUUFBQUFBQUFBQUFCWURHQ1FBQUNnQUNBQ2NBQkFZRUFLY0pBQUFGQmdRQXFBa0FBQW9HQVFBQkFBQUZnTWNKQUFBS0FBSUFLQUFFQmdRQXFBa0FBQVVHQkFDcENRQUFDZ1lCQUFFQUFBV0F5QWtBQUFvQUFnQXBBQVFHQkFDcENRQUFCUVlFQUtvSkFBQUFCZ0lBQWdBREJnSUFBZ0FLQmdFQUFRc0dFQURKQ1FBQXh3a0FBTVFKQUFBQUFBQUFBQUFGZ01rSkFBQUtBQUlBS2dBRUJnUUFxUWtBQUFVR0JBQ3JDUUFBQ2dZQkFBRUFBQVdBeWdrQUFBb0FBZ0FyQUFRR0JBQ3JDUUFBQlFZRUFMQUpBQUFLQmdFQUFRQUFCWURMQ1FBQUNnQUNBQ3dBQkFZRUFLc0pBQUFGQmdRQXJBa0FBQUFHQWdBQ0FBTUdBZ0FDQUFvR0FRQUJDd1lRQU1rSkFBREtDUUFBekFrQUFBQUFBQUFBQUFXQXpBa0FBQW9BQWdBdEFBUUdCQUNzQ1FBQUJRWUVBSzBKQUFBS0JnRUFBUUFBQllETkNRQUFDZ0FDQUM0QUJBWUVBSzBKQUFBRkJnUUFyZ2tBQUFBR0FnQUNBQU1HQWdBQ0FBb0dBUUFCQ3dZUUFBQUFBQURNQ1FBQXpna0FBTThKQUFBQUFBV0F6Z2tBQUFvQUFnQXZBQVFHQkFDdUNRQUFCUVlFQUs4SkFBQUtCZ0VBQVFBQUJZRFBDUUFBQ2dBQ0FEQUFCQVlFQUs0SkFBQUZCZ1FBdlFrQUFBb0dBUUFCQUFBRmdOQUpBQUFLQUFJQU1RQUVCZ1FBcndrQUFBVUdCQUN3Q1FBQUFBWUNBQUlBQXdZQ0FBSUFDZ1lCQUFFTEJoQUEwUWtBQU00SkFBREtDUUFBQUFBQUFBQUFCWURSQ1FBQUNnQUNBRElBQkFZRUFLOEpBQUFGQmdRQXNRa0FBQW9HQVFBQkFBQUZnTklKQUFBS0FBSUFNd0FFQmdRQXNRa0FBQVVHQkFDeUNRQUFBQVlDQUFJQUNnWUJBQUVBQUFXQTB3a0FBQW9BQWdBMEFBUUdCQUN4Q1FBQUJRWUVBTE1KQUFBQUJnSUFBZ0FLQmdFQUFRQUFCWURVQ1FBQUNnQUNBRFVBQkFZRUFMRUpBQUFGQmdRQXRBa0FBQW9HQVFBQkFBQUZnTlVKQUFBS0FBSUFOZ0FFQmdRQXRBa0FBQVVHQkFDNENRQUFDZ1lCQUFFQUFBV0ExZ2tBQUFvQUFnQTNBQVFHQkFDMENRQUFCUVlFQUxVSkFBQUtCZ0VBQVFBQUJZRFhDUUFBQ2dBQ0FEZ0FCQVlFQUxVSkFBQUZCZ1FBdGdrQUFBb0dBUUFCQUFBRmdOZ0pBQUFLQUFJQU9RQUVCZ1FBdGdrQUFBVUdCQUMzQ1FBQUNnWUJBQUVBQUFXQTJRa0FBQW9BQWdBNkFBUUdCQUMzQ1FBQUJRWUVBTHdKQUFBS0JnRUFBUUFBQllEYUNRQUFDZ0FDQURzQUJBWUVBTGNKQUFBRkJnUUF1QWtBQUFBR0FnQUNBQU1HQWdBQ0FBb0dBUUFCQ3dZUUFOZ0pBQURaQ1FBQTJ3a0FBTlVKQUFBQUFBV0Eyd2tBQUFvQUFnQThBQVFHQkFDNENRQUFCUVlFQUxrSkFBQUtCZ0VBQVFBQUJZRGNDUUFBQ2dBQ0FEMEFCQVlFQUxrSkFBQUZCZ1FBdWdrQUFBQUdBZ0FDQUFNR0FnQUNBQW9HQVFBQkN3WVFBQUFBQUFEYkNRQUEzUWtBQUFBQUFBQUFBQVdBM1FrQUFBb0FBZ0ErQUFRR0JBQzZDUUFBQlFZRUFMc0pBQUFLQmdFQUFRQUFCWURlQ1FBQUNnQUNBRDhBQkFZRUFMc0pBQUFGQmdRQXZBa0FBQUFHQWdBQ0FBTUdBZ0FDQUFvR0FRQUJDd1lRQUFBQUFBRGRDUUFBMlFrQUFBQUFBQUFBQUFXQTN3a0FBQW9BQWdCQUFBUUdCQUM5Q1FBQUJRWUVBTDRKQUFBS0JnRUFBUUFBSzRBQUFBQUFBQlVVQUFBQVFXMWlhVzUwWlhKZmNtVm1aWEpsYm1ObEFSVU5BQUFBUVcxaU1UWTFOakU1TXpjQUFDdUFBQUFBQUFBVkJBQUFBRTFYQVJVSkFBQUFOREk0TGpRMU9BQUFLNEFBQUFBQUFCVUtBQUFBVTNWd2NHeHBaWElCRlJJQUFBQjNkM2N1WVcxaWFXNTBaWEl1WTI5dEFBQUFBQUFBQUFBQUFBPT0=</t>
        </r>
      </text>
    </comment>
    <comment ref="A64" authorId="0" shapeId="0" xr:uid="{00000000-0006-0000-0100-00003E000000}">
      <text>
        <r>
          <rPr>
            <sz val="9"/>
            <color indexed="81"/>
            <rFont val="Tahoma"/>
            <family val="2"/>
          </rPr>
          <t>QzE4SDIyTjJPNlN8UGljdHVyZSA3MjUyfFZtcERSREF4TURBRUF3SUJBQUFBQUFBQUFBQUFBQUNBQUFBQUFBTUFGQUFBQUVOb1pXMUVjbUYzSURFNExqSXVNQzQwT0FnQUV3QUFBRlZ1ZEdsMGJHVmtJRVJ2WTNWdFpXNTBCQUlRQUpBeTl3RXBoK29BMlE2NkF0Y1o5d0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NSkFBQUVBaEFBQUFBQUFBQUFBQUFBUURRS0FNQWxJeFlJQkFBQUFDUUFHQWdFQUFBQUpBQVpDQUFBRUFnQ0FBTUFEd2dDQUFFQUE0Q1pDUUFBQkFJUUFKQXk5d0VwaCtvQTJRNjZBdGNaOXdFS0FBSUFBUUFFZ0pvSkFBQUFBZ2dBbkwyekFsVy85Z0VLQUFJQUFnQTNCQUVBQVFBQUJJQ2JDUUFBQUFJSUFBZUhuZ0xBaU9FQkNnQUNBQU1BTndRQkFBRUFBQVNBbkFrQUFBQUNDQURDU3FZQ2NZN0VBUW9BQWdBRUFBSUVBZ0FJQUNzRUFnQUFBRWdFQUFBM0JBRUFBUWFBQUFBQUFBQUNDQUFvTWFvQ0NxakFBUVFDRUFEVHU2RUNDcWpBQWNKS3FnTFhkTWdCSXdnQkFBQUNCd0lBQUFBQUJ3MEFBUUFBQUFNQVlBRElBQUFBVHdBQUFBQUVnSjBKQUFBQUFnZ0FMaFNSQXR4WHJ3RUtBQUlBQlFBM0JBRUFBUUFBQklDZUNRQUFBQUlJQU40WmRBS1hHN2NCQ2dBQ0FBWUFBZ1FDQUFnQUt3UUNBQUFBU0FRQUFEY0VBUUFCQm9BQUFBQUFBQUlJQUVRQWVBSXdOYk1CQkFJUUFPK0tid0l3TmJNQjNobDRBdjBCdXdFakNBRUFBQUlIQWdBQUFBQUhEUUFCQUFBQUF3QmdBTWdBQUFCUEFBQUFBQVNBbndrQUFBQUNDQUNXenBrQ0hLU1NBUW9BQWdBSEFEY0VBUUFCQUFBRWdLQUpBQUFBQWdnQWN5aTJBdnpVaUFFS0FBSUFDQUFDQkFJQUJ3QXJCQUlBQUFCSUJBQUFOd1FCQUFFR2dBQUFBQUFBQWdnQTJRNjZBbUk3aFFFRUFoQUFZYmV4QW1JN2hRSFpEcm9DSW5TTUFTTUlBUUFBQWdjQ0FBQUFBQWNOQUFFQUFBQURBR0FBeUFBQUFFNEFBQUFBQklDaENRQUFBQUlJQUNPWHRRS1UxbW9CQ2dBQ0FBa0FBZ1FDQUFnQUt3UUNBQUFBU0FRQUFEY0VBUUFCQm9BQUFBQUFBQUlJQUlsOXVRSXQ4R1lCQkFJUUFEUUlzUUl0OEdZQkk1ZTVBdnE4YmdFakNBRUFBQUlIQWdBQUFBQUhEUUFCQUFBQUF3QmdBTWdBQUFCUEFBQUFBQVNBb2drQUFBQUNDQUJrNDVnQ0tSeGlBUW9BQWdBS0FEY0VBUUFCQUFBRWdLTUpBQUFBQWdnQTA3ZUhBcEMxZWdFS0FBSUFDd0EzQkFFQUFRQUFCSUNrQ1FBQUFBSUlBR2NVandLTHdVVUJDZ0FDQUF3QU53UUJBQUVBQUFTQXBRa0FBQUFDQ0FCN3VxSUNDUll2QVFvQUFnQU5BRGNFQVFBQkFBQUVnS1lKQUFBQUFnZ0FXT3VZQWkyOEVnRUtBQUlBRGdBM0JBRUFBUUFBQklDbkNRQUFBQUlJQUNWMmV3TFNEUTBCQ2dBQ0FBOEFOd1FCQUFFQUFBU0FxQWtBQUFBQ0NBQVIwR2NDVXJrakFRb0FBZ0FRQURjRUFRQUJBQUFFZ0trSkFBQUFBZ2dBTTU5eEFqQVRRQUVLQUFJQUVRQTNCQUVBQVFBQUJJQ3FDUUFBQUFJSUFOMWFTZ0wzQ2g0QkNnQUNBQklBQWdRQ0FCQUFLd1FDQUFBQVNBUUFBRGNFQVFBQkJvQUFBQUFBQUFJSUFFTkJUZ0xEdHhvQkJBSVFBTzdMUlFMRHR4b0IzVnBPQWtOaklRRWpDQUVBQUFJSEFnQUFBQUFIRFFBQkFBQUFBd0JnQU1nQUFBQlRBQUFBQUFTQXF3a0FBQUFDQ0FBNENWQUN3NVVBQVFvQUFnQVRBQUlFQWdBSUFDc0VBZ0FBQUVnRUFBQTNCQUVBQVFhQUFBQUFBQUFDQ0FDZTcxTUNYSy84QUFRQ0VBQkpla3NDWEsvOEFEZ0pWQUlwZkFRQkl3Z0JBQUFDQndJQUFBQUFCdzBBQVFBQUFBTUFZQURJQUFBQVR3QUFBQUFFZ0t3SkFBQUFBZ2dBcWVVc0FweGNHQUVLQUFJQUZBQUNCQUlBQ0FBckJBSUFBQUJJQkFBQU53UUJBQUVHZ0FBQUFBQUFBZ2dBRDh3d0FqVjJGQUVFQWhBQXVsWW9BalYyRkFHcDVUQUNBa01jQVNNSUFRQUFBZ2NDQUFBQUFBY05BQUVBQUFBREFHQUF5QUFBQUU4QUFBQUFCSUN0Q1FBQUFBSUlBSUtzUkFJcmdEc0JDZ0FDQUJVQUFnUUNBQWNBS3dRQ0FBRUFTQVFBQURjRUFRQUJCb0FBQUFBQUFBSUlBT2lTU0FLUjVqY0JCQUlRQUhBN1FBS1I1amNCNkpKSUFoRllSZ0VqQ0FFQUFBSUhBZ0FBQUFVSEFRQUJBQWNPQUFFQUFBQURBR0FBeUFBQUFFNUlBQUFBQUFTQXJna0FBQUFDQ0FDblVpZ0NURTlGQVFvQUFnQVdBRGNFQVFBQkFBQUVnSzhKQUFBQUFnZ0FlcGNmQXVnQ1lnRUtBQUlBRndBM0JBRUFBUUFBQklDd0NRQUFBQUlJQUErWkFRSTRsR0lCQ2dBQ0FCZ0FOd1FCQUFFQUFBU0FzUWtBQUFBQ0NBRHd5ZmNCWERwR0FRb0FBZ0FaQURjRUFRQUJBQUFFZ0xJSkFBQUFBZ2dBZmJnUEFwY2pOQUVLQUFJQUdnQTNCQUVBQVFBQUJJQ3pDUUFBQUFJSUFDZW5jUUkwcy9BQUNnQUNBQnNBQWdRQ0FBZ0FLd1FDQUFBQVNBUUFBRGNFQVFBQkJvQUFBQUFBQUFJSUFJMk5kUUxOek93QUJBSVFBRGdZYlFMTnpPd0FKNmQxQXBxWjlBQWpDQUVBQUFJSEFnQUFBQUFIRFFBQkFBQUFBd0JnQU1nQUFBQlBBQUFBQUFTQXRBa0FBQUFDQ0FEME1WUUMyUVRyQUFvQUFnQWNBRGNFQVFBQkFBQUZnTFVKQUFBS0FBSUFIUUFFQmdRQW1na0FBQVVHQkFDYkNRQUFDZ1lCQUFFQUFBV0F0Z2tBQUFvQUFnQWVBQVFHQkFDYkNRQUFCUVlFQUp3SkFBQUtCZ0VBQVFBQUJZQzNDUUFBQ2dBQ0FCOEFCQVlFQUp3SkFBQUZCZ1FBblFrQUFBb0dBUUFCQUFBRmdMZ0pBQUFLQUFJQUlBQUVCZ1FBblFrQUFBVUdCQUNlQ1FBQUFBWUNBQUlBQ2dZQkFBRUFBQVdBdVFrQUFBb0FBZ0FoQUFRR0JBQ2RDUUFBQlFZRUFKOEpBQUFLQmdFQUFRQUFCWUM2Q1FBQUNnQUNBQ0lBQkFZRUFKOEpBQUFGQmdRQW93a0FBQW9HQVFBQkFBQUZnTHNKQUFBS0FBSUFJd0FFQmdRQW53a0FBQVVHQkFDZ0NRQUFBQVlDQUFJQUF3WUNBQUlBQ2dZQkFBRUxCaEFBdVFrQUFMb0pBQUM4Q1FBQUFBQUFBQUFBQllDOENRQUFDZ0FDQUNRQUJBWUVBS0FKQUFBRkJnUUFvUWtBQUFvR0FRQUJBQUFGZ0wwSkFBQUtBQUlBSlFBRUJnUUFvUWtBQUFVR0JBQ2lDUUFBQ2dZQkFBRUFBQVdBdmdrQUFBb0FBZ0FtQUFRR0JBQ2lDUUFBQlFZRUFLTUpBQUFBQmdJQUFnQURCZ0lBQWdBS0JnRUFBUXNHRUFDL0NRQUF2UWtBQUxvSkFBQUFBQUFBQUFBRmdMOEpBQUFLQUFJQUp3QUVCZ1FBb2drQUFBVUdCQUNrQ1FBQUNnWUJBQUVBQUFXQXdBa0FBQW9BQWdBb0FBUUdCQUNrQ1FBQUJRWUVBS2tKQUFBS0JnRUFBUUFBQllEQkNRQUFDZ0FDQUNrQUJBWUVBS1FKQUFBRkJnUUFwUWtBQUFBR0FnQUNBQU1HQWdBQ0FBb0dBUUFCQ3dZUUFMOEpBQURBQ1FBQXdna0FBQUFBQUFBQUFBV0F3Z2tBQUFvQUFnQXFBQVFHQkFDbENRQUFCUVlFQUtZSkFBQUtCZ0VBQVFBQUJZRERDUUFBQ2dBQ0FDc0FCQVlFQUtZSkFBQUZCZ1FBcHdrQUFBQUdBZ0FDQUFNR0FnQUNBQW9HQVFBQkN3WVFBQUFBQUFEQ0NRQUF4QWtBQU1VSkFBQUFBQVdBeEFrQUFBb0FBZ0FzQUFRR0JBQ25DUUFBQlFZRUFLZ0pBQUFLQmdFQUFRQUFCWURGQ1FBQUNnQUNBQzBBQkFZRUFLY0pBQUFGQmdRQXN3a0FBQW9HQVFBQkFBQUZnTVlKQUFBS0FBSUFMZ0FFQmdRQXFBa0FBQVVHQkFDcENRQUFBQVlDQUFJQUF3WUNBQUlBQ2dZQkFBRUxCaEFBeHdrQUFNUUpBQURBQ1FBQUFBQUFBQUFBQllESENRQUFDZ0FDQUM4QUJBWUVBS2dKQUFBRkJnUUFxZ2tBQUFvR0FRQUJBQUFGZ01nSkFBQUtBQUlBTUFBRUJnUUFxZ2tBQUFVR0JBQ3JDUUFBQUFZQ0FBSUFDZ1lCQUFFQUFBV0F5UWtBQUFvQUFnQXhBQVFHQkFDcUNRQUFCUVlFQUt3SkFBQUFCZ0lBQWdBS0JnRUFBUUFBQllES0NRQUFDZ0FDQURJQUJBWUVBS29KQUFBRkJnUUFyUWtBQUFvR0FRQUJBQUFGZ01zSkFBQUtBQUlBTXdBRUJnUUFyUWtBQUFVR0JBQ3VDUUFBQ2dZQkFBRUFBQVdBekFrQUFBb0FBZ0EwQUFRR0JBQ3VDUUFBQlFZRUFMSUpBQUFLQmdFQUFRQUFCWUROQ1FBQUNnQUNBRFVBQkFZRUFLNEpBQUFGQmdRQXJ3a0FBQW9HQVFBQkFBQUZnTTRKQUFBS0FBSUFOZ0FFQmdRQXJ3a0FBQVVHQkFDd0NRQUFDZ1lCQUFFQUFBV0F6d2tBQUFvQUFnQTNBQVFHQkFDd0NRQUFCUVlFQUxFSkFBQUtCZ0VBQVFBQUJZRFFDUUFBQ2dBQ0FEZ0FCQVlFQUxFSkFBQUZCZ1FBc2drQUFBb0dBUUFCQUFBRmdORUpBQUFLQUFJQU9RQUVCZ1FBc3drQUFBVUdCQUMwQ1FBQUNnWUJBQUVBQUN1QUFBQUFBQUFWRkFBQUFFRnRZbWx1ZEdWeVgzSmxabVZ5Wlc1alpRRVZEUUFBQUVGdFlqRTJOVFl4T1RVd0FBQXJnQUFBQUFBQUZRUUFBQUJOVndFVkNRQUFBRE01TkM0ME5ESUFBQ3VBQUFBQUFBQVZDZ0FBQUZOMWNIQnNhV1Z5QVJVU0FBQUFkM2QzTG1GdFltbHVkR1Z5TG1OdmJRQUFBQUFBQUFBQUFBQT0=</t>
        </r>
      </text>
    </comment>
    <comment ref="A65" authorId="0" shapeId="0" xr:uid="{00000000-0006-0000-0100-00003F000000}">
      <text>
        <r>
          <rPr>
            <sz val="9"/>
            <color indexed="81"/>
            <rFont val="Tahoma"/>
            <family val="2"/>
          </rPr>
          <t>QzE5SDE5TjNPNlN8UGljdHVyZSA3MjUzfFZtcERSREF4TURBRUF3SUJBQUFBQUFBQUFBQUFBQUNBQUFBQUFBTUFGQUFBQUVOb1pXMUVjbUYzSURFNExqSXVNQzQwT0FnQUV3QUFBRlZ1ZEdsMGJHVmtJRVJ2WTNWdFpXNTBCQUlRQUFCaTBRRm5ZTElBUU55YkFsQ1F2d0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Q4SkFBQUVBaEFBQUFBQUFBQUFBQUEwZ2cwSzNKUEVKQllJQkFBQUFDUUFHQWdFQUFBQUpBQVpDQUFBRUFnQ0FBTUFEd2dDQUFFQUE0QUJDUUFBQkFJUUFBQmkwUUZuWUxJQVFOeWJBbENRdndFS0FBSUFBUUFFZ0FJSkFBQUFBZ2dBdnlXVkFzNDF2d0VLQUFJQUFnQTNCQUVBQVFBQUJJQURDUUFBQUFJSUFDdnZmd0k1LzZrQkNnQUNBQU1BTndRQkFBRUFBQVNBQkFrQUFBQUNDQURtc29jQzZnU05BUW9BQWdBRUFBSUVBZ0FJQUNzRUFnQUFBRWdFQUFBM0JBRUFBUWFBQUFBQUFBQUNDQUJNbVlzQ2d4NkpBUVFDRUFEM0k0TUNneDZKQWVheWl3SlE2NUFCSXdnQkFBQUNCd0lBQUFBQUJ3MEFBUUFBQUFNQVlBRElBQUFBVHdBQUFBQUVnQVVKQUFBQUFnZ0FVWHh5QWxYT2R3RUtBQUlBQlFBM0JBRUFBUUFBQklBR0NRQUFBQUlJQUFLQ1ZRSVFrbjhCQ2dBQ0FBWUFBZ1FDQUFnQUt3UUNBQUFBU0FRQUFEY0VBUUFCQm9BQUFBQUFBQUlJQUdob1dRS3BxM3NCQkFJUUFCUHpVQUtwcTNzQkFvSlpBblo0Z3dFakNBRUFBQUlIQWdBQUFBQUhEUUFCQUFBQUF3QmdBTWdBQUFCUEFBQUFBQVNBQndrQUFBQUNDQUNQZ25zQ1BUSmJBUW9BQWdBSEFEY0VBUUFCQUFBRWdBZ0pBQUFBQWdnQTJ2V1hBbHl1VVFFS0FBSUFDQUFDQkFJQUJ3QXJCQUlBQUFCSUJBQUFOd1FCQUFFR2dBQUFBQUFBQWdnQVFOeWJBc0lVVGdFRUFoQUF5SVNUQXNJVVRnRkEzSnNDZ2sxVkFTTUlBUUFBQWdjQ0FBQUFBQWNOQUFFQUFBQURBR0FBeUFBQUFFNEFBQUFBQklBSkNRQUFBQUlJQVBtemx3SURyek1CQ2dBQ0FBa0FBZ1FDQUFnQUt3UUNBQUFBU0FRQUFEY0VBUUFCQm9BQUFBQUFBQUlJQUYrYW13S2N5QzhCQkFJUUFBb2xrd0tjeUM4QitiT2JBbW1WTndFakNBRUFBQUlIQWdBQUFBQUhEUUFCQUFBQUF3QmdBTWdBQUFCUEFBQUFBQVNBQ2drQUFBQUNDQURlRjNzQ3c2Z3FBUW9BQWdBS0FEY0VBUUFCQUFBRWdBc0pBQUFBQWdnQWdxdHBBajRVUXdFS0FBSUFDd0EzQkFFQUFRQUFCSUFNQ1FBQUFBSUlBQ1NVY1FLNU5BNEJDZ0FDQUF3QU53UUJBQUVBQUFTQURRa0FBQUFDQ0FEZWRZVUNxcjMzQUFvQUFnQU5BRGNFQVFBQkFBQUVnQTRKQUFBQUFnZ0EvZkY3QWw1SzJ3QUtBQUlBRGdBM0JBRUFBUUFBQklBUENRQUFBQUlJQUdTTVhnSWdUdFVBQ2dBQ0FBOEFOd1FCQUFFQUFBU0FFQWtBQUFBQ0NBQ3Fxa29DTHNYckFBb0FBZ0FRQURjRUFRQUJBQUFFZ0JFSkFBQUFBZ2dBaXk1VUFuczRDQUVLQUFJQUVRQTNCQUVBQVFBQUJJQVNDUUFBQUFJSUFBNUZMUUx2eU9VQUNnQUNBQklBQWdRQ0FCQUFLd1FDQUFBQVNBUUFBRGNFQVFBQkJvQUFBQUFBQUFJSUFIUXJNUUs3ZGVJQUJBSVFBQisyS0FLN2RlSUFEa1V4QWpzaDZRQWpDQUVBQUFJSEFnQUFBQUFIRFFBQkFBQUFBd0JnQU1nQUFBQlRBQUFBQUFTQUV3a0FBQUFDQ0FCTVFUTUNVMlBJQUFvQUFnQVRBQUlFQWdBSUFDc0VBZ0FBQUVnRUFBQTNCQUVBQVFhQUFBQUFBQUFDQ0FDeUp6Y0M3SHpFQUFRQ0VBQmRzaTRDN0h6RUFFeEJOd0s1U2N3QUl3Z0JBQUFDQndJQUFBQUFCdzBBQVFBQUFBTUFZQURJQUFBQVR3QUFBQUFFZ0JRSkFBQUFBZ2dBZE44UEFySE0zd0FLQUFJQUZBQUNCQUlBQ0FBckJBSUFBQUJJQkFBQU53UUJBQUVHZ0FBQUFBQUFBZ2dBMnNVVEFrcm0yd0FFQWhBQWhWQUxBa3JtMndCMDN4TUNGN1BqQUNNSUFRQUFBZ2NDQUFBQUFBY05BQUVBQUFBREFHQUF5QUFBQUU4QUFBQUFCSUFWQ1FBQUFBSUlBTkJJSndLSkxnTUJDZ0FDQUJVQUFnUUNBQWNBS3dRQ0FBRUFTQVFBQURjRUFRQUJCb0FBQUFBQUFBSUlBRFl2S3dMdmxQOEFCQUlRQUw3WElnTHZsUDhBTmk4ckFtOEdEZ0VqQ0FFQUFBSUhBZ0FBQUFVSEFRQUJBQWNPQUFFQUFBQURBR0FBeUFBQUFFNUlBQUFBQUFTQUZna0FBQUFDQ0FDRTFRb0NiTElNQVFvQUFnQVdBRGNFQVFBQkFBQUVnQmNKQUFBQUFnZ0FSdGtFQWdjWUtnRUtBQUlBRndBQ0JBSUFCd0FyQkFJQUFBQklCQUFBTndRQkFBRUdnQUFBQUFBQUFnZ0FyTDhJQW0xK0pnRUVBaEFBTkdnQUFtMStKZ0dzdndnQ0xiY3RBU01JQVFBQUFnY0NBQUFBQUFjTkFBRUFBQUFEQUdBQXlBQUFBRTRBQUFBQUJJQVlDUUFBQUFJSUFEcGw2QUhBbXpNQkNnQUNBQmdBTndRQkFBRUFBQVNBR1FrQUFBQUNDQUFzN3RFQkI3b2ZBUW9BQWdBWkFEY0VBUUFCQUFBRWdCb0pBQUFBQWdnQWF1clhBVzFVQWdFS0FBSUFHZ0EzQkFFQUFRQUFCSUFiQ1FBQUFBSUlBTGRkOUFHSzBQZ0FDZ0FDQUJzQU53UUJBQUVBQUFTQUhBa0FBQUFDQ0FEMVdmb0I4R3JiQUFvQUFnQWNBRGNFQVFBQkFBQUVnQjBKQUFBQUFnZ0FxZ2hWQWhUYXVBQUtBQUlBSFFBQ0JBSUFDQUFyQkFJQUFBQklCQUFBTndRQkFBRUdnQUFBQUFBQUFnZ0FFTzlZQXEzenRBQUVBaEFBdTNsUUFxM3p0QUNxQ0ZrQ2VzQzhBQ01JQVFBQUFnY0NBQUFBQUFjTkFBRUFBQUFEQUdBQXlBQUFBRThBQUFBQUJJQWVDUUFBQUFJSUFBNmpOd0xWM2JJQUNnQUNBQjRBTndRQkFBRUFBQVdBSHdrQUFBb0FBZ0FmQUFRR0JBQUNDUUFBQlFZRUFBTUpBQUFLQmdFQUFRQUFCWUFnQ1FBQUNnQUNBQ0FBQkFZRUFBTUpBQUFGQmdRQUJBa0FBQW9HQVFBQkFBQUZnQ0VKQUFBS0FBSUFJUUFFQmdRQUJBa0FBQVVHQkFBRkNRQUFDZ1lCQUFFQUFBV0FJZ2tBQUFvQUFnQWlBQVFHQkFBRkNRQUFCUVlFQUFZSkFBQUFCZ0lBQWdBS0JnRUFBUUFBQllBakNRQUFDZ0FDQUNNQUJBWUVBQVVKQUFBRkJnUUFCd2tBQUFvR0FRQUJBQUFGZ0NRSkFBQUtBQUlBSkFBRUJnUUFCd2tBQUFVR0JBQUxDUUFBQ2dZQkFBRUFBQVdBSlFrQUFBb0FBZ0FsQUFRR0JBQUhDUUFBQlFZRUFBZ0pBQUFBQmdJQUFnQURCZ0lBQWdBS0JnRUFBUXNHRUFBakNRQUFKQWtBQUNZSkFBQUFBQUFBQUFBRmdDWUpBQUFLQUFJQUpnQUVCZ1FBQ0FrQUFBVUdCQUFKQ1FBQUNnWUJBQUVBQUFXQUp3a0FBQW9BQWdBbkFBUUdCQUFKQ1FBQUJRWUVBQW9KQUFBS0JnRUFBUUFBQllBb0NRQUFDZ0FDQUNnQUJBWUVBQW9KQUFBRkJnUUFDd2tBQUFBR0FnQUNBQU1HQWdBQ0FBb0dBUUFCQ3dZUUFDa0pBQUFuQ1FBQUpBa0FBQUFBQUFBQUFBV0FLUWtBQUFvQUFnQXBBQVFHQkFBS0NRQUFCUVlFQUF3SkFBQUtCZ0VBQVFBQUJZQXFDUUFBQ2dBQ0FDb0FCQVlFQUF3SkFBQUZCZ1FBRVFrQUFBb0dBUUFCQUFBRmdDc0pBQUFLQUFJQUt3QUVCZ1FBREFrQUFBVUdCQUFOQ1FBQUFBWUNBQUlBQXdZQ0FBSUFDZ1lCQUFFTEJoQUFLUWtBQUNvSkFBQXNDUUFBQUFBQUFBQUFCWUFzQ1FBQUNnQUNBQ3dBQkFZRUFBMEpBQUFGQmdRQURna0FBQW9HQVFBQkFBQUZnQzBKQUFBS0FBSUFMUUFFQmdRQURna0FBQVVHQkFBUENRQUFBQVlDQUFJQUF3WUNBQUlBQ2dZQkFBRUxCaEFBQUFBQUFDd0pBQUF1Q1FBQUx3a0FBQUFBQllBdUNRQUFDZ0FDQUM0QUJBWUVBQThKQUFBRkJnUUFFQWtBQUFvR0FRQUJBQUFGZ0M4SkFBQUtBQUlBTHdBRUJnUUFEd2tBQUFVR0JBQWRDUUFBQ2dZQkFBRUFBQVdBTUFrQUFBb0FBZ0F3QUFRR0JBQVFDUUFBQlFZRUFCRUpBQUFBQmdJQUFnQURCZ0lBQWdBS0JnRUFBUXNHRUFBeENRQUFMZ2tBQUNvSkFBQUFBQUFBQUFBRmdERUpBQUFLQUFJQU1RQUVCZ1FBRUFrQUFBVUdCQUFTQ1FBQUNnWUJBQUVBQUFXQU1na0FBQW9BQWdBeUFBUUdCQUFTQ1FBQUJRWUVBQk1KQUFBQUJnSUFBZ0FLQmdFQUFRQUFCWUF6Q1FBQUNnQUNBRE1BQkFZRUFCSUpBQUFGQmdRQUZBa0FBQUFHQWdBQ0FBb0dBUUFCQUFBRmdEUUpBQUFLQUFJQU5BQUVCZ1FBRWdrQUFBVUdCQUFWQ1FBQUNnWUJBQUVBQUFXQU5Ra0FBQW9BQWdBMUFBUUdCQUFWQ1FBQUJRWUVBQllKQUFBS0JnRUFBUUFBQllBMkNRQUFDZ0FDQURZQUJBWUVBQllKQUFBRkJnUUFHd2tBQUFvR0FRQUJBQUFGZ0RjSkFBQUtBQUlBTndBRUJnUUFGZ2tBQUFVR0JBQVhDUUFBQUFZQ0FBSUFBd1lDQUFFQUNnWUJBQUVMQmhBQU5na0FBRFVKQUFBQUFBQUFPQWtBQUFBQUJZQTRDUUFBQ2dBQ0FEZ0FCQVlFQUJjSkFBQUZCZ1FBR0FrQUFBb0dBUUFCQUFBRmdEa0pBQUFLQUFJQU9RQUVCZ1FBR0FrQUFBVUdCQUFaQ1FBQUFBWUNBQUlBQXdZQ0FBRUFDZ1lCQUFFTEJoQUFPQWtBQUFBQUFBQUFBQUFBT2drQUFBQUFCWUE2Q1FBQUNnQUNBRG9BQkFZRUFCa0pBQUFGQmdRQUdna0FBQW9HQVFBQkFBQUZnRHNKQUFBS0FBSUFPd0FFQmdRQUdna0FBQVVHQkFBYkNRQUFBQVlDQUFJQUF3WUNBQUVBQ2dZQkFBRUxCaEFBT2drQUFBQUFBQUE4Q1FBQU5na0FBQUFBQllBOENRQUFDZ0FDQUR3QUJBWUVBQnNKQUFBRkJnUUFIQWtBQUFvR0FRQUJBQUFGZ0QwSkFBQUtBQUlBUFFBRUJnUUFIUWtBQUFVR0JBQWVDUUFBQ2dZQkFBRUFBQ3VBQUFBQUFBQVZGQUFBQUVGdFltbHVkR1Z5WDNKbFptVnlaVzVqWlFFVkRRQUFBRUZ0WWpFMk5UWXhPVFl5QUFBcmdBQUFBQUFBRlFRQUFBQk5Wd0VWQ1FBQUFEUXhOeTQwTXpZQUFDdUFBQUFBQUFBVkNnQUFBRk4xY0hCc2FXVnlBUlVTQUFBQWQzZDNMbUZ0WW1sdWRHVnlMbU52YlFBQUFBQUFBQUFBQUFBPQ==</t>
        </r>
      </text>
    </comment>
    <comment ref="A66" authorId="0" shapeId="0" xr:uid="{00000000-0006-0000-0100-000040000000}">
      <text>
        <r>
          <rPr>
            <sz val="9"/>
            <color indexed="81"/>
            <rFont val="Tahoma"/>
            <family val="2"/>
          </rPr>
          <t>QzIxSDIwTjJPN1N8UGljdHVyZSA3MjU0fFZtcERSREF4TURBRUF3SUJBQUFBQUFBQUFBQUFBQUNBQUFBQUFBTUFGQUFBQUVOb1pXMUVjbUYzSURFNExqSXVNQzQwT0FnQUV3QUFBRlZ1ZEdsMGJHVmtJRVJ2WTNWdFpXNTBCQUlRQUxwaHdRRU03Y3dBaG1DTUFvMTgyUU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BS0FBQUVBaEFBQUFBQUFBQUFBQURMZmY4SkNJdW9KQllJQkFBQUFDUUFHQWdFQUFBQUpBQVpDQUFBRUFnQ0FBTUFEd2dDQUFFQUE0Q05DZ0FBQkFJUUFMcGh3UUVNN2N3QWhtQ01BbzE4MlFFS0FBSUFBUUFFZ0k0S0FBQUFBZ2dBU0JHR0Fnc2kyUUVLQUFJQUFnQTNCQUVBQVFBQUJJQ1BDZ0FBQUFJSUFMVGFjQUoyNjhNQkNnQUNBQU1BTndRQkFBRUFBQVNBa0FvQUFBQUNDQUJ2bm5nQ0ovR21BUW9BQWdBRUFBSUVBZ0FJQUNzRUFnQUFBRWdFQUFBM0JBRUFBUWFBQUFBQUFBQUNDQURWaEh3Q3dBcWpBUVFDRUFDQUQzUUN3QXFqQVcrZWZBS04xNm9CSXdnQkFBQUNCd0lBQUFBQUJ3MEFBUUFBQUFNQVlBRElBQUFBVHdBQUFBQUVnSkVLQUFBQUFnZ0EybWRqQXBLNmtRRUtBQUlBQlFBM0JBRUFBUUFBQklDU0NnQUFBQUlJQUl0dFJnSk5mcGtCQ2dBQ0FBWUFBZ1FDQUFnQUt3UUNBQUFBU0FRQUFEY0VBUUFCQm9BQUFBQUFBQUlJQVBGVFNnTG1sNVVCQkFJUUFKemVRUUxtbDVVQmkyMUtBck5rblFFakNBRUFBQUlIQWdBQUFBQUhEUUFCQUFBQUF3QmdBTWdBQUFCUEFBQUFBQVNBa3dvQUFBQUNDQURISUd3Q1h3WjFBUW9BQWdBSEFEY0VBUUFCQUFBRWdKUUtBQUFBQWdnQUlIcUlBc1ExYXdFS0FBSUFDQUFDQkFJQUJ3QXJCQUlBQUFCSUJBQUFOd1FCQUFFR2dBQUFBQUFBQWdnQWhtQ01BaXFjWndFRUFoQUFEZ21FQWlxY1p3R0dZSXdDNnRSdUFTTUlBUUFBQWdjQ0FBQUFBQWNOQUFFQUFBQURBR0FBeUFBQUFFNEFBQUFBQklDVkNnQUFBQUlJQUVQbmh3SmtOMDBCQ2dBQ0FBa0FBZ1FDQUFnQUt3UUNBQUFBU0FRQUFEY0VBUUFCQm9BQUFBQUFBQUlJQUtuTml3TDlVRWtCQkFJUUFGUllnd0w5VUVrQlErZUxBc29kVVFFakNBRUFBQUlIQWdBQUFBQUhEUUFCQUFBQUF3QmdBTWdBQUFCUEFBQUFBQVNBbGdvQUFBQUNDQUFSTTJzQ2QzNUVBUW9BQWdBS0FEY0VBUUFCQUFBRWdKY0tBQUFBQWdnQXlBaGFBc0lZWFFFS0FBSUFDd0EzQkFFQUFRQUFCSUNZQ2dBQUFBSUlBSnhpWVFKZUpDZ0JDZ0FDQUF3QU53UUJBQUVBQUFTQW1Rb0FBQUFDQ0FDREIzVUMyWGNSQVFvQUFnQU5BRGNFQVFBQkFBQUVnSm9LQUFBQUFnZ0E2VFpyQW4wZTlRQUtBQUlBRGdBM0JBRUFBUUFBQklDYkNnQUFBQUlJQUdyQlRRS3BjZThBQ2dBQ0FBOEFOd1FCQUFFQUFBU0FuQW9BQUFBQ0NBQ0VIRG9DTUI0R0FRb0FBZ0FRQURjRUFRQUJBQUFFZ0owS0FBQUFBZ2dBSGUxREFvcDNJZ0VLQUFJQUVRQTNCQUVBQVFBQUJJQ2VDZ0FBQUFJSUFBV25IQUpjY1FBQkNnQUNBQklBQWdRQ0FCQUFLd1FDQUFBQVNBUUFBRGNFQVFBQkJvQUFBQUFBQUFJSUFHdU5JQUlvSHYwQUJBSVFBQllZR0FJb0h2MEFCYWNnQXFqSkF3RWpDQUVBQUFJSEFnQUFBQUFIRFFBQkFBQUFBd0JnQU1nQUFBQlRBQUFBQUFTQW53b0FBQUFDQ0FEYVV5SUMzZnZpQUFvQUFnQVRBQUlFQWdBSUFDc0VBZ0FBQUVnRUFBQTNCQUVBQVFhQUFBQUFBQUFDQ0FCQU9pWUNkaFhmQUFRQ0VBRHJ4QjBDZGhYZkFOcFRKZ0pENHVZQUl3Z0JBQUFDQndJQUFBQUFCdzBBQVFBQUFBTUFZQURJQUFBQVR3QUFBQUFFZ0tBS0FBQUFBZ2dBaHpIL0FZakUrZ0FLQUFJQUZBQUNCQUlBQ0FBckJBSUFBQUJJQkFBQU53UUJBQUVHZ0FBQUFBQUFBZ2dBN1JjREFpSGU5Z0FFQWhBQW1LTDZBU0hlOWdDSE1RTUM3cXIrQUNNSUFRQUFBZ2NDQUFBQUFBY05BQUVBQUFBREFHQUF5QUFBQUU4QUFBQUFCSUNoQ2dBQUFBSUlBREg2RmdMYjVoMEJDZ0FDQUJVQUFnUUNBQWNBS3dRQ0FBQUFTQVFBQURjRUFRQUJCb0FBQUFBQUFBSUlBSmZnR2dKQlRSb0JCQUlRQUIrSkVnSkJUUm9CbCtBYUFnR0dJUUVqQ0FFQUFBSUhBZ0FBQUFBSERRQUJBQUFBQXdCZ0FNZ0FBQUJPQUFBQUFBU0FvZ29BQUFBQ0NBQzNwaTBDd0lzeEFRb0FBZ0FXQURjRUFRQUJBQUFFZ0tNS0FBQUFBZ2dBNC9rbkFqNEJUd0VLQUFJQUZ3QTNCQUVBQVFBQUJJQ2tDZ0FBQUFJSUFJbWdDd0xhMFZnQkNnQUNBQmdBQWdRQ0FBZ0FLd1FDQUFBQVNBUUFBRGNFQVFBQkJvQUFBQUFBQUFJSUFPK0dEd0p6NjFRQkJBSVFBSm9SQndKejYxUUJpYUFQQWtDNFhBRWpDQUVBQUFJSEFnQUFBQUFIRFFBQkFBQUFBd0JnQU1nQUFBQlBBQUFBQUFTQXBRb0FBQUFDQ0FBRTlQUUI4aXhGQVFvQUFnQVpBRGNFQVFBQkFBQUVnS1lLQUFBQUFnZ0EyS0Q2QVhPM0p3RUtBQUlBR2dBM0JBRUFBUUFBQklDbkNnQUFBQUlJQUpMejR3RnFFaFFCQ2dBQ0FCc0FOd1FCQUFFQUFBU0FxQW9BQUFBQ0NBQTZtc2NCQXVNZEFRb0FBZ0FjQURjRUFRQUJBQUFFZ0trS0FBQUFBZ2dBWnUzQkFZRllPd0VLQUFJQUhRQTNCQUVBQVFBQUJJQ3FDZ0FBQUFJSUFPcVoyQUZvL1U0QkNnQUNBQjRBTndRQkFBRUFBQVNBcXdvQUFBQUNDQUQyOEVNQ2tSZlRBQW9BQWdBZkFBSUVBZ0FJQUNzRUFnQUFBRWdFQUFBM0JBRUFBUWFBQUFBQUFBQUNDQUJjMTBjQ0tqSFBBQVFDRUFBSFlqOENLakhQQVBid1J3TDMvZFlBSXdnQkFBQUNCd0lBQUFBQUJ3MEFBUUFBQUFNQVlBRElBQUFBVHdBQUFBQUVnS3dLQUFBQUFnZ0FkM3NtQXIxcXpRQUtBQUlBSUFBM0JBRUFBUUFBQllDdENnQUFDZ0FDQUNFQUJBWUVBSTRLQUFBRkJnUUFqd29BQUFvR0FRQUJBQUFGZ0s0S0FBQUtBQUlBSWdBRUJnUUFqd29BQUFVR0JBQ1FDZ0FBQ2dZQkFBRUFBQVdBcndvQUFBb0FBZ0FqQUFRR0JBQ1FDZ0FBQlFZRUFKRUtBQUFLQmdFQUFRQUFCWUN3Q2dBQUNnQUNBQ1FBQkFZRUFKRUtBQUFGQmdRQWtnb0FBQUFHQWdBQ0FBb0dBUUFCQUFBRmdMRUtBQUFLQUFJQUpRQUVCZ1FBa1FvQUFBVUdCQUNUQ2dBQUNnWUJBQUVBQUFXQXNnb0FBQW9BQWdBbUFBUUdCQUNUQ2dBQUJRWUVBSmNLQUFBS0JnRUFBUUFBQllDekNnQUFDZ0FDQUNjQUJBWUVBSk1LQUFBRkJnUUFsQW9BQUFBR0FnQUNBQU1HQWdBQ0FBb0dBUUFCQ3dZUUFMRUtBQUN5Q2dBQXRBb0FBQUFBQUFBQUFBV0F0QW9BQUFvQUFnQW9BQVFHQkFDVUNnQUFCUVlFQUpVS0FBQUtCZ0VBQVFBQUJZQzFDZ0FBQ2dBQ0FDa0FCQVlFQUpVS0FBQUZCZ1FBbGdvQUFBb0dBUUFCQUFBRmdMWUtBQUFLQUFJQUtnQUVCZ1FBbGdvQUFBVUdCQUNYQ2dBQUFBWUNBQUlBQXdZQ0FBSUFDZ1lCQUFFTEJoQUF0d29BQUxVS0FBQ3lDZ0FBQUFBQUFBQUFCWUMzQ2dBQUNnQUNBQ3NBQkFZRUFKWUtBQUFGQmdRQW1Bb0FBQW9HQVFBQkFBQUZnTGdLQUFBS0FBSUFMQUFFQmdRQW1Bb0FBQVVHQkFDZENnQUFDZ1lCQUFFQUFBV0F1UW9BQUFvQUFnQXRBQVFHQkFDWUNnQUFCUVlFQUprS0FBQUFCZ0lBQWdBREJnSUFBZ0FLQmdFQUFRc0dFQUMzQ2dBQXVBb0FBTG9LQUFBQUFBQUFBQUFGZ0xvS0FBQUtBQUlBTGdBRUJnUUFtUW9BQUFVR0JBQ2FDZ0FBQ2dZQkFBRUFBQVdBdXdvQUFBb0FBZ0F2QUFRR0JBQ2FDZ0FBQlFZRUFKc0tBQUFBQmdJQUFnQURCZ0lBQWdBS0JnRUFBUXNHRUFBQUFBQUF1Z29BQUx3S0FBQzlDZ0FBQUFBRmdMd0tBQUFLQUFJQU1BQUVCZ1FBbXdvQUFBVUdCQUNjQ2dBQUNnWUJBQUVBQUFXQXZRb0FBQW9BQWdBeEFBUUdCQUNiQ2dBQUJRWUVBS3NLQUFBS0JnRUFBUUFBQllDK0NnQUFDZ0FDQURJQUJBWUVBSndLQUFBRkJnUUFuUW9BQUFBR0FnQUNBQU1HQWdBQ0FBb0dBUUFCQ3dZUUFMOEtBQUM4Q2dBQXVBb0FBQUFBQUFBQUFBV0F2d29BQUFvQUFnQXpBQVFHQkFDY0NnQUFCUVlFQUo0S0FBQUtCZ0VBQVFBQUJZREFDZ0FBQ2dBQ0FEUUFCQVlFQUo0S0FBQUZCZ1FBbndvQUFBQUdBZ0FDQUFvR0FRQUJBQUFGZ01FS0FBQUtBQUlBTlFBRUJnUUFuZ29BQUFVR0JBQ2dDZ0FBQUFZQ0FBSUFDZ1lCQUFFQUFBV0F3Z29BQUFvQUFnQTJBQVFHQkFDZUNnQUFCUVlFQUtFS0FBQUtCZ0VBQVFBQUJZRERDZ0FBQ2dBQ0FEY0FCQVlFQUtFS0FBQUZCZ1FBcGdvQUFBb0dBUUFCQUFBRmdNUUtBQUFLQUFJQU9BQUVCZ1FBb1FvQUFBVUdCQUNpQ2dBQUNnWUJBQUVBQUFXQXhRb0FBQW9BQWdBNUFBUUdCQUNpQ2dBQUJRWUVBS01LQUFBS0JnRUFBUUFBQllER0NnQUFDZ0FDQURvQUJBWUVBS01LQUFBRkJnUUFwQW9BQUFvR0FRQUJBQUFGZ01jS0FBQUtBQUlBT3dBRUJnUUFwQW9BQUFVR0JBQ2xDZ0FBQ2dZQkFBRUFBQVdBeUFvQUFBb0FBZ0E4QUFRR0JBQ2xDZ0FBQlFZRUFLb0tBQUFLQmdFQUFRQUFCWURKQ2dBQUNnQUNBRDBBQkFZRUFLVUtBQUFGQmdRQXBnb0FBQUFHQWdBQ0FBTUdBZ0FDQUFvR0FRQUJDd1lRQU1jS0FBRElDZ0FBeWdvQUFNTUtBQUFBQUFXQXlnb0FBQW9BQWdBK0FBUUdCQUNtQ2dBQUJRWUVBS2NLQUFBS0JnRUFBUUFBQllETENnQUFDZ0FDQUQ4QUJBWUVBS2NLQUFBRkJnUUFxQW9BQUFBR0FnQUNBQU1HQWdBQ0FBb0dBUUFCQ3dZUUFBQUFBQURLQ2dBQXpBb0FBQUFBQUFBQUFBV0F6QW9BQUFvQUFnQkFBQVFHQkFDb0NnQUFCUVlFQUtrS0FBQUtCZ0VBQVFBQUJZRE5DZ0FBQ2dBQ0FFRUFCQVlFQUtrS0FBQUZCZ1FBcWdvQUFBQUdBZ0FDQUFNR0FnQUNBQW9HQVFBQkN3WVFBQUFBQUFETUNnQUF5QW9BQUFBQUFBQUFBQVdBemdvQUFBb0FBZ0JDQUFRR0JBQ3JDZ0FBQlFZRUFLd0tBQUFLQmdFQUFRQUFLNEFBQUFBQUFCVVVBQUFBUVcxaWFXNTBaWEpmY21WbVpYSmxibU5sQVJVTkFBQUFRVzFpTVRZMU5qSTRPVEFBQUN1QUFBQUFBQUFWQkFBQUFFMVhBUlVKQUFBQU5EUTBMalExT0FBQUs0QUFBQUFBQUJVS0FBQUFVM1Z3Y0d4cFpYSUJGUklBQUFCM2QzY3VZVzFpYVc1MFpYSXVZMjl0QUFBQUFBQUFBQUFBQUE9PQ==</t>
        </r>
      </text>
    </comment>
    <comment ref="A67" authorId="0" shapeId="0" xr:uid="{00000000-0006-0000-0100-000041000000}">
      <text>
        <r>
          <rPr>
            <sz val="9"/>
            <color indexed="81"/>
            <rFont val="Tahoma"/>
            <family val="2"/>
          </rPr>
          <t>QzEzSDExTk81fFBpY3R1cmUgNzI2MXxWbXBEUkRBeE1EQUVBd0lCQUFBQUFBQUFBQUFBQUFDQUFBQUFBQU1BRkFBQUFFTm9aVzFFY21GM0lERTRMakl1TUM0ME9BZ0FFd0FBQUZWdWRHbDBiR1ZrSUVSdlkzVnRaVzUwQkFJUUFIcDFjQUpENHZFQWhPYnBBczFJMlFFQkNRZ0FBSUNPQUFDQWpnQUNDUWdBQU1BaEFBREF0UUlOQ0FFQUFRZ0hBUUFCT2dRQkFBRTdCQUVBQUVVRUFRQUJQQVFCQUFCS0JBRUFBQXdHQVFBQkR3WUJBQUVOQmdFQUFFSUVBUUFBUXdRQkFBQkVCQUVBQUE0SUFnRDB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Y0tBQUFFQWhBQUFBQUFBQUFBQUFCUFk4SUtlNXB3RlJZSUJBQUFBQ1FBR0FnRUFBQUFKQUFaQ0FBQUVBZ0NBQU1BRHdnQ0FBRUFBNERWQ1FBQUJBSVFBSHAxY0FKRDR2RUFoT2JwQXMxSTJRRUtBQUlBUGdBRWdOWUpBQUFBQWdnQWVyVzNBaWtFZ3dFS0FBSUFQQUEzQkFFQUFRQUFCSURYQ1FBQUFBSUlBSlppeVFMY3htb0JDZ0FDQUQwQU53UUJBQUVBQUFTQTJBa0FBQUFDQ0FCVnk3Y0NySGxTQVFvQUFnQS9BRGNFQVFBQkFBQUVnTmtKQUFBQUFnZ0FERCtiQWhPeVd3RUtBQUlBUUFBM0JBRUFBUUFBQklEYUNRQUFBQUlJQUlzeG13SVJzbmtCQ2dBQ0FFRUFOd1FCQUFFQUFBU0Eyd2tBQUFBQ0NBQk5GYjRDVWlRMUFRb0FBZ0JIQURjRUFRQUJBQUFFZ053SkFBQUFBZ2dBLzlLbkFsMEhJUUVLQUFJQVNBQTNCQUVBQVFBQUJJRGRDUUFBQUFJSUFMZEdpd0xEUHlvQkNnQUNBRWtBTndRQkFBRUFBQVNBM2drQUFBQUNDQUMrL0lRQ0lKVkhBUW9BQWdCS0FEY0VBUUFCQUFBRWdOOEpBQUFBQWdnQXVrekpBbGhSbXdFS0FBSUFVQUEzQkFFQUFRQUFCSURnQ1FBQUFBSUlBQUhaNVFMd0dKSUJDZ0FDQUZFQUFnUUNBQWNBS3dRQ0FBQUFTQVFBQURjRUFRQUJCb0FBQUFBQUFBSUlBR2UvNlFKV2Y0NEJCQUlRQU85bjRRSldmNDRCWjcvcEFoYTRsUUVqQ0FFQUFBSUhBZ0FBQUFBSERRQUJBQUFBQXdCZ0FNZ0FBQUJPQUFBQUFBU0E0UWtBQUFBQ0NBQ0U1dVVDOHhoMEFRb0FBZ0JTQUFJRUFnQUlBQ3NFQWdBQUFFZ0VBQUEzQkFFQUFRYUFBQUFBQUFBQ0NBRHF6T2tDakRKd0FRUUNFQUNWVitFQ2pESndBWVRtNlFKWi8zY0JJd2dCQUFBQ0J3SUFBQUFBQncwQUFRQUFBQU1BWUFESUFBQUFUd0FBQUFBRWdPSUpBQUFBQWdnQW92cS9Ba1hWdHdFS0FBSUFWd0EzQkFFQUFRQUFCSURqQ1FBQUFBSUlBR2tFZFFMUUloWUJDZ0FDQUZrQUFBUUNBQVVBU0FRQUFEY0VBUUFCQTRBSUNnQUFCSURsQ1FBQUFBSUlBR2tFZFFMUUloWUJDZ0FDQURJQUFnUUNBQWdBS3dRQ0FBQUFTQVFBQUFhQUFBQUFBQUFDQ0FEUDZuZ0NhVHdTQVFRQ0VBQjZkWEFDYVR3U0FXa0VlUUkyQ1JvQkl3Z0JBQUFDQndJQUFBQUFCdzBBQVFBQUFBTUFZQURJQUFBQVR3QUFBQUFFZ09ZSkFBQUFBZ2dBOWZaMEFpTUlOQUVLQUFJQU13QUFBQVNBNXdrQUFBQUNDQUFxSjFzQ2ZpUUhBUW9BQWdBMEFBQUVBZ0FNQUVzRUFRQUJBQUFGZ09nSkFBQUtBQUlBTlFBRUJnUUE1UWtBQUFVR0JBRG1DUUFBQUFBRmdPa0pBQUFLQUFJQU5nQUVCZ1FBNXdrQUFBVUdCQURsQ1FBQUFBQUFBQWFBQUFBQUFBQUNDQURQNm5nQ05na2FBUVFDRUFCNmRYQUNFRk1FQVdrRWVRSTJDUm9CSXdnQkFQOEJCd0VBL3dJSEFnQUFBQVVIQVFBREFBY1BBQUVBQUFBREFHQUF5QUFBQUU5TlpRQUFBQUFFZ09vSkFBQUFBZ2dBK0J5dUFnT3lBd0VLQUFJQVd3QUFCQUlBQlFCSUJBQUFOd1FCQUFFRGdBa0tBQUFFZ093SkFBQUFBZ2dBK0J5dUFnT3lBd0VLQUFJQU53QUNCQUlBQ0FBckJBSUFBQUJJQkFBQUJvQUFBQUFBQUFJSUFGNERzZ0tjeS84QUJBSVFBQW1PcVFLY3kvOEErQnl5QW1tWUJ3RWpDQUVBQUFJSEFnQUFBQUFIRFFBQkFBQUFBd0JnQU1nQUFBQlBBQUFBQUFTQTdRa0FBQUFDQ0FBMytzY0NWYkFTQVFvQUFnQTRBQUFBQklEdUNRQUFBQUlJQUVReWxBSUVtUklCQ2dBQ0FEa0FBQVFDQUF3QVN3UUJBQUVBQUFXQTd3a0FBQW9BQWdBNkFBUUdCQURzQ1FBQUJRWUVBTzBKQUFBQUFBV0E4QWtBQUFvQUFnQTdBQVFHQkFEdUNRQUFCUVlFQU93SkFBQUFBQUFBQm9BQUFBQUFBQUlJQUY0RHNnSnBtQWNCQkFJUUFBbU9xUUpENHZFQStCeXlBbW1ZQndFakNBRUEvd0VIQVFEL0FnY0NBQUFBQlFjQkFBTUFCdzhBQVFBQUFBTUFZQURJQUFBQVQwMWxBQUFBQUFTQThRa0FBQUFDQ0FDcW42SUMwUVMrQVFvQUFnQmRBQUlFQWdBSUFDc0VBZ0FBQUVnRUFBQTNCQUVBQVFhQUFBQUFBQUFDQ0FBUWhxWUNhaDY2QVFRQ0VBQzdFSjRDYWg2NkFhcWZwZ0kzNjhFQkl3Z0JBQUFDQndJQUFBQUFCdzBBQVFBQUFBTUFZQURJQUFBQVR3QUFBQUFFZ1BJSkFBQUFBZ2dBZ3dQVUFxY3B6Z0VLQUFJQVh3QUNCQUlBQ0FBckJBSUFBUUJJQkFBQU53UUJBQUVHZ0FBQUFBQUFBZ2dBNmVuWEFrQkR5Z0VFQWhBQWxIVFBBa0JEeWdHREE5Z0N6VWpaQVNNSUFRQUFBZ2NDQUFBQUJRY0JBQUVBQnc0QUFRQUFBQU1BWUFESUFBQUFUMGdBQUFBQUJZRHpDUUFBQ2dBQ0FFSUFCQVlFQU5ZSkFBQUZCZ1FBMXdrQUFBQUdBZ0FDQUFNR0FnQUJBQW9HQVFBQkN3WVFBUDBKQUFEM0NRQUE5QWtBQUFBS0FBQUFBQVdBOUFrQUFBb0FBZ0JEQUFRR0JBRFhDUUFBQlFZRUFOZ0pBQUFLQmdFQUFRQUFCWUQxQ1FBQUNnQUNBRVFBQkFZRUFOZ0pBQUFGQmdRQTJRa0FBQUFHQWdBQ0FBTUdBZ0FCQUFvR0FRQUJDd1lRQVBnSkFBRDBDUUFBOWdrQUFQd0pBQUFBQUFXQTlna0FBQW9BQWdCRkFBUUdCQURaQ1FBQUJRWUVBTm9KQUFBS0JnRUFBUUFBQllEM0NRQUFDZ0FDQUVZQUJBWUVBTm9KQUFBRkJnUUExZ2tBQUFvR0FRQUJBQUFGZ1BnSkFBQUtBQUlBU3dBRUJnUUEyQWtBQUFVR0JBRGJDUUFBQ2dZQkFBRUFBQVdBK1FrQUFBb0FBZ0JNQUFRR0JBRGJDUUFBQlFZRUFOd0pBQUFBQmdJQUFnQURCZ0lBQWdBS0JnRUFBUXNHRUFBQUFBQUErQWtBQVBvSkFBQURDZ0FBQUFBRmdQb0pBQUFLQUFJQVRRQUVCZ1FBM0FrQUFBVUdCQURkQ1FBQUNnWUJBQUVBQUFXQSt3a0FBQW9BQWdCT0FBUUdCQURkQ1FBQUJRWUVBTjRKQUFBQUJnSUFBZ0FEQmdJQUFnQUtCZ0VBQVFzR0VBQUNDZ0FBK2drQUFQd0pBQUFBQUFBQUFBQUZnUHdKQUFBS0FBSUFUd0FFQmdRQTNna0FBQVVHQkFEWkNRQUFDZ1lCQUFFQUFBV0EvUWtBQUFvQUFnQlRBQVFHQkFEV0NRQUFCUVlFQU44SkFBQUtCZ0VBQVFBQUJZRCtDUUFBQ2dBQ0FGUUFCQVlFQU44SkFBQUZCZ1FBNEFrQUFBQUdBZ0FDQUFNR0FnQUNBQW9HQVFBQkN3WVFBQUVLQUFEOUNRQUEvd2tBQUFBQUFBQUFBQVdBL3drQUFBb0FBZ0JWQUFRR0JBRGdDUUFBQlFZRUFPRUpBQUFLQmdFQUFRQUFCWUFBQ2dBQUNnQUNBRllBQkFZRUFPRUpBQUFGQmdRQTF3a0FBQW9HQVFBQkFBQUZnQUVLQUFBS0FBSUFXQUFFQmdRQTN3a0FBQVVHQkFEaUNRQUFDZ1lCQUFFQUFBV0FBZ29BQUFvQUFnQmFBQVFHQkFEZENRQUFCUVlFQU9NSkFBQUtCZ0VBQVFBQUJZQURDZ0FBQ2dBQ0FGd0FCQVlFQU53SkFBQUZCZ1FBNmdrQUFBb0dBUUFCQUFBRmdBUUtBQUFLQUFJQVhnQUVCZ1FBNGdrQUFBVUdCQUR4Q1FBQUFBWUNBQUlBQ2dZQkFBRUFBQVdBQlFvQUFBb0FBZ0JnQUFRR0JBRGlDUUFBQlFZRUFQSUpBQUFLQmdFQUFRQUFBQUFBQUFBQUFBQT0=</t>
        </r>
      </text>
    </comment>
    <comment ref="A68" authorId="0" shapeId="0" xr:uid="{00000000-0006-0000-0100-000042000000}">
      <text>
        <r>
          <rPr>
            <sz val="9"/>
            <color indexed="81"/>
            <rFont val="Tahoma"/>
            <family val="2"/>
          </rPr>
          <t>QzE4SDE0QnJOTzN8UGljdHVyZSA3MjYyfFZtcERSREF4TURBRUF3SUJBQUFBQUFBQUFBQUFBQUNBQUFBQUFBTUFGQUFBQUVOb1pXMUVjbUYzSURFNExqSXVNQzQwT0FnQUV3QUFBRlZ1ZEdsMGJHVmtJRVJ2WTNWdFpXNTBCQUlRQU9sdUx3TGMvNk1BM2txZ0Fod2J6d0VCQ1FnQUFJQ09BQUNBamdBQ0NRZ0FBTUFoQUFEQXRRSU5DQUVBQVFnSEFRQUJPZ1FCQUFFN0JBRUFBRVVFQVFBQlBBUUJBQUJLQkFFQUFBd0dBUUFCRHdZQkFBRU5CZ0VBQUVJRUFRQUFRd1FCQUFCRUJBRUFBQTRJQWdBdU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wR0FBQUVBaEFBQUFBQUFBQUFBQUNOc0lJS0NNc1ZGQllJQkFBQUFDUUFHQWdFQUFBQUpBQVpDQUFBRUFnQ0FBTUFEd2dDQUFFQUE0Q2JCZ0FBQkFJUUFPbHVMd0xjLzZNQTNrcWdBaHdiendFS0FBSUFBUUFFZ0p3R0FBQUFBZ2dBTHpwQkFoenV2d0VLQUFJQUFnQUNCQUlBSXdBckJBSUFBQUJJQkFBQU53UUJBQUVHZ0FBQUFBQUFBZ2dBbFNCRkF1aWF2QUVFQWhBQUhjazhBdWlhdkFHVklFVUNBcURHQVNNSUFRQUFBZ2NDQUFBQUJRY0JBQUVBQnc0QUFRQUFBQU1BWUFESUFBQUFRbklBQUFBQUJJQ2RCZ0FBQUFJSUFBUmhYZ0tEMkxnQkNnQUNBQU1BTndRQkFBRUFBQVNBbmdZQUFBQUNDQUF2RjNNQ1NJM09BUW9BQWdBRUFEY0VBUUFCQUFBRWdKOEdBQUFBQWdnQUJENlFBcTkzeHdFS0FBSUFCUUEzQkFFQUFRQUFCSUNnQmdBQUFBSUlBSyt1bUFKU3Jhb0JDZ0FDQUFZQU53UUJBQUVBQUFTQW9RWUFBQUFDQ0FDdytJTUNUdm1VQVFvQUFnQUhBRGNFQVFBQkFBQUVnS0lHQUFBQUFnZ0EydEZtQXVjT25BRUtBQUlBQ0FBM0JBRUFBUUFBQklDakJnQUFBQUlJQUlscGpBS3hMM2dCQ2dBQ0FBa0FBZ1FDQUFnQUt3UUNBQUFBU0FRQUFEY0VBUUFCQm9BQUFBQUFBQUlJQU85UGtBSktTWFFCQkFJUUFKcmFod0pLU1hRQmlXbVFBaGNXZkFFakNBRUFBQUlIQWdBQUFBQUhEUUFCQUFBQUF3QmdBTWdBQUFCUEFBQUFBQVNBcEFZQUFBQUNDQUNLczNjQ3JudGlBUW9BQWdBS0FEY0VBUUFCQUFBRWdLVUdBQUFBQWdnQXRJeGFBa2FSYVFFS0FBSUFDd0FDQkFJQUNBQXJCQUlBQUFCSUJBQUFOd1FCQUFFR2dBQUFBQUFBQWdnQUduTmVBdCtxWlFFRUFoQUF4ZjFWQXQrcVpRRzBqRjRDckhkdEFTTUlBUUFBQWdjQ0FBQUFBQWNOQUFFQUFBQURBR0FBeUFBQUFFOEFBQUFBQklDbUJnQUFBQUlJQURVa2dBSlRzVVVCQ2dBQ0FBd0FOd1FCQUFFQUFBU0Fwd1lBQUFBQ0NBQjRaSndDMTVrN0FRb0FBZ0FOQUFJRUFnQUhBQ3NFQWdBQUFFZ0VBQUEzQkFFQUFRYUFBQUFBQUFBQ0NBRGVTcUFDUFFBNEFRUUNFQUJtODVjQ1BRQTRBZDVLb0FMOU9EOEJJd2dCQUFBQ0J3SUFBQUFBQncwQUFRQUFBQU1BWUFESUFBQUFUZ0FBQUFBRWdLZ0dBQUFBQWdnQUhJYWJBbVNkSFFFS0FBSUFEZ0FDQkFJQUNBQXJCQUlBQUFCSUJBQUFOd1FCQUFFR2dBQUFBQUFBQWdnQWdteWZBdjIyR1FFRUFoQUFMZmVXQXYyMkdRRWNocDhDeW9NaEFTTUlBUUFBQWdjQ0FBQUFBQWNOQUFFQUFBQURBR0FBeUFBQUFFOEFBQUFBQklDcEJnQUFBQUlJQUlHOGZnS05MQlVCQ2dBQ0FBOEFOd1FCQUFFQUFBU0FxZ1lBQUFBQ0NBQ2F6MjBDelBFdEFRb0FBZ0FRQURjRUFRQUJBQUFFZ0tzR0FBQUFBZ2dBRjZSMEFyZnIrQUFLQUFJQUVRQTNCQUVBQVFBQUJJQ3NCZ0FBQUFJSUFHc1FpQUp3RHVJQUNnQUNBQklBTndRQkFBRUFBQVNBclFZQUFBQUNDQUFCK0gwQ204M0ZBQW9BQWdBVEFEY0VBUUFCQUFBRWdLNEdBQUFBQWdnQUhuVmdBaTlyd0FBS0FBSUFGQUEzQkFFQUFRQUFCSUN2QmdBQUFBSUlBTFlKVFFJSlNkY0FDZ0FDQUJVQU53UUJBQUVBQUFTQXNBWUFBQUFDQ0FBMElWY0NUb256QUFvQUFnQVdBRGNFQVFBQkFBQUVnTEVHQUFBQUFnZ0E1WVV2QWhEbTBRQUtBQUlBRndBM0JBRUFBUUFBQklDeUJnQUFBQUlJQUo5ZFZnTHNLcVFBQ2dBQ0FCZ0FOd1FCQUFFQUFBV0Fzd1lBQUFvQUFnQVpBQVFHQkFDY0JnQUFCUVlFQUowR0FBQUtCZ0VBQVFBQUJZQzBCZ0FBQ2dBQ0FCb0FCQVlFQUowR0FBQUZCZ1FBb2dZQUFBb0dBUUFCQUFBRmdMVUdBQUFLQUFJQUd3QUVCZ1FBblFZQUFBVUdCQUNlQmdBQUFBWUNBQUlBQXdZQ0FBSUFDZ1lCQUFFTEJoQUFzd1lBQUxRR0FBQzJCZ0FBQUFBQUFBQUFCWUMyQmdBQUNnQUNBQndBQkFZRUFKNEdBQUFGQmdRQW53WUFBQW9HQVFBQkFBQUZnTGNHQUFBS0FBSUFIUUFFQmdRQW53WUFBQVVHQkFDZ0JnQUFBQVlDQUFJQUF3WUNBQUlBQ2dZQkFBRUxCaEFBQUFBQUFMWUdBQUM0QmdBQUFBQUFBQUFBQllDNEJnQUFDZ0FDQUI0QUJBWUVBS0FHQUFBRkJnUUFvUVlBQUFvR0FRQUJBQUFGZ0xrR0FBQUtBQUlBSHdBRUJnUUFvUVlBQUFVR0JBQ2lCZ0FBQUFZQ0FBSUFBd1lDQUFJQUNnWUJBQUVMQmhBQXVnWUFBTGdHQUFDMEJnQUFBQUFBQUFBQUJZQzZCZ0FBQ2dBQ0FDQUFCQVlFQUtFR0FBQUZCZ1FBb3dZQUFBb0dBUUFCQUFBRmdMc0dBQUFLQUFJQUlRQUVCZ1FBb3dZQUFBVUdCQUNrQmdBQUNnWUJBQUVBQUFXQXZBWUFBQW9BQWdBaUFBUUdCQUNrQmdBQUJRWUVBS1VHQUFBQUJnSUFBZ0FLQmdFQUFRQUFCWUM5QmdBQUNnQUNBQ01BQkFZRUFLUUdBQUFGQmdRQXBnWUFBQW9HQVFBQkFBQUZnTDRHQUFBS0FBSUFKQUFFQmdRQXBnWUFBQVVHQkFDcUJnQUFDZ1lCQUFFQUFBV0F2d1lBQUFvQUFnQWxBQVFHQkFDbUJnQUFCUVlFQUtjR0FBQUFCZ0lBQWdBREJnSUFBZ0FLQmdFQUFRc0dFQUM5QmdBQXZnWUFBTUFHQUFBQUFBQUFBQUFGZ01BR0FBQUtBQUlBSmdBRUJnUUFwd1lBQUFVR0JBQ29CZ0FBQ2dZQkFBRUFBQVdBd1FZQUFBb0FBZ0FuQUFRR0JBQ29CZ0FBQlFZRUFLa0dBQUFLQmdFQUFRQUFCWURDQmdBQUNnQUNBQ2dBQkFZRUFLa0dBQUFGQmdRQXFnWUFBQUFHQWdBQ0FBTUdBZ0FDQUFvR0FRQUJDd1lRQU1NR0FBREJCZ0FBdmdZQUFBQUFBQUFBQUFXQXd3WUFBQW9BQWdBcEFBUUdCQUNwQmdBQUJRWUVBS3NHQUFBS0JnRUFBUUFBQllERUJnQUFDZ0FDQUNvQUJBWUVBS3NHQUFBRkJnUUFzQVlBQUFvR0FRQUJBQUFGZ01VR0FBQUtBQUlBS3dBRUJnUUFxd1lBQUFVR0JBQ3NCZ0FBQUFZQ0FBSUFBd1lDQUFJQUNnWUJBQUVMQmhBQXd3WUFBTVFHQUFER0JnQUFBQUFBQUFBQUJZREdCZ0FBQ2dBQ0FDd0FCQVlFQUt3R0FBQUZCZ1FBclFZQUFBb0dBUUFCQUFBRmdNY0dBQUFLQUFJQUxRQUVCZ1FBclFZQUFBVUdCQUN1QmdBQUFBWUNBQUlBQXdZQ0FBSUFDZ1lCQUFFTEJoQUFBQUFBQU1ZR0FBRElCZ0FBeVFZQUFBQUFCWURJQmdBQUNnQUNBQzRBQkFZRUFLNEdBQUFGQmdRQXJ3WUFBQW9HQVFBQkFBQUZnTWtHQUFBS0FBSUFMd0FFQmdRQXJnWUFBQVVHQkFDeUJnQUFDZ1lCQUFFQUFBV0F5Z1lBQUFvQUFnQXdBQVFHQkFDdkJnQUFCUVlFQUxBR0FBQUFCZ0lBQWdBREJnSUFBZ0FLQmdFQUFRc0dFQURMQmdBQXlBWUFBTVFHQUFBQUFBQUFBQUFGZ01zR0FBQUtBQUlBTVFBRUJnUUFyd1lBQUFVR0JBQ3hCZ0FBQ2dZQkFBRUFBQ3VBQUFBQUFBQVZGQUFBQUVGdFltbHVkR1Z5WDNKbFptVnlaVzVqWlFFVkRBQUFBRUZ0WWpFM05qRTFOemtBQUN1QUFBQUFBQUFWQkFBQUFFMVhBUlVKQUFBQU16Y3lMakl4TXdBQUs0QUFBQUFBQUJVS0FBQUFVM1Z3Y0d4cFpYSUJGUklBQUFCM2QzY3VZVzFpYVc1MFpYSXVZMjl0QUFBQUFBQUFBQUFBQUE9PQ==</t>
        </r>
      </text>
    </comment>
    <comment ref="A69" authorId="0" shapeId="0" xr:uid="{00000000-0006-0000-0100-000043000000}">
      <text>
        <r>
          <rPr>
            <sz val="9"/>
            <color indexed="81"/>
            <rFont val="Tahoma"/>
            <family val="2"/>
          </rPr>
          <t>QzE4SDE0QnJOTzN8UGljdHVyZSA3Mjk1fFZtcERSREF4TURBRUF3SUJBQUFBQUFBQUFBQUFBQUNBQUFBQUFBTUFGQUFBQUVOb1pXMUVjbUYzSURFNExqSXVNQzQwT0FnQUV3QUFBRlZ1ZEdsMGJHVmtJRVJ2WTNWdFpXNTBCQUlRQUp0OVhRTG5QNnNBZUF6TkFyaUIrUUVCQ1FnQUFJQ09BQUNBamdBQ0NRZ0FBTUFoQUFEQXRRSU5DQUVBQVFnSEFRQUJPZ1FCQUFFN0JBRUFBRVVFQVFBQlBBUUJBQUJLQkFFQUFBd0dBUUFCRHdZQkFBRU5CZ0VBQUVJRUFRQUFRd1FCQUFCRUJBRUFBQTRJQWdBME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nSkFBQUVBaEFBQUFBQUFBQUFBQUJwQkxJS2V4cXpFeFlJQkFBQUFDUUFHQWdFQUFBQUpBQVpDQUFBRUFnQ0FBTUFEd2dDQUFFQUE0QUdDUUFBQkFJUUFKdDlYUUxuUDZzQWVBek5BcmlCK1FFS0FBSUFBUUFFZ0FjSkFBQUFBZ2dBZEQrVkF0TFA4Z0VLQUFJQUFnQUNCQUlBSXdBckJBSUFBQUJJQkFBQU53UUJBQUVHZ0FBQUFBQUFBZ2dBMmlXWkFwNTg3d0VFQWhBQVlzNlFBcDU4N3dIYUpaa0N1SUg1QVNNSUFRQUFBZ2NDQUFBQUJRY0JBQUVBQnc0QUFRQUFBQU1BWUFESUFBQUFRbklBQUFBQUJJQUlDUUFBQUFJSUFNc0tuZ0pHSWRZQkNnQUNBQU1BTndRQkFBRUFBQVNBQ1FrQUFBQUNDQUJ4UjdzQ2xXZlBBUW9BQWdBRUFEY0VBUUFCQUFBRWdBb0pBQUFBQWdnQW5STEVBa2k0c2dFS0FBSUFCUUEzQkFFQUFRQUFCSUFMQ1FBQUFBSUlBRXlocndKcXc1d0JDZ0FDQUFZQU53UUJBQUVBQUFTQURBa0FBQUFDQ0FDblpKSUNHbjJqQVFvQUFnQUhBRGNFQVFBQkFBQUVnQTBKQUFBQUFnZ0FVSm1KQXFrcndBRUtBQUlBQ0FBM0JBRUFBUUFBQklBT0NRQUFBQUlJQUtWc3VBTGRGSUFCQ2dBQ0FBa0FBZ1FDQUFnQUt3UUNBQUFBU0FRQUFEY0VBUUFCQm9BQUFBQUFBQUlJQUF0VHZBSjJMbndCQkFJUUFMYmRzd0oyTG53QnBXeThBa1A3Z3dFakNBRUFBQUlIQWdBQUFBQUhEUUFCQUFBQUF3QmdBTWdBQUFCUEFBQUFBQVNBRHdrQUFBQUNDQUJVKzZNQy94OXFBUW9BQWdBS0FEY0VBUUFCQUFBRWdCQUpBQUFBQWdnQXI3NkdBckRaY0FFS0FBSUFDd0FDQkFJQUNBQXJCQUlBQUFCSUJBQUFOd1FCQUFFR2dBQUFBQUFBQWdnQUZhV0tBa256YkFFRUFoQUF3QytDQWtuemJBR3Z2b29DRnNCMEFTTUlBUUFBQWdjQ0FBQUFBQWNOQUFFQUFBQURBR0FBeUFBQUFFOEFBQUFBQklBUkNRQUFBQUlJQUlIR3JBSzBjRTBCQ2dBQ0FBd0FOd1FCQUFFQUFBU0FFZ2tBQUFBQ0NBQVNKc2tDVjdKREFRb0FBZ0FOQUFJRUFnQUhBQ3NFQWdBQUFFZ0VBQUEzQkFFQUFRYUFBQUFBQUFBQ0NBQjRETTBDdlJoQUFRUUNFQUFBdGNRQ3ZSaEFBWGdNelFKOVVVY0JJd2dCQUFBQ0J3SUFBQUFBQncwQUFRQUFBQU1BWUFESUFBQUFUZ0FBQUFBRWdCTUpBQUFBQWdnQUpLYklBcW16SlFFS0FBSUFEZ0FDQkFJQUNBQXJCQUlBQUFCSUJBQUFOd1FCQUFFR2dBQUFBQUFBQWdnQWlvek1Ba0xOSVFFRUFoQUFOUmZFQWtMTklRRWtwc3dDRDVvcEFTTUlBUUFBQWdjQ0FBQUFBQWNOQUFFQUFBQURBR0FBeUFBQUFFOEFBQUFBQklBVUNRQUFBQUlJQUpmM3F3SlI2QndCQ2dBQ0FBOEFOd1FCQUFFQUFBU0FGUWtBQUFBQ0NBRDZ2Sm9DM0hjMUFRb0FBZ0FRQURjRUFRQUJBQUFFZ0JZSkFBQUFBZ2dBVFRpaUFpMklBQUVLQUFJQUVRQTNCQUVBQVFBQUJJQVhDUUFBQUFJSUFFdnN0UUp1Nk9rQUNnQUNBQklBTndRQkFBRUFBQVNBR0FrQUFBQUNDQUFDTGF3Q1NJak5BQW9BQWdBVEFEY0VBUUFCQUFBRWdCa0pBQUFBQWdnQWtidU9BZ3ZKeHdBS0FBSUFGQUEzQkFFQUFRQUFCSUFhQ1FBQUFBSUlBSDRJZXdKZWFkNEFDZ0FDQUJVQU53UUJBQUVBQUFTQUd3a0FBQUFDQ0FEY3hvUUM3OGo2QUFvQUFnQVdBRGNFQVFBQkFBQUVnQndKQUFBQUFnZ0FJNVpkQW8ycDJBQUtBQUlBRndBM0JBRUFBUUFBQklBZENRQUFBQUlJQURIOWhBSjZhYXNBQ2dBQ0FCZ0FOd1FCQUFFQUFBV0FIZ2tBQUFvQUFnQVpBQVFHQkFBSENRQUFCUVlFQUFnSkFBQUtCZ0VBQVFBQUJZQWZDUUFBQ2dBQ0FCb0FCQVlFQUFnSkFBQUZCZ1FBRFFrQUFBb0dBUUFCQUFBRmdDQUpBQUFLQUFJQUd3QUVCZ1FBQ0FrQUFBVUdCQUFKQ1FBQUFBWUNBQUlBQXdZQ0FBSUFDZ1lCQUFFTEJoQUFIZ2tBQUI4SkFBQWhDUUFBQUFBQUFBQUFCWUFoQ1FBQUNnQUNBQndBQkFZRUFBa0pBQUFGQmdRQUNna0FBQW9HQVFBQkFBQUZnQ0lKQUFBS0FBSUFIUUFFQmdRQUNna0FBQVVHQkFBTENRQUFBQVlDQUFJQUF3WUNBQUlBQ2dZQkFBRUxCaEFBQUFBQUFDRUpBQUFqQ1FBQUpBa0FBQUFBQllBakNRQUFDZ0FDQUI0QUJBWUVBQXNKQUFBRkJnUUFEQWtBQUFvR0FRQUJBQUFGZ0NRSkFBQUtBQUlBSHdBRUJnUUFDd2tBQUFVR0JBQU9DUUFBQ2dZQkFBRUFBQVdBSlFrQUFBb0FBZ0FnQUFRR0JBQU1DUUFBQlFZRUFBMEpBQUFBQmdJQUFnQURCZ0lBQWdBS0JnRUFBUXNHRUFBQUFBQUFJd2tBQUI4SkFBQUFBQUFBQUFBRmdDWUpBQUFLQUFJQUlRQUVCZ1FBRGdrQUFBVUdCQUFQQ1FBQUNnWUJBQUVBQUFXQUp3a0FBQW9BQWdBaUFBUUdCQUFQQ1FBQUJRWUVBQkFKQUFBQUJnSUFBZ0FLQmdFQUFRQUFCWUFvQ1FBQUNnQUNBQ01BQkFZRUFBOEpBQUFGQmdRQUVRa0FBQW9HQVFBQkFBQUZnQ2tKQUFBS0FBSUFKQUFFQmdRQUVRa0FBQVVHQkFBVkNRQUFDZ1lCQUFFQUFBV0FLZ2tBQUFvQUFnQWxBQVFHQkFBUkNRQUFCUVlFQUJJSkFBQUFCZ0lBQWdBREJnSUFBZ0FLQmdFQUFRc0dFQUFvQ1FBQUtRa0FBQ3NKQUFBQUFBQUFBQUFGZ0NzSkFBQUtBQUlBSmdBRUJnUUFFZ2tBQUFVR0JBQVRDUUFBQ2dZQkFBRUFBQVdBTEFrQUFBb0FBZ0FuQUFRR0JBQVRDUUFBQlFZRUFCUUpBQUFLQmdFQUFRQUFCWUF0Q1FBQUNnQUNBQ2dBQkFZRUFCUUpBQUFGQmdRQUZRa0FBQUFHQWdBQ0FBTUdBZ0FDQUFvR0FRQUJDd1lRQUM0SkFBQXNDUUFBS1FrQUFBQUFBQUFBQUFXQUxna0FBQW9BQWdBcEFBUUdCQUFVQ1FBQUJRWUVBQllKQUFBS0JnRUFBUUFBQllBdkNRQUFDZ0FDQUNvQUJBWUVBQllKQUFBRkJnUUFHd2tBQUFvR0FRQUJBQUFGZ0RBSkFBQUtBQUlBS3dBRUJnUUFGZ2tBQUFVR0JBQVhDUUFBQUFZQ0FBSUFBd1lDQUFJQUNnWUJBQUVMQmhBQUxna0FBQzhKQUFBeENRQUFBQUFBQUFBQUJZQXhDUUFBQ2dBQ0FDd0FCQVlFQUJjSkFBQUZCZ1FBR0FrQUFBb0dBUUFCQUFBRmdESUpBQUFLQUFJQUxRQUVCZ1FBR0FrQUFBVUdCQUFaQ1FBQUFBWUNBQUlBQXdZQ0FBSUFDZ1lCQUFFTEJoQUFBQUFBQURFSkFBQXpDUUFBTkFrQUFBQUFCWUF6Q1FBQUNnQUNBQzRBQkFZRUFCa0pBQUFGQmdRQUdna0FBQW9HQVFBQkFBQUZnRFFKQUFBS0FBSUFMd0FFQmdRQUdRa0FBQVVHQkFBZENRQUFDZ1lCQUFFQUFBV0FOUWtBQUFvQUFnQXdBQVFHQkFBYUNRQUFCUVlFQUJzSkFBQUFCZ0lBQWdBREJnSUFBZ0FLQmdFQUFRc0dFQUEyQ1FBQU13a0FBQzhKQUFBQUFBQUFBQUFGZ0RZSkFBQUtBQUlBTVFBRUJnUUFHZ2tBQUFVR0JBQWNDUUFBQ2dZQkFBRUFBQ3VBQUFBQUFBQVZGQUFBQUVGdFltbHVkR1Z5WDNKbFptVnlaVzVqWlFFVkRBQUFBRUZ0WWpFM05qRTFPRE1BQUN1QUFBQUFBQUFWQkFBQUFFMVhBUlVKQUFBQU16Y3lMakl4TXdBQUs0QUFBQUFBQUJVS0FBQUFVM1Z3Y0d4cFpYSUJGUklBQUFCM2QzY3VZVzFpYVc1MFpYSXVZMjl0QUFBQUFBQUFBQUFBQUE9PQ==</t>
        </r>
      </text>
    </comment>
    <comment ref="A70" authorId="0" shapeId="0" xr:uid="{00000000-0006-0000-0100-000044000000}">
      <text>
        <r>
          <rPr>
            <sz val="9"/>
            <color indexed="81"/>
            <rFont val="Tahoma"/>
            <family val="2"/>
          </rPr>
          <t>QzE4SDE0QnJOTzN8UGljdHVyZSA3Mjk2fFZtcERSREF4TURBRUF3SUJBQUFBQUFBQUFBQUFBQUNBQUFBQUFBTUFGQUFBQUVOb1pXMUVjbUYzSURFNExqSXVNQzQwT0FnQUV3QUFBRlZ1ZEdsMGJHVmtJRVJ2WTNWdFpXNTBCQUlRQUJ3a1RRTHdEcjBBMm8zVkFnaHA2QUVCQ1FnQUFJQ09BQUNBamdBQ0NRZ0FBTUFoQUFEQXRRSU5DQUVBQVFnSEFRQUJPZ1FCQUFFN0JBRUFBRVVFQVFBQlBBUUJBQUJLQkFFQUFBd0dBUUFCRHdZQkFBRU5CZ0VBQUVJRUFRQUFRd1FCQUFCRUJBRUFBQTRJQWdCL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004TEFBQUVBaEFBQUFBQUFBQUFBQUNXdTVrS2NrOVVHQllJQkFBQUFDUUFHQWdFQUFBQUpBQVpDQUFBRUFnQ0FBTUFEd2dDQUFFQUE0Q2RDd0FBQkFJUUFCd2tUUUx3RHIwQTJvM1ZBZ2hwNkFFS0FBSUFBUUFFZ0o0TEFBQUFBZ2dBbytSMkFyS25nZ0VLQUFJQUFnQUNCQUlBQ0FBckJBSUFBQUJJQkFBQU53UUJBQUVHZ0FBQUFBQUFBZ2dBQ2N0NkFrdkJmZ0VFQWhBQXRGVnlBa3ZCZmdHajVIb0NHSTZHQVNNSUFRQUFBZ2NDQUFBQUFBY05BQUVBQUFBREFHQUF5QUFBQUU4QUFBQUFCSUNmQ3dBQUFBSUlBSmtibEFKRTFYc0JDZ0FDQUFNQU53UUJBQUVBQUFTQW9Bc0FBQUFDQ0FDc3pwd0NSUjlmQVFvQUFnQUVBRGNFQVFBQkFBQUVnS0VMQUFBQUFnZ0FBaWE1QXVOSVZRRUtBQUlBQlFBQ0JBSUFCd0FyQkFJQUFBQklCQUFBTndRQkFBRUdnQUFBQUFBQUFnZ0FhQXk5QWttdlVRRUVBaEFBOExTMEFrbXZVUUZvREwwQ0NlaFlBU01JQVFBQUFnY0NBQUFBQUFjTkFBRUFBQUFEQUdBQXlBQUFBRTRBQUFBQUJJQ2lDd0FBQUFJSUFJT011QUxmU1RjQkNnQUNBQVlBQWdRQ0FBZ0FLd1FDQUFBQVNBUUFBRGNFQVFBQkJvQUFBQUFBQUFJSUFPbHl2QUo0WXpNQkJBSVFBSlQ5c3dKNFl6TUJnNHk4QWtVd093RWpDQUVBQUFJSEFnQUFBQUFIRFFBQkFBQUFBd0JnQU1nQUFBQlBBQUFBQUFTQW93c0FBQUFDQ0FDRTFwc0N6Wll1QVFvQUFnQUhBRGNFQVFBQkFBQUVnS1FMQUFBQUFnZ0FuTEdLQW9BMVJ3RUtBQUlBQ0FBM0JBRUFBUUFBQklDbEN3QUFBQUlJQUNVQWtnSjRQeElCQ2dBQ0FBa0FOd1FCQUFFQUFBU0FwZ3NBQUFBQ0NBQVNvS1VDZVk3N0FBb0FBZ0FLQURjRUFRQUJBQUFFZ0tjTEFBQUFBZ2dBc2NtYkFpVTMzd0FLQUFJQUN3QTNCQUVBQVFBQUJJQ29Dd0FBQUFJSUFLTlNmZ0w4a05rQUNnQUNBQXdBTndRQkFBRUFBQVNBcVFzQUFBQUNDQUNHc21vQ1BVSHdBQW9BQWdBTkFEY0VBUUFCQUFBRWdLb0xBQUFBQWdnQUZZbDBBbEtaREFFS0FBSUFEZ0EzQkFFQUFRQUFCSUNyQ3dBQUFBSUlBRGc4VFFMcG11b0FDZ0FDQUE4QU53UUJBQUVBQUFTQXJBc0FBQUFDQ0FBVWZIUUM2VGk5QUFvQUFnQVFBRGNFQVFBQkFBQUVnSzBMQUFBQUFnZ0FmWitvQXRTNGtRRUtBQUlBRVFBQ0JBSUFDQUFyQkFJQUFBQklCQUFBTndRQkFBRUdnQUFBQUFBQUFnZ0E0NFdzQW0zU2pRRUVBaEFBamhDa0FtM1NqUUY5bjZ3Q09wK1ZBU01JQVFBQUFnY0NBQUFBQUFjTkFBRUFBQUFEQUdBQXlBQUFBRThBQUFBQUJJQ3VDd0FBQUFJSUFKanNud0tVYjY0QkNnQUNBQklBTndRQkFBRUFBQVNBcndzQUFBQUNDQUNodFlJQ0EwSzFBUW9BQWdBVEFEY0VBUUFCQUFBRWdMQUxBQUFBQWdnQWp3SjZBZ1g0MFFFS0FBSUFGQUEzQkFFQUFRQUFCSUN4Q3dBQUFBSUlBSE9HamdLVjIrY0JDZ0FDQUJVQU53UUJBQUVBQUFTQXNnc0FBQUFDQ0FCcXZhc0NKZ25oQVFvQUFnQVdBRGNFQVFBQkFBQUVnTE1MQUFBQUFnZ0FmWEMwQWlkVHhBRUtBQUlBRndBM0JBRUFBUUFBQklDMEN3QUFBQUlJQUhTbjBRSzVnTDBCQ2dBQ0FCZ0FBZ1FDQUNNQUt3UUNBQUFBU0FRQUFEY0VBUUFCQm9BQUFBQUFBQUlJQU5xTjFRS0ZMYjhCQkFJUUFHSTJ6UUpzS0xVQjJvM1ZBb1V0dndFakNBRUEvd0VIQVFEL0FnY0NBQUFBQlFjQkFBTUFCdzRBQVFBQUFBTUFZQURJQUFBQVFuSUFBQUFBQllDMUN3QUFDZ0FDQUJrQUJBWUVBSjRMQUFBRkJnUUFud3NBQUFBR0FnQUNBQW9HQVFBQkFBQUZnTFlMQUFBS0FBSUFHZ0FFQmdRQW53c0FBQVVHQkFDZ0N3QUFDZ1lCQUFFQUFBV0F0d3NBQUFvQUFnQWJBQVFHQkFDZkN3QUFCUVlFQUswTEFBQUtCZ0VBQVFBQUJZQzRDd0FBQ2dBQ0FCd0FCQVlFQUtBTEFBQUZCZ1FBcEFzQUFBb0dBUUFCQUFBRmdMa0xBQUFLQUFJQUhRQUVCZ1FBb0FzQUFBVUdCQUNoQ3dBQUFBWUNBQUlBQXdZQ0FBSUFDZ1lCQUFFTEJoQUF0Z3NBQUxnTEFBQzZDd0FBQUFBQUFBQUFCWUM2Q3dBQUNnQUNBQjRBQkFZRUFLRUxBQUFGQmdRQW9nc0FBQW9HQVFBQkFBQUZnTHNMQUFBS0FBSUFId0FFQmdRQW9nc0FBQVVHQkFDakN3QUFDZ1lCQUFFQUFBV0F2QXNBQUFvQUFnQWdBQVFHQkFDakN3QUFCUVlFQUtRTEFBQUFCZ0lBQWdBREJnSUFBZ0FLQmdFQUFRc0dFQUM5Q3dBQXV3c0FBTGdMQUFBQUFBQUFBQUFGZ0wwTEFBQUtBQUlBSVFBRUJnUUFvd3NBQUFVR0JBQ2xDd0FBQ2dZQkFBRUFBQVdBdmdzQUFBb0FBZ0FpQUFRR0JBQ2xDd0FBQlFZRUFLb0xBQUFLQmdFQUFRQUFCWUMvQ3dBQUNnQUNBQ01BQkFZRUFLVUxBQUFGQmdRQXBnc0FBQUFHQWdBQ0FBTUdBZ0FDQUFvR0FRQUJDd1lRQUwwTEFBQytDd0FBd0FzQUFBQUFBQUFBQUFXQXdBc0FBQW9BQWdBa0FBUUdCQUNtQ3dBQUJRWUVBS2NMQUFBS0JnRUFBUUFBQllEQkN3QUFDZ0FDQUNVQUJBWUVBS2NMQUFBRkJnUUFxQXNBQUFBR0FnQUNBQU1HQWdBQ0FBb0dBUUFCQ3dZUUFBQUFBQURBQ3dBQXdnc0FBTU1MQUFBQUFBV0F3Z3NBQUFvQUFnQW1BQVFHQkFDb0N3QUFCUVlFQUtrTEFBQUtCZ0VBQVFBQUJZRERDd0FBQ2dBQ0FDY0FCQVlFQUtnTEFBQUZCZ1FBckFzQUFBb0dBUUFCQUFBRmdNUUxBQUFLQUFJQUtBQUVCZ1FBcVFzQUFBVUdCQUNxQ3dBQUFBWUNBQUlBQXdZQ0FBSUFDZ1lCQUFFTEJoQUF4UXNBQU1JTEFBQytDd0FBQUFBQUFBQUFCWURGQ3dBQUNnQUNBQ2tBQkFZRUFLa0xBQUFGQmdRQXF3c0FBQW9HQVFBQkFBQUZnTVlMQUFBS0FBSUFLZ0FFQmdRQXJRc0FBQVVHQkFDdUN3QUFDZ1lCQUFFQUFBV0F4d3NBQUFvQUFnQXJBQVFHQkFDdUN3QUFCUVlFQUxNTEFBQUtCZ0VBQVFBQUJZRElDd0FBQ2dBQ0FDd0FCQVlFQUs0TEFBQUZCZ1FBcndzQUFBQUdBZ0FDQUFNR0FnQUNBQW9HQVFBQkN3WVFBTVlMQUFESEN3QUF5UXNBQUFBQUFBQUFBQVdBeVFzQUFBb0FBZ0F0QUFRR0JBQ3ZDd0FBQlFZRUFMQUxBQUFLQmdFQUFRQUFCWURLQ3dBQUNnQUNBQzRBQkFZRUFMQUxBQUFGQmdRQXNRc0FBQUFHQWdBQ0FBTUdBZ0FDQUFvR0FRQUJDd1lRQUFBQUFBREpDd0FBeXdzQUFBQUFBQUFBQUFXQXl3c0FBQW9BQWdBdkFBUUdCQUN4Q3dBQUJRWUVBTElMQUFBS0JnRUFBUUFBQllETUN3QUFDZ0FDQURBQUJBWUVBTElMQUFBRkJnUUFzd3NBQUFBR0FnQUNBQU1HQWdBQ0FBb0dBUUFCQ3dZUUFBQUFBQURMQ3dBQXh3c0FBTTBMQUFBQUFBV0F6UXNBQUFvQUFnQXhBQVFHQkFDekN3QUFCUVlFQUxRTEFBQUtCZ0VBQVFBQUs0QUFBQUFBQUJVVUFBQUFRVzFpYVc1MFpYSmZjbVZtWlhKbGJtTmxBUlVNQUFBQVFXMWlNVGMyTVRVNE53QUFLNEFBQUFBQUFCVUVBQUFBVFZjQkZRa0FBQUF6TnpJdU1qRXpBQUFyZ0FBQUFBQUFGUW9BQUFCVGRYQndiR2xsY2dFVkVnQUFBSGQzZHk1aGJXSnBiblJsY2k1amIyMEFBQUFBQUFBQUFBQUE=</t>
        </r>
      </text>
    </comment>
    <comment ref="A71" authorId="0" shapeId="0" xr:uid="{00000000-0006-0000-0100-000045000000}">
      <text>
        <r>
          <rPr>
            <sz val="9"/>
            <color indexed="81"/>
            <rFont val="Tahoma"/>
            <family val="2"/>
          </rPr>
          <t>QzE4SDEyQnJOTzV8UGljdHVyZSA3Mjk3fFZtcERSREF4TURBRUF3SUJBQUFBQUFBQUFBQUFBQUNBQUFBQUFBTUFGQUFBQUVOb1pXMUVjbUYzSURFNExqSXVNQzQwT0FnQUV3QUFBRlZ1ZEdsMGJHVmtJRVJ2WTNWdFpXNTBCQUlRQVBFak5RSmlUYVFBYTVEQkFpY0gxd0VCQ1FnQUFJQ09BQUNBamdBQ0NRZ0FBTUFoQUFEQXRRSU5DQUVBQVFnSEFRQUJPZ1FCQUFFN0JBRUFBRVVFQVFBQlBBUUJBQUJLQkFFQUFBd0dBUUFCRHdZQkFBRU5CZ0VBQUVJRUFRQUFRd1FCQUFCRUJBRUFBQTRJQWdBe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BS0FBQUVBaEFBQUFBQUFBQUFBQUFzOTRFS3VhY2JHUllJQkFBQUFDUUFHQWdFQUFBQUpBQVpDQUFBRUFnQ0FBTUFEd2dDQUFFQUE0QzVDZ0FBQkFJUUFQRWpOUUppVGFRQWE1REJBaWNIMXdFS0FBSUFBUUFFZ0xvS0FBQUFBZ2dBL1hoa0FwYXhjQUVLQUFJQUFnQUNCQUlBQ0FBckJBSUFBQUJJQkFBQU53UUJBQUVHZ0FBQUFBQUFBZ2dBWTE5b0FpL0xiQUVFQWhBQUR1cGZBaS9MYkFIOWVHZ0MvSmQwQVNNSUFRQUFBZ2NDQUFBQUFBY05BQUVBQUFBREFHQUF5QUFBQUU4QUFBQUFCSUM3Q2dBQUFBSUlBRDNiZ1FKcW8yb0JDZ0FDQUFNQU53UUJBQUVBQUFTQXZBb0FBQUFDQ0FBZ1RZc0NIaXBPQVFvQUFnQUVBRGNFQVFBQkFBQUVnTDBLQUFBQUFnZ0FqT09uQXNjUlJRRUtBQUlBQlFBQ0JBSUFCd0FyQkFJQUFBQklCQUFBTndRQkFBRUdnQUFBQUFBQUFnZ0E4c21yQWkxNFFRRUVBaEFBZW5LakFpMTRRUUh5eWFzQzdiQklBU01JQVFBQUFnY0NBQUFBQUFjTkFBRUFBQUFEQUdBQXlBQUFBRTRBQUFBQUJJQytDZ0FBQUFJSUFQY1NxQUtDRVNjQkNnQUNBQVlBQWdRQ0FBZ0FLd1FDQUFBQVNBUUFBRGNFQVFBQkJvQUFBQUFBQUFJSUFGMzVxd0liS3lNQkJBSVFBQWlFb3dJYkt5TUI5eEtzQXVqM0tnRWpDQUVBQUFJSEFnQUFBQUFIRFFBQkFBQUFBd0JnQU1nQUFBQlBBQUFBQUFTQXZ3b0FBQUFDQ0FDcG1Zc0NuNThkQVFvQUFnQUhBRGNFQVFBQkFBQUVnTUFLQUFBQUFnZ0FnZEY1QW52Sk5RRUtBQUlBQ0FBM0JBRUFBUUFBQklEQkNnQUFBQUlJQUZTQmdnSXpDUUVCQ2dBQ0FBa0FOd1FCQUFFQUFBU0F3Z29BQUFBQ0NBQSt0NVlDdDkzcUFBb0FBZ0FLQURjRUFRQUJBQUFFZ01NS0FBQUFBZ2dBRXArTkFveEd6Z0FLQUFJQUN3QTNCQUVBQVFBQUJJREVDZ0FBQUFJSUFOSlFjQUthMjhjQUNnQUNBQXdBTndRQkFBRUFBQVNBeFFvQUFBQUNDQUM5R2x3QzB3ZmVBQW9BQWdBTkFEY0VBUUFCQUFBRWdNWUtBQUFBQWdnQUV6TmxBa0dlK2dBS0FBSUFEZ0EzQkFFQUFRQUFCSURIQ2dBQUFBSUlBSHpNUGdMaG5OY0FDZ0FDQUE4QUFnUUNBQWdBS3dRQ0FBQUFTQVFBQURjRUFRQUJCb0FBQUFBQUFBSUlBT0t5UWdKNnR0TUFCQUlRQUkwOU9nSjZ0dE1BZk14Q0FrZUQyd0FqQ0FFQUFBSUhBZ0FBQUFBSERRQUJBQUFBQXdCZ0FNZ0FBQUJQQUFBQUFBU0F5QW9BQUFBQ0NBQlN0RFVDdGdXN0FBb0FBZ0FRQURjRUFRQUJBQUFFZ01rS0FBQUFBZ2dBTytwSkFqdmFwQUFLQUFJQUVRQTNCQUVBQVFBQUJJREtDZ0FBQUFJSUFIdzRad0l1UmFzQUNnQUNBQklBQWdRQ0FBZ0FLd1FDQUFBQVNBUUFBRGNFQVFBQkJvQUFBQUFBQUFJSUFPSWVhd0xIWHFjQUJBSVFBSTJwWWdMSFhxY0FmRGhyQXBRcnJ3QWpDQUVBQUFJSEFnQUFBQUFIRFFBQkFBQUFBd0JnQU1nQUFBQlBBQUFBQUFTQXl3b0FBQUFDQ0FEVXlwVUNZZzZCQVFvQUFnQVRBQUlFQWdBSUFDc0VBZ0FBQUVnRUFBQTNCQUVBQVFhQUFBQUFBQUFDQ0FBNnNaa0MreWQ5QVFRQ0VBRGxPNUVDK3lkOUFkVEttUUxJOUlRQkl3Z0JBQUFDQndJQUFBQUFCdzBBQVFBQUFBTUFZQURJQUFBQVR3QUFBQUFFZ013S0FBQUFBZ2dBNzFpTUFxeUhuUUVLQUFJQUZBQTNCQUVBQVFBQUJJRE5DZ0FBQUFJSUFJajJiZ0tabHFNQkNnQUNBQlVBTndRQkFBRUFBQVNBemdvQUFBQUNDQUNqaEdVQzV3L0FBUW9BQWdBV0FEY0VBUUFCQUFBRWdNOEtBQUFBQWdnQU8zUjVBdDU2MWdFS0FBSUFGd0EzQkFFQUFRQUFCSURRQ2dBQUFBSUlBS1RXbGdMeGE5QUJDZ0FDQUJnQU53UUJBQUVBQUFTQTBRb0FBQUFDQ0FDSlNLQUNwZkt6QVFvQUFnQVpBRGNFQVFBQkFBQUVnTklLQUFBQUFnZ0FCYXE5QWsva3JRRUtBQUlBR2dBQ0JBSUFJd0FyQkFJQUFBQklCQUFBTndRQkFBRUdnQUFBQUFBQUFnZ0FhNURCQWh1UnJ3RUVBaEFBOHppNUFnS01wUUZya01FQ0c1R3ZBU01JQVFEL0FRY0JBUDhDQndJQUFBQUZCd0VBQXdBSERnQUJBQUFBQXdCZ0FNZ0FBQUJDY2dBQUFBQUZnTk1LQUFBS0FBSUFHd0FFQmdRQXVnb0FBQVVHQkFDN0NnQUFBQVlDQUFJQUNnWUJBQUVBQUFXQTFBb0FBQW9BQWdBY0FBUUdCQUM3Q2dBQUJRWUVBTHdLQUFBS0JnRUFBUUFBQllEVkNnQUFDZ0FDQUIwQUJBWUVBTHNLQUFBRkJnUUF5d29BQUFvR0FRQUJBQUFGZ05ZS0FBQUtBQUlBSGdBRUJnUUF2QW9BQUFVR0JBREFDZ0FBQ2dZQkFBRUFBQVdBMXdvQUFBb0FBZ0FmQUFRR0JBQzhDZ0FBQlFZRUFMMEtBQUFBQmdJQUFnQURCZ0lBQWdBS0JnRUFBUXNHRUFEVUNnQUExZ29BQU5nS0FBQUFBQUFBQUFBRmdOZ0tBQUFLQUFJQUlBQUVCZ1FBdlFvQUFBVUdCQUMrQ2dBQUNnWUJBQUVBQUFXQTJRb0FBQW9BQWdBaEFBUUdCQUMrQ2dBQUJRWUVBTDhLQUFBS0JnRUFBUUFBQllEYUNnQUFDZ0FDQUNJQUJBWUVBTDhLQUFBRkJnUUF3QW9BQUFBR0FnQUNBQU1HQWdBQ0FBb0dBUUFCQ3dZUUFOc0tBQURaQ2dBQTFnb0FBQUFBQUFBQUFBV0Eyd29BQUFvQUFnQWpBQVFHQkFDL0NnQUFCUVlFQU1FS0FBQUtCZ0VBQVFBQUJZRGNDZ0FBQ2dBQ0FDUUFCQVlFQU1FS0FBQUZCZ1FBeGdvQUFBb0dBUUFCQUFBRmdOMEtBQUFLQUFJQUpRQUVCZ1FBd1FvQUFBVUdCQURDQ2dBQUFBWUNBQUlBQXdZQ0FBSUFDZ1lCQUFFTEJoQUEyd29BQU53S0FBRGVDZ0FBQUFBQUFBQUFCWURlQ2dBQUNnQUNBQ1lBQkFZRUFNSUtBQUFGQmdRQXd3b0FBQW9HQVFBQkFBQUZnTjhLQUFBS0FBSUFKd0FFQmdRQXd3b0FBQVVHQkFERUNnQUFBQVlDQUFJQUF3WUNBQUlBQ2dZQkFBRUxCaEFBQUFBQUFONEtBQURoQ2dBQTRBb0FBQUFBQllEZ0NnQUFDZ0FDQUNnQUJBWUVBTVFLQUFBRkJnUUF5Z29BQUFvR0FRQUJBQUFGZ09FS0FBQUtBQUlBS1FBRUJnUUF4QW9BQUFVR0JBREZDZ0FBQ2dZQkFBRUFBQVdBNGdvQUFBb0FBZ0FxQUFRR0JBREZDZ0FBQlFZRUFNWUtBQUFBQmdJQUFnQURCZ0lBQWdBS0JnRUFBUXNHRUFEakNnQUE0UW9BQU53S0FBQUFBQUFBQUFBRmdPTUtBQUFLQUFJQUt3QUVCZ1FBeFFvQUFBVUdCQURIQ2dBQUNnWUJBQUVBQUFXQTVBb0FBQW9BQWdBc0FBUUdCQURIQ2dBQUJRWUVBTWdLQUFBS0JnRUFBUUFBQllEbENnQUFDZ0FDQUMwQUJBWUVBTWdLQUFBRkJnUUF5UW9BQUFvR0FRQUJBQUFGZ09ZS0FBQUtBQUlBTGdBRUJnUUF5UW9BQUFVR0JBREtDZ0FBQ2dZQkFBRUFBQVdBNXdvQUFBb0FBZ0F2QUFRR0JBRExDZ0FBQlFZRUFNd0tBQUFLQmdFQUFRQUFCWURvQ2dBQUNnQUNBREFBQkFZRUFNd0tBQUFGQmdRQTBRb0FBQW9HQVFBQkFBQUZnT2tLQUFBS0FBSUFNUUFFQmdRQXpBb0FBQVVHQkFETkNnQUFBQVlDQUFJQUF3WUNBQUlBQ2dZQkFBRUxCaEFBNXdvQUFPZ0tBQURxQ2dBQUFBQUFBQUFBQllEcUNnQUFDZ0FDQURJQUJBWUVBTTBLQUFBRkJnUUF6Z29BQUFvR0FRQUJBQUFGZ09zS0FBQUtBQUlBTXdBRUJnUUF6Z29BQUFVR0JBRFBDZ0FBQUFZQ0FBSUFBd1lDQUFJQUNnWUJBQUVMQmhBQUFBQUFBT29LQUFEc0NnQUFBQUFBQUFBQUJZRHNDZ0FBQ2dBQ0FEUUFCQVlFQU04S0FBQUZCZ1FBMEFvQUFBb0dBUUFCQUFBRmdPMEtBQUFLQUFJQU5RQUVCZ1FBMEFvQUFBVUdCQURSQ2dBQUFBWUNBQUlBQXdZQ0FBSUFDZ1lCQUFFTEJoQUFBQUFBQU93S0FBRG9DZ0FBN2dvQUFBQUFCWUR1Q2dBQUNnQUNBRFlBQkFZRUFORUtBQUFGQmdRQTBnb0FBQW9HQVFBQkFBQXJnQUFBQUFBQUZSUUFBQUJCYldKcGJuUmxjbDl5WldabGNtVnVZMlVCRlF3QUFBQkJiV0l4TnpZeU5UQTJBQUFyZ0FBQUFBQUFGUVFBQUFCTlZ3RVZDUUFBQURRd01pNHhPVFlBQUN1QUFBQUFBQUFWQ2dBQUFGTjFjSEJzYVdWeUFSVVNBQUFBZDNkM0xtRnRZbWx1ZEdWeUxtTnZiUUFBQUFBQUFBQUFBQUE9</t>
        </r>
      </text>
    </comment>
    <comment ref="A72" authorId="0" shapeId="0" xr:uid="{00000000-0006-0000-0100-000046000000}">
      <text>
        <r>
          <rPr>
            <sz val="9"/>
            <color indexed="81"/>
            <rFont val="Tahoma"/>
            <family val="2"/>
          </rPr>
          <t>QzE4SDEyQnJOTzV8UGljdHVyZSA3Mjk4fFZtcERSREF4TURBRUF3SUJBQUFBQUFBQUFBQUFBQUNBQUFBQUFBTUFGQUFBQUVOb1pXMUVjbUYzSURFNExqSXVNQzQwT0FnQUV3QUFBRlZ1ZEdsMGJHVmtJRVJ2WTNWdFpXNTBCQUlRQUVXZDZBRmhDYVFBNnVaZUFqV2IrUUVCQ1FnQUFJQ09BQUNBamdBQ0NRZ0FBTUFoQUFEQXRRSU5DQUVBQVFnSEFRQUJPZ1FCQUFFN0JBRUFBRVVFQVFBQlBBUUJBQUJLQkFFQUFBd0dBUUFCRHdZQkFBRU5CZ0VBQUVJRUFRQUFRd1FCQUFCRUJBRUFBQTRJQWdBb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TEFBQUVBaEFBQUFBQUFBQUFBQUNOY0RnS3NGejZGQllJQkFBQUFDUUFHQWdFQUFBQUpBQVpDQUFBRUFnQ0FBTUFEd2dDQUFFQUE0QmVDd0FBQkFJUUFFV2Q2QUZoQ2FRQTZ1WmVBaldiK1FFS0FBSUFBUUFFZ0Y4TEFBQUFBZ2dBV2FJaEFrL3A4Z0VLQUFJQUFnQUNCQUlBSXdBckJBSUFBQUJJQkFBQU53UUJBQUVHZ0FBQUFBQUFBZ2dBdjRnbEFodVc3d0VFQWhBQVJ6RWRBaHVXN3dHL2lDVUNOWnY1QVNNSUFRQUFBZ2NDQUFBQUJRY0JBQUVBQnc0QUFRQUFBQU1BWUFESUFBQUFRbklBQUFBQUJJQmdDd0FBQUFJSUFNby9Ld0xGZmRZQkNnQUNBQU1BTndRQkFBRUFBQVNBWVFzQUFBQUNDQUNPY1JjQ2FmVy9BUW9BQWdBRUFEY0VBUUFCQUFBRWdHSUxBQUFBQWdnQVhnNGhBbE9Lb3dFS0FBSUFCUUEzQkFFQUFRQUFCSUJqQ3dBQUFBSUlBSEI1UGdLYXA1MEJDZ0FDQUFZQU53UUJBQUVBQUFTQVpBc0FBQUFDQ0FBUVIxSUNhekMwQVFvQUFnQUhBRGNFQVFBQkFBQUVnR1VMQUFBQUFnZ0FQYXBJQW4rYjBBRUtBQUlBQ0FBM0JBRUFBUUFBQklCbUN3QUFBQUlJQUVNV1NBS0dQSUVCQ2dBQ0FBa0FBZ1FDQUFnQUt3UUNBQUFBU0FRQUFEY0VBUUFCQm9BQUFBQUFBQUlJQUtuOFN3SWZWbjBCQkFJUUFGU0hRd0lmVm4wQlF4Wk1BdXdpaFFFakNBRUFBQUlIQWdBQUFBQUhEUUFCQUFBQUF3QmdBTWdBQUFCUEFBQUFBQVNBWndzQUFBQUNDQUNtU0RRQ3RyTnFBUW9BQWdBS0FEY0VBUUFCQUFBRWdHZ0xBQUFBQWdnQXI5MFdBbUNWY0FFS0FBSUFDd0FDQkFJQUNBQXJCQUlBQUFCSUJBQUFOd1FCQUFFR2dBQUFBQUFBQWdnQUZjUWFBdm11YkFFRUFoQUF3RTRTQXZtdWJBR3YzUm9DeG50MEFTTUlBUUFBQWdjQ0FBQUFBQWNOQUFFQUFBQURBR0FBeUFBQUFFOEFBQUFBQklCcEN3QUFBQUlJQUlmbVBRS3BTRTRCQ2dBQ0FBd0FOd1FCQUFFQUFBU0FhZ3NBQUFBQ0NBQzBpbG9DQUZ4RkFRb0FBZ0FOQUFJRUFnQUhBQ3NFQWdBQUFFZ0VBQUEzQkFFQUFRYUFBQUFBQUFBQ0NBQWFjVjRDWnNKQkFRUUNFQUNpR1ZZQ1pzSkJBUnB4WGdJbSswZ0JJd2dCQUFBQ0J3SUFBQUFBQncwQUFRQUFBQU1BWUFESUFBQUFUZ0FBQUFBRWdHc0xBQUFBQWdnQTZ1WmFBbWRjSndFS0FBSUFEZ0FDQkFJQUNBQXJCQUlBQUFCSUJBQUFOd1FCQUFFR2dBQUFBQUFBQWdnQVVNMWVBZ0IySXdFRUFoQUErMWRXQWdCMkl3SHE1bDRDelVJckFTTUlBUUFBQWdjQ0FBQUFBQWNOQUFFQUFBQURBR0FBeUFBQUFFOEFBQUFBQklCc0N3QUFBQUlJQUcxOFBnSU92eDBCQ2dBQ0FBOEFOd1FCQUFFQUFBU0FiUXNBQUFBQ0NBQmtqeXdDQ3MwMUFRb0FBZ0FRQURjRUFRQUJBQUFFZ0c0TEFBQUFBZ2dBeUk4MUF1QWFBUUVLQUFJQUVRQTNCQUVBQVFBQUJJQnZDd0FBQUFJSUFGam5TUUlJRHVzQUNnQUNBQklBTndRQkFBRUFBQVNBY0FzQUFBQUNDQUN3K2tBQzJHbk9BQW9BQWdBVEFEY0VBUUFCQUFBRWdIRUxBQUFBQWdnQTVyVWpBdi9SeHdBS0FBSUFGQUEzQkFFQUFRQUFCSUJ5Q3dBQUFBSUlBRlZlRHdMWDN0MEFDZ0FDQUJVQU53UUJBQUVBQUFTQWN3c0FBQUFDQ0FDTVN4Z0NpNFA2QUFvQUFnQVdBRGNFQVFBQkFBQUVnSFFMQUFBQUFnZ0FHeHJ5QVlOSDF3QUtBQUlBRndBQ0JBSUFDQUFyQkFJQUFBQklCQUFBTndRQkFBRUdnQUFBQUFBQUFnZ0FnUUQyQVJ4aDB3QUVBaEFBTEl2dEFSeGgwd0FiR3ZZQjZTM2JBQ01JQVFBQUFnY0NBQUFBQUFjTkFBRUFBQUFEQUdBQXlBQUFBRThBQUFBQUJJQjFDd0FBQUFJSUFIWXQ2UUZWbzdvQUNnQUNBQmdBTndRQkFBRUFBQVNBZGdzQUFBQUNDQUFHaGYwQmZaYWtBQW9BQWdBWkFEY0VBUUFCQUFBRWdIY0xBQUFBQWdnQVA4a2FBdEF0cXdBS0FBSUFHZ0FDQkFJQUNBQXJCQUlBQUFCSUJBQUFOd1FCQUFFR2dBQUFBQUFBQWdnQXBhOGVBbWxIcHdBRUFoQUFVRG9XQW1sSHB3QS95UjRDTmhTdkFDTUlBUUFBQWdjQ0FBQUFBQWNOQUFFQUFBQURBR0FBeUFBQUFFOEFBQUFBQllCNEN3QUFDZ0FDQUJzQUJBWUVBRjhMQUFBRkJnUUFZQXNBQUFvR0FRQUJBQUFGZ0hrTEFBQUtBQUlBSEFBRUJnUUFZQXNBQUFVR0JBQmxDd0FBQ2dZQkFBRUFBQVdBZWdzQUFBb0FBZ0FkQUFRR0JBQmdDd0FBQlFZRUFHRUxBQUFBQmdJQUFnQURCZ0lBQVFBS0JnRUFBUXNHRUFCNUN3QUFlQXNBQUFBQUFBQjdDd0FBQUFBRmdIc0xBQUFLQUFJQUhnQUVCZ1FBWVFzQUFBVUdCQUJpQ3dBQUNnWUJBQUVBQUFXQWZBc0FBQW9BQWdBZkFBUUdCQUJpQ3dBQUJRWUVBR01MQUFBQUJnSUFBZ0FEQmdJQUFRQUtCZ0VBQVFzR0VBQjdDd0FBQUFBQUFINExBQUI5Q3dBQUFBQUZnSDBMQUFBS0FBSUFJQUFFQmdRQVl3c0FBQVVHQkFCa0N3QUFDZ1lCQUFFQUFBV0FmZ3NBQUFvQUFnQWhBQVFHQkFCakN3QUFCUVlFQUdZTEFBQUtCZ0VBQVFBQUJZQi9Dd0FBQ2dBQ0FDSUFCQVlFQUdRTEFBQUZCZ1FBWlFzQUFBQUdBZ0FDQUFNR0FnQUJBQW9HQVFBQkN3WVFBSDBMQUFBQUFBQUFBQUFBQUhrTEFBQUFBQVdBZ0FzQUFBb0FBZ0FqQUFRR0JBQm1Dd0FBQlFZRUFHY0xBQUFLQmdFQUFRQUFCWUNCQ3dBQUNnQUNBQ1FBQkFZRUFHY0xBQUFGQmdRQWFBc0FBQUFHQWdBQ0FBb0dBUUFCQUFBRmdJSUxBQUFLQUFJQUpRQUVCZ1FBWndzQUFBVUdCQUJwQ3dBQUNnWUJBQUVBQUFXQWd3c0FBQW9BQWdBbUFBUUdCQUJwQ3dBQUJRWUVBRzBMQUFBS0JnRUFBUUFBQllDRUN3QUFDZ0FDQUNjQUJBWUVBR2tMQUFBRkJnUUFhZ3NBQUFBR0FnQUNBQU1HQWdBQ0FBb0dBUUFCQ3dZUUFJSUxBQUNEQ3dBQWhRc0FBQUFBQUFBQUFBV0FoUXNBQUFvQUFnQW9BQVFHQkFCcUN3QUFCUVlFQUdzTEFBQUtCZ0VBQVFBQUJZQ0dDd0FBQ2dBQ0FDa0FCQVlFQUdzTEFBQUZCZ1FBYkFzQUFBb0dBUUFCQUFBRmdJY0xBQUFLQUFJQUtnQUVCZ1FBYkFzQUFBVUdCQUJ0Q3dBQUFBWUNBQUlBQXdZQ0FBSUFDZ1lCQUFFTEJoQUFpQXNBQUlZTEFBQ0RDd0FBQUFBQUFBQUFCWUNJQ3dBQUNnQUNBQ3NBQkFZRUFHd0xBQUFGQmdRQWJnc0FBQW9HQVFBQkFBQUZnSWtMQUFBS0FBSUFMQUFFQmdRQWJnc0FBQVVHQkFCekN3QUFDZ1lCQUFFQUFBV0FpZ3NBQUFvQUFnQXRBQVFHQkFCdUN3QUFCUVlFQUc4TEFBQUFCZ0lBQWdBREJnSUFBZ0FLQmdFQUFRc0dFQUNJQ3dBQWlRc0FBSXNMQUFBQUFBQUFBQUFGZ0lzTEFBQUtBQUlBTGdBRUJnUUFid3NBQUFVR0JBQndDd0FBQ2dZQkFBRUFBQVdBakFzQUFBb0FBZ0F2QUFRR0JBQndDd0FBQlFZRUFIRUxBQUFBQmdJQUFnQURCZ0lBQWdBS0JnRUFBUXNHRUFBQUFBQUFpd3NBQUk0TEFBQ05Dd0FBQUFBRmdJMExBQUFLQUFJQU1BQUVCZ1FBY1FzQUFBVUdCQUIzQ3dBQUNnWUJBQUVBQUFXQWpnc0FBQW9BQWdBeEFBUUdCQUJ4Q3dBQUJRWUVBSElMQUFBS0JnRUFBUUFBQllDUEN3QUFDZ0FDQURJQUJBWUVBSElMQUFBRkJnUUFjd3NBQUFBR0FnQUNBQU1HQWdBQ0FBb0dBUUFCQ3dZUUFKQUxBQUNPQ3dBQWlRc0FBQUFBQUFBQUFBV0FrQXNBQUFvQUFnQXpBQVFHQkFCeUN3QUFCUVlFQUhRTEFBQUtCZ0VBQVFBQUJZQ1JDd0FBQ2dBQ0FEUUFCQVlFQUhRTEFBQUZCZ1FBZFFzQUFBb0dBUUFCQUFBRmdKSUxBQUFLQUFJQU5RQUVCZ1FBZFFzQUFBVUdCQUIyQ3dBQUNnWUJBQUVBQUFXQWt3c0FBQW9BQWdBMkFBUUdCQUIyQ3dBQUJRWUVBSGNMQUFBS0JnRUFBUUFBSzRBQUFBQUFBQlVVQUFBQVFXMWlhVzUwWlhKZmNtVm1aWEpsYm1ObEFSVU1BQUFBUVcxaU1UYzJNekkxT1FBQUs0QUFBQUFBQUJVRUFBQUFUVmNCRlFrQUFBQTBNREl1TVRrMkFBQXJnQUFBQUFBQUZRb0FBQUJUZFhCd2JHbGxjZ0VWRWdBQUFIZDNkeTVoYldKcGJuUmxjaTVqYjIwQUFBQUFBQUFBQUFBQQ==</t>
        </r>
      </text>
    </comment>
    <comment ref="A73" authorId="0" shapeId="0" xr:uid="{00000000-0006-0000-0100-000047000000}">
      <text>
        <r>
          <rPr>
            <sz val="9"/>
            <color indexed="81"/>
            <rFont val="Tahoma"/>
            <family val="2"/>
          </rPr>
          <t>QzE4SDEyQnJOTzV8UGljdHVyZSA3Mjk5fFZtcERSREF4TURBRUF3SUJBQUFBQUFBQUFBQUFBQUNBQUFBQUFBTUFGQUFBQUVOb1pXMUVjbUYzSURFNExqSXVNQzQwT0FnQUV3QUFBRlZ1ZEdsMGJHVmtJRVJ2WTNWdFpXNTBCQUlRQVAwajd3SHdMbjBBa1pKd0FrUzh3d0VCQ1FnQUFJQ09BQUNBamdBQ0NRZ0FBTUFoQUFEQXRRSU5DQUVBQVFnSEFRQUJPZ1FCQUFFN0JBRUFBRVVFQVFBQlBBUUJBQUJLQkFFQUFBd0dBUUFCRHdZQkFBRU5CZ0VBQUVJRUFRQUFRd1FCQUFCRUJBRUFBQTRJQWdBY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S0FBQUVBaEFBQUFBQUFBQUFBQUFSMWp3SzAwZ2ZGeFlJQkFBQUFDUUFHQWdFQUFBQUpBQVpDQUFBRUFnQ0FBTUFEd2dDQUFFQUE0QWZDZ0FBQkFJUUFQMGo3d0h3TG4wQWtaSndBa1M4d3dFS0FBSUFBUUFFZ0NBS0FBQUFBZ2dBSzZ4c0FsNEt2UUVLQUFJQUFnQUNCQUlBSXdBckJBSUFBQUJJQkFBQU53UUJBQUVHZ0FBQUFBQUFBZ2dBa1pKd0FpcTN1UUVFQWhBQUdUdG9BaXEzdVFHUmtuQUNSTHpEQVNNSUFRQUFBZ2NDQUFBQUJRY0JBQUVBQnc0QUFRQUFBQU1BWUFESUFBQUFRbklBQUFBQUJJQWhDZ0FBQUFJSUFPZ2xXQUlzS0tjQkNnQUNBQU1BTndRQkFBRUFBQVNBSWdvQUFBQUNDQUF4OERvQ2p2MnRBUW9BQWdBRUFEY0VBUUFCQUFBRWdDTUtBQUFBQWdnQXlXa21BbThjbUFFS0FBSUFCUUEzQkFFQUFRQUFCSUFrQ2dBQUFBSUlBTEVaTHdKNVpYc0JDZ0FDQUFZQU53UUJBQUVBQUFTQUpRb0FBQUFDQ0FBQ1VFd0NubzkwQVFvQUFnQUhBRGNFQVFBQkFBQUVnQ1lLQUFBQUFnZ0F6dFZnQWpSeGlnRUtBQUlBQ0FBM0JBRUFBUUFBQklBbkNnQUFBQUlJQU9qL1ZBS24yRmNCQ2dBQ0FBa0FBZ1FDQUFnQUt3UUNBQUFBU0FRQUFEY0VBUUFCQm9BQUFBQUFBQUlJQUU3bVdBSkE4bE1CQkFJUUFQbHdVQUpBOGxNQjZQOVlBZzIvV3dFakNBRUFBQUlIQWdBQUFBQUhEUUFCQUFBQUF3QmdBTWdBQUFCUEFBQUFBQVNBS0FvQUFBQUNDQUFjZWtBQ0VmZEJBUW9BQWdBS0FEY0VBUUFCQUFBRWdDa0tBQUFBQWdnQTMwTWpBdC9MU0FFS0FBSUFDd0FDQkFJQUNBQXJCQUlBQUFCSUJBQUFOd1FCQUFFR2dBQUFBQUFBQWdnQVJTb25BbmpsUkFFRUFoQUE4TFFlQW5qbFJBSGZReWNDUmJKTUFTTUlBUUFBQWdjQ0FBQUFBQWNOQUFFQUFBQURBR0FBeUFBQUFFOEFBQUFBQklBcUNnQUFBQUlJQUJFclNRSVlRQ1VCQ2dBQ0FBd0FOd1FCQUFFQUFBU0FLd29BQUFBQ0NBQm1nV1VDS1djYkFRb0FBZ0FOQUFJRUFnQUhBQ3NFQWdBQUFFZ0VBQUEzQkFFQUFRYUFBQUFBQUFBQ0NBRE1aMmtDajgwWEFRUUNFQUJVRUdFQ2o4MFhBY3huYVFKUEJoOEJJd2dCQUFBQ0J3SUFBQUFBQncwQUFRQUFBQU1BWUFESUFBQUFUZ0FBQUFBRWdDd0tBQUFBQWdnQTArUmtBcHhvL1FBS0FBSUFEZ0FDQkFJQUNBQXJCQUlBQUFCSUJBQUFOd1FCQUFFR2dBQUFBQUFBQWdnQU9jdG9BaldDK1FBRUFoQUE1RlZnQWpXQytRRFQ1R2dDQWs4QkFTTUlBUUFBQWdjQ0FBQUFBQWNOQUFFQUFBQURBR0FBeUFBQUFFOEFBQUFBQklBdENnQUFBQUlJQUc0dVNBSW51UFFBQ2dBQ0FBOEFOd1FCQUFFQUFBU0FMZ29BQUFBQ0NBQkNDemNDajFjTkFRb0FBZ0FRQURjRUFRQUJBQUFFZ0M4S0FBQUFBZ2dBZmxVK0F0UmgyQUFLQUFJQUVRQTNCQUVBQVFBQUJJQXdDZ0FBQUFJSUFJRHpVUUpGcjhFQUNnQUNBQklBTndRQkFBRUFBQVNBTVFvQUFBQUNDQUNRR2tnQzhWaWxBQW9BQWdBVEFEY0VBUUFCQUFBRWdESUtBQUFBQWdnQUM2TXFBcW0wbndBS0FBSUFGQUEzQkFFQUFRQUFCSUF6Q2dBQUFBSUlBQWtGRndJNFo3WUFDZ0FDQUJVQU53UUJBQUVBQUFTQU5Bb0FBQUFDQ0FDTzNpQUNETDdTQUFvQUFnQVdBRGNFQVFBQkFBQUVnRFVLQUFBQUFnZ0FHSTc1QVcvRHNBQUtBQUlBRndBQ0JBSUFDQUFyQkFJQUFBQklCQUFBTndRQkFBRUdnQUFBQUFBQUFnZ0FmblQ5QVFqZHJBQUVBaEFBS2YvMEFRamRyQUFZanYwQjFhbTBBQ01JQVFBQUFnY0NBQUFBQUFjTkFBRUFBQUFEQUdBQXlBQUFBRThBQUFBQUJJQTJDZ0FBQUFJSUFDaTE3d0ViYlpRQUNnQUNBQmdBTndRQkFBRUFBQVNBTndvQUFBQUNDQUFwVXdNQ2picDlBQW9BQWdBWkFEY0VBUUFCQUFBRWdEZ0tBQUFBQWdnQUdzb2dBbE5lZ3dBS0FBSUFHZ0FDQkFJQUNBQXJCQUlBQUFCSUJBQUFOd1FCQUFFR2dBQUFBQUFBQWdnQWdMQWtBdXgzZndBRUFoQUFLenNjQXV4M2Z3QWF5aVFDdVVTSEFDTUlBUUFBQWdjQ0FBQUFBQWNOQUFFQUFBQURBR0FBeUFBQUFFOEFBQUFBQllBNUNnQUFDZ0FDQUJzQUJBWUVBQ0FLQUFBRkJnUUFJUW9BQUFvR0FRQUJBQUFGZ0RvS0FBQUtBQUlBSEFBRUJnUUFJUW9BQUFVR0JBQW1DZ0FBQ2dZQkFBRUFBQVdBT3dvQUFBb0FBZ0FkQUFRR0JBQWhDZ0FBQlFZRUFDSUtBQUFBQmdJQUFnQURCZ0lBQVFBS0JnRUFBUXNHRUFBNkNnQUFPUW9BQUFBQUFBQThDZ0FBQUFBRmdEd0tBQUFLQUFJQUhnQUVCZ1FBSWdvQUFBVUdCQUFqQ2dBQUNnWUJBQUVBQUFXQVBRb0FBQW9BQWdBZkFBUUdCQUFqQ2dBQUJRWUVBQ1FLQUFBQUJnSUFBZ0FEQmdJQUFRQUtCZ0VBQVFzR0VBQThDZ0FBQUFBQUFBQUFBQUErQ2dBQUFBQUZnRDRLQUFBS0FBSUFJQUFFQmdRQUpBb0FBQVVHQkFBbENnQUFDZ1lCQUFFQUFBV0FQd29BQUFvQUFnQWhBQVFHQkFBbENnQUFCUVlFQUNZS0FBQUFCZ0lBQWdBREJnSUFBUUFLQmdFQUFRc0dFQUErQ2dBQVFBb0FBQUFBQUFBNkNnQUFBQUFGZ0VBS0FBQUtBQUlBSWdBRUJnUUFKUW9BQUFVR0JBQW5DZ0FBQ2dZQkFBRUFBQVdBUVFvQUFBb0FBZ0FqQUFRR0JBQW5DZ0FBQlFZRUFDZ0tBQUFLQmdFQUFRQUFCWUJDQ2dBQUNnQUNBQ1FBQkFZRUFDZ0tBQUFGQmdRQUtRb0FBQUFHQWdBQ0FBb0dBUUFCQUFBRmdFTUtBQUFLQUFJQUpRQUVCZ1FBS0FvQUFBVUdCQUFxQ2dBQUNnWUJBQUVBQUFXQVJBb0FBQW9BQWdBbUFBUUdCQUFxQ2dBQUJRWUVBQzRLQUFBS0JnRUFBUUFBQllCRkNnQUFDZ0FDQUNjQUJBWUVBQ29LQUFBRkJnUUFLd29BQUFBR0FnQUNBQU1HQWdBQ0FBb0dBUUFCQ3dZUUFFTUtBQUJFQ2dBQVJnb0FBQUFBQUFBQUFBV0FSZ29BQUFvQUFnQW9BQVFHQkFBckNnQUFCUVlFQUN3S0FBQUtCZ0VBQVFBQUJZQkhDZ0FBQ2dBQ0FDa0FCQVlFQUN3S0FBQUZCZ1FBTFFvQUFBb0dBUUFCQUFBRmdFZ0tBQUFLQUFJQUtnQUVCZ1FBTFFvQUFBVUdCQUF1Q2dBQUFBWUNBQUlBQXdZQ0FBSUFDZ1lCQUFFTEJoQUFTUW9BQUVjS0FBQkVDZ0FBQUFBQUFBQUFCWUJKQ2dBQUNnQUNBQ3NBQkFZRUFDMEtBQUFGQmdRQUx3b0FBQW9HQVFBQkFBQUZnRW9LQUFBS0FBSUFMQUFFQmdRQUx3b0FBQVVHQkFBMENnQUFDZ1lCQUFFQUFBV0FTd29BQUFvQUFnQXRBQVFHQkFBdkNnQUFCUVlFQURBS0FBQUFCZ0lBQWdBREJnSUFBZ0FLQmdFQUFRc0dFQUJKQ2dBQVNnb0FBRXdLQUFBQUFBQUFBQUFGZ0V3S0FBQUtBQUlBTGdBRUJnUUFNQW9BQUFVR0JBQXhDZ0FBQ2dZQkFBRUFBQVdBVFFvQUFBb0FBZ0F2QUFRR0JBQXhDZ0FBQlFZRUFESUtBQUFBQmdJQUFnQURCZ0lBQWdBS0JnRUFBUXNHRUFBQUFBQUFUQW9BQUU4S0FBQk9DZ0FBQUFBRmdFNEtBQUFLQUFJQU1BQUVCZ1FBTWdvQUFBVUdCQUE0Q2dBQUNnWUJBQUVBQUFXQVR3b0FBQW9BQWdBeEFBUUdCQUF5Q2dBQUJRWUVBRE1LQUFBS0JnRUFBUUFBQllCUUNnQUFDZ0FDQURJQUJBWUVBRE1LQUFBRkJnUUFOQW9BQUFBR0FnQUNBQU1HQWdBQ0FBb0dBUUFCQ3dZUUFGRUtBQUJQQ2dBQVNnb0FBQUFBQUFBQUFBV0FVUW9BQUFvQUFnQXpBQVFHQkFBekNnQUFCUVlFQURVS0FBQUtCZ0VBQVFBQUJZQlNDZ0FBQ2dBQ0FEUUFCQVlFQURVS0FBQUZCZ1FBTmdvQUFBb0dBUUFCQUFBRmdGTUtBQUFLQUFJQU5RQUVCZ1FBTmdvQUFBVUdCQUEzQ2dBQUNnWUJBQUVBQUFXQVZBb0FBQW9BQWdBMkFBUUdCQUEzQ2dBQUJRWUVBRGdLQUFBS0JnRUFBUUFBSzRBQUFBQUFBQlVVQUFBQVFXMWlhVzUwWlhKZmNtVm1aWEpsYm1ObEFSVU1BQUFBUVcxaU1UYzJNelV6T0FBQUs0QUFBQUFBQUJVRUFBQUFUVmNCRlFrQUFBQTBNREl1TVRrMkFBQXJnQUFBQUFBQUZRb0FBQUJUZFhCd2JHbGxjZ0VWRWdBQUFIZDNkeTVoYldKcGJuUmxjaTVqYjIwQUFBQUFBQUFBQUFBQQ==</t>
        </r>
      </text>
    </comment>
    <comment ref="A74" authorId="0" shapeId="0" xr:uid="{00000000-0006-0000-0100-000048000000}">
      <text>
        <r>
          <rPr>
            <sz val="9"/>
            <color indexed="81"/>
            <rFont val="Tahoma"/>
            <family val="2"/>
          </rPr>
          <t>QzE5SDE3Q2xOMk82U3xQaWN0dXJlIDczMDB8Vm1wRFJEQXhNREFFQXdJQkFBQUFBQUFBQUFBQUFBQ0FBQUFBQUFNQUZBQUFBRU5vWlcxRWNtRjNJREU0TGpJdU1DNDBPQWdBRXdBQUFGVnVkR2wwYkdWa0lFUnZZM1Z0Wlc1MEJBSVFBQVVxaUFGWTNNRUEyTzlsQXM5aDRRRUJDUWdBQUlDT0FBQ0FqZ0FDQ1FnQUFNQWhBQURBdFFJTkNBRUFBUWdIQVFBQk9nUUJBQUU3QkFFQUFFVUVBUUFCUEFRQkFBQktCQUVBQUF3R0FRQUJEd1lCQUFFTkJnRUFBRUlFQVFBQVF3UUJBQUJFQkFFQUFBNElBZ0FC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WNLQUFBRUFoQUFBQUFBQUFBQUFBQXM5OEVKR3FGTEtCWUlCQUFBQUNRQUdBZ0VBQUFBSkFBWkNBQUFFQWdDQUFNQUR3Z0NBQUVBQTRDSkNnQUFCQUlRQUFVcWlBRlkzTUVBMk85bEFzOWg0UUVLQUFJQUFRQUVnSW9LQUFBQUFnZ0FUVW8xQXBNeXdnQUtBQUlBQWdBM0JBRUFBUUFBQklDTENnQUFBQUlJQUljVUlRSmJYdGdBQ2dBQ0FBTUFBZ1FDQUFnQUt3UUNBQUFBU0FRQUFEY0VBUUFCQm9BQUFBQUFBQUlJQU8zNkpBTDBkOVFBQkFJUUFKaUZIQUwwZDlRQWh4UWxBc0ZFM0FBakNBRUFBQUlIQWdBQUFBQUhEUUFCQUFBQUF3QmdBTWdBQUFCUEFBQUFBQVNBakFvQUFBQUNDQUFHTFNvQ2pQWDBBQW9BQWdBRUFEY0VBUUFCQUFBRWdJMEtBQUFBQWdnQWRudEhBamxnK3dBS0FBSUFCUUEzQkFFQUFRQUFCSUNPQ2dBQUFBSUlBQitVVUFLcTloY0JDZ0FDQUFZQU53UUJBQUVBQUFTQWp3b0FBQUFDQ0FCYVhqd0NiaUl1QVFvQUFnQUhBRGNFQVFBQkFBQUVnSkFLQUFBQUFnZ0E2ZzhmQXNHM0p3RUtBQUlBQ0FBM0JBRUFBUUFBQklDUkNnQUFBQUlJQUVIM0ZRSlJJUXNCQ2dBQ0FBa0FOd1FCQUFFQUFBU0FrZ29BQUFBQ0NBRFRxUGdCcExZRUFRb0FBZ0FLQUFJRUFnQVFBQ3NFQWdBQUFFZ0VBQUEzQkFFQUFRYUFBQUFBQUFBQ0NBQTVqL3dCY0dNQkFRUUNFQURrR2ZRQmNHTUJBZE9vL0FId0RnZ0JJd2dCQUFBQ0J3SUFBQUFBQncwQUFRQUFBQU1BWUFESUFBQUFVd0FBQUFBRWdKTUtBQUFBQWdnQWZ4UC9BVFpvNXdBS0FBSUFDd0FDQkFJQUNBQXJCQUlBQUFCSUJBQUFOd1FCQUFFR2dBQUFBQUFBQWdnQTVma0NBcytCNHdBRUFoQUFrSVQ2QWMrQjR3Qi9Fd01DbkU3ckFDTUlBUUFBQWdjQ0FBQUFBQWNOQUFFQUFBQURBR0FBeUFBQUFFOEFBQUFBQklDVUNnQUFBQUlJQUdKYTJ3SDRTLzRBQ2dBQ0FBd0FBZ1FDQUFnQUt3UUNBQUFBU0FRQUFEY0VBUUFCQm9BQUFBQUFBQUlJQU1oQTN3R1JaZm9BQkFJUUFIUEwxZ0dSWmZvQVlscmZBVjR5QWdFakNBRUFBQUlIQWdBQUFBQUhEUUFCQUFBQUF3QmdBTWdBQUFCUEFBQUFBQVNBbFFvQUFBQUNDQUFtUHZJQkV3VWlBUW9BQWdBTkFBSUVBZ0FIQUNzRUFnQUJBRWdFQUFBM0JBRUFBUWFBQUFBQUFBQUNDQUNNSlBZQmVXc2VBUVFDRUFBVXplMEJlV3NlQVl3azlnSDUzQ3dCSXdnQkFBQUNCd0lBQUFBRkJ3RUFBUUFIRGdBQkFBQUFBd0JnQU1nQUFBQk9TQUFBQUFBRWdKWUtBQUFBQWdnQXM2ZlZBYjBkS3dFS0FBSUFEZ0EzQkFFQUFRQUFCSUNYQ2dBQUFBSUlBQWM5endFc2JFZ0JDZ0FDQUE4QU53UUJBQUVBQUFTQW1Bb0FBQUFDQ0FEVnBiSUJySVJSQVFvQUFnQVFBRGNFQVFBQkFBQUVnSmtLQUFBQUFnZ0FEbnFjQWVWT1BRRUtBQUlBRVFBM0JBRUFBUUFBQklDYUNnQUFBQUlJQUxya29nRjNBQ0FCQ2dBQ0FCSUFOd1FCQUFFQUFBU0Ftd29BQUFBQ0NBRDB1SXdCcjhvTEFRb0FBZ0FUQUFJRUFnQVJBQ3NFQWdBQUFFZ0VBQUEzQkFFQUFRYUFBQUFBQUFBQ0NBQmFuNUFCU09RTUFRUUNFQUFGS29nQnlISURBZlM0a0FGSTVBd0JJd2dCQVA4QkJ3RUEvd0lIQWdBQUFBVUhBUUFEQUFjT0FBRUFBQUFEQUdBQXlBQUFBRU5zQUFBQUFBU0FuQW9BQUFBQ0NBQXVlNzhCek9jV0FRb0FBZ0FVQURjRUFRQUJBQUFFZ0owS0FBQUFBZ2dBMkhaRkFxSzVTZ0VLQUFJQUZRQTNCQUVBQVFBQUJJQ2VDZ0FBQUFJSUFDZXVNd0t4NG1JQkNnQUNBQllBTndRQkFBRUFBQVNBbndvQUFBQUNDQUN6S1VVQ2trTjdBUW9BQWdBWEFEY0VBUUFCQUFBRWdLQUtBQUFBQWdnQVlNQmhBcWdyY2dFS0FBSUFHQUFDQkFJQUJ3QXJCQUlBQUFCSUJBQUFOd1FCQUFFR2dBQUFBQUFBQWdnQXhxWmxBZzZTYmdFRUFoQUFUazlkQWc2U2JnSEdwbVVDenNwMUFTTUlBUUFBQWdjQ0FBQUFCUWNCQUFRQUJ3MEFBUUFBQUFNQVlBRElBQUFBVGdBQUFBQUVnS0VLQUFBQUFnZ0EyTzloQWcwc1ZBRUtBQUlBR1FBQ0JBSUFDQUFyQkFJQUFBQklCQUFBTndRQkFBRUdnQUFBQUFBQUFnZ0FQdFpsQXFaRlVBRUVBaEFBNldCZEFxWkZVQUhZNzJVQ2N4SllBU01JQVFBQUFnY0NBQUFBQUFjTkFBRUFBQUFEQUdBQXlBQUFBRThBQUFBQUJJQ2lDZ0FBQUFJSUFGUzNPd0twdlpjQkNnQUNBQm9BTndRQkFBRUFBQVNBb3dvQUFBQUNDQUI1VlI0Q0xzeWRBUW9BQWdBYkFBSUVBZ0FJQUNzRUFnQUFBRWdFQUFBM0JBRUFBUWFBQUFBQUFBQUNDQURmT3lJQ3grV1pBUVFDRUFDS3hoa0N4K1daQVhsVklnS1VzcUVCSXdnQkFBQUNCd0lBQUFBQUJ3MEFBUUFBQUFNQVlBRElBQUFBVHdBQUFBQUVnS1FLQUFBQUFnZ0FDNmRQQW9Rb3JnRUtBQUlBSEFBQ0JBSUFDQUFyQkFJQUFBQklCQUFBTndRQkFBRUdnQUFBQUFBQUFnZ0FjWTFUQWgxQ3FnRUVBaEFBSEJoTEFoMUNxZ0VMcDFNQzZnNnlBU01JQVFBQUFnY0NBQUFBQUFjTkFBRUFBQUFEQUdBQXlBQUFBRThBQUFBQUJJQ2xDZ0FBQUFJSUFPZzBSZ0xrb2NvQkNnQUNBQjBBTndRQkFBRUFBQVNBcGdvQUFBQUNDQUNmSkZvQ3dBemhBUW9BQWdBZUFEY0VBUUFCQUFBRmdLY0tBQUFLQUFJQUh3QUVCZ1FBaWdvQUFBVUdCQUNMQ2dBQUNnWUJBQUVBQUFXQXFBb0FBQW9BQWdBZ0FBUUdCQUNMQ2dBQUJRWUVBSXdLQUFBS0JnRUFBUUFBQllDcENnQUFDZ0FDQUNFQUJBWUVBSXdLQUFBRkJnUUFrUW9BQUFvR0FRQUJBQUFGZ0tvS0FBQUtBQUlBSWdBRUJnUUFqQW9BQUFVR0JBQ05DZ0FBQUFZQ0FBSUFBd1lDQUFFQUNnWUJBQUVMQmhBQXFRb0FBS2dLQUFBQUFBQUFxd29BQUFBQUJZQ3JDZ0FBQ2dBQ0FDTUFCQVlFQUkwS0FBQUZCZ1FBamdvQUFBb0dBUUFCQUFBRmdLd0tBQUFLQUFJQUpBQUVCZ1FBamdvQUFBVUdCQUNQQ2dBQUFBWUNBQUlBQXdZQ0FBRUFDZ1lCQUFFTEJoQUFxd29BQUFBQUFBQ3VDZ0FBclFvQUFBQUFCWUN0Q2dBQUNnQUNBQ1VBQkFZRUFJOEtBQUFGQmdRQWtBb0FBQW9HQVFBQkFBQUZnSzRLQUFBS0FBSUFKZ0FFQmdRQWp3b0FBQVVHQkFDZENnQUFDZ1lCQUFFQUFBV0Fyd29BQUFvQUFnQW5BQVFHQkFDUUNnQUFCUVlFQUpFS0FBQUFCZ0lBQWdBREJnSUFBUUFLQmdFQUFRc0dFQUN0Q2dBQUFBQUFBTEFLQUFDcENnQUFBQUFGZ0xBS0FBQUtBQUlBS0FBRUJnUUFrUW9BQUFVR0JBQ1NDZ0FBQ2dZQkFBRUFBQVdBc1FvQUFBb0FBZ0FwQUFRR0JBQ1NDZ0FBQlFZRUFKTUtBQUFBQmdJQUFnQUtCZ0VBQVFBQUJZQ3lDZ0FBQ2dBQ0FDb0FCQVlFQUpJS0FBQUZCZ1FBbEFvQUFBQUdBZ0FDQUFvR0FRQUJBQUFGZ0xNS0FBQUtBQUlBS3dBRUJnUUFrZ29BQUFVR0JBQ1ZDZ0FBQ2dZQkFBRUFBQVdBdEFvQUFBb0FBZ0FzQUFRR0JBQ1ZDZ0FBQlFZRUFKWUtBQUFLQmdFQUFRQUFCWUMxQ2dBQUNnQUNBQzBBQkFZRUFKWUtBQUFGQmdRQW5Bb0FBQW9HQVFBQkFBQUZnTFlLQUFBS0FBSUFMZ0FFQmdRQWxnb0FBQVVHQkFDWENnQUFBQVlDQUFJQUF3WUNBQUVBQ2dZQkFBRUxCaEFBdFFvQUFMUUtBQUFBQUFBQXR3b0FBQUFBQllDM0NnQUFDZ0FDQUM4QUJBWUVBSmNLQUFBRkJnUUFtQW9BQUFvR0FRQUJBQUFGZ0xnS0FBQUtBQUlBTUFBRUJnUUFtQW9BQUFVR0JBQ1pDZ0FBQUFZQ0FBSUFBd1lDQUFFQUNnWUJBQUVMQmhBQXR3b0FBQUFBQUFBQUFBQUF1UW9BQUFBQUJZQzVDZ0FBQ2dBQ0FERUFCQVlFQUprS0FBQUZCZ1FBbWdvQUFBb0dBUUFCQUFBRmdMb0tBQUFLQUFJQU1nQUVCZ1FBbWdvQUFBVUdCQUNiQ2dBQUNnWUJBQUVBQUFXQXV3b0FBQW9BQWdBekFBUUdCQUNhQ2dBQUJRWUVBSndLQUFBQUJnSUFBZ0FEQmdJQUFRQUtCZ0VBQVFzR0VBQzVDZ0FBdWdvQUFBQUFBQUMxQ2dBQUFBQUZnTHdLQUFBS0FBSUFOQUFFQmdRQW5Rb0FBQVVHQkFDaENnQUFDZ1lCQUFFQUFBV0F2UW9BQUFvQUFnQTFBQVFHQkFDZENnQUFCUVlFQUo0S0FBQUFCZ0lBQWdBREJnSUFBZ0FLQmdFQUFRc0dFQUN1Q2dBQXZBb0FBTDRLQUFBQUFBQUFBQUFGZ0w0S0FBQUtBQUlBTmdBRUJnUUFuZ29BQUFVR0JBQ2ZDZ0FBQ2dZQkFBRUFBQVdBdndvQUFBb0FBZ0EzQUFRR0JBQ2ZDZ0FBQlFZRUFLQUtBQUFBQmdJQUFnQURCZ0lBQWdBS0JnRUFBUXNHRUFEQUNnQUF2Z29BQU1FS0FBQUFBQUFBQUFBRmdNQUtBQUFLQUFJQU9BQUVCZ1FBbndvQUFBVUdCQUNpQ2dBQUNnWUJBQUVBQUFXQXdRb0FBQW9BQWdBNUFBUUdCQUNnQ2dBQUJRWUVBS0VLQUFBS0JnRUFBUUFBQllEQ0NnQUFDZ0FDQURvQUJBWUVBS0lLQUFBRkJnUUFvd29BQUFBR0FnQUNBQW9HQVFBQkFBQUZnTU1LQUFBS0FBSUFPd0FFQmdRQW9nb0FBQVVHQkFDa0NnQUFDZ1lCQUFFQUFBV0F4QW9BQUFvQUFnQThBQVFHQkFDa0NnQUFCUVlFQUtVS0FBQUtCZ0VBQVFBQUJZREZDZ0FBQ2dBQ0FEMEFCQVlFQUtVS0FBQUZCZ1FBcGdvQUFBb0dBUUFCQUFBcmdBQUFBQUFBRlJRQUFBQkJiV0pwYm5SbGNsOXlaV1psY21WdVkyVUJGUTBBQUFCQmJXSXlNRE0xTXpNMk9RQUFLNEFBQUFBQUFCVUVBQUFBVFZjQkZRa0FBQUEwTXpZdU9EWTJBQUFyZ0FBQUFBQUFGUW9BQUFCVGRYQndiR2xsY2dFVkVnQUFBSGQzZHk1aGJXSnBiblJsY2k1amIyMEFBQUFBQUFBQUFBQUE=</t>
        </r>
      </text>
    </comment>
    <comment ref="A75" authorId="0" shapeId="0" xr:uid="{00000000-0006-0000-0100-000049000000}">
      <text>
        <r>
          <rPr>
            <sz val="9"/>
            <color indexed="81"/>
            <rFont val="Tahoma"/>
            <family val="2"/>
          </rPr>
          <t>QzE5SDE3Q2xOMk82U3xQaWN0dXJlIDczMDF8Vm1wRFJEQXhNREFFQXdJQkFBQUFBQUFBQUFBQUFBQ0FBQUFBQUFNQUZBQUFBRU5vWlcxRWNtRjNJREU0TGpJdU1DNDBPQWdBRXdBQUFGVnVkR2wwYkdWa0lFUnZZM1Z0Wlc1MEJBSVFBQy9ZZEFGRWs4Y0FOa1pmQXZlQjV3RUJDUWdBQUlDT0FBQ0FqZ0FDQ1FnQUFNQWhBQURBdFFJTkNBRUFBUWdIQVFBQk9nUUJBQUU3QkFFQUFFVUVBUUFCUEFRQkFBQktCQUVBQUF3R0FRQUJEd1lCQUFFTkJnRUFBRUlFQVFBQVF3UUJBQUJFQkFFQUFBNElBZ0FwS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k1MQUFBRUFoQUFBQUFBQUFBQUFBRENzcXNKQ0l1SEtoWUlCQUFBQUNRQUdBZ0VBQUFBSkFBWkNBQUFFQWdDQUFNQUR3Z0NBQUVBQTRBVkN3QUFCQUlRQUMvWWRBRkVrOGNBTmtaZkF2ZUI1d0VLQUFJQUFRQUVnQllMQUFBQUFnZ0FPbFl3QXBucXh3QUtBQUlBQWdBM0JBRUFBUUFBQklBWEN3QUFBQUlJQUhuZUd3S0UyZDBBQ2dBQ0FBTUFBZ1FDQUFnQUt3UUNBQUFBU0FRQUFEY0VBUUFCQm9BQUFBQUFBQUlJQU4vRUh3SWQ4OWtBQkFJUUFJcFBGd0lkODlrQWVkNGZBdXEvNFFBakNBRUFBQUlIQWdBQUFBQUhEUUFCQUFBQUF3QmdBTWdBQUFCUEFBQUFBQVNBR0FzQUFBQUNDQUJDb1NRQ2JZdjZBQW9BQWdBRUFEY0VBUUFCQUFBRWdCa0xBQUFBQWdnQS9OdEJBcTVOQVFFS0FBSUFCUUEzQkFFQUFRQUFCSUFhQ3dBQUFBSUlBUEtlU2dMVy9oMEJDZ0FDQUFZQU53UUJBQUVBQUFTQUd3c0FBQUFDQ0FBeEp6WUN2KzB6QVFvQUFnQUhBRGNFQVFBQkFBQUVnQndMQUFBQUFnZ0FkK3dZQW40ckxRRUtBQUlBQ0FBM0JBRUFBUUFBQklBZEN3QUFBQUlJQUlFcEVBSldlaEFCQ2dBQ0FBa0FOd1FCQUFFQUFBU0FIZ3NBQUFBQ0NBREo3dklCRmJnSkFRb0FBZ0FLQUFJRUFnQVFBQ3NFQWdBQUFFZ0VBQUEzQkFFQUFRYUFBQUFBQUFBQ0NBQXYxZllCNFdRR0FRUUNFQURhWCs0QjRXUUdBY251OWdGaEVBMEJJd2dCQUFBQ0J3SUFBQUFBQncwQUFRQUFBQU1BWUFESUFBQUFVd0FBQUFBRWdCOExBQUFBQWdnQUNiSDVBVjE5N0FBS0FBSUFDd0FDQkFJQUNBQXJCQUlBQUFCSUJBQUFOd1FCQUFFR2dBQUFBQUFBQWdnQWI1ZjlBZmFXNkFBRUFoQUFHaUwxQWZhVzZBQUpzZjBCdzJQd0FDTUlBUUFBQWdjQ0FBQUFBQWNOQUFFQUFBQURBR0FBeUFBQUFFOEFBQUFBQklBZ0N3QUFBQUlJQUE2MDFRSFY5UUlCQ2dBQ0FBd0FBZ1FDQUFnQUt3UUNBQUFBU0FRQUFEY0VBUUFCQm9BQUFBQUFBQUlJQUhTYTJRRnVELzhBQkFJUUFCOGwwUUZ1RC84QURyVFpBVHZjQmdFakNBRUFBQUlIQWdBQUFBQUhEUUFCQUFBQUF3QmdBTWdBQUFCUEFBQUFBQVNBSVFzQUFBQUNDQUNJTE93Qnp2SW1BUW9BQWdBTkFBSUVBZ0FIQUNzRUFnQUJBRWdFQUFBM0JBRUFBUWFBQUFBQUFBQUNDQUR1RXZBQk5Ga2pBUVFDRUFCMnUrY0JORmtqQWU0UzhBRzB5akVCSXdnQkFBQUNCd0lBQUFBRkJ3RUFBUUFIRGdBQkFBQUFBd0JnQU1nQUFBQk9TQUFBQUFBRWdDSUxBQUFBQWdnQVhudlBBY1cxTHdFS0FBSUFEZ0EzQkFFQUFRQUFCSUFqQ3dBQUFBSUlBQjI1eUFGOThFd0JDZ0FDQUE4QU53UUJBQUVBQUFTQUpBc0FBQUFDQ0FBMEI2d0JTYk5WQVFvQUFnQVFBRGNFQVFBQkFBQUVnQ1VMQUFBQUFnZ0FTUmlXQVlVN1FRRUtBQUlBRVFBM0JBRUFBUUFBQklBbUN3QUFBQUlJQUI1bmVRRjgva2tCQ2dBQ0FCSUFBZ1FDQUJFQUt3UUNBQUFBU0FRQUFEY0VBUUFCQm9BQUFBQUFBQUlJQUlSTmZRSGlaRVlCQkFJUUFDL1lkQUhpWkVZQkhtZDlBV0xXVHdFakNBRUFBQUlIQWdBQUFBVUhBUUFCQUFjT0FBRUFBQUFEQUdBQXlBQUFBRU5zQUFBQUFBU0FKd3NBQUFBQ0NBQ0oycHdCelFBa0FRb0FBZ0FUQURjRUFRQUJBQUFFZ0NnTEFBQUFBZ2dBdFl1NUFkVTlHd0VLQUFJQUZBQTNCQUVBQVFBQUJJQXBDd0FBQUFJSUFQcnBQZ0txbjFBQkNnQUNBQlVBTndRQkFBRUFBQVNBS2dzQUFBQUNDQUJOMlN3Q0ZwTm9BUW9BQWdBV0FEY0VBUUFCQUFBRWdDc0xBQUFBQWdnQW1RcytBdG9uZ1FFS0FBSUFGd0EzQkFFQUFRQUFCSUFzQ3dBQUFBSUlBUHk4V2dLalpYZ0JDZ0FDQUJnQUFnUUNBQWNBS3dRQ0FBQUFTQVFBQURjRUFRQUJCb0FBQUFBQUFBSUlBR0tqWGdJSnpIUUJCQUlRQU9wTFZnSUp6SFFCWXFOZUFza0VmQUVqQ0FFQUFBSUhBZ0FBQUFVSEFRQUVBQWNOQUFFQUFBQURBR0FBeUFBQUFFNEFBQUFBQklBdEN3QUFBQUlJQURaR1d3SWRaMW9CQ2dBQ0FCa0FBZ1FDQUFnQUt3UUNBQUFBU0FRQUFEY0VBUUFCQm9BQUFBQUFBQUlJQUp3c1h3SzJnRllCQkFJUUFFZTNWZ0syZ0ZZQk5rWmZBb05OWGdFakNBRUFBQUlIQWdBQUFBQUhEUUFCQUFBQUF3QmdBTWdBQUFCUEFBQUFBQVNBTGdzQUFBQUNDQUF2UkRRQ0xZV2RBUW9BQWdBYUFEY0VBUUFCQUFBRWdDOExBQUFBQWdnQXVOQVdBcXc3b3dFS0FBSUFHd0FDQkFJQUNBQXJCQUlBQUFCSUJBQUFOd1FCQUFFR2dBQUFBQUFBQWdnQUhyY2FBa1ZWbndFRUFoQUF5VUVTQWtWVm53RzQwQm9DRWlLbkFTTUlBUUFBQWdjQ0FBQUFBQWNOQUFFQUFBQURBR0FBeUFBQUFFOEFBQUFBQklBd0N3QUFBQUlJQUhud1J3SkxLN1FCQ2dBQ0FCd0FBZ1FDQUFnQUt3UUNBQUFBU0FRQUFEY0VBUUFCQm9BQUFBQUFBQUlJQU4vV1N3TGtSTEFCQkFJUUFJcGhRd0xrUkxBQmVmQkxBckVSdUFFakNBRUFBQUlIQWdBQUFBQUhEUUFCQUFBQUF3QmdBTWdBQUFCUEFBQUFBQVNBTVFzQUFBQUNDQUJOS1Q0QzZJZlFBUW9BQWdBZEFEY0VBUUFCQUFBRWdESUxBQUFBQWdnQWw5VlJBZ2N1NXdFS0FBSUFIZ0EzQkFFQUFRQUFCWUF6Q3dBQUNnQUNBQjhBQkFZRUFCWUxBQUFGQmdRQUZ3c0FBQW9HQVFBQkFBQUZnRFFMQUFBS0FBSUFJQUFFQmdRQUZ3c0FBQVVHQkFBWUN3QUFDZ1lCQUFFQUFBV0FOUXNBQUFvQUFnQWhBQVFHQkFBWUN3QUFCUVlFQUIwTEFBQUtCZ0VBQVFBQUJZQTJDd0FBQ2dBQ0FDSUFCQVlFQUJnTEFBQUZCZ1FBR1FzQUFBQUdBZ0FDQUFNR0FnQUJBQW9HQVFBQkN3WVFBRFVMQUFBMEN3QUFBQUFBQURjTEFBQUFBQVdBTndzQUFBb0FBZ0FqQUFRR0JBQVpDd0FBQlFZRUFCb0xBQUFLQmdFQUFRQUFCWUE0Q3dBQUNnQUNBQ1FBQkFZRUFCb0xBQUFGQmdRQUd3c0FBQUFHQWdBQ0FBTUdBZ0FCQUFvR0FRQUJDd1lRQURjTEFBQUFBQUFBT2dzQUFEa0xBQUFBQUFXQU9Rc0FBQW9BQWdBbEFBUUdCQUFiQ3dBQUJRWUVBQndMQUFBS0JnRUFBUUFBQllBNkN3QUFDZ0FDQUNZQUJBWUVBQnNMQUFBRkJnUUFLUXNBQUFvR0FRQUJBQUFGZ0RzTEFBQUtBQUlBSndBRUJnUUFIQXNBQUFVR0JBQWRDd0FBQUFZQ0FBSUFBd1lDQUFFQUNnWUJBQUVMQmhBQU9Rc0FBQUFBQUFBOEN3QUFOUXNBQUFBQUJZQThDd0FBQ2dBQ0FDZ0FCQVlFQUIwTEFBQUZCZ1FBSGdzQUFBb0dBUUFCQUFBRmdEMExBQUFLQUFJQUtRQUVCZ1FBSGdzQUFBVUdCQUFmQ3dBQUFBWUNBQUlBQ2dZQkFBRUFBQVdBUGdzQUFBb0FBZ0FxQUFRR0JBQWVDd0FBQlFZRUFDQUxBQUFBQmdJQUFnQUtCZ0VBQVFBQUJZQS9Dd0FBQ2dBQ0FDc0FCQVlFQUI0TEFBQUZCZ1FBSVFzQUFBb0dBUUFCQUFBRmdFQUxBQUFLQUFJQUxBQUVCZ1FBSVFzQUFBVUdCQUFpQ3dBQUNnWUJBQUVBQUFXQVFRc0FBQW9BQWdBdEFBUUdCQUFpQ3dBQUJRWUVBQ2dMQUFBS0JnRUFBUUFBQllCQ0N3QUFDZ0FDQUM0QUJBWUVBQ0lMQUFBRkJnUUFJd3NBQUFBR0FnQUNBQU1HQWdBQkFBb0dBUUFCQ3dZUUFFRUxBQUJBQ3dBQUFBQUFBRU1MQUFBQUFBV0FRd3NBQUFvQUFnQXZBQVFHQkFBakN3QUFCUVlFQUNRTEFBQUtCZ0VBQVFBQUJZQkVDd0FBQ2dBQ0FEQUFCQVlFQUNRTEFBQUZCZ1FBSlFzQUFBQUdBZ0FDQUFNR0FnQUJBQW9HQVFBQkN3WVFBRU1MQUFBQUFBQUFSUXNBQUVZTEFBQUFBQVdBUlFzQUFBb0FBZ0F4QUFRR0JBQWxDd0FBQlFZRUFDWUxBQUFLQmdFQUFRQUFCWUJHQ3dBQUNnQUNBRElBQkFZRUFDVUxBQUFGQmdRQUp3c0FBQW9HQVFBQkFBQUZnRWNMQUFBS0FBSUFNd0FFQmdRQUp3c0FBQVVHQkFBb0N3QUFBQVlDQUFJQUF3WUNBQUVBQ2dZQkFBRUxCaEFBUmdzQUFBQUFBQUFBQUFBQVFRc0FBQUFBQllCSUN3QUFDZ0FDQURRQUJBWUVBQ2tMQUFBRkJnUUFMUXNBQUFvR0FRQUJBQUFGZ0VrTEFBQUtBQUlBTlFBRUJnUUFLUXNBQUFVR0JBQXFDd0FBQUFZQ0FBSUFBd1lDQUFJQUNnWUJBQUVMQmhBQU9nc0FBRWdMQUFCS0N3QUFBQUFBQUFBQUJZQktDd0FBQ2dBQ0FEWUFCQVlFQUNvTEFBQUZCZ1FBS3dzQUFBb0dBUUFCQUFBRmdFc0xBQUFLQUFJQU53QUVCZ1FBS3dzQUFBVUdCQUFzQ3dBQUFBWUNBQUlBQXdZQ0FBSUFDZ1lCQUFFTEJoQUFUQXNBQUVvTEFBQk5Dd0FBQUFBQUFBQUFCWUJNQ3dBQUNnQUNBRGdBQkFZRUFDc0xBQUFGQmdRQUxnc0FBQW9HQVFBQkFBQUZnRTBMQUFBS0FBSUFPUUFFQmdRQUxBc0FBQVVHQkFBdEN3QUFDZ1lCQUFFQUFBV0FUZ3NBQUFvQUFnQTZBQVFHQkFBdUN3QUFCUVlFQUM4TEFBQUFCZ0lBQWdBS0JnRUFBUUFBQllCUEN3QUFDZ0FDQURzQUJBWUVBQzRMQUFBRkJnUUFNQXNBQUFvR0FRQUJBQUFGZ0ZBTEFBQUtBQUlBUEFBRUJnUUFNQXNBQUFVR0JBQXhDd0FBQ2dZQkFBRUFBQVdBVVFzQUFBb0FBZ0E5QUFRR0JBQXhDd0FBQlFZRUFESUxBQUFLQmdFQUFRQUFLNEFBQUFBQUFCVVVBQUFBUVcxaWFXNTBaWEpmY21WbVpYSmxibU5sQVJVTkFBQUFRVzFpTWpBek5UTXpOekFBQUN1QUFBQUFBQUFWQkFBQUFFMVhBUlVKQUFBQU5ETTJMamcyTmdBQUs0QUFBQUFBQUJVS0FBQUFVM1Z3Y0d4cFpYSUJGUklBQUFCM2QzY3VZVzFpYVc1MFpYSXVZMjl0QUFBQUFBQUFBQUFBQUE9PQ==</t>
        </r>
      </text>
    </comment>
    <comment ref="A76" authorId="0" shapeId="0" xr:uid="{00000000-0006-0000-0100-00004A000000}">
      <text>
        <r>
          <rPr>
            <sz val="9"/>
            <color indexed="81"/>
            <rFont val="Tahoma"/>
            <family val="2"/>
          </rPr>
          <t>QzE3SDE3TjNPN1N8UGljdHVyZSA3MzAyfFZtcERSREF4TURBRUF3SUJBQUFBQUFBQUFBQUFBQUNBQUFBQUFBTUFGQUFBQUVOb1pXMUVjbUYzSURFNExqSXVNQzQwT0FnQUV3QUFBRlZ1ZEdsMGJHVmtJRVJ2WTNWdFpXNTBCQUlRQUFwRXlnRnNuckFBL2o2VUFqbXR2Z0VCQ1FnQUFJQ09BQUNBamdBQ0NRZ0FBTUFoQUFEQXRRSU5DQUVBQVFnSEFRQUJPZ1FCQUFFN0JBRUFBRVVFQVFBQlBBUUJBQUJLQkFFQUFBd0dBUUFCRHdZQkFBRU5CZ0VBQUVJRUFRQUFRd1FCQUFCRUJBRUFBQTRJQWdCZ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0TkFBQUVBaEFBQUFBQUFBQUFBQUFBQUFVS1J0aWhKQllJQkFBQUFDUUFHQWdFQUFBQUpBQVpDQUFBRUFnQ0FBTUFEd2dDQUFFQUE0QlNEUUFBQkFJUUFBcEV5Z0ZzbnJBQS9qNlVBam10dmdFS0FBSUFBUUFFZ0ZNTkFBQUFBZ2dBdEt6S0FiL2JRQUVLQUFJQUFnQTNCQUVBQVFBQUJJQlVEUUFBQUFJSUFFbnkyd0hMVXlnQkNnQUNBQU1BTndRQkFBRUFBQVNBVlEwQUFBQUNDQUFzOGZrQkh1SW5BUW9BQWdBRUFEY0VBUUFCQUFBRWdGWU5BQUFBQWdnQWtzb0NBdGMzQ3dFS0FBSUFCUUEzQkFFQUFRQUFCSUJYRFFBQUFBSUlBS2t1SHdLa2hnRUJDZ0FDQUFZQUFnUUNBQWNBS3dRQ0FBRUFTQVFBQURjRUFRQUJCb0FBQUFBQUFBSUlBQThWSXdJSzdmMEFCQUlRQUplOUdnSUs3ZjBBRHhVakFvcGVEQUVqQ0FFQUFBSUhBZ0FBQUFVSEFRQUJBQWNPQUFFQUFBQURBR0FBeUFBQUFFNUlBQUFBQUFTQVdBMEFBQUFDQ0FBTy9DUUNqaGZrQUFvQUFnQUhBQUlFQWdBUUFDc0VBZ0FBQUVnRUFBQTNCQUVBQVFhQUFBQUFBQUFDQ0FCMDRpZ0NXc1RnQUFRQ0VBQWZiU0FDV3NUZ0FBNzhLQUxhYitjQUl3Z0JBQUFDQndJQUFBQUFCdzBBQVFBQUFBTUFZQURJQUFBQVV3QUFBQUFFZ0ZrTkFBQUFBZ2dBOW93SEFpbEszZ0FLQUFJQUNBQUNCQUlBQ0FBckJBSUFBQUJJQkFBQU53UUJBQUVHZ0FBQUFBQUFBZ2dBWEhNTEFzSmoyZ0FFQWhBQUIvNENBc0pqMmdEMmpBc0NqekRpQUNNSUFRQUFBZ2NDQUFBQUFBY05BQUVBQUFBREFHQUF5QUFBQUU4QUFBQUFCSUJhRFFBQUFBSUlBSFRKS2dKMHFNWUFDZ0FDQUFrQUFnUUNBQWdBS3dRQ0FBQUFTQVFBQURjRUFRQUJCb0FBQUFBQUFBSUlBTnF2TGdJTndzSUFCQUlRQUlVNkpnSU53c0lBZE1rdUF0cU95Z0FqQ0FFQUFBSUhBZ0FBQUFBSERRQUJBQUFBQXdCZ0FNZ0FBQUJQQUFBQUFBU0FXdzBBQUFBQ0NBQW9hMElDOU9UcEFBb0FBZ0FLQURjRUFRQUJBQUFFZ0Z3TkFBQUFBZ2dBV0J4TUFnaEpCZ0VLQUFJQUN3QTNCQUVBQVFBQUJJQmREUUFBQUFJSUFIQ0xhUUp0Rmd3QkNnQUNBQXdBTndRQkFBRUFBQVNBWGcwQUFBQUNDQUJXU1gwQ3ZuLzFBQW9BQWdBTkFEY0VBUUFCQUFBRWdGOE5BQUFBQWdnQUpKaHpBcVliMlFBS0FBSUFEZ0EzQkFFQUFRQUFCSUJnRFFBQUFBSUlBQllwVmdJMVR0TUFDZ0FDQUE4QU53UUJBQUVBQUFTQVlRMEFBQUFDQ0FBRGVFd0NhT20yQUFvQUFnQVFBQUlFQWdBSUFDc0VBZ0FBQUVnRUFBQTNCQUVBQVFhQUFBQUFBQUFDQ0FCcFhsQUNBUU96QUFRQ0VBQVU2VWNDQVFPekFBTjRVQUxPejdvQUl3Z0JBQUFDQndJQUFBQUFCdzBBQVFBQUFBTUFZQURJQUFBQVR3QUFBQUFFZ0dJTkFBQUFBZ2dBNlFndkFnSWNzUUFLQUFJQUVRQTNCQUVBQVFBQUJJQmpEUUFBQUFJSUFIdzhjd0pGZXlnQkNnQUNBQklBTndRQkFBRUFBQVNBWkEwQUFBQUNDQUFQOTJFQ2VRSkJBUW9BQWdBVEFEY0VBUUFCQUFBRWdHVU5BQUFBQWdnQWdmUnpBZ0FFV1FFS0FBSUFGQUEzQkFFQUFRQUFCSUJtRFFBQUFBSUlBSmhZa0FMTlVrOEJDZ0FDQUJVQUFnUUNBQWNBS3dRQ0FBQUFTQVFBQURjRUFRQUJCb0FBQUFBQUFBSUlBUDQrbEFJenVVc0JCQUlRQUlibml3SXp1VXNCL2o2VUF2UHhVZ0VqQ0FFQUFBSUhBZ0FBQUFVSEFRQURBQWNOQUFFQUFBQURBR0FBeUFBQUFFNEFBQUFBQklCbkRRQUFBQUlJQU92bWp3THJVekVCQ2dBQ0FCWUFBZ1FDQUFnQUt3UUNBQUFBU0FRQUFEY0VBUUFCQm9BQUFBQUFBQUlJQUZITmt3S0ViUzBCQkFJUUFQeFhpd0tFYlMwQjYrYVRBbEU2TlFFakNBRUFBQUlIQWdBQUFBQUhEUUFCQUFBQUF3QmdBTWdBQUFCUEFBQUFBQVNBYUEwQUFBQUNDQUNyRzJzQ2RLNTFBUW9BQWdBWEFEY0VBUUFCQUFBRWdHa05BQUFBQWdnQTl0dE5Ba2RhZkFFS0FBSUFHQUFDQkFJQUNBQXJCQUlBQUFCSUJBQUFOd1FCQUFFR2dBQUFBQUFBQWdnQVhNSlJBdUJ6ZUFFRUFoQUFCMDFKQXVCemVBSDIyMUVDclVDQUFTTUlBUUFBQWdjQ0FBQUFBQWNOQUFFQUFBQURBR0FBeUFBQUFFOEFBQUFBQklCcURRQUFBQUlJQUlxQ2Z3SVdyWXNCQ2dBQ0FCa0FBZ1FDQUFnQUt3UUNBQUFBU0FRQUFEY0VBUUFCQm9BQUFBQUFBQUlJQVBCb2d3S3Z4b2NCQkFJUUFKdnplZ0t2eG9jQmlvS0RBbnlUandFakNBRUFBQUlIQWdBQUFBQUhEUUFCQUFBQUF3QmdBTWdBQUFCUEFBQUFBQVNBYXcwQUFBQUNDQUMwcVhZQ2kxZW9BUW9BQWdBYUFEY0VBUUFCQUFBRWdHd05BQUFBQWdnQWt4Q0xBaTFXdmdFS0FBSUFHd0EzQkFFQUFRQUFCSUJ0RFFBQUFBSUlBSjVDNmdGRDh2a0FDZ0FDQUJ3QUFnUUNBQWNBS3dRQ0FBQUFTQVFBQURjRUFRQUJCb0FBQUFBQUFBSUlBQVFwN2dHcFdQWUFCQUlRQUl6UjVRR3BXUFlBQkNudUFXbVIvUUFqQ0FFQUFBSUhBZ0FBQUFVSEFRQUJBQWNOQUFFQUFBQURBR0FBeUFBQUFFNEFBQUFBQklCdURRQUFBQUlJQUJoQjBnRzM3d3NCQ2dBQ0FCMEFBZ1FDQUFnQUt3UUNBQUFBU0FRQUFEY0VBUUFCQm9BQUFBQUFBQUlJQUg0bjFnRlFDUWdCQkFJUUFDbXl6UUZRQ1FnQkdFSFdBUjNXRHdFakNBRUFBQUlIQWdBQUFBQUhEUUFCQUFBQUF3QmdBTWdBQUFCUEFBQUFBQVdBYncwQUFBb0FBZ0FlQUFRR0JBQlREUUFBQlFZRUFGUU5BQUFLQmdFQUFRQUFCWUJ3RFFBQUNnQUNBQjhBQkFZRUFGUU5BQUFGQmdRQWJnMEFBQW9HQVFBQkFBQUZnSEVOQUFBS0FBSUFJQUFFQmdRQVZBMEFBQVVHQkFCVkRRQUFBQVlDQUFJQUF3WUNBQUlBQ2dZQkFBRUxCaEFBYncwQUFIQU5BQUJ5RFFBQUFBQUFBQUFBQllCeURRQUFDZ0FDQUNFQUJBWUVBRlVOQUFBRkJnUUFWZzBBQUFvR0FRQUJBQUFGZ0hNTkFBQUtBQUlBSWdBRUJnUUFWZzBBQUFVR0JBQlhEUUFBQ2dZQkFBRUFBQVdBZEEwQUFBb0FBZ0FqQUFRR0JBQldEUUFBQlFZRUFHME5BQUFBQmdJQUFnQURCZ0lBQWdBS0JnRUFBUXNHRUFCekRRQUFjZzBBQUl3TkFBQUFBQUFBQUFBRmdIVU5BQUFLQUFJQUpBQUVCZ1FBVncwQUFBVUdCQUJZRFFBQUNnWUJBQUVBQUFXQWRnMEFBQW9BQWdBbEFBUUdCQUJZRFFBQUJRWUVBRmtOQUFBQUJnSUFBZ0FLQmdFQUFRQUFCWUIzRFFBQUNnQUNBQ1lBQkFZRUFGZ05BQUFGQmdRQVdnMEFBQUFHQWdBQ0FBb0dBUUFCQUFBRmdIZ05BQUFLQUFJQUp3QUVCZ1FBV0EwQUFBVUdCQUJiRFFBQUNnWUJBQUVBQUFXQWVRMEFBQW9BQWdBb0FBUUdCQUJiRFFBQUJRWUVBR0FOQUFBS0JnRUFBUUFBQllCNkRRQUFDZ0FDQUNrQUJBWUVBRnNOQUFBRkJnUUFYQTBBQUFBR0FnQUNBQU1HQWdBQ0FBb0dBUUFCQ3dZUUFIZ05BQUI1RFFBQWV3MEFBQUFBQUFBQUFBV0FldzBBQUFvQUFnQXFBQVFHQkFCY0RRQUFCUVlFQUYwTkFBQUtCZ0VBQVFBQUJZQjhEUUFBQ2dBQ0FDc0FCQVlFQUYwTkFBQUZCZ1FBWGcwQUFBQUdBZ0FDQUFNR0FnQUNBQW9HQVFBQkN3WVFBSDBOQUFCN0RRQUFmZzBBQUFBQUFBQUFBQVdBZlEwQUFBb0FBZ0FzQUFRR0JBQmREUUFBQlFZRUFHTU5BQUFLQmdFQUFRQUFCWUIrRFFBQUNnQUNBQzBBQkFZRUFGNE5BQUFGQmdRQVh3MEFBQW9HQVFBQkFBQUZnSDhOQUFBS0FBSUFMZ0FFQmdRQVh3MEFBQVVHQkFCZ0RRQUFBQVlDQUFJQUF3WUNBQUlBQ2dZQkFBRUxCaEFBQUFBQUFINE5BQUI1RFFBQWdBMEFBQUFBQllDQURRQUFDZ0FDQUM4QUJBWUVBR0FOQUFBRkJnUUFZUTBBQUFvR0FRQUJBQUFGZ0lFTkFBQUtBQUlBTUFBRUJnUUFZUTBBQUFVR0JBQmlEUUFBQ2dZQkFBRUFBQVdBZ2cwQUFBb0FBZ0F4QUFRR0JBQmpEUUFBQlFZRUFHY05BQUFLQmdFQUFRQUFCWUNERFFBQUNnQUNBRElBQkFZRUFHTU5BQUFGQmdRQVpBMEFBQUFHQWdBQ0FBTUdBZ0FDQUFvR0FRQUJDd1lRQUgwTkFBQ0NEUUFBaEEwQUFBQUFBQUFBQUFXQWhBMEFBQW9BQWdBekFBUUdCQUJrRFFBQUJRWUVBR1VOQUFBS0JnRUFBUUFBQllDRkRRQUFDZ0FDQURRQUJBWUVBR1VOQUFBRkJnUUFaZzBBQUFBR0FnQUNBQU1HQWdBQ0FBb0dBUUFCQ3dZUUFJWU5BQUNFRFFBQWh3MEFBQUFBQUFBQUFBV0FoZzBBQUFvQUFnQTFBQVFHQkFCbERRQUFCUVlFQUdnTkFBQUtCZ0VBQVFBQUJZQ0hEUUFBQ2dBQ0FEWUFCQVlFQUdZTkFBQUZCZ1FBWncwQUFBb0dBUUFCQUFBRmdJZ05BQUFLQUFJQU53QUVCZ1FBYUEwQUFBVUdCQUJwRFFBQUFBWUNBQUlBQ2dZQkFBRUFBQVdBaVEwQUFBb0FBZ0E0QUFRR0JBQm9EUUFBQlFZRUFHb05BQUFLQmdFQUFRQUFCWUNLRFFBQUNnQUNBRGtBQkFZRUFHb05BQUFGQmdRQWF3MEFBQW9HQVFBQkFBQUZnSXNOQUFBS0FBSUFPZ0FFQmdRQWF3MEFBQVVHQkFCc0RRQUFDZ1lCQUFFQUFBV0FqQTBBQUFvQUFnQTdBQVFHQkFCdERRQUFCUVlFQUc0TkFBQUtCZ0VBQVFBQUs0QUFBQUFBQUJVVUFBQUFRVzFpYVc1MFpYSmZjbVZtWlhKbGJtTmxBUlVOQUFBQVFXMWlNakF6TlRNek56Y0FBQ3VBQUFBQUFBQVZCQUFBQUUxWEFSVUpBQUFBTkRBM0xqTTVPQUFBSzRBQUFBQUFBQlVLQUFBQVUzVndjR3hwWlhJQkZSSUFBQUIzZDNjdVlXMWlhVzUwWlhJdVkyOXRBQUFBQUFBQUFBQUFBQT09</t>
        </r>
      </text>
    </comment>
    <comment ref="A77" authorId="0" shapeId="0" xr:uid="{00000000-0006-0000-0100-00004B000000}">
      <text>
        <r>
          <rPr>
            <sz val="9"/>
            <color indexed="81"/>
            <rFont val="Tahoma"/>
            <family val="2"/>
          </rPr>
          <t>QzIxSDE5TjNPN1N8UGljdHVyZSA3MzAzfFZtcERSREF4TURBRUF3SUJBQUFBQUFBQUFBQUFBQUNBQUFBQUFBTUFGQUFBQUVOb1pXMUVjbUYzSURFNExqSXVNQzQwT0FnQUV3QUFBRlZ1ZEdsMGJHVmtJRVJ2WTNWdFpXNTBCQUlRQU1oOXJRRk9oY01BWjZoM0FsNGwwUUVCQ1FnQUFJQ09BQUNBamdBQ0NRZ0FBTUFoQUFEQXRRSU5DQUVBQVFnSEFRQUJPZ1FCQUFFN0JBRUFBRVVFQVFBQlBBUUJBQUJLQkFFQUFBd0dBUUFCRHdZQkFBRU5CZ0VBQUVJRUFRQUFRd1FCQUFCRUJBRUFBQTRJQWdDQU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ZTUFBQUVBaEFBQUFBQUFBQUFBQUFzZCtvSlBZMnZKQllJQkFBQUFDUUFHQWdFQUFBQUpBQVpDQUFBRUFnQ0FBTUFEd2dDQUFFQUE0Q3hEQUFBQkFJUUFNaDlyUUZPaGNNQVo2aDNBbDRsMFFFS0FBSUFBUUFFZ0xJTUFBQUFBZ2dBWHBBVUFvb0N4QUFLQUFJQUFnQTNCQUVBQVFBQUJJQ3pEQUFBQUFJSUFGUHFNUUpaTjhvQUNnQUNBQU1BQWdRQ0FBZ0FLd1FDQUFBQVNBUUFBRGNFQVFBQkJvQUFBQUFBQUFJSUFMblFOUUx5VU1ZQUJBSVFBR1JiTFFMeVVNWUFVK28xQXI4ZHpnQWpDQUVBQUFJSEFnQUFBQUFIRFFBQkFBQUFBd0JnQU1nQUFBQlBBQUFBQUFTQXRBd0FBQUFDQ0FBOU56c0NtNzNtQUFvQUFnQUVBRGNFQVFBQkFBQUVnTFVNQUFBQUFnZ0FONUZZQW12eTdBQUtBQUlBQlFBM0JBRUFBUUFBQklDMkRBQUFBQUlJQUVuZVlRTHFkd2tCQ2dBQ0FBWUFOd1FCQUFFQUFBU0F0d3dBQUFBQ0NBQmswVTBDbk1nZkFRb0FBZ0FIQURjRUFRQUJBQUFFZ0xnTUFBQUFBZ2dBYW5jd0FzdVRHUUVLQUFJQUNBQTNCQUVBQVFBQUJJQzVEQUFBQUFJSUFGZ3FKd0pLRHYwQUNnQUNBQWtBTndRQkFBRUFBQVNBdWd3QUFBQUNDQUJpMEFrQ2V0bjJBQW9BQWdBS0FBSUVBZ0FRQUNzRUFnQUFBRWdFQUFBM0JBRUFBUWFBQUFBQUFBQUNDQURJdGcwQ1JvYnpBQVFDRUFCelFRVUNSb2J6QUdMUURRTEdNZm9BSXdnQkFBQUNCd0lBQUFBQUJ3MEFBUUFBQUFNQVlBRElBQUFBVXdBQUFBQUVnTHNNQUFBQUFnZ0FNZ1VRQW9SLzJRQUtBQUlBQ3dBQ0JBSUFDQUFyQkFJQUFBQklCQUFBTndRQkFBRUdnQUFBQUFBQUFnZ0FtT3NUQWgyWjFRQUVBaEFBUTNZTEFoMloxUUF5QlJRQzZtWGRBQ01JQVFBQUFnY0NBQUFBQUFjTkFBRUFBQUFEQUdBQXlBQUFBRThBQUFBQUJJQzhEQUFBQUFJSUFHaDI3QUdwcFBBQUNnQUNBQXdBQWdRQ0FBZ0FLd1FDQUFBQVNBUUFBRGNFQVFBQkJvQUFBQUFBQUFJSUFNNWM4QUZDdnV3QUJBSVFBSG5uNXdGQ3Z1d0FhSGJ3QVErTDlBQWpDQUVBQUFJSEFnQUFBQUFIRFFBQkFBQUFBd0JnQU1nQUFBQlBBQUFBQUFTQXZRd0FBQUFDQ0FDU213TUNjek1VQVFvQUFnQU5BQUlFQWdBSEFDc0VBZ0FBQUVnRUFBQTNCQUVBQVFhQUFBQUFBQUFDQ0FENGdRY0MyWmtRQVFRQ0VBQ0FLdjhCMlprUUFmaUJCd0taMGhjQkl3Z0JBQUFDQndJQUFBQUFCdzBBQVFBQUFBTUFZQURJQUFBQVRnQUFBQUFFZ0w0TUFBQUFBZ2dBR3V3WkFqZEFLQUVLQUFJQURnQTNCQUVBQVFBQUJJQy9EQUFBQUFJSUFHKzNFd0pSbWtVQkNnQUNBQThBTndRQkFBRUFBQVNBd0F3QUFBQUNDQURpQ0NvQ1g2ZFpBUW9BQWdBUUFBSUVBZ0FJQUNzRUFnQUFBRWdFQUFBM0JBRUFBUWFBQUFBQUFBQUNDQUJJN3kwQytNQlZBUVFDRUFEemVTVUMrTUJWQWVJSUxnTEZqVjBCSXdnQkFBQUNCd0lBQUFBQUJ3MEFBUUFBQUFNQVlBRElBQUFBVHdBQUFBQUVnTUVNQUFBQUFnZ0E4akgzQVdUblRnRUtBQUlBRVFBQ0JBSUFCd0FyQkFJQUFRQklCQUFBTndRQkFBRUdnQUFBQUFBQUFnZ0FXQmo3QWNwTlN3RUVBaEFBNE1EeUFjcE5Td0ZZR1BzQlNyOVpBU01JQVFBQUFnY0NBQUFBQlFjQkFBRUFCdzRBQVFBQUFBTUFZQURJQUFBQVRrZ0FBQUFBQklEQ0RBQUFBQUlJQUQvaDRBRisyam9CQ2dBQ0FCSUFOd1FCQUFFQUFBU0F3d3dBQUFBQ0NBRDlXc1FCYUNkRUFRb0FBZ0FUQURjRUFRQUJBQUFFZ01RTUFBQUFBZ2dBVFFxdUFZSWFNQUVLQUFJQUZBQTNCQUVBQVFBQUJJREZEQUFBQUFJSUFCMC90QUdLd0JJQkNnQUNBQlVBTndRQkFBRUFBQVNBeGd3QUFBQUNDQUNkeE5BQmQzTUpBUW9BQWdBV0FEY0VBUUFCQUFBRWdNY01BQUFBQWdnQUR4Ym5BWWFBSFFFS0FBSUFGd0EzQkFFQUFRQUFCSURJREFBQUFBSUlBRTBlVndMZVRqd0JDZ0FDQUJnQU53UUJBQUVBQUFTQXlRd0FBQUFDQ0FBZWdrVUNZWmhVQVFvQUFnQVpBRGNFQVFBQkFBQUVnTW9NQUFBQUFnZ0FSaXBYQXZYWWJBRUtBQUlBR2dBM0JBRUFBUUFBQklETERBQUFBQUlJQUFhd2N3S2ZqR01CQ2dBQ0FCc0FBZ1FDQUFjQUt3UUNBQUFBU0FRQUFEY0VBUUFCQm9BQUFBQUFBQUlJQUd5V2R3SUY4MThCQkFJUUFQUStid0lGODE4QmJKWjNBc1VyWndFakNBRUFBQUlIQWdBQUFBVUhBUUFFQUFjTkFBRUFBQUFEQUdBQXlBQUFBRTRBQUFBQUJJRE1EQUFBQUFJSUFHZW9jd0x3akVVQkNnQUNBQndBQWdRQ0FBZ0FLd1FDQUFBQVNBUUFBRGNFQVFBQkJvQUFBQUFBQUFJSUFNMk9kd0tKcGtFQkJBSVFBSGdaYndLSnBrRUJaNmgzQWxaelNRRWpDQUVBQUFJSEFnQUFBQUFIRFFBQkFBQUFBd0JnQU1nQUFBQlBBQUFBQUFTQXpRd0FBQUFDQ0FBdDdFMENaR09KQVFvQUFnQWRBRGNFQVFBQkFBQUVnTTRNQUFBQUFnZ0EzZkV3QWg4bmtRRUtBQUlBSGdBQ0JBSUFDQUFyQkFJQUFBQklCQUFBTndRQkFBRUdnQUFBQUFBQUFnZ0FROWcwQXJoQWpRRUVBaEFBN21Jc0FyaEFqUUhkOFRRQ2hRMlZBU01JQVFBQUFnY0NBQUFBQUFjTkFBRUFBQUFEQUdBQXlBQUFBRThBQUFBQUJJRFBEQUFBQUFJSUFNRWlZd0w0bVo0QkNnQUNBQjhBQWdRQ0FBZ0FLd1FDQUFBQVNBUUFBRGNFQVFBQkJvQUFBQUFBQUFJSUFDY0pad0tSczVvQkJBSVFBTktUWGdLUnM1b0J3U0puQWw2QW9nRWpDQUVBQUFJSEFnQUFBQUFIRFFBQkFBQUFBd0JnQU1nQUFBQlBBQUFBQUFTQTBBd0FBQUFDQ0FBR1gxc0NTSlM3QVFvQUFnQWdBRGNFQVFBQkFBQUVnTkVNQUFBQUFnZ0FtNVZ3QXR6SzBBRUtBQUlBSVFBM0JBRUFBUUFBQllEU0RBQUFDZ0FDQUNJQUJBWUVBTElNQUFBRkJnUUFzd3dBQUFvR0FRQUJBQUFGZ05NTUFBQUtBQUlBSXdBRUJnUUFzd3dBQUFVR0JBQzBEQUFBQ2dZQkFBRUFBQVdBMUF3QUFBb0FBZ0FrQUFRR0JBQzBEQUFBQlFZRUFMa01BQUFLQmdFQUFRQUFCWURWREFBQUNnQUNBQ1VBQkFZRUFMUU1BQUFGQmdRQXRRd0FBQUFHQWdBQ0FBTUdBZ0FCQUFvR0FRQUJDd1lRQU5RTUFBRFREQUFBQUFBQUFOWU1BQUFBQUFXQTFnd0FBQW9BQWdBbUFBUUdCQUMxREFBQUJRWUVBTFlNQUFBS0JnRUFBUUFBQllEWERBQUFDZ0FDQUNjQUJBWUVBTFlNQUFBRkJnUUF0d3dBQUFBR0FnQUNBQU1HQWdBQkFBb0dBUUFCQ3dZUUFOWU1BQUFBQUFBQTJRd0FBTmdNQUFBQUFBV0EyQXdBQUFvQUFnQW9BQVFHQkFDM0RBQUFCUVlFQUxnTUFBQUtCZ0VBQVFBQUJZRFpEQUFBQ2dBQ0FDa0FCQVlFQUxjTUFBQUZCZ1FBeUF3QUFBb0dBUUFCQUFBRmdOb01BQUFLQUFJQUtnQUVCZ1FBdUF3QUFBVUdCQUM1REFBQUFBWUNBQUlBQXdZQ0FBRUFDZ1lCQUFFTEJoQUEyQXdBQUFBQUFBRGJEQUFBMUF3QUFBQUFCWURiREFBQUNnQUNBQ3NBQkFZRUFMa01BQUFGQmdRQXVnd0FBQW9HQVFBQkFBQUZnTndNQUFBS0FBSUFMQUFFQmdRQXVnd0FBQVVHQkFDN0RBQUFBQVlDQUFJQUNnWUJBQUVBQUFXQTNRd0FBQW9BQWdBdEFBUUdCQUM2REFBQUJRWUVBTHdNQUFBQUJnSUFBZ0FLQmdFQUFRQUFCWURlREFBQUNnQUNBQzRBQkFZRUFMb01BQUFGQmdRQXZRd0FBQW9HQVFBQkFBQUZnTjhNQUFBS0FBSUFMd0FFQmdRQXZRd0FBQVVHQkFESERBQUFDZ1lCQUFFQUFBV0E0QXdBQUFvQUFnQXdBQVFHQkFDOURBQUFCUVlFQUw0TUFBQUtCZ0VBQVFBQUJZRGhEQUFBQ2dBQ0FERUFCQVlFQUw0TUFBQUZCZ1FBdnd3QUFBb0dBUUFCQUFBRmdPSU1BQUFLQUFJQU1nQUVCZ1FBdnd3QUFBVUdCQURBREFBQUFBWUNBQUlBQ2dZQkFBRUFBQVdBNHd3QUFBb0FBZ0F6QUFRR0JBQy9EQUFBQlFZRUFNRU1BQUFLQmdFQUFRQUFCWURrREFBQUNnQUNBRFFBQkFZRUFNRU1BQUFGQmdRQXdnd0FBQW9HQVFBQkFBQUZnT1VNQUFBS0FBSUFOUUFFQmdRQXdnd0FBQVVHQkFESERBQUFDZ1lCQUFFQUFBV0E1Z3dBQUFvQUFnQTJBQVFHQkFEQ0RBQUFCUVlFQU1NTUFBQUFCZ0lBQWdBREJnSUFBUUFLQmdFQUFRc0dFQURsREFBQTVBd0FBQUFBQUFEbkRBQUFBQUFGZ09jTUFBQUtBQUlBTndBRUJnUUF3d3dBQUFVR0JBREVEQUFBQ2dZQkFBRUFBQVdBNkF3QUFBb0FBZ0E0QUFRR0JBREVEQUFBQlFZRUFNVU1BQUFBQmdJQUFnQURCZ0lBQVFBS0JnRUFBUXNHRUFEbkRBQUFBQUFBQUFBQUFBRHBEQUFBQUFBRmdPa01BQUFLQUFJQU9RQUVCZ1FBeFF3QUFBVUdCQURHREFBQUNnWUJBQUVBQUFXQTZnd0FBQW9BQWdBNkFBUUdCQURHREFBQUJRWUVBTWNNQUFBQUJnSUFBZ0FEQmdJQUFRQUtCZ0VBQVFzR0VBRHBEQUFBQUFBQUFOOE1BQURsREFBQUFBQUZnT3NNQUFBS0FBSUFPd0FFQmdRQXlBd0FBQVVHQkFETURBQUFDZ1lCQUFFQUFBV0E3QXdBQUFvQUFnQThBQVFHQkFESURBQUFCUVlFQU1rTUFBQUFCZ0lBQWdBREJnSUFBZ0FLQmdFQUFRc0dFQURaREFBQTZ3d0FBTzBNQUFBQUFBQUFBQUFGZ08wTUFBQUtBQUlBUFFBRUJnUUF5UXdBQUFVR0JBREtEQUFBQ2dZQkFBRUFBQVdBN2d3QUFBb0FBZ0ErQUFRR0JBREtEQUFBQlFZRUFNc01BQUFBQmdJQUFnQURCZ0lBQWdBS0JnRUFBUXNHRUFEdkRBQUE3UXdBQVBBTUFBQUFBQUFBQUFBRmdPOE1BQUFLQUFJQVB3QUVCZ1FBeWd3QUFBVUdCQUROREFBQUNnWUJBQUVBQUFXQThBd0FBQW9BQWdCQUFBUUdCQURMREFBQUJRWUVBTXdNQUFBS0JnRUFBUUFBQllEeERBQUFDZ0FDQUVFQUJBWUVBTTBNQUFBRkJnUUF6Z3dBQUFBR0FnQUNBQW9HQVFBQkFBQUZnUElNQUFBS0FBSUFRZ0FFQmdRQXpRd0FBQVVHQkFEUERBQUFDZ1lCQUFFQUFBV0E4d3dBQUFvQUFnQkRBQVFHQkFEUERBQUFCUVlFQU5BTUFBQUtCZ0VBQVFBQUJZRDBEQUFBQ2dBQ0FFUUFCQVlFQU5BTUFBQUZCZ1FBMFF3QUFBb0dBUUFCQUFBcmdBQUFBQUFBRlJRQUFBQkJiV0pwYm5SbGNsOXlaV1psY21WdVkyVUJGUTBBQUFCQmJXSXlNRFV3T1RBM05BQUFLNEFBQUFBQUFCVUVBQUFBVFZjQkZRa0FBQUEwTlRjdU5EVTJBQUFyZ0FBQUFBQUFGUW9BQUFCVGRYQndiR2xsY2dFVkVnQUFBSGQzZHk1aGJXSnBiblJsY2k1amIyMEFBQUFBQUFBQUFBQUE=</t>
        </r>
      </text>
    </comment>
    <comment ref="A78" authorId="0" shapeId="0" xr:uid="{00000000-0006-0000-0100-00004C000000}">
      <text>
        <r>
          <rPr>
            <sz val="9"/>
            <color indexed="81"/>
            <rFont val="Tahoma"/>
            <family val="2"/>
          </rPr>
          <t>QzIwSDIwRjNOTzJ8UGljdHVyZSA3MzA0fFZtcERSREF4TURBRUF3SUJBQUFBQUFBQUFBQUFBQUNBQUFBQUFBTUFGQUFBQUVOb1pXMUVjbUYzSURFNExqSXVNQzQwT0FnQUV3QUFBRlZ1ZEdsMGJHVmtJRVJ2WTNWdFpXNTBCQUlRQUplR0xnSVdaQ29CRjVuUEFrYXJHd0lCQ1FnQUFJQ09BQUNBamdBQ0NRZ0FBTUFoQUFEQXRRSU5DQUVBQVFnSEFRQUJPZ1FCQUFFN0JBRUFBRVVFQVFBQlBBUUJBQUJLQkFFQUFBd0dBUUFCRHdZQkFBRU5CZ0VBQUVJRUFRQUFRd1FCQUFCRUJBRUFBQTRJQWdBW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vWUFBQUVBaEFBQUFBQUFBQUFBQUJZN25FS2V4cWhIQllJQkFBQUFDUUFHQWdFQUFBQUpBQVpDQUFBRUFnQ0FBTUFEd2dDQUFFQUE0Q0NHQUFBQkFJUUFKZUdMZ0lXWkNvQkY1blBBa2FyR3dJS0FBSUFBUUFFZ0lNWUFBQUFBZ2dBc3JKeEFnNGo1d0VLQUFJQUFnQUNCQUlBQ0FBckJBSUFBQUJJQkFBQU53UUJBQUVHZ0FBQUFBQUFBZ2dBR0psMUFxYzg0d0VFQWhBQXd5TnRBcWM4NHdHeXNuVUNkQW5yQVNNSUFRQUFBZ2NDQUFBQUFBY05BQUVBQUFBREFHQUF5QUFBQUU4QUFBQUFCSUNFR0FBQUFBSUlBTEt5Z0FMN0o4MEJDZ0FDQUFNQU53UUJBQUVBQUFTQWhSZ0FBQUFDQ0FDeXNwNEMreWZOQVFvQUFnQUVBRGNFQVFBQkFBQUVnSVlZQUFBQUFnZ0Fzckt0QWc0ajV3RUtBQUlBQlFBM0JBRUFBUUFBQklDSEdBQUFBQUlJQUxHeXl3SU9JK2NCQ2dBQ0FBWUFBZ1FDQUFrQUt3UUNBQUFBU0FRQUFEY0VBUUFCQm9BQUFBQUFBQUlJQUJlWnp3SkJGdVFCQkFJUUFKOUJ4d0pCRnVRQkY1blBBZ0V5NmdFakNBRUFBQUlIQWdBQUFBQUhEUUFCQUFBQUF3QmdBTWdBQUFCR0FBQUFBQVNBaUJnQUFBQUNDQUN5c3J3Q0loNEJBZ29BQWdBSEFBSUVBZ0FKQUNzRUFnQUFBRWdFQUFBM0JBRUFBUWFBQUFBQUFBQUNDQUFZbWNBQ1ZSSCtBUVFDRUFDZ1FiZ0NWUkgrQVJpWndBSVZMUVFDSXdnQkFBQUNCd0lBQUFBQUJ3MEFBUUFBQUFNQVlBRElBQUFBUmdBQUFBQUVnSWtZQUFBQUFnZ0FzcktlQWlJZUFRSUtBQUlBQ0FBQ0JBSUFDUUFyQkFJQUFBQklCQUFBTndRQkFBRUdnQUFBQUFBQUFnZ0FHSm1pQWxVUi9nRUVBaEFBb0VHYUFsVVIvZ0VZbWFJQ0ZTMEVBaU1JQVFBQUFnY0NBQUFBQUFjTkFBRUFBQUFEQUdBQXlBQUFBRVlBQUFBQUJJQ0tHQUFBQUFJSUFMS3lyUUxuTExNQkNnQUNBQWtBTndRQkFBRUFBQVNBaXhnQUFBQUNDQUN5c3A0QzFqR1pBUW9BQWdBS0FEY0VBUUFCQUFBRWdJd1lBQUFBQWdnQWxYaXdBcXNHZ1FFS0FBSUFDd0EzQkFFQUFRQUFCSUNOR0FBQUFBSUlBREhLcUFLckJtUUJDZ0FDQUF3QU53UUJBQUVBQUFTQWpoZ0FBQUFDQ0FBcllvMEM4TkpYQVFvQUFnQU5BRGNFQVFBQkFBQUVnSThZQUFBQUFnZ0FLMktOQXZEU09RRUtBQUlBRGdBM0JBRUFBUUFBQklDUUdBQUFBQUlJQUJkbmN3THcwaW9CQ2dBQ0FBOEFOd1FCQUFFQUFBU0FrUmdBQUFBQ0NBQStYYWNDOE5JcUFRb0FBZ0FRQURjRUFRQUJBQUFFZ0pJWUFBQUFBZ2dBVExGeUFqNkZaUUVLQUFJQUVRQTNCQUVBQVFBQUJJQ1RHQUFBQUFJSUFNV2ZiQUo2NW9JQkNnQUNBQklBTndRQkFBRUFBQVNBbEJnQUFBQUNDQUMvTjFFQ09CcVBBUW9BQWdBVEFEY0VBUUFCQUFBRWdKVVlBQUFBQWdnQXF6dzNBamdhZ0FFS0FBSUFGQUEzQkFFQUFRQUFCSUNXR0FBQUFBSUlBSVZhVkFJbDhLd0JDZ0FDQUJVQU53UUJBQUVBQUFTQWx4Z0FBQUFDQ0FDeXNuRUM1eXl6QVFvQUFnQVdBRGNFQVFBQkFBQUVnSmdZQUFBQUFnZ0FzcktBQXRZeG1RRUtBQUlBRndBM0JBRUFBUUFBQklDWkdBQUFBQUlJQUN3UFBnSVJBOEVCQ2dBQ0FCZ0FBZ1FDQUFjQUt3UUNBQUVBU0FRQUFEY0VBUUFCQm9BQUFBQUFBQUlJQUJxZU9RSjNhYjBCQkFJUUFLTkdNUUozYWIwQmt2VkJBamVpeEFFakNBRUFBQUlIQWdBQUFBVUhBUUFFQkFjR0FBSUFBZ0FFQUFBSERnQUJBQUFBQXdCZ0FNZ0FBQUJPU0FBQUFBQUVnSm9ZQUFBQUFnZ0E3MHRFQWoxYjNnRUtBQUlBR1FBM0JBRUFBUUFBQklDYkdBQUFBQUlJQUZzVkx3TFNrZk1CQ2dBQ0FCb0FOd1FCQUFFQUFBU0FuQmdBQUFBQ0NBQVcyVFlDSUl3UUFnb0FBZ0FiQUFJRUFnQUlBQ3NFQWdBQkFFZ0VBQUEzQkFFQUFRYUFBQUFBQUFBQ0NBQjh2em9DdWFVTUFnUUNFQUFuU2pJQ3VhVU1BaGJaT2dKR3F4c0NJd2dCQUFBQ0J3SUFBQUFGQndFQUFRQUhEZ0FCQUFBQUF3QmdBTWdBQUFCUFNBQUFBQUFGZ0owWUFBQUtBQUlBSEFBRUJnUUFneGdBQUFVR0JBQ0VHQUFBQUFZQ0FBSUFDZ1lCQUFFQUFBV0FuaGdBQUFvQUFnQWRBQVFHQkFDRUdBQUFCUVlFQUlVWUFBQUtCZ0VBQVFBQUJZQ2ZHQUFBQ2dBQ0FCNEFCQVlFQUlVWUFBQUZCZ1FBaGhnQUFBb0dBUUFCQUFBRmdLQVlBQUFLQUFJQUh3QUVCZ1FBaGhnQUFBVUdCQUNIR0FBQUNnWUJBQUVBQUFXQW9SZ0FBQW9BQWdBZ0FBUUdCQUNHR0FBQUJRWUVBSWdZQUFBS0JnRUFBUUFBQllDaUdBQUFDZ0FDQUNFQUJBWUVBSVlZQUFBRkJnUUFpUmdBQUFvR0FRQUJBQUFGZ0tNWUFBQUtBQUlBSWdBRUJnUUFoUmdBQUFVR0JBQ0tHQUFBQUFZQ0FBSUFBd1lDQUFJQUNnWUJBQUVMQmhBQW54Z0FBSjRZQUFDa0dBQUFBQUFBQUFBQUJZQ2tHQUFBQ2dBQ0FDTUFCQVlFQUlvWUFBQUZCZ1FBaXhnQUFBb0dBUUFCQUFBRmdLVVlBQUFLQUFJQUpBQUVCZ1FBaXhnQUFBVUdCQUNNR0FBQUNnWUJBQUVBQUFXQXBoZ0FBQW9BQWdBbEFBUUdCQUNNR0FBQUJRWUVBSTBZQUFBQUJnSUFBZ0FEQmdJQUFnQUtCZ0VBQVFzR0VBQUFBQUFBcFJnQUFLY1lBQUFBQUFBQUFBQUZnS2NZQUFBS0FBSUFKZ0FFQmdRQWpSZ0FBQVVHQkFDT0dBQUFDZ1lCQUFFQUFBV0FxQmdBQUFvQUFnQW5BQVFHQkFDT0dBQUFCUVlFQUk4WUFBQUtCZ0VBQVFBQUJZQ3BHQUFBQ2dBQ0FDZ0FCQVlFQUk4WUFBQUZCZ1FBa0JnQUFBb0dBUUFCQUFBRmdLb1lBQUFLQUFJQUtRQUVCZ1FBanhnQUFBVUdCQUNSR0FBQUNnWUJBQUVBQUFXQXF4Z0FBQW9BQWdBcUFBUUdCQUNPR0FBQUJRWUVBSklZQUFBQUJnSUFBZ0FEQmdJQUFnQUtCZ0VBQVFzR0VBQ29HQUFBcHhnQUFLd1lBQUFBQUFBQUFBQUZnS3dZQUFBS0FBSUFLd0FFQmdRQWtoZ0FBQVVHQkFDVEdBQUFDZ1lCQUFFQUFBV0FyUmdBQUFvQUFnQXNBQVFHQkFDVEdBQUFCUVlFQUpRWUFBQUFCZ0lBQWdBREJnSUFBZ0FLQmdFQUFRc0dFQUNzR0FBQXRCZ0FBSzhZQUFDdUdBQUFBQUFGZ0s0WUFBQUtBQUlBTFFBRUJnUUFsQmdBQUFVR0JBQ1ZHQUFBQ2dZQkFBRUFBQVdBcnhnQUFBb0FBZ0F1QUFRR0JBQ1VHQUFBQlFZRUFKWVlBQUFLQmdFQUFRQUFCWUN3R0FBQUNnQUNBQzhBQkFZRUFKWVlBQUFGQmdRQWx4Z0FBQUFHQWdBQ0FBTUdBZ0FDQUFvR0FRQUJDd1lRQUxVWUFBQ3ZHQUFBc2hnQUFMRVlBQUFBQUFXQXNSZ0FBQW9BQWdBd0FBUUdCQUNFR0FBQUJRWUVBSmNZQUFBS0JnRUFBUUFBQllDeUdBQUFDZ0FDQURFQUJBWUVBSmNZQUFBRkJnUUFtQmdBQUFvR0FRQUJBQUFGZ0xNWUFBQUtBQUlBTWdBRUJnUUFpeGdBQUFVR0JBQ1lHQUFBQUFZQ0FBSUFBd1lDQUFFQUNnWUJBQUVMQmhBQXBSZ0FBS1FZQUFDeUdBQUF0QmdBQUFBQUJZQzBHQUFBQ2dBQ0FETUFCQVlFQUpNWUFBQUZCZ1FBbUJnQUFBb0dBUUFCQUFBRmdMVVlBQUFLQUFJQU5BQUVCZ1FBbGhnQUFBVUdCQUNaR0FBQUNnWUJBQUVBQUFXQXRoZ0FBQW9BQWdBMUFBUUdCQUNaR0FBQUJRWUVBSm9ZQUFBS0JnRUFBUUFBQllDM0dBQUFDZ0FDQURZQUJBWUVBSm9ZQUFBRkJnUUFteGdBQUFvR0FRQUJBQUFGZ0xnWUFBQUtBQUlBTndBRUJnUUFteGdBQUFVR0JBQ2NHQUFBQ2dZQkFBRUFBQUFBQUFBQUFBQUE=</t>
        </r>
      </text>
    </comment>
    <comment ref="A79" authorId="0" shapeId="0" xr:uid="{00000000-0006-0000-0100-00004D000000}">
      <text>
        <r>
          <rPr>
            <sz val="9"/>
            <color indexed="81"/>
            <rFont val="Tahoma"/>
            <family val="2"/>
          </rPr>
          <t>QzE3SDE0TjRPU3xQaWN0dXJlIDczMDV8Vm1wRFJEQXhNREFFQXdJQkFBQUFBQUFBQUFBQUFBQ0FBQUFBQUFNQUZBQUFBRU5vWlcxRWNtRjNJREU0TGpJdU1DNDBPQWdBRXdBQUFGVnVkR2wwYkdWa0lFUnZZM1Z0Wlc1MEJBSVFBTWw1WHdMam9NY0FlcGJQQWhqQUd3SUJDUWdBQUlDT0FBQ0FqZ0FDQ1FnQUFNQWhBQURBdFFJTkNBRUFBUWdIQVFBQk9nUUJBQUU3QkFFQUFFVUVBUUFCUEFRQkFBQktCQUVBQUF3R0FRQUJEd1lCQUFFTkJnRUFBRUlFQVFBQVF3UUJBQUJFQkFFQUFBNElBZ0FL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UVUQUFBRUFoQUFBQUFBQUFBQUFBQXM5N0VLbG51MUV4WUlCQUFBQUNRQUdBZ0VBQUFBSkFBWkNBQUFFQWdDQUFNQUR3Z0NBQUVBQTRCT0V3QUFCQUlRQU1sNVh3TGpvTWNBZXBiUEFoakFHd0lLQUFJQUFRQUVnRThUQUFBQUFnZ0FlaGJQQXJBMDlRQUtBQUlBQWdBM0JBRUFBUUFBQklCUUV3QUFBQUlJQUhvV3p3S3hOTmNBQ2dBQ0FBTUFOd1FCQUFFQUFBU0FVUk1BQUFBQ0NBQm5HN1VDc1RUSUFBb0FBZ0FFQURjRUFRQUJBQUFFZ0ZJVEFBQUFBZ2dBVkNDYkFyRTAxd0FLQUFJQUJRQTNCQUVBQVFBQUJJQlRFd0FBQUFJSUFGUWdtd0t3TlBVQUNnQUNBQVlBTndRQkFBRUFBQVNBVkJNQUFBQUNDQUJuRzdVQ3NEUUVBUW9BQWdBSEFEY0VBUUFCQUFBRWdGVVRBQUFBQWdnQSt0U0VBcDFIQ1FFS0FBSUFDQUFDQkFJQUJ3QXJCQUlBQVFCSUJBQUFOd1FCQUFFR2dBQUFBQUFBQWdnQTZHT0FBZ091QlFFRUFoQUFjUXg0QWdPdUJRRmd1NGdDdytZTUFTTUlBUUFBQWdjQ0FBQUFCUWNCQUFRRUJ3WUFBZ0FDQUFRQUFBY09BQUVBQUFBREFHQUF5QUFBQUU1SUFBQUFBQVNBVmhNQUFBQUNDQUMzQ0pFQ3BLOGtBUW9BQWdBSkFEY0VBUUFCQUFBRWdGY1RBQUFBQWdnQXBONnVBdDJNSVFFS0FBSUFDZ0EzQkFFQUFRQUFCSUJZRXdBQUFBSUlBTGNJZ2dLM3FqNEJDZ0FDQUFzQU53UUJBQUVBQUFTQVdSTUFBQUFDQ0FDNENHUUN0Nm8rQVFvQUFnQU1BQUlFQWdBSUFDc0VBZ0FBQUVnRUFBQTNCQUVBQVFhQUFBQUFBQUFDQ0FBZTcyY0NVTVE2QVFRQ0VBREplVjhDVU1RNkFiZ0lhQUlka1VJQkl3Z0JBQUFDQndJQUFBQUFCdzBBQVFBQUFBTUFZQURJQUFBQVR3QUFBQUFFZ0ZvVEFBQUFBZ2dBdHdpUkFzbWxXQUVLQUFJQURRQUNCQUlBQndBckJBSUFBUUJJQkFBQU53UUJBQUVHZ0FBQUFBQUFBZ2dBSGUrVUFpOE1WUUVFQWhBQXBaZU1BaThNVlFHVVJwMEM3MFJjQVNNSUFRQUFBZ2NDQUFBQUJRY0JBQVVFQndZQUFnQUNBQU1BQUFjT0FBRUFBQUFEQUdBQXlBQUFBRTVJQUFBQUFBU0FXeE1BQUFBQ0NBQzNDSUlDM0tCeUFRb0FBZ0FPQURjRUFRQUJBQUFFZ0Z3VEFBQUFBZ2dBdHdpUkF1K2JqQUVLQUFJQUR3QTNCQUVBQVFBQUJJQmRFd0FBQUFJSUFMY0lyd0x2bTR3QkNnQUNBQkFBTndRQkFBRUFBQVNBWGhNQUFBQUNDQUMzQ0w0Q0E1ZW1BUW9BQWdBUkFEY0VBUUFCQUFBRWdGOFRBQUFBQWdnQXR3aUNBZ09YcGdFS0FBSUFFZ0EzQkFFQUFRQUFCSUJnRXdBQUFBSUlBTGNJa1FJVWtzQUJDZ0FDQUJNQU53UUJBQUVBQUFTQVlSTUFBQUFDQ0FDM0NLOENGSkxBQVFvQUFnQVVBRGNFQVFBQkFBQUVnR0lUQUFBQUFnZ0FkOE9IQWpNYTNRRUtBQUlBRlFBQ0JBSUFFQUFyQkFJQUFBQklCQUFBTndRQkFBRUdnQUFBQUFBQUFnZ0EzYW1MQXYvRzJRRUVBaEFBaURTREF2L0cyUUYzdzRzQ2YzTGdBU01JQVFBQUFnY0NBQUFBQUFjTkFBRUFBQUFEQUdBQXlBQUFBRk1BQUFBQUJJQmpFd0FBQUFJSUFMY0lvQUppdk80QkNnQUNBQllBTndRQkFBRUFBQVNBWkJNQUFBQUNDQUQzVGJnQ014cmRBUW9BQWdBWEFBSUVBZ0FIQUNzRUFnQUFBRWdFQUFBM0JBRUFBUWFBQUFBQUFBQUNDQUJkTkx3Q21ZRFpBUVFDRUFEbDNMTUNtWURaQVYwMHZBSlp1ZUFCSXdnQkFBQUNCd0lBQUFBQUJ3MEFBUUFBQUFNQVlBRElBQUFBVGdBQUFBQUVnR1VUQUFBQUFnZ0F0d2lnQW1LOERBSUtBQUlBR0FBQ0JBSUFCd0FyQkFJQUFnQklCQUFBTndRQkFBRUdnQUFBQUFBQUFnZ0FIZStqQXNnaUNRSUVBaEFBcFplYkFzZ2lDUUpRSXFZQ0dNQWJBaU1JQVFBQUFnY0NBQUFBQlFjQkFBRUFCdzhBQVFBQUFBTUFZQURJQUFBQVRrZ3lBQUFBQUFXQVpoTUFBQW9BQWdBWkFBUUdCQUJQRXdBQUJRWUVBRkFUQUFBS0JnRUFBUUFBQllCbkV3QUFDZ0FDQUJvQUJBWUVBRkFUQUFBRkJnUUFVUk1BQUFBR0FnQUNBQU1HQWdBQ0FBb0dBUUFCQ3dZUUFBQUFBQUJtRXdBQWFCTUFBQUFBQUFBQUFBV0FhQk1BQUFvQUFnQWJBQVFHQkFCUkV3QUFCUVlFQUZJVEFBQUtCZ0VBQVFBQUJZQnBFd0FBQ2dBQ0FCd0FCQVlFQUZJVEFBQUZCZ1FBVXhNQUFBQUdBZ0FDQUFNR0FnQUNBQW9HQVFBQkN3WVFBQUFBQUFCb0V3QUFhaE1BQUd3VEFBQUFBQVdBYWhNQUFBb0FBZ0FkQUFRR0JBQlRFd0FBQlFZRUFGUVRBQUFLQmdFQUFRQUFCWUJyRXdBQUNnQUNBQjRBQkFZRUFFOFRBQUFGQmdRQVZCTUFBQUFHQWdBQ0FBTUdBZ0FCQUFvR0FRQUJDd1lRQUdZVEFBQUFBQUFBYnhNQUFHb1RBQUFBQUFXQWJCTUFBQW9BQWdBZkFBUUdCQUJURXdBQUJRWUVBRlVUQUFBS0JnRUFBUUFBQllCdEV3QUFDZ0FDQUNBQUJBWUVBRlVUQUFBRkJnUUFWaE1BQUFvR0FRQUJBQUFGZ0c0VEFBQUtBQUlBSVFBRUJnUUFWaE1BQUFVR0JBQlhFd0FBQUFZQ0FBSUFBd1lDQUFJQUNnWUJBQUVMQmhBQWNCTUFBRzBUQUFCdkV3QUFBQUFBQUFBQUJZQnZFd0FBQ2dBQ0FDSUFCQVlFQUZRVEFBQUZCZ1FBVnhNQUFBb0dBUUFCQUFBRmdIQVRBQUFLQUFJQUl3QUVCZ1FBVmhNQUFBVUdCQUJZRXdBQUNnWUJBQUVBQUFXQWNSTUFBQW9BQWdBa0FBUUdCQUJZRXdBQUJRWUVBRmtUQUFBQUJnSUFBZ0FLQmdFQUFRQUFCWUJ5RXdBQUNnQUNBQ1VBQkFZRUFGZ1RBQUFGQmdRQVdoTUFBQW9HQVFBQkFBQUZnSE1UQUFBS0FBSUFKZ0FFQmdRQVdoTUFBQVVHQkFCYkV3QUFDZ1lCQUFFQUFBV0FkQk1BQUFvQUFnQW5BQVFHQkFCYkV3QUFCUVlFQUZ3VEFBQUtCZ0VBQVFBQUJZQjFFd0FBQ2dBQ0FDZ0FCQVlFQUZ3VEFBQUZCZ1FBWFJNQUFBQUdBZ0FDQUFNR0FnQUJBQW9HQVFBQkN3WVFBSGNUQUFCMEV3QUFBQUFBQUhZVEFBQUFBQVdBZGhNQUFBb0FBZ0FwQUFRR0JBQmRFd0FBQlFZRUFGNFRBQUFLQmdFQUFRQUFCWUIzRXdBQUNnQUNBQ29BQkFZRUFGd1RBQUFGQmdRQVh4TUFBQW9HQVFBQkFBQUZnSGdUQUFBS0FBSUFLd0FFQmdRQVh4TUFBQVVHQkFCZ0V3QUFBQVlDQUFJQUF3WUNBQUlBQ2dZQkFBRUxCaEFBQUFBQUFIY1RBQUI1RXdBQWV4TUFBQUFBQllCNUV3QUFDZ0FDQUN3QUJBWUVBR0FUQUFBRkJnUUFZUk1BQUFvR0FRQUJBQUFGZ0hvVEFBQUtBQUlBTFFBRUJnUUFYaE1BQUFVR0JBQmhFd0FBQUFZQ0FBSUFBd1lDQUFFQUNnWUJBQUVMQmhBQWRoTUFBQUFBQUFCK0V3QUFlUk1BQUFBQUJZQjdFd0FBQ2dBQ0FDNEFCQVlFQUdBVEFBQUZCZ1FBWWhNQUFBb0dBUUFCQUFBRmdId1RBQUFLQUFJQUx3QUVCZ1FBWWhNQUFBVUdCQUJqRXdBQUNnWUJBQUVBQUFXQWZSTUFBQW9BQWdBd0FBUUdCQUJqRXdBQUJRWUVBR1FUQUFBQUJnSUFBZ0FEQmdJQUFnQUtCZ0VBQVFzR0VBQi9Fd0FBZkJNQUFINFRBQUFBQUFBQUFBQUZnSDRUQUFBS0FBSUFNUUFFQmdRQVlSTUFBQVVHQkFCa0V3QUFDZ1lCQUFFQUFBV0FmeE1BQUFvQUFnQXlBQVFHQkFCakV3QUFCUVlFQUdVVEFBQUtCZ0VBQVFBQUFBQUFBQUFBQUFBPQ==</t>
        </r>
      </text>
    </comment>
    <comment ref="A80" authorId="0" shapeId="0" xr:uid="{00000000-0006-0000-0100-00004E000000}">
      <text>
        <r>
          <rPr>
            <sz val="9"/>
            <color indexed="81"/>
            <rFont val="Tahoma"/>
            <family val="2"/>
          </rPr>
          <t>QzE4SDE1RjNPM3xQaWN0dXJlIDF8Vm1wRFJEQXhNREFFQXdJQkFBQUFBQUFBQUFBQUFBQ0FBQUFBQUFNQUZBQUFBRU5vWlcxRWNtRjNJREU0TGpJdU1DNDBPQWdBRXdBQUFGVnVkR2wwYkdWa0lFUnZZM1Z0Wlc1MEJBSVFBTnI0TXdKTEFVSUJhUmZQQWtyS0d3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SRUFBQVFDRUFBQUFBQUFBQUFBQU8zODZRSTB3blliRmdnRUFBQUFKQUFZQ0FRQUFBQWtBQmtJQUFBUUNBSUFBUUFQQ0FJQUFRQURnSWtSQUFBRUFoQUEydmd6QWtzQlFnRnBGODhDU3NvYkFnb0FBZ0FCQUFTQWloRUFBQUFDQ0FBRU1ZQUNDOCt3QVFvQUFnQUNBRGNFQVFBQkFBQUVnSXNSQUFBQUFnZ0FGeDVzQXJHRG1nRUtBQUlBQXdBM0JBRUFBUUFBQklDTUVRQUFBQUlJQUJHMlVBSnZ0NllCQ2dBQ0FBUUFOd1FCQUFFQUFBU0FqUkVBQUFBQ0NBRDl1allDYjdlWEFRb0FBZ0FGQURjRUFRQUJBQUFFZ0k0UkFBQUFBZ2dBL2JvMkFtKzNlUUVLQUFJQUJnQUNCQUlBQ0FBckJBSUFBQUJJQkFBQU53UUJBQUVHZ0FBQUFBQUFBZ2dBTUc0OEFnalJkUUVFQWhBQTJ2Z3pBZ2pSZFFISmh6d0MxWjE5QVNNSUFRQUFBZ2NDQUFBQUFBY05BQUVBQUFBREFHQUF5QUFBQUU4QUFBQUFCSUNQRVFBQUFBSUlBTmZZVXdKYmpjUUJDZ0FDQUFjQU53UUJBQUVBQUFTQWtCRUFBQUFDQ0FBRU1YRUNIc3JLQVFvQUFnQUlBRGNFQVFBQkFBQUVnSkVSQUFBQUFnZ0FCREdBQWpMRjVBRUtBQUlBQ1FBM0JBRUFBUUFBQklDU0VRQUFBQUlJQUFReGNRSkR3UDRCQ2dBQ0FBb0FBZ1FDQUFnQUt3UUNBQUFBU0FRQUFEY0VBUUFCQm9BQUFBQUFBQUlJQUdvWGRRTGMyZm9CQkFJUUFCV2liQUxjMmZvQkJERjFBcW1tQWdJakNBRUFBQUlIQWdBQUFBQUhEUUFCQUFBQUF3QmdBTWdBQUFCUEFBQUFBQVNBa3hFQUFBQUNDQUFFTVo0Q01zWGtBUW9BQWdBTEFEY0VBUUFCQUFBRWdKUVJBQUFBQWdnQUJER3RBa1BBL2dFS0FBSUFEQUEzQkFFQUFRQUFCSUNWRVFBQUFBSUlBQU14eXdKRHdQNEJDZ0FDQUEwQUFnUUNBQWtBS3dRQ0FBQUFTQVFBQURjRUFRQUJCb0FBQUFBQUFBSUlBR2tYendKMnMvc0JCQUlRQVBHL3hnSjJzL3NCYVJmUEFqYlBBUUlqQ0FFQUFBSUhBZ0FBQUFBSERRQUJBQUFBQXdCZ0FNZ0FBQUJHQUFBQUFBU0FsaEVBQUFBQ0NBQUVNYndDVjdzWUFnb0FBZ0FPQUFJRUFnQUpBQ3NFQWdBQUFFZ0VBQUEzQkFFQUFRYUFBQUFBQUFBQ0NBQnFGOEFDaXE0VkFnUUNFQUR5djdjQ2lxNFZBbW9Yd0FKS3loc0NJd2dCQUFBQ0J3SUFBQUFBQncwQUFRQUFBQU1BWUFESUFBQUFSZ0FBQUFBRWdKY1JBQUFBQWdnQUJER2VBbGU3R0FJS0FBSUFEd0FDQkFJQUNRQXJCQUlBQUFCSUJBQUFOd1FCQUFFR2dBQUFBQUFBQWdnQWFoZWlBb3F1RlFJRUFoQUE4citaQW9xdUZRSnFGNklDU3NvYkFpTUlBUUFBQWdjQ0FBQUFBQWNOQUFFQUFBQURBR0FBeUFBQUFFWUFBQUFBQklDWUVRQUFBQUlJQUFReHZBSXl4ZVFCQ2dBQ0FCQUFBZ1FDQUFnQUt3UUNBQUVBU0FRQUFEY0VBUUFCQm9BQUFBQUFBQUlJQUdvWHdBTEwzdUFCQkFJUUFCV2l0d0xMM3VBQkJESEFBbGprN3dFakNBRUFBQUlIQWdBQUFBVUhBUUFCQUFjT0FBRUFBQUFEQUdBQXlBQUFBRTlJQUFBQUFBU0FtUkVBQUFBQ0NBQUVNYTBDSHNyS0FRb0FBZ0FSQURjRUFRQUJBQUFFZ0pvUkFBQUFBZ2dBQkRHZUFndlBzQUVLQUFJQUVnQTNCQUVBQVFBQUJJQ2JFUUFBQUFJSUFPZjJyd0xnbzVnQkNnQUNBQk1BTndRQkFBRUFBQVNBbkJFQUFBQUNDQUNEU0tnQzRxTjdBUW9BQWdBVUFEY0VBUUFCQUFBRWdKMFJBQUFBQWdnQWZlQ01BaVJ3YndFS0FBSUFGUUEzQkFFQUFRQUFCSUNlRVFBQUFBSUlBSjB2Y2dKMUluMEJDZ0FDQUJZQU53UUJBQUVBQUFTQW54RUFBQUFDQ0FCOTRJd0NKWEJSQVFvQUFnQVhBRGNFQVFBQkFBQUVnS0FSQUFBQUFnZ0FhZVZ5QWlWd1FnRUtBQUlBR0FBM0JBRUFBUUFBQklDaEVRQUFBQUlJQUpEYnBnSWxjRUlCQ2dBQ0FCa0FOd1FCQUFFQUFBV0FvaEVBQUFvQUFnQWFBQVFHQkFDS0VRQUFCUVlFQUlzUkFBQUtCZ0VBQVFBQUJZQ2pFUUFBQ2dBQ0FCc0FCQVlFQUlzUkFBQUZCZ1FBakJFQUFBQUdBZ0FDQUFNR0FnQUNBQW9HQVFBQkN3WVFBTGdSQUFDaUVRQUFwaEVBQUtRUkFBQUFBQVdBcEJFQUFBb0FBZ0FjQUFRR0JBQ01FUUFBQlFZRUFJMFJBQUFLQmdFQUFRQUFCWUNsRVFBQUNnQUNBQjBBQkFZRUFJMFJBQUFGQmdRQWpoRUFBQUFHQWdBQ0FBTUdBZ0FCQUFvR0FRQUJBQUFGZ0tZUkFBQUtBQUlBSGdBRUJnUUFqQkVBQUFVR0JBQ1BFUUFBQ2dZQkFBRUFBQVdBcHhFQUFBb0FBZ0FmQUFRR0JBQ1BFUUFBQlFZRUFKQVJBQUFBQmdJQUFnQURCZ0lBQWdBS0JnRUFBUXNHRUFBQUFBQUFwaEVBQUtnUkFBQ3BFUUFBQUFBRmdLZ1JBQUFLQUFJQUlBQUVCZ1FBaWhFQUFBVUdCQUNRRVFBQUNnWUJBQUVBQUFXQXFSRUFBQW9BQWdBaEFBUUdCQUNRRVFBQUJRWUVBSkVSQUFBS0JnRUFBUUFBQllDcUVRQUFDZ0FDQUNJQUJBWUVBSkVSQUFBRkJnUUFraEVBQUFBR0FnQUNBQW9HQVFBQkFBQUZnS3NSQUFBS0FBSUFJd0FFQmdRQWtSRUFBQVVHQkFDVEVRQUFDZ1lCQUFFQUFBV0FyQkVBQUFvQUFnQWtBQVFHQkFDVEVRQUFCUVlFQUpRUkFBQUtCZ0VBQVFBQUJZQ3RFUUFBQ2dBQ0FDVUFCQVlFQUpRUkFBQUZCZ1FBbFJFQUFBb0dBUUFCQUFBRmdLNFJBQUFLQUFJQUpnQUVCZ1FBbEJFQUFBVUdCQUNXRVFBQUNnWUJBQUVBQUFXQXJ4RUFBQW9BQWdBbkFBUUdCQUNVRVFBQUJRWUVBSmNSQUFBS0JnRUFBUUFBQllDd0VRQUFDZ0FDQUNnQUJBWUVBSk1SQUFBRkJnUUFtQkVBQUFvR0FRQUJBQUFGZ0xFUkFBQUtBQUlBS1FBRUJnUUFreEVBQUFVR0JBQ1pFUUFBQ2dZQkFBRUFBQVdBc2hFQUFBb0FBZ0FxQUFRR0JBQ1pFUUFBQlFZRUFKb1JBQUFLQmdFQUFRQUFCWUN6RVFBQUNnQUNBQ3NBQkFZRUFJb1JBQUFGQmdRQW1oRUFBQUFHQWdBQ0FBTUdBZ0FDQUFvR0FRQUJDd1lRQUtnUkFBQ2lFUUFBdEJFQUFMSVJBQUFBQUFXQXRCRUFBQW9BQWdBc0FBUUdCQUNhRVFBQUJRWUVBSnNSQUFBS0JnRUFBUUFBQllDMUVRQUFDZ0FDQUMwQUJBWUVBSnNSQUFBRkJnUUFuQkVBQUFBR0FnQUNBQU1HQWdBQ0FBb0dBUUFCQ3dZUUFBQUFBQUMwRVFBQXRoRUFBQUFBQUFBQUFBV0F0aEVBQUFvQUFnQXVBQVFHQkFDY0VRQUFCUVlFQUowUkFBQUtCZ0VBQVFBQUJZQzNFUUFBQ2dBQ0FDOEFCQVlFQUowUkFBQUZCZ1FBbmhFQUFBQUdBZ0FDQUFNR0FnQUNBQW9HQVFBQkN3WVFBTGtSQUFDMkVRQUF1QkVBQUFBQUFBQUFBQVdBdUJFQUFBb0FBZ0F3QUFRR0JBQ0xFUUFBQlFZRUFKNFJBQUFLQmdFQUFRQUFCWUM1RVFBQUNnQUNBREVBQkFZRUFKMFJBQUFGQmdRQW54RUFBQW9HQVFBQkFBQUZnTG9SQUFBS0FBSUFNZ0FFQmdRQW54RUFBQVVHQkFDZ0VRQUFDZ1lCQUFFQUFBV0F1eEVBQUFvQUFnQXpBQVFHQkFDZkVRQUFCUVlFQUtFUkFBQUtCZ0VBQVFBQUFBQUFBQUFBQUFBPQ==</t>
        </r>
      </text>
    </comment>
    <comment ref="A81" authorId="0" shapeId="0" xr:uid="{00000000-0006-0000-0100-00004F000000}">
      <text>
        <r>
          <rPr>
            <sz val="9"/>
            <color indexed="81"/>
            <rFont val="Tahoma"/>
            <family val="2"/>
          </rPr>
          <t>QzE4SDE1RjNPfFBpY3R1cmUgNzMwN3xWbXBEUkRBeE1EQUVBd0lCQUFBQUFBQUFBQUFBQUFDQUFBQUFBQU1BRkFBQUFFTm9aVzFFY21GM0lERTRMakl1TUM0ME9BZ0FFd0FBQUZWdWRHbDBiR1ZrSUVSdlkzVnRaVzUwQkFJUUFBZjlOZ0pMQVVJQmRKblBBa25LR3dJQkNRZ0FBSUNPQUFDQWpnQUNDUWdBQU1BaEFBREF0UUlOQ0FFQUFRZ0hBUUFCT2dRQkFBRTdCQUVBQUVVRUFRQUJQQVFCQUFCS0JBRUFBQXdHQVFBQkR3WUJBQUVOQmdFQUFFSUVBUUFBUXdRQkFBQkVCQUVBQUE0SUFnQ2N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VNBQUFFQWhBQUFBQUFBQUFBQUFEbDNud0tQUTBNR3hZSUJBQUFBQ1FBR0FnRUFBQUFKQUFaQ0FBQUVBZ0NBQU1BRHdnQ0FBRUFBNEF5RWdBQUJBSVFBQWY5TmdKTEFVSUJkSm5QQWtuS0d3SUtBQUlBQVFBRWdETVNBQUFBQWdnQUQ3T0FBZ3JQc0FFS0FBSUFBZ0EzQkFFQUFRQUFCSUEwRWdBQUFBSUlBQ0tnYkFLeGc1b0JDZ0FDQUFNQU53UUJBQUVBQUFTQU5SSUFBQUFDQ0FBYk9GRUNicmVtQVFvQUFnQUVBRGNFQVFBQkFBQUVnRFlTQUFBQUFnZ0FDRDAzQW02M2x3RUtBQUlBQlFBM0JBRUFBUUFBQklBM0VnQUFBQUlJQU9KYVZBSmJqY1FCQ2dBQ0FBWUFOd1FCQUFFQUFBU0FPQklBQUFBQ0NBQVBzM0VDSHNyS0FRb0FBZ0FIQURjRUFRQUJBQUFFZ0RrU0FBQUFBZ2dBRDdPQUFqSEY1QUVLQUFJQUNBQTNCQUVBQVFBQUJJQTZFZ0FBQUFJSUFBK3pjUUpEd1A0QkNnQUNBQWtBQWdRQ0FBZ0FLd1FDQUFBQVNBUUFBRGNFQVFBQkJvQUFBQUFBQUFJSUFIV1pkUUxjMmZvQkJBSVFBQ0FrYlFMYzJmb0JEN04xQXFtbUFnSWpDQUVBQUFJSEFnQUFBQUFIRFFBQkFBQUFBd0JnQU1nQUFBQlBBQUFBQUFTQU94SUFBQUFDQ0FBT3M1NENNY1hrQVFvQUFnQUtBRGNFQVFBQkFBQUVnRHdTQUFBQUFnZ0FEck90QWtQQS9nRUtBQUlBQ3dBM0JBRUFBUUFBQklBOUVnQUFBQUlJQUE2enl3SkR3UDRCQ2dBQ0FBd0FBZ1FDQUFrQUt3UUNBQUFBU0FRQUFEY0VBUUFCQm9BQUFBQUFBQUlJQUhTWnp3SjJzL3NCQkFJUUFQeEJ4d0oycy9zQmRKblBBamJQQVFJakNBRUFBQUlIQWdBQUFBQUhEUUFCQUFBQUF3QmdBTWdBQUFCR0FBQUFBQVNBUGhJQUFBQUNDQUFPczd3Q1Zyc1lBZ29BQWdBTkFBSUVBZ0FKQUNzRUFnQUFBRWdFQUFBM0JBRUFBUWFBQUFBQUFBQUNDQUIwbWNBQ2lhNFZBZ1FDRUFEOFFiZ0NpYTRWQW5TWndBSkp5aHNDSXdnQkFBQUNCd0lBQUFBQUJ3MEFBUUFBQUFNQVlBRElBQUFBUmdBQUFBQUVnRDhTQUFBQUFnZ0FEck9lQWxhN0dBSUtBQUlBRGdBQ0JBSUFDUUFyQkFJQUFBQklCQUFBTndRQkFBRUdnQUFBQUFBQUFnZ0FkSm1pQW9tdUZRSUVBaEFBL0VHYUFvbXVGUUowbWFJQ1Njb2JBaU1JQVFBQUFnY0NBQUFBQUFjTkFBRUFBQUFEQUdBQXlBQUFBRVlBQUFBQUJJQkFFZ0FBQUFJSUFBNnpyUUlleXNvQkNnQUNBQThBTndRQkFBRUFBQVNBUVJJQUFBQUNDQUFPczU0Q0NzK3dBUW9BQWdBUUFEY0VBUUFCQUFBRWdFSVNBQUFBQWdnQThuaXdBdCtqbUFFS0FBSUFFUUEzQkFFQUFRQUFCSUJERWdBQUFBSUlBSTdLcUFMaG8zc0JDZ0FDQUJJQU53UUJBQUVBQUFTQVJCSUFBQUFDQ0FDSFlvMENKSEJ2QVFvQUFnQVRBRGNFQVFBQkFBQUVnRVVTQUFBQUFnZ0FxTEZ5QW5VaWZRRUtBQUlBRkFBM0JBRUFBUUFBQklCR0VnQUFBQUlJQUlkaWpRSWtjRkVCQ2dBQ0FCVUFOd1FCQUFFQUFBU0FSeElBQUFBQ0NBQjBaM01DSlhCQ0FRb0FBZ0FXQURjRUFRQUJBQUFFZ0VnU0FBQUFBZ2dBbWwybkFpVndRZ0VLQUFJQUZ3QTNCQUVBQVFBQUJZQkpFZ0FBQ2dBQ0FCZ0FCQVlFQURNU0FBQUZCZ1FBTkJJQUFBb0dBUUFCQUFBRmdFb1NBQUFLQUFJQUdRQUVCZ1FBTkJJQUFBVUdCQUExRWdBQUFBWUNBQUlBQXdZQ0FBSUFDZ1lCQUFFTEJoQUFYUklBQUVrU0FBQk1FZ0FBU3hJQUFBQUFCWUJMRWdBQUNnQUNBQm9BQkFZRUFEVVNBQUFGQmdRQU5oSUFBQW9HQVFBQkFBQUZnRXdTQUFBS0FBSUFHd0FFQmdRQU5SSUFBQVVHQkFBM0VnQUFDZ1lCQUFFQUFBV0FUUklBQUFvQUFnQWNBQVFHQkFBM0VnQUFCUVlFQURnU0FBQUFCZ0lBQWdBREJnSUFBZ0FLQmdFQUFRc0dFQUFBQUFBQVRCSUFBRTRTQUFCUEVnQUFBQUFGZ0U0U0FBQUtBQUlBSFFBRUJnUUFNeElBQUFVR0JBQTRFZ0FBQ2dZQkFBRUFBQVdBVHhJQUFBb0FBZ0FlQUFRR0JBQTRFZ0FBQlFZRUFEa1NBQUFLQmdFQUFRQUFCWUJRRWdBQUNnQUNBQjhBQkFZRUFEa1NBQUFGQmdRQU9oSUFBQUFHQWdBQ0FBb0dBUUFCQUFBRmdGRVNBQUFLQUFJQUlBQUVCZ1FBT1JJQUFBVUdCQUE3RWdBQUNnWUJBQUVBQUFXQVVoSUFBQW9BQWdBaEFBUUdCQUE3RWdBQUJRWUVBRHdTQUFBS0JnRUFBUUFBQllCVEVnQUFDZ0FDQUNJQUJBWUVBRHdTQUFBRkJnUUFQUklBQUFvR0FRQUJBQUFGZ0ZRU0FBQUtBQUlBSXdBRUJnUUFQQklBQUFVR0JBQStFZ0FBQ2dZQkFBRUFBQVdBVlJJQUFBb0FBZ0FrQUFRR0JBQThFZ0FBQlFZRUFEOFNBQUFLQmdFQUFRQUFCWUJXRWdBQUNnQUNBQ1VBQkFZRUFEc1NBQUFGQmdRQVFCSUFBQUFHQWdBQ0FBTUdBZ0FDQUFvR0FRQUJDd1lRQUZJU0FBQlJFZ0FBVnhJQUFBQUFBQUFBQUFXQVZ4SUFBQW9BQWdBbUFBUUdCQUJBRWdBQUJRWUVBRUVTQUFBS0JnRUFBUUFBQllCWUVnQUFDZ0FDQUNjQUJBWUVBRE1TQUFBRkJnUUFRUklBQUFBR0FnQUNBQU1HQWdBQ0FBb0dBUUFCQ3dZUUFFNFNBQUJKRWdBQVdSSUFBRmNTQUFBQUFBV0FXUklBQUFvQUFnQW9BQVFHQkFCQkVnQUFCUVlFQUVJU0FBQUtCZ0VBQVFBQUJZQmFFZ0FBQ2dBQ0FDa0FCQVlFQUVJU0FBQUZCZ1FBUXhJQUFBQUdBZ0FDQUFNR0FnQUNBQW9HQVFBQkN3WVFBQUFBQUFCWkVnQUFXeElBQUFBQUFBQUFBQVdBV3hJQUFBb0FBZ0FxQUFRR0JBQkRFZ0FBQlFZRUFFUVNBQUFLQmdFQUFRQUFCWUJjRWdBQUNnQUNBQ3NBQkFZRUFFUVNBQUFGQmdRQVJSSUFBQUFHQWdBQ0FBTUdBZ0FDQUFvR0FRQUJDd1lRQUY0U0FBQmJFZ0FBWFJJQUFBQUFBQUFBQUFXQVhSSUFBQW9BQWdBc0FBUUdCQUEwRWdBQUJRWUVBRVVTQUFBS0JnRUFBUUFBQllCZUVnQUFDZ0FDQUMwQUJBWUVBRVFTQUFBRkJnUUFSaElBQUFvR0FRQUJBQUFGZ0Y4U0FBQUtBQUlBTGdBRUJnUUFSaElBQUFVR0JBQkhFZ0FBQ2dZQkFBRUFBQVdBWUJJQUFBb0FBZ0F2QUFRR0JBQkdFZ0FBQlFZRUFFZ1NBQUFLQmdFQUFRQUFBQUFBQUFBQUFBQT0=</t>
        </r>
      </text>
    </comment>
    <comment ref="A82" authorId="0" shapeId="0" xr:uid="{00000000-0006-0000-0100-000050000000}">
      <text>
        <r>
          <rPr>
            <sz val="9"/>
            <color indexed="81"/>
            <rFont val="Tahoma"/>
            <family val="2"/>
          </rPr>
          <t>QzE5SDE4RjNOT3xQaWN0dXJlIDczMDh8Vm1wRFJEQXhNREFFQXdJQkFBQUFBQUFBQUFBQUFBQ0FBQUFBQUFNQUZBQUFBRU5vWlcxRWNtRjNJREU0TGpJdU1DNDBPQWdBRXdBQUFGVnVkR2wwYkdWa0lFUnZZM1Z0Wlc1MEJBSVFBS05HTVFKTEFVSUJGNW5QQWtuS0d3SUJDUWdBQUlDT0FBQ0FqZ0FDQ1FnQUFNQWhBQURBdFFJTkNBRUFBUWdIQVFBQk9nUUJBQUU3QkFFQUFFVUVBUUFCUEFRQkFBQktCQUVBQUF3R0FRQUJEd1lCQUFFTkJnRUFBRUlFQVFBQVF3UUJBQUJFQkFFQUFBNElBZ0NP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dUQUFBRUFoQUFBQUFBQUFBQUFBQ3czSGdLd25JREhCWUlCQUFBQUNRQUdBZ0VBQUFBSkFBWkNBQUFFQWdDQUFNQUR3Z0NBQUVBQTREVUVnQUFCQUlRQUtOR01RSkxBVUlCRjVuUEFrbktHd0lLQUFJQUFRQUVnTlVTQUFBQUFnZ0Fzckp4QWtQQS9nRUtBQUlBQWdBQ0JBSUFDQUFyQkFJQUFBQklCQUFBTndRQkFBRUdnQUFBQUFBQUFnZ0FHSmwxQXR6WitnRUVBaEFBd3lOdEF0elorZ0d5c25VQ3FhWUNBaU1JQVFBQUFnY0NBQUFBQUFjTkFBRUFBQUFEQUdBQXlBQUFBRThBQUFBQUJJRFdFZ0FBQUFJSUFMS3lnQUl4eGVRQkNnQUNBQU1BTndRQkFBRUFBQVNBMXhJQUFBQUNDQUN5c3A0Q01jWGtBUW9BQWdBRUFEY0VBUUFCQUFBRWdOZ1NBQUFBQWdnQXNyS3RBa1BBL2dFS0FBSUFCUUEzQkFFQUFRQUFCSURaRWdBQUFBSUlBTEd5eXdKRHdQNEJDZ0FDQUFZQUFnUUNBQWtBS3dRQ0FBQUFTQVFBQURjRUFRQUJCb0FBQUFBQUFBSUlBQmVaendKMnMvc0JCQUlRQUo5Qnh3SjJzL3NCRjVuUEFqYlBBUUlqQ0FFQUFBSUhBZ0FBQUFBSERRQUJBQUFBQXdCZ0FNZ0FBQUJHQUFBQUFBU0EyaElBQUFBQ0NBQ3lzcndDVnJzWUFnb0FBZ0FIQUFJRUFnQUpBQ3NFQWdBQUFFZ0VBQUEzQkFFQUFRYUFBQUFBQUFBQ0NBQVltY0FDaWE0VkFnUUNFQUNnUWJnQ2lhNFZBaGlad0FKSnloc0NJd2dCQUFBQ0J3SUFBQUFBQncwQUFRQUFBQU1BWUFESUFBQUFSZ0FBQUFBRWdOc1NBQUFBQWdnQXNyS2VBbGE3R0FJS0FBSUFDQUFDQkFJQUNRQXJCQUlBQUFCSUJBQUFOd1FCQUFFR2dBQUFBQUFBQWdnQUdKbWlBb211RlFJRUFoQUFvRUdhQW9tdUZRSVltYUlDU2NvYkFpTUlBUUFBQWdjQ0FBQUFBQWNOQUFFQUFBQURBR0FBeUFBQUFFWUFBQUFBQklEY0VnQUFBQUlJQUxLeXJRSWV5c29CQ2dBQ0FBa0FOd1FCQUFFQUFBU0EzUklBQUFBQ0NBQ3lzcDRDQ3Mrd0FRb0FBZ0FLQURjRUFRQUJBQUFFZ040U0FBQUFBZ2dBbFhpd0F0K2ptQUVLQUFJQUN3QTNCQUVBQVFBQUJJRGZFZ0FBQUFJSUFESEtxQUxobzNzQkNnQUNBQXdBTndRQkFBRUFBQVNBNEJJQUFBQUNDQUFyWW8wQ0pIQnZBUW9BQWdBTkFEY0VBUUFCQUFBRWdPRVNBQUFBQWdnQUsyS05BaVJ3VVFFS0FBSUFEZ0EzQkFFQUFRQUFCSURpRWdBQUFBSUlBQmRuY3dJbGNFSUJDZ0FDQUE4QU53UUJBQUVBQUFTQTR4SUFBQUFDQ0FBK1hhY0NKWEJDQVFvQUFnQVFBRGNFQVFBQkFBQUVnT1FTQUFBQUFnZ0FUTEZ5QW5VaWZRRUtBQUlBRVFBM0JBRUFBUUFBQklEbEVnQUFBQUlJQU1XZmJBS3hnNW9CQ2dBQ0FCSUFOd1FCQUFFQUFBU0E1aElBQUFBQ0NBQy9OMUVDYnJlbUFRb0FBZ0FUQURjRUFRQUJBQUFFZ09jU0FBQUFBZ2dBcXp3M0FtNjNsd0VLQUFJQUZBQTNCQUVBQVFBQUJJRG9FZ0FBQUFJSUFJVmFWQUpiamNRQkNnQUNBQlVBTndRQkFBRUFBQVNBNlJJQUFBQUNDQUN5c25FQ0hzcktBUW9BQWdBV0FEY0VBUUFCQUFBRWdPb1NBQUFBQWdnQXNyS0FBZ3JQc0FFS0FBSUFGd0EzQkFFQUFRQUFCSURyRWdBQUFBSUlBQ3dQUGdKR29OZ0JDZ0FDQUJnQUFnUUNBQWNBS3dRQ0FBRUFTQVFBQURjRUFRQUJCb0FBQUFBQUFBSUlBQnFlT1FLc0J0VUJCQUlRQUtOR01RS3NCdFVCa3ZWQkFtdy8zQUVqQ0FFQUFBSUhBZ0FBQUFVSEFRQUVCQWNHQUFJQUFnQUVBQUFIRGdBQkFBQUFBd0JnQU1nQUFBQk9TQUFBQUFBRWdPd1NBQUFBQWdnQTcwdEVBblA0OVFFS0FBSUFHUUEzQkFFQUFRQUFCWUR0RWdBQUNnQUNBQm9BQkFZRUFOVVNBQUFGQmdRQTFoSUFBQUFHQWdBQ0FBb0dBUUFCQUFBRmdPNFNBQUFLQUFJQUd3QUVCZ1FBMWhJQUFBVUdCQURYRWdBQUNnWUJBQUVBQUFXQTd4SUFBQW9BQWdBY0FBUUdCQURYRWdBQUJRWUVBTmdTQUFBS0JnRUFBUUFBQllEd0VnQUFDZ0FDQUIwQUJBWUVBTmdTQUFBRkJnUUEyUklBQUFvR0FRQUJBQUFGZ1BFU0FBQUtBQUlBSGdBRUJnUUEyQklBQUFVR0JBRGFFZ0FBQ2dZQkFBRUFBQVdBOGhJQUFBb0FBZ0FmQUFRR0JBRFlFZ0FBQlFZRUFOc1NBQUFLQmdFQUFRQUFCWUR6RWdBQUNnQUNBQ0FBQkFZRUFOY1NBQUFGQmdRQTNCSUFBQUFHQWdBQ0FBTUdBZ0FDQUFvR0FRQUJDd1lRQU84U0FBRHVFZ0FBOUJJQUFBQUFBQUFBQUFXQTlCSUFBQW9BQWdBaEFBUUdCQURjRWdBQUJRWUVBTjBTQUFBS0JnRUFBUUFBQllEMUVnQUFDZ0FDQUNJQUJBWUVBTjBTQUFBRkJnUUEzaElBQUFvR0FRQUJBQUFGZ1BZU0FBQUtBQUlBSXdBRUJnUUEzaElBQUFVR0JBRGZFZ0FBQUFZQ0FBSUFBd1lDQUFJQUNnWUJBQUVMQmhBQUFBQUFBUFVTQUFEM0VnQUFBQUFBQUFBQUJZRDNFZ0FBQ2dBQ0FDUUFCQVlFQU44U0FBQUZCZ1FBNEJJQUFBb0dBUUFCQUFBRmdQZ1NBQUFLQUFJQUpRQUVCZ1FBNEJJQUFBVUdCQURoRWdBQUNnWUJBQUVBQUFXQStSSUFBQW9BQWdBbUFBUUdCQURoRWdBQUJRWUVBT0lTQUFBS0JnRUFBUUFBQllENkVnQUFDZ0FDQUNjQUJBWUVBT0VTQUFBRkJnUUE0eElBQUFvR0FRQUJBQUFGZ1BzU0FBQUtBQUlBS0FBRUJnUUE0QklBQUFVR0JBRGtFZ0FBQUFZQ0FBSUFBd1lDQUFJQUNnWUJBQUVMQmhBQStCSUFBUGNTQUFEOEVnQUFBQUFBQUFBQUJZRDhFZ0FBQ2dBQ0FDa0FCQVlFQU9RU0FBQUZCZ1FBNVJJQUFBb0dBUUFCQUFBRmdQMFNBQUFLQUFJQUtnQUVCZ1FBNVJJQUFBVUdCQURtRWdBQUFBWUNBQUlBQXdZQ0FBSUFDZ1lCQUFFTEJoQUEvQklBQUFRVEFBRC9FZ0FBL2hJQUFBQUFCWUQrRWdBQUNnQUNBQ3NBQkFZRUFPWVNBQUFGQmdRQTV4SUFBQW9HQVFBQkFBQUZnUDhTQUFBS0FBSUFMQUFFQmdRQTVoSUFBQVVHQkFEb0VnQUFDZ1lCQUFFQUFBV0FBQk1BQUFvQUFnQXRBQVFHQkFEb0VnQUFCUVlFQU9rU0FBQUFCZ0lBQWdBREJnSUFBZ0FLQmdFQUFRc0dFQUFGRXdBQS94SUFBQUlUQUFBQkV3QUFBQUFGZ0FFVEFBQUtBQUlBTGdBRUJnUUExaElBQUFVR0JBRHBFZ0FBQ2dZQkFBRUFBQVdBQWhNQUFBb0FBZ0F2QUFRR0JBRHBFZ0FBQlFZRUFPb1NBQUFLQmdFQUFRQUFCWUFERXdBQUNnQUNBREFBQkFZRUFOMFNBQUFGQmdRQTZoSUFBQUFHQWdBQ0FBTUdBZ0FCQUFvR0FRQUJDd1lRQVBVU0FBRDBFZ0FBQWhNQUFBUVRBQUFBQUFXQUJCTUFBQW9BQWdBeEFBUUdCQURsRWdBQUJRWUVBT29TQUFBS0JnRUFBUUFBQllBRkV3QUFDZ0FDQURJQUJBWUVBT2dTQUFBRkJnUUE2eElBQUFvR0FRQUJBQUFGZ0FZVEFBQUtBQUlBTXdBRUJnUUE2eElBQUFVR0JBRHNFZ0FBQ2dZQkFBRUFBQUFBQUFBQUFBQUE=</t>
        </r>
      </text>
    </comment>
    <comment ref="A83" authorId="0" shapeId="0" xr:uid="{00000000-0006-0000-0100-000051000000}">
      <text>
        <r>
          <rPr>
            <sz val="9"/>
            <color indexed="81"/>
            <rFont val="Tahoma"/>
            <family val="2"/>
          </rPr>
          <t>QzE1SDlDbE8yU3xQaWN0dXJlIDczMDl8Vm1wRFJEQXhNREFFQXdJQkFBQUFBQUFBQUFBQUFBQ0FBQUFBQUFNQUZBQUFBRU5vWlcxRWNtRjNJREU0TGpJdU1DNDBPQWdBRXdBQUFGVnVkR2wwYkdWa0lFUnZZM1Z0Wlc1MEJBSVFBTGlkVUFJMkRTOEIvMi9QQXJ4Vkd3SUJDUWdBQUlDT0FBQ0FqZ0FDQ1FnQUFNQWhBQURBdFFJTkNBRUFBUWdIQVFBQk9nUUJBQUU3QkFFQUFFVUVBUUFCUEFRQkFBQktCQUVBQUF3R0FRQUJEd1lCQUFFTkJnRUFBRUlFQVFBQVF3UUJBQUJFQkFFQUFBNElBZ0N3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BUQUFBRUFoQUFBQUFBQUFBQUFBQ3dYSjRLd3ZJckZoWUlCQUFBQUNRQUdBZ0VBQUFBSkFBWkNBQUFFQWdDQUFNQUR3Z0NBQUVBQTRBakV3QUFCQUlRQUxpZFVBSTJEUzhCLzIvUEFyeFZHd0lLQUFJQUFRQUVnQ1FUQUFBQUFnZ0FJYXlDQXRJYURRSUtBQUlBQWdBQ0JBSUFFQUFyQkFJQUFBQklCQUFBTndRQkFBRUdnQUFBQUFBQUFnZ0FoNUtHQXA3SENRSUVBaEFBTWgxK0FwN0hDUUlocklZQ0huTVFBaU1JQVFBQUFnY0NBQUFBQUFjTkFBRUFBQUFEQUdBQXlBQUFBRk1BQUFBQUJJQWxFd0FBQUFJSUFBOW5uUUo0dVJvQ0NnQUNBQU1BTndRQkFBRUFBQVNBSmhNQUFBQUNDQUNqbmJJQzRvSUZBZ29BQWdBRUFEY0VBUUFCQUFBRWdDY1RBQUFBQWdnQS9mNmtBdmJINmdFS0FBSUFCUUEzQkFFQUFRQUFCSUFvRXdBQUFBSUlBSXRkaHdKZ2VlOEJDZ0FDQUFZQU53UUJBQUVBQUFTQUtSTUFBQUFDQ0FEM0puSUN5MExhQVFvQUFnQUhBRGNFQVFBQkFBQUVnQ29UQUFBQUFnZ0FweXhWQW9VRzRnRUtBQUlBQ0FBQ0JBSUFDQUFyQkFJQUFBQklCQUFBTndRQkFBRUdnQUFBQUFBQUFnZ0FEUk5aQWg0ZzNnRUVBaEFBdUoxUUFoNGczZ0duTEZrQzYremxBU01JQVFBQUFnY0NBQUFBQUFjTkFBRUFBQUFEQUdBQXlBQUFBRThBQUFBQUJJQXJFd0FBQUFJSUFMcGplQUtmNnJ3QkNnQUNBQWtBQWdRQ0FBZ0FLd1FDQUFBQVNBUUFBRGNFQVFBQkJvQUFBQUFBQUFJSUFDQktmQUk0QkxrQkJBSVFBTXZVY3dJNEJMa0J1bU44QWdYUndBRWpDQUVBQUFJSEFnQUFBQUFIRFFBQkFBQUFBd0JnQU1nQUFBQlBBQUFBQUFTQUxCTUFBQUFDQ0FEWDY1UUNYNld6QVFvQUFnQUtBRGNFQVFBQkFBQUVnQzBUQUFBQUFnZ0FHREd0QW85SHhRRUtBQUlBQ3dBM0JBRUFBUUFBQklBdUV3QUFBQUlJQUZaMnhRSmZwYk1CQ2dBQ0FBd0FOd1FCQUFFQUFBU0FMeE1BQUFBQ0NBQVlNYndDUWgyWEFRb0FBZ0FOQURjRUFRQUJBQUFFZ0RBVEFBQUFBZ2dBR0RHZUFrSWRsd0VLQUFJQURnQTNCQUVBQVFBQUJJQXhFd0FBQUFJSUFIN2x6Z0xKcUg4QkNnQUNBQThBTndRQkFBRUFBQVNBTWhNQUFBQUNDQUNJT01nQ1YybGlBUW9BQWdBUUFEY0VBUUFCQUFBRWdETVRBQUFBQWdnQUdER3RBaDFsVlFFS0FBSUFFUUEzQkFFQUFRQUFCSUEwRXdBQUFBSUlBQmd4clFJZFpUY0JDZ0FDQUJJQUFnUUNBQkVBS3dRQ0FBQUFTQVFBQURjRUFRQUJCb0FBQUFBQUFBSUlBSDRYc1FLMmZqZ0JCQUlRQUNtaXFBSTJEUzhCR0RHeEFyWitPQUVqQ0FFQS93RUhBUUQvQWdjQ0FBQUFCUWNCQUFNQUJ3NEFBUUFBQUFNQVlBRElBQUFBUTJ3QUFBQUFCSUExRXdBQUFBSUlBS1lwa2dKWGFXSUJDZ0FDQUJNQU53UUJBQUVBQUFTQU5oTUFBQUFDQ0FDd2ZJc0N5YWgvQVFvQUFnQVVBRGNFQVFBQkFBQUZnRGNUQUFBS0FBSUFGUUFFQmdRQUpCTUFBQVVHQkFBbEV3QUFDZ1lCQUFFQUFBV0FPQk1BQUFvQUFnQVdBQVFHQkFBbEV3QUFCUVlFQUNZVEFBQUFCZ0lBQWdBREJnSUFBZ0FLQmdFQUFRc0dFQUFBQUFBQU54TUFBRGtUQUFBQUFBQUFBQUFGZ0RrVEFBQUtBQUlBRndBRUJnUUFKaE1BQUFVR0JBQW5Fd0FBQ2dZQkFBRUFBQVdBT2hNQUFBb0FBZ0FZQUFRR0JBQW5Fd0FBQlFZRUFDZ1RBQUFBQmdJQUFnQURCZ0lBQWdBS0JnRUFBUXNHRUFBQUFBQUFPUk1BQURzVEFBQThFd0FBQUFBRmdEc1RBQUFLQUFJQUdRQUVCZ1FBSkJNQUFBVUdCQUFvRXdBQUNnWUJBQUVBQUFXQVBCTUFBQW9BQWdBYUFBUUdCQUFvRXdBQUJRWUVBQ2tUQUFBS0JnRUFBUUFBQllBOUV3QUFDZ0FDQUJzQUJBWUVBQ2tUQUFBRkJnUUFLaE1BQUFBR0FnQUNBQW9HQVFBQkFBQUZnRDRUQUFBS0FBSUFIQUFFQmdRQUtSTUFBQVVHQkFBckV3QUFDZ1lCQUFFQUFBV0FQeE1BQUFvQUFnQWRBQVFHQkFBckV3QUFCUVlFQUN3VEFBQUtCZ0VBQVFBQUJZQkFFd0FBQ2dBQ0FCNEFCQVlFQUN3VEFBQUZCZ1FBTFJNQUFBb0dBUUFCQUFBRmdFRVRBQUFLQUFJQUh3QUVCZ1FBTFJNQUFBVUdCQUF1RXdBQUFBWUNBQUlBQXdZQ0FBSUFDZ1lCQUFFTEJoQUFBQUFBQUVBVEFBQkNFd0FBQUFBQUFBQUFCWUJDRXdBQUNnQUNBQ0FBQkFZRUFDNFRBQUFGQmdRQUx4TUFBQW9HQVFBQkFBQUZnRU1UQUFBS0FBSUFJUUFFQmdRQUx4TUFBQVVHQkFBd0V3QUFDZ1lCQUFFQUFBV0FSQk1BQUFvQUFnQWlBQVFHQkFBc0V3QUFCUVlFQURBVEFBQUFCZ0lBQWdBREJnSUFBUUFLQmdFQUFRc0dFQUJBRXdBQVB4TUFBRXNUQUFCREV3QUFBQUFGZ0VVVEFBQUtBQUlBSXdBRUJnUUFMeE1BQUFVR0JBQXhFd0FBQUFZQ0FBSUFBd1lDQUFJQUNnWUJBQUVMQmhBQVFoTUFBRU1UQUFCR0V3QUFBQUFBQUFBQUJZQkdFd0FBQ2dBQ0FDUUFCQVlFQURFVEFBQUZCZ1FBTWhNQUFBb0dBUUFCQUFBRmdFY1RBQUFLQUFJQUpRQUVCZ1FBTWhNQUFBVUdCQUF6RXdBQUFBWUNBQUlBQXdZQ0FBSUFDZ1lCQUFFTEJoQUFBQUFBQUVZVEFBQkpFd0FBU0JNQUFBQUFCWUJJRXdBQUNnQUNBQ1lBQkFZRUFETVRBQUFGQmdRQU5CTUFBQW9HQVFBQkFBQUZnRWtUQUFBS0FBSUFKd0FFQmdRQU14TUFBQVVHQkFBMUV3QUFDZ1lCQUFFQUFBV0FTaE1BQUFvQUFnQW9BQVFHQkFBMUV3QUFCUVlFQURZVEFBQUFCZ0lBQWdBREJnSUFBZ0FLQmdFQUFRc0dFQUFBQUFBQVNSTUFBRXNUQUFBQUFBQUFBQUFGZ0VzVEFBQUtBQUlBS1FBRUJnUUFNQk1BQUFVR0JBQTJFd0FBQ2dZQkFBRUFBQUFBQUFBQUFBQUE=</t>
        </r>
      </text>
    </comment>
    <comment ref="A84" authorId="0" shapeId="0" xr:uid="{00000000-0006-0000-0100-000052000000}">
      <text>
        <r>
          <rPr>
            <sz val="9"/>
            <color indexed="81"/>
            <rFont val="Tahoma"/>
            <family val="2"/>
          </rPr>
          <t>QzE2SDEwQ2xOTzJ8UGljdHVyZSA3MzExfFZtcERSREF4TURBRUF3SUJBQUFBQUFBQUFBQUFBQUNBQUFBQUFBTUFGQUFBQUVOb1pXMUVjbUYzSURFNExqSXVNQzQwT0FnQUV3QUFBRlZ1ZEdsMGJHVmtJRVJ2WTNWdFpXNTBCQUlRQUxpZFVBS3pNQ1VCLzIvUEF1WnNHd0lCQ1FnQUFJQ09BQUNBamdBQ0NRZ0FBTUFoQUFEQXRRSU5DQUVBQVFnSEFRQUJPZ1FCQUFFN0JBRUFBRVVFQVFBQlBBUUJBQUJLQkFFQUFBd0dBUUFCRHdZQkFBRU5CZ0VBQUVJRUFRQUFRd1FCQUFCRUJBRUFBQTRJQWdDd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zVEFBQUVBaEFBQUFBQUFBQUFBQUN3WEo0S1JsZ3dGaFlJQkFBQUFDUUFHQWdFQUFBQUpBQVpDQUFBRUFnQ0FBTUFEd2dDQUFFQUE0Qi9Fd0FBQkFJUUFMaWRVQUt6TUNVQi8yL1BBdVpzR3dJS0FBSUFBUUFFZ0lBVEFBQUFBZ2dBMFpsL0FpeVhBZ0lLQUFJQUFnQTNCQUVBQVFBQUJJQ0JFd0FBQUFJSUFHVFFsQUxBelJjQ0NnQUNBQU1BQWdRQ0FBY0FLd1FDQUFBQVNBUUFBRGNFQVFBQkJvQUFBQUFBQUFJSUFNcTJtQUltTkJRQ0JBSVFBRkpma0FJbU5CUUN5cmFZQXVac0d3SWpDQUVBQUFJSEFnQUFBQUFIRFFBQkFBQUFBd0JnQU1nQUFBQk9BQUFBQUFTQWdoTUFBQUFDQ0FDMXlyRUNCUW9RQWdvQUFnQUVBRGNFQVFBQkFBQUVnSU1UQUFBQUFnZ0FiNDY1QXJVUDh3RUtBQUlBQlFBM0JBRUFBUUFBQklDRUV3QUFBQUlJQU54WHBBSWgyZDBCQ2dBQ0FBWUFOd1FCQUFFQUFBU0FoUk1BQUFBQ0NBQ0xYWWNDMjV6bEFRb0FBZ0FIQURjRUFRQUJBQUFFZ0lZVEFBQUFBZ2dBOXlaeUFraG0wQUVLQUFJQUNBQTNCQUVBQVFBQUJJQ0hFd0FBQUFJSUFLY3NWUUlDS3RnQkNnQUNBQWtBQWdRQ0FBZ0FLd1FDQUFBQVNBUUFBRGNFQVFBQkJvQUFBQUFBQUFJSUFBMFRXUUtiUTlRQkJBSVFBTGlkVUFLYlE5UUJweXhaQW1nUTNBRWpDQUVBQUFJSEFnQUFBQUFIRFFBQkFBQUFBd0JnQU1nQUFBQlBBQUFBQUFTQWlCTUFBQUFDQ0FDNlkzZ0NHZzZ6QVFvQUFnQUtBQUlFQWdBSUFDc0VBZ0FBQUVnRUFBQTNCQUVBQVFhQUFBQUFBQUFDQ0FBZ1Nud0NzeWV2QVFRQ0VBREwxSE1Dc3lldkFicGpmQUtBOUxZQkl3Z0JBQUFDQndJQUFBQUFCdzBBQVFBQUFBTUFZQURJQUFBQVR3QUFBQUFFZ0lrVEFBQUFBZ2dBMSt1VUF0cklxUUVLQUFJQUN3QTNCQUVBQVFBQUJJQ0tFd0FBQUFJSUFCZ3hyUUlNYTdzQkNnQUNBQXdBTndRQkFBRUFBQVNBaXhNQUFBQUNDQUJXZHNVQzJzaXBBUW9BQWdBTkFEY0VBUUFCQUFBRWdJd1RBQUFBQWdnQUdERzhBcjFBalFFS0FBSUFEZ0EzQkFFQUFRQUFCSUNORXdBQUFBSUlBQmd4bmdLOVFJMEJDZ0FDQUE4QU53UUJBQUVBQUFTQWpoTUFBQUFDQ0FCKzVjNENSOHgxQVFvQUFnQVFBRGNFQVFBQkFBQUVnSThUQUFBQUFnZ0FpRGpJQXRTTVdBRUtBQUlBRVFBM0JBRUFBUUFBQklDUUV3QUFBQUlJQUJneHJRS2FpRXNCQ2dBQ0FCSUFOd1FCQUFFQUFBU0FrUk1BQUFBQ0NBQVlNYTBDbW9ndEFRb0FBZ0FUQUFJRUFnQVJBQ3NFQWdBQUFFZ0VBQUEzQkFFQUFRYUFBQUFBQUFBQ0NBQitGN0VDTTZJdUFRUUNFQUFwb3FnQ3N6QWxBUmd4c1FJem9pNEJJd2dCQVA4QkJ3RUEvd0lIQWdBQUFBVUhBUUFEQUFjT0FBRUFBQUFEQUdBQXlBQUFBRU5zQUFBQUFBU0FraE1BQUFBQ0NBQ21LWklDMUl4WUFRb0FBZ0FVQURjRUFRQUJBQUFFZ0pNVEFBQUFBZ2dBc0h5TEFrZk1kUUVLQUFJQUZRQTNCQUVBQVFBQUJZQ1VFd0FBQ2dBQ0FCWUFCQVlFQUlBVEFBQUZCZ1FBZ1JNQUFBQUdBZ0FDQUFNR0FnQUNBQW9HQVFBQkN3WVFBQUFBQUFDWkV3QUFsUk1BQUFBQUFBQUFBQVdBbFJNQUFBb0FBZ0FYQUFRR0JBQ0JFd0FBQlFZRUFJSVRBQUFLQmdFQUFRQUFCWUNXRXdBQUNnQUNBQmdBQkFZRUFJSVRBQUFGQmdRQWd4TUFBQUFHQWdBQ0FBTUdBZ0FDQUFvR0FRQUJDd1lRQUFBQUFBQ1ZFd0FBbHhNQUFBQUFBQUFBQUFXQWx4TUFBQW9BQWdBWkFBUUdCQUNERXdBQUJRWUVBSVFUQUFBS0JnRUFBUUFBQllDWUV3QUFDZ0FDQUJvQUJBWUVBSVFUQUFBRkJnUUFoUk1BQUFBR0FnQUNBQU1HQWdBQ0FBb0dBUUFCQ3dZUUFBQUFBQUNYRXdBQW1STUFBSm9UQUFBQUFBV0FtUk1BQUFvQUFnQWJBQVFHQkFDQUV3QUFCUVlFQUlVVEFBQUtCZ0VBQVFBQUJZQ2FFd0FBQ2dBQ0FCd0FCQVlFQUlVVEFBQUZCZ1FBaGhNQUFBb0dBUUFCQUFBRmdKc1RBQUFLQUFJQUhRQUVCZ1FBaGhNQUFBVUdCQUNIRXdBQUFBWUNBQUlBQ2dZQkFBRUFBQVdBbkJNQUFBb0FBZ0FlQUFRR0JBQ0dFd0FBQlFZRUFJZ1RBQUFLQmdFQUFRQUFCWUNkRXdBQUNnQUNBQjhBQkFZRUFJZ1RBQUFGQmdRQWlSTUFBQW9HQVFBQkFBQUZnSjRUQUFBS0FBSUFJQUFFQmdRQWlSTUFBQVVHQkFDS0V3QUFDZ1lCQUFFQUFBV0FueE1BQUFvQUFnQWhBQVFHQkFDS0V3QUFCUVlFQUlzVEFBQUFCZ0lBQWdBREJnSUFBZ0FLQmdFQUFRc0dFQUFBQUFBQW5oTUFBS0FUQUFBQUFBQUFBQUFGZ0tBVEFBQUtBQUlBSWdBRUJnUUFpeE1BQUFVR0JBQ01Fd0FBQ2dZQkFBRUFBQVdBb1JNQUFBb0FBZ0FqQUFRR0JBQ01Fd0FBQlFZRUFJMFRBQUFLQmdFQUFRQUFCWUNpRXdBQUNnQUNBQ1FBQkFZRUFJa1RBQUFGQmdRQWpSTUFBQUFHQWdBQ0FBTUdBZ0FCQUFvR0FRQUJDd1lRQUo0VEFBQ2RFd0FBcVJNQUFLRVRBQUFBQUFXQW94TUFBQW9BQWdBbEFBUUdCQUNNRXdBQUJRWUVBSTRUQUFBQUJnSUFBZ0FEQmdJQUFnQUtCZ0VBQVFzR0VBQ2dFd0FBb1JNQUFLUVRBQUFBQUFBQUFBQUZnS1FUQUFBS0FBSUFKZ0FFQmdRQWpoTUFBQVVHQkFDUEV3QUFDZ1lCQUFFQUFBV0FwUk1BQUFvQUFnQW5BQVFHQkFDUEV3QUFCUVlFQUpBVEFBQUFCZ0lBQWdBREJnSUFBZ0FLQmdFQUFRc0dFQUFBQUFBQXBCTUFBS2NUQUFDbUV3QUFBQUFGZ0tZVEFBQUtBQUlBS0FBRUJnUUFrQk1BQUFVR0JBQ1JFd0FBQ2dZQkFBRUFBQVdBcHhNQUFBb0FBZ0FwQUFRR0JBQ1FFd0FBQlFZRUFKSVRBQUFLQmdFQUFRQUFCWUNvRXdBQUNnQUNBQ29BQkFZRUFKSVRBQUFGQmdRQWt4TUFBQUFHQWdBQ0FBTUdBZ0FDQUFvR0FRQUJDd1lRQUFBQUFBQ25Fd0FBcVJNQUFBQUFBQUFBQUFXQXFSTUFBQW9BQWdBckFBUUdCQUNORXdBQUJRWUVBSk1UQUFBS0JnRUFBUUFBQUFBQUFBQUFBQUE9</t>
        </r>
      </text>
    </comment>
    <comment ref="A85" authorId="0" shapeId="0" xr:uid="{00000000-0006-0000-0100-000053000000}">
      <text>
        <r>
          <rPr>
            <sz val="9"/>
            <color indexed="81"/>
            <rFont val="Tahoma"/>
            <family val="2"/>
          </rPr>
          <t>QzE3SDE4Q2xOTzN8UGljdHVyZSA3MzEyfFZtcERSREF4TURBRUF3SUJBQUFBQUFBQUFBQUFBQUNBQUFBQUFBTUFGQUFBQUVOb1pXMUVjbUYzSURFNExqSXVNQzQwT0FnQUV3QUFBRlZ1ZEdsMGJHVmtJRVJ2WTNWdFpXNTBCQUlRQURqSUZBSUxBaklCK0VUUEFsek9Hd0l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NU0FBQUVBaEFBQUFBQUFBQUFBQUR1NlZRS3d2SmNJUllJQkFBQUFDUUFHQWdFQUFBQUpBQVpDQUFBRUFnQ0FBTUFEd2dDQUFFQUE0QVRFZ0FBQkFJUUFEaklGQUlMQWpJQitFVFBBbHpPR3dJS0FBSUFBUUFFZ0JRU0FBQUFBZ2dBekoyU0FweWRnZ0VLQUFJQUFnQTNCQUVBQVFBQUJJQVZFZ0FBQUFJSUFOYndpd0lxWG1VQkNnQUNBQU1BTndRQkFBRUFBQVNBRmhJQUFBQUNDQUJuNlhBQzhsbFlBUW9BQWdBRUFEY0VBUUFCQUFBRWdCY1NBQUFBQWdnQVorbHdBdkpaT2dFS0FBSUFCUUFDQkFJQUVRQXJCQUlBQUFCSUJBQUFOd1FCQUFFR2dBQUFBQUFBQWdnQXpjOTBBb3R6T3dFRUFoQUFlRnBzQWdzQ01nRm42WFFDaTNNN0FTTUlBUUQvQVFjQkFQOENCd0lBQUFBRkJ3RUFBd0FIRGdBQkFBQUFBd0JnQU1nQUFBQkRiQUFBQUFBRWdCZ1NBQUFBQWdnQTllRlZBaXBlWlFFS0FBSUFCZ0EzQkFFQUFRQUFCSUFaRWdBQUFBSUlBUDgwVHdLY25ZSUJDZ0FDQUFjQU53UUJBQUVBQUFTQUdoSUFBQUFDQ0FCbjZXRUNGUkthQVFvQUFnQUlBRGNFQVFBQkFBQUVnQnNTQUFBQUFnZ0FaK2wvQWhVU21nRUtBQUlBQ1FBM0JBRUFBUUFBQklBY0VnQUFBQUlJQUNha1dBSXhtcllCQ2dBQ0FBb0FOd1FCQUFFQUFBU0FIUklBQUFBQ0NBQUhIRHdDY3QrL0FRb0FBZ0FMQUFJRUFnQUlBQ3NFQWdBQUFFZ0VBQUEzQkFFQUFRYUFBQUFBQUFBQ0NBQnRBa0FDQy9tN0FRUUNFQUFZalRjQ0MvbTdBUWNjUUFMWXhjTUJJd2dCQUFBQ0J3SUFBQUFBQncwQUFRQUFBQU1BWUFESUFBQUFUd0FBQUFBRWdCNFNBQUFBQWdnQVJOODFBcDAzM1FFS0FBSUFEQUEzQkFFQUFRQUFCSUFmRWdBQUFBSUlBQ2RYR1FMZWZPWUJDZ0FDQUEwQUFnUUNBQWdBS3dRQ0FBQUFTQVFBQURjRUFRQUJCb0FBQUFBQUFBSUlBSTA5SFFKM2x1SUJCQUlRQURqSUZBSjNsdUlCSjFjZEFrUmo2Z0VqQ0FFQUFBSUhBZ0FBQUFBSERRQUJBQUFBQXdCZ0FNZ0FBQUJQQUFBQUFBU0FJQklBQUFBQ0NBQ2dLa3dDaWtyeEFRb0FBZ0FPQURjRUFRQUJBQUFFZ0NFU0FBQUFBZ2dBWitsd0FtTTh5QUVLQUFJQUR3QTNCQUVBQVFBQUJJQWlFZ0FBQUFJSUFLVXVpUUl4bXJZQkNnQUNBQkFBTndRQkFBRUFBQVNBSXhJQUFBQUNDQURFdHFVQ2N0Ky9BUW9BQWdBUkFEY0VBUUFCQUFBRWdDUVNBQUFBQWdnQWgvT3JBcDAzM1FFS0FBSUFFZ0FDQkFJQUJ3QXJCQUlBQUFCSUJBQUFOd1FCQUFFR2dBQUFBQUFBQWdnQTdkbXZBZ09lMlFFRUFoQUFkWUtuQWdPZTJRSHQyYThDdzliZ0FTTUlBUUFBQWdjQ0FBQUFBQWNOQUFFQUFBQURBR0FBeUFBQUFFNEFBQUFBQklBbEVnQUFBQUlJQUN1b2xRS0tTdkVCQ2dBQ0FCTUFOd1FCQUFFQUFBU0FKaElBQUFBQ0NBRHU1SnNDdUtJT0Fnb0FBZ0FVQURjRUFRQUJBQUFFZ0NjU0FBQUFBZ2dBRFcyNEF2Ym5Gd0lLQUFJQUZRQUNCQUlBQ0FBckJBSUFBQUJJQkFBQU53UUJBQUVHZ0FBQUFBQUFBZ2dBYzFPOEFvOEJGQUlFQWhBQUh0NnpBbzhCRkFJTmJid0NYTTRiQWlNSUFRQUFBZ2NDQUFBQUFBY05BQUVBQUFBREFHQUF5QUFBQUU4QUFBQUFCSUFvRWdBQUFBSUlBR2U0emdJTDFRTUNDZ0FDQUJZQU53UUJBQUVBQUFTQUtSSUFBQUFDQ0FDa2U4Z0MzbnptQVFvQUFnQVhBRGNFQVFBQkFBQUZnQ29TQUFBS0FBSUFHQUFFQmdRQUZCSUFBQVVHQkFBVkVnQUFDZ1lCQUFFQUFBV0FLeElBQUFvQUFnQVpBQVFHQkFBVkVnQUFCUVlFQUJZU0FBQUFCZ0lBQWdBREJnSUFBZ0FLQmdFQUFRc0dFQUFBQUFBQUtoSUFBQzBTQUFBc0VnQUFBQUFGZ0N3U0FBQUtBQUlBR2dBRUJnUUFGaElBQUFVR0JBQVhFZ0FBQ2dZQkFBRUFBQVdBTFJJQUFBb0FBZ0FiQUFRR0JBQVdFZ0FBQlFZRUFCZ1NBQUFLQmdFQUFRQUFCWUF1RWdBQUNnQUNBQndBQkFZRUFCZ1NBQUFGQmdRQUdSSUFBQUFHQWdBQ0FBTUdBZ0FDQUFvR0FRQUJDd1lRQUFBQUFBQXRFZ0FBTHhJQUFBQUFBQUFBQUFXQUx4SUFBQW9BQWdBZEFBUUdCQUFaRWdBQUJRWUVBQm9TQUFBS0JnRUFBUUFBQllBd0VnQUFDZ0FDQUI0QUJBWUVBQm9TQUFBRkJnUUFHeElBQUFvR0FRQUJBQUFGZ0RFU0FBQUtBQUlBSHdBRUJnUUFGQklBQUFVR0JBQWJFZ0FBQUFZQ0FBSUFBd1lDQUFFQUNnWUJBQUVMQmhBQUtoSUFBQUFBQUFBNUVnQUFNQklBQUFBQUJZQXlFZ0FBQ2dBQ0FDQUFCQVlFQUJvU0FBQUZCZ1FBSEJJQUFBQUdBZ0FDQUFNR0FnQUNBQW9HQVFBQkN3WVFBQzhTQUFBd0VnQUFOeElBQURNU0FBQUFBQVdBTXhJQUFBb0FBZ0FoQUFRR0JBQWNFZ0FBQlFZRUFCMFNBQUFLQmdFQUFRQUFCWUEwRWdBQUNnQUNBQ0lBQkFZRUFCMFNBQUFGQmdRQUhoSUFBQW9HQVFBQkFBQUZnRFVTQUFBS0FBSUFJd0FFQmdRQUhoSUFBQVVHQkFBZkVnQUFBQVlDQUFJQUNnWUJBQUVBQUFXQU5oSUFBQW9BQWdBa0FBUUdCQUFlRWdBQUJRWUVBQ0FTQUFBS0JnRUFBUUFBQllBM0VnQUFDZ0FDQUNVQUJBWUVBQndTQUFBRkJnUUFJUklBQUFvR0FRQUJBQUFGZ0RnU0FBQUtBQUlBSmdBRUJnUUFJUklBQUFVR0JBQWlFZ0FBQUFZQ0FBSUFBd1lDQUFJQUNnWUJBQUVMQmhBQUFBQUFBRGNTQUFBNUVnQUFPaElBQUFBQUJZQTVFZ0FBQ2dBQ0FDY0FCQVlFQUJzU0FBQUZCZ1FBSWhJQUFBb0dBUUFCQUFBRmdEb1NBQUFLQUFJQUtBQUVCZ1FBSWhJQUFBVUdCQUFqRWdBQUNnWUJBQUVBQUFXQU94SUFBQW9BQWdBcEFBUUdCQUFqRWdBQUJRWUVBQ1FTQUFBS0JnRUFBUUFBQllBOEVnQUFDZ0FDQUNvQUJBWUVBQ1FTQUFBRkJnUUFKUklBQUFvR0FRQUJBQUFGZ0QwU0FBQUtBQUlBS3dBRUJnUUFKUklBQUFVR0JBQW1FZ0FBQ2dZQkFBRUFBQVdBUGhJQUFBb0FBZ0FzQUFRR0JBQW1FZ0FBQlFZRUFDY1NBQUFLQmdFQUFRQUFCWUEvRWdBQUNnQUNBQzBBQkFZRUFDY1NBQUFGQmdRQUtCSUFBQW9HQVFBQkFBQUZnRUFTQUFBS0FBSUFMZ0FFQmdRQUtCSUFBQVVHQkFBcEVnQUFDZ1lCQUFFQUFBV0FRUklBQUFvQUFnQXZBQVFHQkFBa0VnQUFCUVlFQUNrU0FBQUtCZ0VBQVFBQUFBQUFBQUFBQUFBPQ==</t>
        </r>
      </text>
    </comment>
    <comment ref="A86" authorId="0" shapeId="0" xr:uid="{00000000-0006-0000-0100-000054000000}">
      <text>
        <r>
          <rPr>
            <sz val="9"/>
            <color indexed="81"/>
            <rFont val="Tahoma"/>
            <family val="2"/>
          </rPr>
          <t>QzIxSDE5RjNPM1N8UGljdHVyZSA3MzE0fFZtcERSREF4TURBRUF3SUJBQUFBQUFBQUFBQUFBQUNBQUFBQUFBTUFGQUFBQUVOb1pXMUVjbUYzSURFNExqSXVNQzQwT0FnQUV3QUFBRlZ1ZEdsMGJHVmtJRVJ2WTNWdFpXNTBCQUlRQUdUT0dBSzJNQVlCYkFUUEFnekZDZ0lCQ1FnQUFJQ09BQUNBamdBQ0NRZ0FBTUFoQUFEQXRRSU5DQUVBQVFnSEFRQUJPZ1FCQUFFN0JBRUFBRVVFQVFBQlBBUUJBQUJLQkFFQUFBd0dBUUFCRHdZQkFBRU5CZ0VBQUVJRUFRQUFRd1FCQUFCRUJBRUFBQTRJQWdEZ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ZWkFBQUVBaEFBQUFBQUFBQUFBQUQzTkZ3Szl6U3BJQllJQkFBQUFDUUFHQWdFQUFBQUpBQVpDQUFBRUFnQ0FBTUFEd2dDQUFFQUE0REtHQUFBQkFJUUFHVE9HQUsyTUFZQmJBVFBBZ3pGQ2dJS0FBSUFBUUFFZ01zWUFBQUFBZ2dBeXpCUUFqblk5QUVLQUFJQUFnQUNCQUlBQ0FBckJBSUFBQUJJQkFBQU53UUJBQUVHZ0FBQUFBQUFBZ2dBTVJkVUF0THg4QUVFQWhBQTNLRkxBdEx4OEFITE1GUUNuNzc0QVNNSUFRQUFBZ2NDQUFBQUFBY05BQUVBQUFBREFHQUF5QUFBQUU4QUFBQUFCSURNR0FBQUFBSUlBSzJvTXdMNWt1c0JDZ0FDQUFNQU53UUJBQUVBQUFTQXpSZ0FBQUFDQ0FCVFhSMEM1cVgvQVFvQUFnQUVBQUlFQWdBSUFDc0VBZ0FCQUVnRUFBQTNCQUVBQVFhQUFBQUFBQUFDQ0FDNVF5RUNmNy83QVFRQ0VBQmt6aGdDZjcvN0FWTmRJUUlNeFFvQ0l3Z0JBQUFDQndJQUFBQUZCd0VBQVFBSERnQUJBQUFBQXdCZ0FNZ0FBQUJQU0FBQUFBQUVnTTRZQUFBQUFnZ0E2bXN0QXM0NnpnRUtBQUlBQlFBM0JBRUFBUUFBQklEUEdBQUFBQUlJQUVXM1F3TGhKN29CQ2dBQ0FBWUFOd1FCQUFFQUFBU0EwQmdBQUFBQ0NBQ0RlajBDdHMrY0FRb0FBZ0FIQUFJRUFnQVFBQ3NFQWdBQUFFZ0VBQUEzQkFFQUFRYUFBQUFBQUFBQ0NBRHBZRUVDZ255WkFRUUNFQUNVNnpnQ2dueVpBWU42UVFJQ0tLQUJJd2dCQUFBQ0J3SUFBQUFBQncwQUFRQUFBQU1BWUFESUFBQUFVd0FBQUFBRWdORVlBQUFBQWdnQTNNVlRBc204aUFFS0FBSUFDQUEzQkFFQUFRQUFCSURTR0FBQUFBSUlBQWNlY1FLTStZNEJDZ0FDQUFrQU53UUJBQUVBQUFTQTB4Z0FBQUFDQ0FBSEhvQUNlUDUwQVFvQUFnQUtBRGNFQVFBQkFBQUVnTlFZQUFBQUFnZ0FGS05RQXR6bWFnRUtBQUlBQ3dBM0JBRUFBUUFBQklEVkdBQUFBQUlJQUFLb05nTGM1bHNCQ2dBQ0FBd0FOd1FCQUFFQUFBU0ExaGdBQUFBQ0NBQWNDMndDSDdOZUFRb0FBZ0FOQURjRUFRQUJBQUFFZ05jWUFBQUFBZ2dBbWh4eUF1RlJRUUVLQUFJQURnQTNCQUVBQVFBQUJJRFlHQUFBQUFJSUFIbk5qQUtRbnpNQkNnQUNBQThBTndRQkFBRUFBQVNBMlJnQUFBQUNDQUI1ell3Q2tKOFZBUW9BQWdBUUFEY0VBUUFCQUFBRWdOb1lBQUFBQWdnQVp0SnlBcENmQmdFS0FBSUFFUUEzQkFFQUFRQUFCSURiR0FBQUFBSUlBSTNJcGdLUW53WUJDZ0FDQUJJQU53UUJBQUVBQUFTQTNCZ0FBQUFDQ0FDQU5hZ0NUZE0vQVFvQUFnQVRBRGNFQVFBQkFBQUVnTjBZQUFBQUFnZ0E0dU92QWt2VFhBRUtBQUlBRkFBM0JBRUFBUUFBQklEZUdBQUFBQUlJQUFjZW5nSjQvblFCQ2dBQ0FCVUFOd1FCQUFFQUFBU0EzeGdBQUFBQ0NBQUhIcTBDalBtT0FRb0FBZ0FXQURjRUFRQUJBQUFFZ09BWUFBQUFBZ2dBQng2ZUFwLzBxQUVLQUFJQUZ3QTNCQUVBQVFBQUJJRGhHQUFBQUFJSUFBY2VyUUt6NzhJQkNnQUNBQmdBTndRQkFBRUFBQVNBNGhnQUFBQUNDQUFHSHNzQ3MrL0NBUW9BQWdBWkFBSUVBZ0FKQUNzRUFnQUFBRWdFQUFBM0JBRUFBUWFBQUFBQUFBQUNDQUJzQk04QzV1Sy9BUVFDRUFEMHJNWUM1dUsvQVd3RXp3S20vc1VCSXdnQkFBQUNCd0lBQUFBQUJ3MEFBUUFBQUFNQVlBRElBQUFBUmdBQUFBQUVnT01ZQUFBQUFnZ0FCaDY4QXNicTNBRUtBQUlBR2dBQ0JBSUFDUUFyQkFJQUFBQklCQUFBTndRQkFBRUdnQUFBQUFBQUFnZ0FiQVRBQXZuZDJRRUVBaEFBOUt5M0F2bmQyUUZzQk1BQ3VmbmZBU01JQVFBQUFnY0NBQUFBQUFjTkFBRUFBQUFEQUdBQXlBQUFBRVlBQUFBQUJJRGtHQUFBQUFJSUFBY2VuZ0xHNnR3QkNnQUNBQnNBQWdRQ0FBa0FLd1FDQUFBQVNBUUFBRGNFQVFBQkJvQUFBQUFBQUFJSUFHMEVvZ0w1M2RrQkJBSVFBUFdzbVFMNTNka0JiUVNpQXJuNTN3RWpDQUVBQUFJSEFnQUFBQUFIRFFBQkFBQUFBd0JnQU1nQUFBQkdBQUFBQUFTQTVSZ0FBQUFDQ0FBSEhvQUNuL1NvQVFvQUFnQWNBRGNFQVFBQkFBQUVnT1lZQUFBQUFnZ0FCeDV4QXJQdndnRUtBQUlBSFFBQ0JBSUFDQUFyQkFJQUFBQklCQUFBTndRQkFBRUdnQUFBQUFBQUFnZ0FiUVIxQWt3SnZ3RUVBaEFBR0k5c0Frd0p2d0VISG5VQ0dkYkdBU01JQVFBQUFnY0NBQUFBQUFjTkFBRUFBQUFEQUdBQXlBQUFBRThBQUFBQUJZRG5HQUFBQ2dBQ0FCNEFCQVlFQU1zWUFBQUZCZ1FBekJnQUFBQUdBZ0FDQUFvR0FRQUJBQUFGZ09nWUFBQUtBQUlBSHdBRUJnUUF6QmdBQUFVR0JBRE5HQUFBQ2dZQkFBRUFBQVdBNlJnQUFBb0FBZ0FnQUFRR0JBRE1HQUFBQlFZRUFNNFlBQUFLQmdFQUFRQUFCWURxR0FBQUNnQUNBQ0VBQkFZRUFNNFlBQUFGQmdRQXp4Z0FBQW9HQVFBQkFBQUZnT3NZQUFBS0FBSUFJZ0FFQmdRQXp4Z0FBQVVHQkFEUUdBQUFDZ1lCQUFFQUFBV0E3QmdBQUFvQUFnQWpBQVFHQkFEUUdBQUFCUVlFQU5FWUFBQUtCZ0VBQVFBQUJZRHRHQUFBQ2dBQ0FDUUFCQVlFQU5FWUFBQUZCZ1FBMGhnQUFBQUdBZ0FDQUFNR0FnQUNBQW9HQVFBQkN3WVFBT3dZQUFEdkdBQUE3aGdBQUFNWkFBQUFBQVdBN2hnQUFBb0FBZ0FsQUFRR0JBRFNHQUFBQlFZRUFOTVlBQUFLQmdFQUFRQUFCWUR2R0FBQUNnQUNBQ1lBQkFZRUFORVlBQUFGQmdRQTFCZ0FBQW9HQVFBQkFBQUZnUEFZQUFBS0FBSUFKd0FFQmdRQTFCZ0FBQVVHQkFEVkdBQUFDZ1lCQUFFQUFBV0E4UmdBQUFvQUFnQW9BQVFHQkFEVUdBQUFCUVlFQU5ZWUFBQUFCZ0lBQWdBREJnSUFBUUFLQmdFQUFRc0dFQUR2R0FBQThCZ0FBUE1ZQUFEeUdBQUFBQUFGZ1BJWUFBQUtBQUlBS1FBRUJnUUEweGdBQUFVR0JBRFdHQUFBQ2dZQkFBRUFBQVdBOHhnQUFBb0FBZ0FxQUFRR0JBRFdHQUFBQlFZRUFOY1lBQUFLQmdFQUFRQUFCWUQwR0FBQUNnQUNBQ3NBQkFZRUFOY1lBQUFGQmdRQTJCZ0FBQUFHQWdBQ0FBTUdBZ0FCQUFvR0FRQUJDd1lRQVBNWUFBQUFBQUFBOVJnQUFQZ1lBQUFBQUFXQTlSZ0FBQW9BQWdBc0FBUUdCQURZR0FBQUJRWUVBTmtZQUFBS0JnRUFBUUFBQllEMkdBQUFDZ0FDQUMwQUJBWUVBTmtZQUFBRkJnUUEyaGdBQUFvR0FRQUJBQUFGZ1BjWUFBQUtBQUlBTGdBRUJnUUEyUmdBQUFVR0JBRGJHQUFBQ2dZQkFBRUFBQVdBK0JnQUFBb0FBZ0F2QUFRR0JBRFlHQUFBQlFZRUFOd1lBQUFLQmdFQUFRQUFCWUQ1R0FBQUNnQUNBREFBQkFZRUFOd1lBQUFGQmdRQTNSZ0FBQUFHQWdBQ0FBTUdBZ0FCQUFvR0FRQUJDd1lRQVBnWUFBQUFBQUFBQUFBQUFQb1lBQUFBQUFXQStoZ0FBQW9BQWdBeEFBUUdCQURkR0FBQUJRWUVBTjRZQUFBS0JnRUFBUUFBQllEN0dBQUFDZ0FDQURJQUJBWUVBTk1ZQUFBRkJnUUEzaGdBQUFBR0FnQUNBQU1HQWdBQ0FBb0dBUUFCQ3dZUUFPNFlBQUR5R0FBQStoZ0FBUHdZQUFBQUFBV0EvQmdBQUFvQUFnQXpBQVFHQkFEZUdBQUFCUVlFQU44WUFBQUtCZ0VBQVFBQUJZRDlHQUFBQ2dBQ0FEUUFCQVlFQU44WUFBQUZCZ1FBNEJnQUFBQUdBZ0FDQUFNR0FnQUJBQW9HQVFBQkN3WVFBUHdZQUFBQUFBQUEvaGdBQUFJWkFBQUFBQVdBL2hnQUFBb0FBZ0ExQUFRR0JBRGdHQUFBQlFZRUFPRVlBQUFLQmdFQUFRQUFCWUQvR0FBQUNnQUNBRFlBQkFZRUFPRVlBQUFGQmdRQTRoZ0FBQW9HQVFBQkFBQUZnQUFaQUFBS0FBSUFOd0FFQmdRQTRSZ0FBQVVHQkFEakdBQUFDZ1lCQUFFQUFBV0FBUmtBQUFvQUFnQTRBQVFHQkFEaEdBQUFCUVlFQU9RWUFBQUtCZ0VBQVFBQUJZQUNHUUFBQ2dBQ0FEa0FCQVlFQU9BWUFBQUZCZ1FBNVJnQUFBb0dBUUFCQUFBRmdBTVpBQUFLQUFJQU9nQUVCZ1FBMGhnQUFBVUdCQURsR0FBQUNnWUJBQUVBQUFXQUJCa0FBQW9BQWdBN0FBUUdCQURsR0FBQUJRWUVBT1lZQUFBQUJnSUFBZ0FLQmdFQUFRQUFBQUFBQUFBQUFBQT0=</t>
        </r>
      </text>
    </comment>
    <comment ref="A87" authorId="0" shapeId="0" xr:uid="{00000000-0006-0000-0100-000055000000}">
      <text>
        <r>
          <rPr>
            <sz val="9"/>
            <color indexed="81"/>
            <rFont val="Tahoma"/>
            <family val="2"/>
          </rPr>
          <t>QzIxSDIyRjNOT3xQaWN0dXJlIDczMTV8Vm1wRFJEQXhNREFFQXdJQkFBQUFBQUFBQUFBQUFBQ0FBQUFBQUFNQUZBQUFBRU5vWlcxRWNtRjNJREU0TGpJdU1DNDBPQWdBRXdBQUFGVnVkR2wwYkdWa0lFUnZZM1Z0Wlc1MEJBSVFBTytxTFFKTEFVSUJHSm5QQWtyS0d3SUJDUWdBQUlDT0FBQ0FqZ0FDQ1FnQUFNQWhBQURBdFFJTkNBRUFBUWdIQVFBQk9nUUJBQUU3QkFFQUFFVUVBUUFCUEFRQkFBQktCQUVBQUF3R0FRQUJEd1lCQUFFTkJnRUFBRUlFQVFBQVF3UUJBQUJFQkFFQUFBNElBZ0E2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tVQUFBRUFoQUFBQUFBQUFBQUFBQnlUM1FLY3MrM0hCWUlCQUFBQUNRQUdBZ0VBQUFBSkFBWkNBQUFFQWdDQUFNQUR3Z0NBQUVBQTRBeEZBQUFCQUlRQU8rcUxRSkxBVUlCR0puUEFrcktHd0lLQUFJQUFRQUVnRElVQUFBQUFnZ0FzN0p4QWtQQS9nRUtBQUlBQWdBQ0JBSUFDQUFyQkFJQUFBQklCQUFBTndRQkFBRUdnQUFBQUFBQUFnZ0FHWmwxQXR6WitnRUVBaEFBeENOdEF0elorZ0d6c25VQ3FhWUNBaU1JQVFBQUFnY0NBQUFBQUFjTkFBRUFBQUFEQUdBQXlBQUFBRThBQUFBQUJJQXpGQUFBQUFJSUFMT3lnQUl5eGVRQkNnQUNBQU1BTndRQkFBRUFBQVNBTkJRQUFBQUNDQUN6c3A0Q01zWGtBUW9BQWdBRUFEY0VBUUFCQUFBRWdEVVVBQUFBQWdnQXNyS3RBa1BBL2dFS0FBSUFCUUEzQkFFQUFRQUFCSUEyRkFBQUFBSUlBTEt5eXdKRHdQNEJDZ0FDQUFZQUFnUUNBQWtBS3dRQ0FBQUFTQVFBQURjRUFRQUJCb0FBQUFBQUFBSUlBQmlaendKMnMvc0JCQUlRQUtCQnh3SjJzL3NCR0puUEFqYlBBUUlqQ0FFQUFBSUhBZ0FBQUFBSERRQUJBQUFBQXdCZ0FNZ0FBQUJHQUFBQUFBU0FOeFFBQUFBQ0NBQ3lzcndDVjdzWUFnb0FBZ0FIQUFJRUFnQUpBQ3NFQWdBQUFFZ0VBQUEzQkFFQUFRYUFBQUFBQUFBQ0NBQVltY0FDaXE0VkFnUUNFQUNnUWJnQ2lxNFZBaGlad0FKS3loc0NJd2dCQUFBQ0J3SUFBQUFBQncwQUFRQUFBQU1BWUFESUFBQUFSZ0FBQUFBRWdEZ1VBQUFBQWdnQXM3S2VBbGU3R0FJS0FBSUFDQUFDQkFJQUNRQXJCQUlBQUFCSUJBQUFOd1FCQUFFR2dBQUFBQUFBQWdnQUdabWlBb3F1RlFJRUFoQUFvVUdhQW9xdUZRSVptYUlDU3NvYkFpTUlBUUFBQWdjQ0FBQUFBQWNOQUFFQUFBQURBR0FBeUFBQUFFWUFBQUFBQklBNUZBQUFBQUlJQUxLeXJRSWV5c29CQ2dBQ0FBa0FOd1FCQUFFQUFBU0FPaFFBQUFBQ0NBQ3pzcDRDQzgrd0FRb0FBZ0FLQURjRUFRQUJBQUFFZ0RzVUFBQUFBZ2dBbG5pd0F1Q2ptQUVLQUFJQUN3QTNCQUVBQVFBQUJJQThGQUFBQUFJSUFETEtxQUxpbzNzQkNnQUNBQXdBTndRQkFBRUFBQVNBUFJRQUFBQUNDQUFyWW8wQ0pIQnZBUW9BQWdBTkFEY0VBUUFCQUFBRWdENFVBQUFBQWdnQUsyS05BaVZ3VVFFS0FBSUFEZ0EzQkFFQUFRQUFCSUEvRkFBQUFBSUlBQmhuY3dJbGNFSUJDZ0FDQUE4QU53UUJBQUVBQUFTQVFCUUFBQUFDQ0FBL1hhY0NKWEJDQVFvQUFnQVFBRGNFQVFBQkFBQUVnRUVVQUFBQUFnZ0FUTEZ5QW5VaWZRRUtBQUlBRVFBM0JBRUFBUUFBQklCQ0ZBQUFBQUlJQU1hZmJBS3hnNW9CQ2dBQ0FCSUFOd1FCQUFFQUFBU0FReFFBQUFBQ0NBQy9OMUVDYjdlbUFRb0FBZ0FUQURjRUFRQUJBQUFFZ0VRVUFBQUFBZ2dBckR3M0FtKzNsd0VLQUFJQUZBQTNCQUVBQVFBQUJJQkZGQUFBQUFJSUFJWmFWQUpiamNRQkNnQUNBQlVBTndRQkFBRUFBQVNBUmhRQUFBQUNDQUN6c25FQ0hzcktBUW9BQWdBV0FEY0VBUUFCQUFBRWdFY1VBQUFBQWdnQXM3S0FBZ3ZQc0FFS0FBSUFGd0EzQkFFQUFRQUFCSUJJRkFBQUFBSUlBQ3dQUGdKR29OZ0JDZ0FDQUJnQUFnUUNBQWNBS3dRQ0FBRUFTQVFBQURjRUFRQUJCb0FBQUFBQUFBSUlBQnFlT1FLc0J0VUJCQUlRQUtOR01RS3NCdFVCa3ZWQkFtdy8zQUVqQ0FFQUFBSUhBZ0FBQUFVSEFRQUVCQWNHQUFJQUFnQUVBQUFIRGdBQkFBQUFBd0JnQU1nQUFBQk9TQUFBQUFBRWdFa1VBQUFBQWdnQTcwdEVBblA0OVFFS0FBSUFHUUEzQkFFQUFRQUFCSUJLRkFBQUFBSUlBQXpVWUFLMFBmOEJDZ0FDQUJvQU53UUJBQUVBQUFTQVN4UUFBQUFDQ0FDV0FDNENYZ3NLQWdvQUFnQWJBRGNFQVFBQkFBQUZnRXdVQUFBS0FBSUFIQUFFQmdRQU1oUUFBQVVHQkFBekZBQUFBQVlDQUFJQUNnWUJBQUVBQUFXQVRSUUFBQW9BQWdBZEFBUUdCQUF6RkFBQUJRWUVBRFFVQUFBS0JnRUFBUUFBQllCT0ZBQUFDZ0FDQUI0QUJBWUVBRFFVQUFBRkJnUUFOUlFBQUFvR0FRQUJBQUFGZ0U4VUFBQUtBQUlBSHdBRUJnUUFOUlFBQUFVR0JBQTJGQUFBQ2dZQkFBRUFBQVdBVUJRQUFBb0FBZ0FnQUFRR0JBQTFGQUFBQlFZRUFEY1VBQUFLQmdFQUFRQUFCWUJSRkFBQUNnQUNBQ0VBQkFZRUFEVVVBQUFGQmdRQU9CUUFBQW9HQVFBQkFBQUZnRklVQUFBS0FBSUFJZ0FFQmdRQU5CUUFBQVVHQkFBNUZBQUFBQVlDQUFJQUF3WUNBQUlBQ2dZQkFBRUxCaEFBVGhRQUFFMFVBQUJURkFBQUFBQUFBQUFBQllCVEZBQUFDZ0FDQUNNQUJBWUVBRGtVQUFBRkJnUUFPaFFBQUFvR0FRQUJBQUFGZ0ZRVUFBQUtBQUlBSkFBRUJnUUFPaFFBQUFVR0JBQTdGQUFBQ2dZQkFBRUFBQVdBVlJRQUFBb0FBZ0FsQUFRR0JBQTdGQUFBQlFZRUFEd1VBQUFBQmdJQUFnQURCZ0lBQWdBS0JnRUFBUXNHRUFBQUFBQUFWQlFBQUZZVUFBQUFBQUFBQUFBRmdGWVVBQUFLQUFJQUpnQUVCZ1FBUEJRQUFBVUdCQUE5RkFBQUNnWUJBQUVBQUFXQVZ4UUFBQW9BQWdBbkFBUUdCQUE5RkFBQUJRWUVBRDRVQUFBS0JnRUFBUUFBQllCWUZBQUFDZ0FDQUNnQUJBWUVBRDRVQUFBRkJnUUFQeFFBQUFvR0FRQUJBQUFGZ0ZrVUFBQUtBQUlBS1FBRUJnUUFQaFFBQUFVR0JBQkFGQUFBQ2dZQkFBRUFBQVdBV2hRQUFBb0FBZ0FxQUFRR0JBQTlGQUFBQlFZRUFFRVVBQUFBQmdJQUFnQURCZ0lBQWdBS0JnRUFBUXNHRUFCWEZBQUFWaFFBQUZzVUFBQUFBQUFBQUFBRmdGc1VBQUFLQUFJQUt3QUVCZ1FBUVJRQUFBVUdCQUJDRkFBQUNnWUJBQUVBQUFXQVhCUUFBQW9BQWdBc0FBUUdCQUJDRkFBQUJRWUVBRU1VQUFBQUJnSUFBZ0FEQmdJQUFnQUtCZ0VBQVFzR0VBQmJGQUFBWXhRQUFGNFVBQUJkRkFBQUFBQUZnRjBVQUFBS0FBSUFMUUFFQmdRQVF4UUFBQVVHQkFCRUZBQUFDZ1lCQUFFQUFBV0FYaFFBQUFvQUFnQXVBQVFHQkFCREZBQUFCUVlFQUVVVUFBQUtCZ0VBQVFBQUJZQmZGQUFBQ2dBQ0FDOEFCQVlFQUVVVUFBQUZCZ1FBUmhRQUFBQUdBZ0FDQUFNR0FnQUNBQW9HQVFBQkN3WVFBR1FVQUFCZUZBQUFZUlFBQUdBVUFBQUFBQVdBWUJRQUFBb0FBZ0F3QUFRR0JBQXpGQUFBQlFZRUFFWVVBQUFLQmdFQUFRQUFCWUJoRkFBQUNnQUNBREVBQkFZRUFFWVVBQUFGQmdRQVJ4UUFBQW9HQVFBQkFBQUZnR0lVQUFBS0FBSUFNZ0FFQmdRQU9oUUFBQVVHQkFCSEZBQUFBQVlDQUFJQUF3WUNBQUVBQ2dZQkFBRUxCaEFBVkJRQUFGTVVBQUJoRkFBQVl4UUFBQUFBQllCakZBQUFDZ0FDQURNQUJBWUVBRUlVQUFBRkJnUUFSeFFBQUFvR0FRQUJBQUFGZ0dRVUFBQUtBQUlBTkFBRUJnUUFSUlFBQUFVR0JBQklGQUFBQ2dZQkFBRUFBQVdBWlJRQUFBb0FBZ0ExQUFRR0JBQklGQUFBQlFZRUFFa1VBQUFLQmdFQUFRQUFCWUJtRkFBQUNnQUNBRFlBQkFZRUFFa1VBQUFGQmdRQVNoUUFBQW9HQVFBQkFBQUZnR2NVQUFBS0FBSUFOd0FFQmdRQVNSUUFBQVVHQkFCTEZBQUFDZ1lCQUFFQUFBQUFBQUFBQUFBQQ==</t>
        </r>
      </text>
    </comment>
    <comment ref="A88" authorId="0" shapeId="0" xr:uid="{00000000-0006-0000-0100-000056000000}">
      <text>
        <r>
          <rPr>
            <sz val="9"/>
            <color indexed="81"/>
            <rFont val="Tahoma"/>
            <family val="2"/>
          </rPr>
          <t>QzIwSDE5RjNPNHxQaWN0dXJlIDczMTZ8Vm1wRFJEQXhNREFFQXdJQkFBQUFBQUFBQUFBQUFBQ0FBQUFBQUFNQUZBQUFBRU5vWlcxRWNtRjNJREU0TGpJdU1DNDBPQWdBRXdBQUFGVnVkR2wwYkdWa0lFUnZZM1Z0Wlc1MEJBSVFBSnlLL2dGUEFVSUJIbXpQQWxES0d3SUJDUWdBQUlDT0FBQ0FqZ0FDQ1FnQUFNQWhBQURBdFFJTkNBRUFBUWdIQVFBQk9nUUJBQUU3QkFFQUFFVUVBUUFCUEFRQkFBQktCQUVBQUF3R0FRQUJEd1lCQUFFTkJnRUFBRUlFQVFBQVF3UUJBQUJFQkFFQUFBNElBZ0MzS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FFXQUFBRUFoQUFBQUFBQUFBQUFBRDNORGdLY2srSkpSWUlCQUFBQUNRQUdBZ0VBQUFBSkFBWkNBQUFFQWdDQUFNQUR3Z0NBQUVBQTRBNkZnQUFCQUlRQUp5Sy9nRlBBVUlCSG16UEFsREtHd0lLQUFJQUFRQUVnRHNXQUFBQUFnZ0FuUlFkQW5TM1RBRUtBQUlBQWdBM0JBRUFBUUFBQklBOEZnQUFBQUlJQUowVUhRSjB0Mm9CQ2dBQ0FBTUFOd1FCQUFFQUFBU0FQUllBQUFBQ0NBQ0xHUU1DZExkNUFRb0FBZ0FFQUFJRUFnQUlBQ3NFQWdBQUFFZ0VBQUEzQkFFQUFRYUFBQUFBQUFBQ0NBRHgvd1lDRGRGMUFRUUNFQUNjaXY0QkRkRjFBWXNaQndMYW5YMEJJd2dCQUFBQ0J3SUFBQUFBQncwQUFRQUFBQU1BWUFESUFBQUFUd0FBQUFBRWdENFdBQUFBQWdnQXNBODNBblMzZVFFS0FBSUFCUUFDQkFJQUNBQXJCQUlBQUFCSUJBQUFOd1FCQUFFR2dBQUFBQUFBQWdnQUZ2WTZBZzNSZFFFRUFoQUF3WUF5QWczUmRRR3dEenNDMnAxOUFTTUlBUUFBQWdjQ0FBQUFBQWNOQUFFQUFBQURBR0FBeUFBQUFFOEFBQUFBQklBL0ZnQUFBQUlJQUxBUE53SjB0NWNCQ2dBQ0FBWUFOd1FCQUFFQUFBU0FRQllBQUFBQ0NBREVDbEVDZExlbUFRb0FBZ0FIQURjRUFRQUJBQUFFZ0VFV0FBQUFBZ2dBeTNKc0FyYURtZ0VLQUFJQUNBQTNCQUVBQVFBQUJJQkNGZ0FBQUFJSUFMaUZnQUlRejdBQkNnQUNBQWtBTndRQkFBRUFBQVNBUXhZQUFBQUNDQUNMTFZRQ1lZM0VBUW9BQWdBS0FEY0VBUUFCQUFBRWdFUVdBQUFBQWdnQXVJVnhBaVRLeWdFS0FBSUFDd0EzQkFFQUFRQUFCSUJGRmdBQUFBSUlBTGlGZ0FJNHhlUUJDZ0FDQUF3QU53UUJBQUVBQUFTQVJoWUFBQUFDQ0FDNGhYRUNTY0QrQVFvQUFnQU5BQUlFQWdBSUFDc0VBZ0FBQUVnRUFBQTNCQUVBQVFhQUFBQUFBQUFDQ0FBZWJIVUM0dG42QVFRQ0VBREo5bXdDNHRuNkFiaUZkUUt2cGdJQ0l3Z0JBQUFDQndJQUFBQUFCdzBBQVFBQUFBTUFZQURJQUFBQVR3QUFBQUFFZ0VjV0FBQUFBZ2dBdUlXZUFqakY1QUVLQUFJQURnQTNCQUVBQVFBQUJJQklGZ0FBQUFJSUFMaUZyUUpKd1A0QkNnQUNBQThBTndRQkFBRUFBQVNBU1JZQUFBQUNDQUM0aGNzQ1NjRCtBUW9BQWdBUUFBSUVBZ0FKQUNzRUFnQUFBRWdFQUFBM0JBRUFBUWFBQUFBQUFBQUNDQUFlYk04Q2ZMUDdBUVFDRUFDbUZNY0NmTFA3QVI1c3p3STh6d0VDSXdnQkFBQUNCd0lBQUFBQUJ3MEFBUUFBQUFNQVlBRElBQUFBUmdBQUFBQUVnRW9XQUFBQUFnZ0F1SVc4QWwyN0dBSUtBQUlBRVFBQ0JBSUFDUUFyQkFJQUFBQklCQUFBTndRQkFBRUdnQUFBQUFBQUFnZ0FIbXpBQXBDdUZRSUVBaEFBcGhTNEFwQ3VGUUllYk1BQ1VNb2JBaU1JQVFBQUFnY0NBQUFBQUFjTkFBRUFBQUFEQUdBQXlBQUFBRVlBQUFBQUJJQkxGZ0FBQUFJSUFMaUZuZ0pkdXhnQ0NnQUNBQklBQWdRQ0FBa0FLd1FDQUFBQVNBUUFBRGNFQVFBQkJvQUFBQUFBQUFJSUFCNXNvZ0tRcmhVQ0JBSVFBS1lVbWdLUXJoVUNIbXlpQWxES0d3SWpDQUVBQUFJSEFnQUFBQUFIRFFBQkFBQUFBd0JnQU1nQUFBQkdBQUFBQUFTQVRCWUFBQUFDQ0FDNGhid0NPTVhrQVFvQUFnQVRBQUlFQWdBSUFDc0VBZ0FCQUVnRUFBQTNCQUVBQVFhQUFBQUFBQUFDQ0FBZWJNQUMwZDdnQVFRQ0VBREo5cmNDMGQ3Z0FiaUZ3QUplNU84Qkl3Z0JBQUFDQndJQUFBQUZCd0VBQVFBSERnQUJBQUFBQXdCZ0FNZ0FBQUJQU0FBQUFBQUVnRTBXQUFBQUFnZ0F1SVd0QWlUS3lnRUtBQUlBRkFBM0JBRUFBUUFBQklCT0ZnQUFBQUlJQUxpRm5nSVF6N0FCQ2dBQ0FCVUFOd1FCQUFFQUFBU0FUeFlBQUFBQ0NBQ2JTN0FDNWFPWUFRb0FBZ0FXQURjRUFRQUJBQUFFZ0ZBV0FBQUFBZ2dBTjUyb0F1ZWpld0VLQUFJQUZ3QTNCQUVBQVFBQUJJQlJGZ0FBQUFJSUFERTFqUUlwY0c4QkNnQUNBQmdBTndRQkFBRUFBQVNBVWhZQUFBQUNDQUJSaEhJQ2VpSjlBUW9BQWdBWkFEY0VBUUFCQUFBRWdGTVdBQUFBQWdnQU1UV05BaWx3VVFFS0FBSUFHZ0EzQkFFQUFRQUFCSUJVRmdBQUFBSUlBQjA2Y3dJcGNFSUJDZ0FDQUJzQU53UUJBQUVBQUFTQVZSWUFBQUFDQ0FCRU1LY0NLWEJDQVFvQUFnQWNBRGNFQVFBQkFBQUZnRllXQUFBS0FBSUFIUUFFQmdRQU94WUFBQVVHQkFBOEZnQUFDZ1lCQUFFQUFBV0FWeFlBQUFvQUFnQWVBQVFHQkFBOEZnQUFCUVlFQUQwV0FBQUFCZ0lBQWdBS0JnRUFBUUFBQllCWUZnQUFDZ0FDQUI4QUJBWUVBRHdXQUFBRkJnUUFQaFlBQUFvR0FRQUJBQUFGZ0ZrV0FBQUtBQUlBSUFBRUJnUUFQaFlBQUFVR0JBQS9GZ0FBQ2dZQkFBRUFBQVdBV2hZQUFBb0FBZ0FoQUFRR0JBQS9GZ0FBQlFZRUFFQVdBQUFLQmdFQUFRQUFCWUJiRmdBQUNnQUNBQ0lBQkFZRUFFQVdBQUFGQmdRQVFSWUFBQUFHQWdBQ0FBTUdBZ0FCQUFvR0FRQUJDd1lRQUYwV0FBQmFGZ0FBYnhZQUFGd1dBQUFBQUFXQVhCWUFBQW9BQWdBakFBUUdCQUJCRmdBQUJRWUVBRUlXQUFBS0JnRUFBUUFBQllCZEZnQUFDZ0FDQUNRQUJBWUVBRUFXQUFBRkJnUUFReFlBQUFvR0FRQUJBQUFGZ0Y0V0FBQUtBQUlBSlFBRUJnUUFReFlBQUFVR0JBQkVGZ0FBQUFZQ0FBSUFBd1lDQUFJQUNnWUJBQUVMQmhBQUFBQUFBRjBXQUFCZkZnQUFZQllBQUFBQUJZQmZGZ0FBQ2dBQ0FDWUFCQVlFQUVJV0FBQUZCZ1FBUkJZQUFBb0dBUUFCQUFBRmdHQVdBQUFLQUFJQUp3QUVCZ1FBUkJZQUFBVUdCQUJGRmdBQUNnWUJBQUVBQUFXQVlSWUFBQW9BQWdBb0FBUUdCQUJGRmdBQUJRWUVBRVlXQUFBQUJnSUFBZ0FLQmdFQUFRQUFCWUJpRmdBQUNnQUNBQ2tBQkFZRUFFVVdBQUFGQmdRQVJ4WUFBQW9HQVFBQkFBQUZnR01XQUFBS0FBSUFLZ0FFQmdRQVJ4WUFBQVVHQkFCSUZnQUFDZ1lCQUFFQUFBV0FaQllBQUFvQUFnQXJBQVFHQkFCSUZnQUFCUVlFQUVrV0FBQUtCZ0VBQVFBQUJZQmxGZ0FBQ2dBQ0FDd0FCQVlFQUVnV0FBQUZCZ1FBU2hZQUFBb0dBUUFCQUFBRmdHWVdBQUFLQUFJQUxRQUVCZ1FBU0JZQUFBVUdCQUJMRmdBQUNnWUJBQUVBQUFXQVp4WUFBQW9BQWdBdUFBUUdCQUJIRmdBQUJRWUVBRXdXQUFBS0JnRUFBUUFBQllCb0ZnQUFDZ0FDQUM4QUJBWUVBRWNXQUFBRkJnUUFUUllBQUFvR0FRQUJBQUFGZ0drV0FBQUtBQUlBTUFBRUJnUUFUUllBQUFVR0JBQk9GZ0FBQ2dZQkFBRUFBQVdBYWhZQUFBb0FBZ0F4QUFRR0JBQkNGZ0FBQlFZRUFFNFdBQUFBQmdJQUFnQURCZ0lBQWdBS0JnRUFBUXNHRUFCZkZnQUFYQllBQUdzV0FBQnBGZ0FBQUFBRmdHc1dBQUFLQUFJQU1nQUVCZ1FBVGhZQUFBVUdCQUJQRmdBQUNnWUJBQUVBQUFXQWJCWUFBQW9BQWdBekFBUUdCQUJQRmdBQUJRWUVBRkFXQUFBQUJnSUFBZ0FEQmdJQUFnQUtCZ0VBQVFzR0VBQUFBQUFBYXhZQUFHMFdBQUFBQUFBQUFBQUZnRzBXQUFBS0FBSUFOQUFFQmdRQVVCWUFBQVVHQkFCUkZnQUFDZ1lCQUFFQUFBV0FiaFlBQUFvQUFnQTFBQVFHQkFCUkZnQUFCUVlFQUZJV0FBQUFCZ0lBQWdBREJnSUFBZ0FLQmdFQUFRc0dFQUJ3RmdBQWJSWUFBRzhXQUFBQUFBQUFBQUFGZ0c4V0FBQUtBQUlBTmdBRUJnUUFRUllBQUFVR0JBQlNGZ0FBQ2dZQkFBRUFBQVdBY0JZQUFBb0FBZ0EzQUFRR0JBQlJGZ0FBQlFZRUFGTVdBQUFLQmdFQUFRQUFCWUJ4RmdBQUNnQUNBRGdBQkFZRUFGTVdBQUFGQmdRQVZCWUFBQW9HQVFBQkFBQUZnSElXQUFBS0FBSUFPUUFFQmdRQVV4WUFBQVVHQkFCVkZnQUFDZ1lCQUFFQUFBQUFBQUFBQUFBQQ==</t>
        </r>
      </text>
    </comment>
    <comment ref="A89" authorId="0" shapeId="0" xr:uid="{00000000-0006-0000-0100-000057000000}">
      <text>
        <r>
          <rPr>
            <sz val="9"/>
            <color indexed="81"/>
            <rFont val="Tahoma"/>
            <family val="2"/>
          </rPr>
          <t>QzIzSDIwRjNOTzJ8UGljdHVyZSA3MzE3fFZtcERSREF4TURBRUF3SUJBQUFBQUFBQUFBQUFBQUNBQUFBQUFBTUFGQUFBQUVOb1pXMUVjbUYzSURFNExqSXVNQzQwT0FnQUV3QUFBRlZ1ZEdsMGJHVmtJRVJ2WTNWdFpXNTBCQUlRQUxubUFnSlA5U1lCMUViUEFtai9Hd0lCQ1FnQUFJQ09BQUNBamdBQ0NRZ0FBTUFoQUFEQXRRSU5DQUVBQVFnSEFRQUJPZ1FCQUFFN0JBRUFBRVVFQVFBQlBBUUJBQUJLQkFFQUFBd0dBUUFCRHdZQkFBRU5CZ0VBQUVJRUFRQUFRd1FCQUFCRUJBRUFBQTRJQWdEb0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VWUFBQUVBaEFBQUFBQUFBQUFBQUI3bWp3S2xudkNKQllJQkFBQUFDUUFHQWdFQUFBQUpBQVpDQUFBRUFnQ0FBTUFEd2dDQUFFQUE0QjJHQUFBQkFJUUFMbm1BZ0pQOVNZQjFFYlBBbWovR3dJS0FBSUFBUUFFZ0hjWUFBQUFBZ2dBYjJCeEFrbTA0d0VLQUFJQUFnQUNCQUlBQ0FBckJBSUFBQUJJQkFBQU53UUJBQUVHZ0FBQUFBQUFBZ2dBMVVaMUF1TE4zd0VFQWhBQWdORnNBdUxOM3dGdllIVUNyNXJuQVNNSUFRQUFBZ2NDQUFBQUFBY05BQUVBQUFBREFHQUF5QUFBQUU4QUFBQUFCSUI0R0FBQUFBSUlBRzlnZ0FJMnVja0JDZ0FDQUFNQU53UUJBQUVBQUFTQWVSZ0FBQUFDQ0FCdVlKNENOcm5KQVFvQUFnQUVBRGNFQVFBQkFBQUVnSG9ZQUFBQUFnZ0FibUN0QWttMDR3RUtBQUlBQlFBM0JBRUFBUUFBQklCN0dBQUFBQUlJQUc1Z3l3Skp0T01CQ2dBQ0FBWUFBZ1FDQUFrQUt3UUNBQUFBU0FRQUFEY0VBUUFCQm9BQUFBQUFBQUlJQU5SR3p3SjhwK0FCQkFJUUFGenZ4Z0o4cCtBQjFFYlBBanpENWdFakNBRUFBQUlIQWdBQUFBQUhEUUFCQUFBQUF3QmdBTWdBQUFCR0FBQUFBQVNBZkJnQUFBQUNDQUJ1WUx3Q1dxLzlBUW9BQWdBSEFBSUVBZ0FKQUNzRUFnQUFBRWdFQUFBM0JBRUFBUWFBQUFBQUFBQUNDQURVUnNBQ2phTDZBUVFDRUFCYzc3Y0NqYUw2QWRSR3dBSk52Z0FDSXdnQkFBQUNCd0lBQUFBQUJ3MEFBUUFBQUFNQVlBRElBQUFBUmdBQUFBQUVnSDBZQUFBQUFnZ0FibUNlQWxxdi9RRUtBQUlBQ0FBQ0JBSUFDUUFyQkFJQUFBQklCQUFBTndRQkFBRUdnQUFBQUFBQUFnZ0ExRWFpQW8yaStnRUVBaEFBWE8rWkFvMmkrZ0hVUnFJQ1RiNEFBaU1JQVFBQUFnY0NBQUFBQUFjTkFBRUFBQUFEQUdBQXlBQUFBRVlBQUFBQUJJQitHQUFBQUFJSUFHNWdyUUlpdnE4QkNnQUNBQWtBTndRQkFBRUFBQVNBZnhnQUFBQUNDQUJ1WUo0Q0Q4T1ZBUW9BQWdBS0FEY0VBUUFCQUFBRWdJQVlBQUFBQWdnQVR5YXdBdWFYZlFFS0FBSUFDd0EzQkFFQUFRQUFCSUNCR0FBQUFBSUlBTzEzcUFMbWwyQUJDZ0FDQUF3QU53UUJBQUVBQUFTQWdoZ0FBQUFDQ0FEbkQ0MENLR1JVQVFvQUFnQU5BRGNFQVFBQkFBQUVnSU1ZQUFBQUFnZ0E1dytOQWlsa05nRUtBQUlBRGdBM0JBRUFBUUFBQklDRUdBQUFBQUlJQU5NVWN3SXBaQ2NCQ2dBQ0FBOEFOd1FCQUFFQUFBU0FoUmdBQUFBQ0NBRDZDcWNDS1dRbkFRb0FBZ0FRQURjRUFRQUJBQUFFZ0lZWUFBQUFBZ2dBQ0Y5eUFua1dZZ0VLQUFJQUVRQTNCQUVBQVFBQUJJQ0hHQUFBQUFJSUFJSk5iQUsxZDM4QkNnQUNBQklBTndRQkFBRUFBQVNBaUJnQUFBQUNDQUI3NVZBQ2NxdUxBUW9BQWdBVEFEY0VBUUFCQUFBRWdJa1lBQUFBQWdnQWFPbzJBbk9yZkFFS0FBSUFGQUEzQkFFQUFRQUFCSUNLR0FBQUFBSUlBRUVJVkFKZmdha0JDZ0FDQUJVQU53UUJBQUVBQUFTQWl4Z0FBQUFDQ0FCdllIRUNJcjZ2QVFvQUFnQVdBRGNFQVFBQkFBQUVnSXdZQUFBQUFnZ0FiMkNBQWcvRGxRRUtBQUlBRndBM0JBRUFBUUFBQklDTkdBQUFBQUlJQU9pOFBRSk1sTDBCQ2dBQ0FCZ0FBZ1FDQUFjQUt3UUNBQUVBU0FRQUFEY0VBUUFCQm9BQUFBQUFBQUlJQU5aTE9RS3krcmtCQkFJUUFGLzBNQUt5K3JrQlRxTkJBbkl6d1FFakNBRUFBQUlIQWdBQUFBVUhBUUFFQkFjR0FBSUFBZ0FFQUFBSERnQUJBQUFBQXdCZ0FNZ0FBQUJPU0FBQUFBQUVnSTRZQUFBQUFnZ0FxL2xEQW5mczJnRUtBQUlBR1FBM0JBRUFBUUFBQklDUEdBQUFBQUlJQUJmRExnSU5JL0FCQ2dBQ0FCb0FOd1FCQUFFQUFBU0FrQmdBQUFBQ0NBQ2tJUkVDb0hIckFRb0FBZ0FiQURjRUFRQUJBQUFFZ0pFWUFBQUFBZ2dBL29JREFvNHNCZ0lLQUFJQUhBQTNCQUVBQVFBQUJJQ1NHQUFBQUFJSUFKUzVHQUlrWXhzQ0NnQUNBQjBBTndRQkFBRUFBQVNBa3hnQUFBQUNDQUNDZERNQ2ZzUU5BZ29BQWdBZUFBSUVBZ0FJQUNzRUFnQUFBRWdFQUFBM0JBRUFBUWFBQUFBQUFBQUNDQURvV2pjQ0Y5NEpBZ1FDRUFDVDVTNENGOTRKQW9KME53TGtxaEVDSXdnQkFBQUNCd0lBQUFBQUJ3MEFBUUFBQUFNQVlBRElBQUFBVHdBQUFBQUZnSlFZQUFBS0FBSUFId0FFQmdRQWR4Z0FBQVVHQkFCNEdBQUFBQVlDQUFJQUNnWUJBQUVBQUFXQWxSZ0FBQW9BQWdBZ0FBUUdCQUI0R0FBQUJRWUVBSGtZQUFBS0JnRUFBUUFBQllDV0dBQUFDZ0FDQUNFQUJBWUVBSGtZQUFBRkJnUUFlaGdBQUFvR0FRQUJBQUFGZ0pjWUFBQUtBQUlBSWdBRUJnUUFlaGdBQUFVR0JBQjdHQUFBQ2dZQkFBRUFBQVdBbUJnQUFBb0FBZ0FqQUFRR0JBQjZHQUFBQlFZRUFId1lBQUFLQmdFQUFRQUFCWUNaR0FBQUNnQUNBQ1FBQkFZRUFIb1lBQUFGQmdRQWZSZ0FBQW9HQVFBQkFBQUZnSm9ZQUFBS0FBSUFKUUFFQmdRQWVSZ0FBQVVHQkFCK0dBQUFBQVlDQUFJQUF3WUNBQUlBQ2dZQkFBRUxCaEFBbGhnQUFKVVlBQUNiR0FBQUFBQUFBQUFBQllDYkdBQUFDZ0FDQUNZQUJBWUVBSDRZQUFBRkJnUUFmeGdBQUFvR0FRQUJBQUFGZ0p3WUFBQUtBQUlBSndBRUJnUUFmeGdBQUFVR0JBQ0FHQUFBQ2dZQkFBRUFBQVdBblJnQUFBb0FBZ0FvQUFRR0JBQ0FHQUFBQlFZRUFJRVlBQUFBQmdJQUFnQURCZ0lBQWdBS0JnRUFBUXNHRUFBQUFBQUFuQmdBQUo0WUFBQUFBQUFBQUFBRmdKNFlBQUFLQUFJQUtRQUVCZ1FBZ1JnQUFBVUdCQUNDR0FBQUNnWUJBQUVBQUFXQW54Z0FBQW9BQWdBcUFBUUdCQUNDR0FBQUJRWUVBSU1ZQUFBS0JnRUFBUUFBQllDZ0dBQUFDZ0FDQUNzQUJBWUVBSU1ZQUFBRkJnUUFoQmdBQUFvR0FRQUJBQUFGZ0tFWUFBQUtBQUlBTEFBRUJnUUFneGdBQUFVR0JBQ0ZHQUFBQ2dZQkFBRUFBQVdBb2hnQUFBb0FBZ0F0QUFRR0JBQ0NHQUFBQlFZRUFJWVlBQUFBQmdJQUFnQURCZ0lBQWdBS0JnRUFBUXNHRUFDZkdBQUFuaGdBQUtNWUFBQUFBQUFBQUFBRmdLTVlBQUFLQUFJQUxnQUVCZ1FBaGhnQUFBVUdCQUNIR0FBQUNnWUJBQUVBQUFXQXBCZ0FBQW9BQWdBdkFBUUdCQUNIR0FBQUJRWUVBSWdZQUFBQUJnSUFBZ0FEQmdJQUFnQUtCZ0VBQVFzR0VBQ2pHQUFBcXhnQUFLWVlBQUNsR0FBQUFBQUZnS1VZQUFBS0FBSUFNQUFFQmdRQWlCZ0FBQVVHQkFDSkdBQUFDZ1lCQUFFQUFBV0FwaGdBQUFvQUFnQXhBQVFHQkFDSUdBQUFCUVlFQUlvWUFBQUtCZ0VBQVFBQUJZQ25HQUFBQ2dBQ0FESUFCQVlFQUlvWUFBQUZCZ1FBaXhnQUFBQUdBZ0FDQUFNR0FnQUNBQW9HQVFBQkN3WVFBS3dZQUFDbUdBQUFxUmdBQUtnWUFBQUFBQVdBcUJnQUFBb0FBZ0F6QUFRR0JBQjRHQUFBQlFZRUFJc1lBQUFLQmdFQUFRQUFCWUNwR0FBQUNnQUNBRFFBQkFZRUFJc1lBQUFGQmdRQWpCZ0FBQW9HQVFBQkFBQUZnS29ZQUFBS0FBSUFOUUFFQmdRQWZ4Z0FBQVVHQkFDTUdBQUFBQVlDQUFJQUF3WUNBQUVBQ2dZQkFBRUxCaEFBbkJnQUFKc1lBQUNwR0FBQXF4Z0FBQUFBQllDckdBQUFDZ0FDQURZQUJBWUVBSWNZQUFBRkJnUUFqQmdBQUFvR0FRQUJBQUFGZ0t3WUFBQUtBQUlBTndBRUJnUUFpaGdBQUFVR0JBQ05HQUFBQ2dZQkFBRUFBQVdBclJnQUFBb0FBZ0E0QUFRR0JBQ05HQUFBQlFZRUFJNFlBQUFLQmdFQUFRQUFCWUN1R0FBQUNnQUNBRGtBQkFZRUFJNFlBQUFGQmdRQWp4Z0FBQW9HQVFBQkFBQUZnSzhZQUFBS0FBSUFPZ0FFQmdRQWp4Z0FBQVVHQkFDUUdBQUFBQVlDQUFJQUF3WUNBQUlBQ2dZQkFBRUxCaEFBcmhnQUFMTVlBQUN3R0FBQUFBQUFBQUFBQllDd0dBQUFDZ0FDQURzQUJBWUVBSkFZQUFBRkJnUUFrUmdBQUFvR0FRQUJBQUFGZ0xFWUFBQUtBQUlBUEFBRUJnUUFrUmdBQUFVR0JBQ1NHQUFBQUFZQ0FBSUFBd1lDQUFJQUNnWUJBQUVMQmhBQUFBQUFBTEFZQUFDeUdBQUFBQUFBQUFBQUJZQ3lHQUFBQ2dBQ0FEMEFCQVlFQUpJWUFBQUZCZ1FBa3hnQUFBb0dBUUFCQUFBRmdMTVlBQUFLQUFJQVBnQUVCZ1FBanhnQUFBVUdCQUNUR0FBQUNnWUJBQUVBQUFBQUFBQUFBQUFB</t>
        </r>
      </text>
    </comment>
    <comment ref="A90" authorId="0" shapeId="0" xr:uid="{00000000-0006-0000-0100-000058000000}">
      <text>
        <r>
          <rPr>
            <sz val="9"/>
            <color indexed="81"/>
            <rFont val="Tahoma"/>
            <family val="2"/>
          </rPr>
          <t>QzIxSDIxRjNPM1N8UGljdHVyZSA3MzE4fFZtcERSREF4TURBRUF3SUJBQUFBQUFBQUFBQUFBQUNBQUFBQUFBTUFGQUFBQUVOb1pXMUVjbUYzSURFNExqSXVNQzQwT0FnQUV3QUFBRlZ1ZEdsMGJHVmtJRVJ2WTNWdFpXNTBCQUlRQU5mK0ZBS3dIeG9CNFhmUEFyaHZHd0l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FVEFBQUVBaEFBQUFBQUFBQUFBQUR1NlZRS0d1RnBJUllJQkFBQUFDUUFHQWdFQUFBQUpBQVpDQUFBRUFnQ0FBTUFEd2dDQUFFQUE0REZFZ0FBQkFJUUFOZitGQUt3SHhvQjRYZlBBcmh2R3dJS0FBSUFBUUFFZ01ZU0FBQUFBZ2dBTU1OTUFsNkFCd0lLQUFJQUFnQUNCQUlBQ0FBckJBSUFBQUJJQkFBQU53UUJBQUVHZ0FBQUFBQUFBZ2dBbHFsUUF2ZVpBd0lFQWhBQVFUUklBdmVaQXdJd3cxQUN4R1lMQWlNSUFRQUFBZ2NDQUFBQUFBY05BQUVBQUFBREFHQUF5QUFBQUU4QUFBQUFCSURIRWdBQUFBSUlBQ3lkTUFJY0lQMEJDZ0FDQUFNQU53UUJBQUVBQUFTQXlCSUFBQUFDQ0FER2pSa0NrbEFRQWdvQUFnQUVBQUlFQWdBSUFDc0VBZ0FCQUVnRUFBQTNCQUVBQVFhQUFBQUFBQUFDQ0FBc2RCMENLMm9NQWdRQ0VBRFgvaFFDSzJvTUFzYU5IUUs0YnhzQ0l3Z0JBQUFDQndJQUFBQUZCd0VBQVFBSERnQUJBQUFBQXdCZ0FNZ0FBQUJQU0FBQUFBQUVnTWtTQUFBQUFnZ0FqWVlyQW1HUDN3RUtBQUlBQlFBM0JBRUFBUUFBQklES0VnQUFBQUlJQVBLVlFnTHJYc3dCQ2dBQ0FBWUFOd1FCQUFFQUFBU0F5eElBQUFBQ0NBQlRmejBDTTg2dUFRb0FBZ0FIQUFJRUFnQVFBQ3NFQWdBQUFFZ0VBQUEzQkFFQUFRYUFBQUFBQUFBQ0NBQzVaVUVDLzNxckFRUUNFQUJrOERnQy8zcXJBVk4vUVFKL0pySUJJd2dCQUFBQ0J3SUFBQUFBQncwQUFRQUFBQU1BWUFESUFBQUFVd0FBQUFBRWdNd1NBQUFBQWdnQXVZNVVBcnVkbXdFS0FBSUFDQUEzQkFFQUFRQUFCSURORWdBQUFBSUlBTXhRVWdJMHMzMEJDZ0FDQUFrQU53UUJBQUVBQUFTQXpoSUFBQUFDQ0FDNFZUZ0NOTE51QVFvQUFnQUtBRGNFQVFBQkFBQUVnTThTQUFBQUFnZ0FGdDF0QWpiU2NRRUtBQUlBQ3dBM0JBRUFBUUFBQklEUUVnQUFBQUlJQUF5S2RBTEVrbFFCQ2dBQ0FBd0FOd1FCQUFFQUFBU0EwUklBQUFBQ0NBQjdrWThDaW81SEFRb0FBZ0FOQURjRUFRQUJBQUFFZ05JU0FBQUFBZ2dBZTVHUEFvcU9LUUVLQUFJQURnQTNCQUVBQVFBQUJJRFRFZ0FBQUFJSUFHcVdkUUtLamhvQkNnQUNBQThBTndRQkFBRUFBQVNBMUJJQUFBQUNDQUNQaktrQ2lvNGFBUW9BQWdBUUFEY0VBUUFCQUFBRWdOVVNBQUFBQWdnQTdaaXFBc1NTVkFFS0FBSUFFUUEzQkFFQUFRQUFCSURXRWdBQUFBSUlBT05Gc1FJMjBuRUJDZ0FDQUJJQU53UUJBQUVBQUFTQTF4SUFBQUFDQ0FCN2taNENyVWFKQVFvQUFnQVRBRGNFQVFBQkFBQUVnTmdTQUFBQUFnZ0FlNUd0QXNCQm93RUtBQUlBRkFBM0JBRUFBUUFBQklEWkVnQUFBQUlJQUh1Um5nTFVQTDBCQ2dBQ0FCVUFOd1FCQUFFQUFBU0EyaElBQUFBQ0NBQjdrYTBDNkRmWEFRb0FBZ0FXQURjRUFRQUJBQUFFZ05zU0FBQUFBZ2dBZTVITEF1ZzMxd0VLQUFJQUZ3QUNCQUlBQ1FBckJBSUFBQUJJQkFBQU53UUJBQUVHZ0FBQUFBQUFBZ2dBNFhmUEFoc3IxQUVFQWhBQWFTREhBaHNyMUFIaGQ4OEMyMGJhQVNNSUFRQUFBZ2NDQUFBQUFBY05BQUVBQUFBREFHQUF5QUFBQUVZQUFBQUFCSURjRWdBQUFBSUlBSHVSdkFMNk12RUJDZ0FDQUJnQUFnUUNBQWtBS3dRQ0FBQUFTQVFBQURjRUFRQUJCb0FBQUFBQUFBSUlBT0Yzd0FJdEp1NEJCQUlRQUdrZ3VBSXRKdTRCNFhmQUF1MUI5QUVqQ0FFQUFBSUhBZ0FBQUFBSERRQUJBQUFBQXdCZ0FNZ0FBQUJHQUFBQUFBU0EzUklBQUFBQ0NBQjdrWjRDK2pMeEFRb0FBZ0FaQUFJRUFnQUpBQ3NFQWdBQUFFZ0VBQUEzQkFFQUFRYUFBQUFBQUFBQ0NBRGhkNklDTFNidUFRUUNFQUJwSUpvQ0xTYnVBZUYzb2dMdFFmUUJJd2dCQUFBQ0J3SUFBQUFBQncwQUFRQUFBQU1BWUFESUFBQUFSZ0FBQUFBRWdONFNBQUFBQWdnQWU1R0FBdFE4dlFFS0FBSUFHZ0EzQkFFQUFRQUFCSURmRWdBQUFBSUlBSHVSY1FMQVFhTUJDZ0FDQUJzQU53UUJBQUVBQUFTQTRCSUFBQUFDQ0FCN2tZQUNyVWFKQVFvQUFnQWNBRGNFQVFBQkFBQUVnT0VTQUFBQUFnZ0FlNUZ4QXVnMzF3RUtBQUlBSFFBQ0JBSUFDQUFyQkFJQUFRQklCQUFBTndRQkFBRUdnQUFBQUFBQUFnZ0E0WGQxQW9GUjB3RUVBaEFBakFKdEFvRlIwd0Y3a1hVQ0RsZmlBU01JQVFBQUFnY0NBQUFBQlFjQkFBRUFCdzRBQVFBQUFBTUFZQURJQUFBQVQwZ0FBQUFBQllEaUVnQUFDZ0FDQUI0QUJBWUVBTVlTQUFBRkJnUUF4eElBQUFBR0FnQUNBQW9HQVFBQkFBQUZnT01TQUFBS0FBSUFId0FFQmdRQXh4SUFBQVVHQkFESUVnQUFDZ1lCQUFFQUFBV0E1QklBQUFvQUFnQWdBQVFHQkFESEVnQUFCUVlFQU1rU0FBQUtCZ0VBQVFBQUJZRGxFZ0FBQ2dBQ0FDRUFCQVlFQU1rU0FBQUZCZ1FBeWhJQUFBb0dBUUFCQUFBRmdPWVNBQUFLQUFJQUlnQUVCZ1FBeWhJQUFBVUdCQURMRWdBQUNnWUJBQUVBQUFXQTV4SUFBQW9BQWdBakFBUUdCQURMRWdBQUJRWUVBTXdTQUFBS0JnRUFBUUFBQllEb0VnQUFDZ0FDQUNRQUJBWUVBTXdTQUFBRkJnUUF6UklBQUFvR0FRQUJBQUFGZ09rU0FBQUtBQUlBSlFBRUJnUUF6UklBQUFVR0JBRE9FZ0FBQ2dZQkFBRUFBQVdBNmhJQUFBb0FBZ0FtQUFRR0JBRE5FZ0FBQlFZRUFNOFNBQUFBQmdJQUFnQURCZ0lBQVFBS0JnRUFBUXNHRUFEb0VnQUE2UklBQU9zU0FBRDlFZ0FBQUFBRmdPc1NBQUFLQUFJQUp3QUVCZ1FBenhJQUFBVUdCQURRRWdBQUNnWUJBQUVBQUFXQTdCSUFBQW9BQWdBb0FBUUdCQURRRWdBQUJRWUVBTkVTQUFBQUJnSUFBZ0FEQmdJQUFRQUtCZ0VBQVFzR0VBRHJFZ0FBQUFBQUFPMFNBQUR3RWdBQUFBQUZnTzBTQUFBS0FBSUFLUUFFQmdRQTBSSUFBQVVHQkFEU0VnQUFDZ1lCQUFFQUFBV0E3aElBQUFvQUFnQXFBQVFHQkFEU0VnQUFCUVlFQU5NU0FBQUtCZ0VBQVFBQUJZRHZFZ0FBQ2dBQ0FDc0FCQVlFQU5JU0FBQUZCZ1FBMUJJQUFBb0dBUUFCQUFBRmdQQVNBQUFLQUFJQUxBQUVCZ1FBMFJJQUFBVUdCQURWRWdBQUNnWUJBQUVBQUFXQThSSUFBQW9BQWdBdEFBUUdCQURWRWdBQUJRWUVBTllTQUFBQUJnSUFBZ0FEQmdJQUFRQUtCZ0VBQVFzR0VBRHdFZ0FBQUFBQUFBQUFBQUR5RWdBQUFBQUZnUElTQUFBS0FBSUFMZ0FFQmdRQTFoSUFBQVVHQkFEWEVnQUFDZ1lCQUFFQUFBV0E4eElBQUFvQUFnQXZBQVFHQkFEWEVnQUFCUVlFQU5nU0FBQUFCZ0lBQWdBREJnSUFBUUFLQmdFQUFRc0dFQUQrRWdBQThoSUFBQUFBQUFEMEVnQUFBQUFGZ1BRU0FBQUtBQUlBTUFBRUJnUUEyQklBQUFVR0JBRFpFZ0FBQ2dZQkFBRUFBQVdBOVJJQUFBb0FBZ0F4QUFRR0JBRFpFZ0FBQlFZRUFOb1NBQUFLQmdFQUFRQUFCWUQyRWdBQUNnQUNBRElBQkFZRUFOb1NBQUFGQmdRQTJ4SUFBQW9HQVFBQkFBQUZnUGNTQUFBS0FBSUFNd0FFQmdRQTJoSUFBQVVHQkFEY0VnQUFDZ1lCQUFFQUFBV0ErQklBQUFvQUFnQTBBQVFHQkFEYUVnQUFCUVlFQU4wU0FBQUtCZ0VBQVFBQUJZRDVFZ0FBQ2dBQ0FEVUFCQVlFQU5rU0FBQUZCZ1FBM2hJQUFBQUdBZ0FDQUFNR0FnQUJBQW9HQVFBQkN3WVFBUFFTQUFEMUVnQUEveElBQVBvU0FBQUFBQVdBK2hJQUFBb0FBZ0EyQUFRR0JBRGVFZ0FBQlFZRUFOOFNBQUFLQmdFQUFRQUFCWUQ3RWdBQUNnQUNBRGNBQkFZRUFNd1NBQUFGQmdRQTN4SUFBQW9HQVFBQkFBQUZnUHdTQUFBS0FBSUFPQUFFQmdRQTN4SUFBQVVHQkFEZ0VnQUFBQVlDQUFJQUF3WUNBQUVBQ2dZQkFBRUxCaEFBK2hJQUFQc1NBQUQ5RWdBQS9oSUFBQUFBQllEOUVnQUFDZ0FDQURrQUJBWUVBTThTQUFBRkJnUUE0QklBQUFvR0FRQUJBQUFGZ1A0U0FBQUtBQUlBT2dBRUJnUUExeElBQUFVR0JBRGdFZ0FBQ2dZQkFBRUFBQVdBL3hJQUFBb0FBZ0E3QUFRR0JBRGVFZ0FBQlFZRUFPRVNBQUFLQmdFQUFRQUFBQUFBQUFBQUFBQT0=</t>
        </r>
      </text>
    </comment>
    <comment ref="A91" authorId="0" shapeId="0" xr:uid="{00000000-0006-0000-0100-000059000000}">
      <text>
        <r>
          <rPr>
            <sz val="9"/>
            <color indexed="81"/>
            <rFont val="Tahoma"/>
            <family val="2"/>
          </rPr>
          <t>QzIzSDI0RjNOT3xQaWN0dXJlIDczMTl8Vm1wRFJEQXhNREFFQXdJQkFBQUFBQUFBQUFBQUFBQ0FBQUFBQUFNQUZBQUFBRU5vWlcxRWNtRjNJREU0TGpJdU1DNDBPQWdBRXdBQUFGVnVkR2wwYkdWa0lFUnZZM1Z0Wlc1MEJBSVFBTnhmQ2dKUEFVSUIwa25QQWxES0d3SUJDUWdBQUlDT0FBQ0FqZ0FDQ1FnQUFNQWhBQURBdFFJTkNBRUFBUWdIQVFBQk9nUUJBQUU3QkFFQUFFVUVBUUFCUEFRQkFBQktCQUVBQUF3R0FRQUJEd1lCQUFFTkJnRUFBRUlFQVFBQVF3UUJBQUJFQkFFQUFBNElBZ0NQ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NXQUFBRUFoQUFBQUFBQUFBQUFBQjdHa2NLaE9WSUl4WUlCQUFBQUNRQUdBZ0VBQUFBSkFBWkNBQUFFQWdDQUFNQUR3Z0NBQUVBQTRBS0ZnQUFCQUlRQU54ZkNnSlBBVUlCMGtuUEFsREtHd0lLQUFJQUFRQUVnQXNXQUFBQUFnZ0FiR054QWtuQS9nRUtBQUlBQWdBQ0JBSUFDQUFyQkFJQUFBQklCQUFBTndRQkFBRUdnQUFBQUFBQUFnZ0Ewa2wxQXVMWitnRUVBaEFBZmRSc0F1TForZ0ZzWTNVQ3I2WUNBaU1JQVFBQUFnY0NBQUFBQUFjTkFBRUFBQUFEQUdBQXlBQUFBRThBQUFBQUJJQU1GZ0FBQUFJSUFHeGpnQUk0eGVRQkNnQUNBQU1BTndRQkFBRUFBQVNBRFJZQUFBQUNDQUJzWTU0Q09NWGtBUW9BQWdBRUFEY0VBUUFCQUFBRWdBNFdBQUFBQWdnQWJHT3RBa25BL2dFS0FBSUFCUUEzQkFFQUFRQUFCSUFQRmdBQUFBSUlBR3hqeXdKSndQNEJDZ0FDQUFZQUFnUUNBQWtBS3dRQ0FBQUFTQVFBQURjRUFRQUJCb0FBQUFBQUFBSUlBTkpKendKOHMvc0JCQUlRQUZyeXhnSjhzL3NCMGtuUEFqelBBUUlqQ0FFQUFBSUhBZ0FBQUFBSERRQUJBQUFBQXdCZ0FNZ0FBQUJHQUFBQUFBU0FFQllBQUFBQ0NBQnNZN3dDWGJzWUFnb0FBZ0FIQUFJRUFnQUpBQ3NFQWdBQUFFZ0VBQUEzQkFFQUFRYUFBQUFBQUFBQ0NBRFNTY0FDa0s0VkFnUUNFQUJhOHJjQ2tLNFZBdEpKd0FKUXloc0NJd2dCQUFBQ0J3SUFBQUFBQncwQUFRQUFBQU1BWUFESUFBQUFSZ0FBQUFBRWdCRVdBQUFBQWdnQWJHT2VBbDI3R0FJS0FBSUFDQUFDQkFJQUNRQXJCQUlBQUFCSUJBQUFOd1FCQUFFR2dBQUFBQUFBQWdnQTBrbWlBcEN1RlFJRUFoQUFXdktaQXBDdUZRTFNTYUlDVU1vYkFpTUlBUUFBQWdjQ0FBQUFBQWNOQUFFQUFBQURBR0FBeUFBQUFFWUFBQUFBQklBU0ZnQUFBQUlJQUd4anJRSWt5c29CQ2dBQ0FBa0FOd1FCQUFFQUFBU0FFeFlBQUFBQ0NBQnNZNTRDRU0rd0FRb0FBZ0FLQURjRUFRQUJBQUFFZ0JRV0FBQUFBZ2dBVHltd0F1V2ptQUVLQUFJQUN3QTNCQUVBQVFBQUJJQVZGZ0FBQUFJSUFPMTZxQUxubzNzQkNnQUNBQXdBTndRQkFBRUFBQVNBRmhZQUFBQUNDQURrRW8wQ0tYQnZBUW9BQWdBTkFEY0VBUUFCQUFBRWdCY1dBQUFBQWdnQTVCS05BaWx3VVFFS0FBSUFEZ0EzQkFFQUFRQUFCSUFZRmdBQUFBSUlBTk1YY3dJcGNFSUJDZ0FDQUE4QU53UUJBQUVBQUFTQUdSWUFBQUFDQ0FENERhY0NLWEJDQVFvQUFnQVFBRGNFQVFBQkFBQUVnQm9XQUFBQUFnZ0FCV0p5QW5vaWZRRUtBQUlBRVFBM0JBRUFBUUFBQklBYkZnQUFBQUlJQUlGUWJBSzJnNW9CQ2dBQ0FCSUFOd1FCQUFFQUFBU0FIQllBQUFBQ0NBQnNZNEFDRU0rd0FRb0FBZ0FUQURjRUFRQUJBQUFFZ0IwV0FBQUFBZ2dBYkdOeEFpVEt5Z0VLQUFJQUZBQTNCQUVBQVFBQUJJQWVGZ0FBQUFJSUFIam9VQUowdDZZQkNnQUNBQlVBTndRQkFBRUFBQVNBSHhZQUFBQUNDQUJtN1RZQ2RMZVhBUW9BQWdBV0FEY0VBUUFCQUFBRWdDQVdBQUFBQWdnQVFBdFVBbUdOeEFFS0FBSUFGd0EzQkFFQUFRQUFCSUFoRmdBQUFBSUlBT2UvUFFKTW9OZ0JDZ0FDQUJnQUFnUUNBQWNBS3dRQ0FBQUFTQVFBQURjRUFRQUJCb0FBQUFBQUFBSUlBRTJtUVFLeUJ0VUJCQUlRQU5WT09RS3lCdFVCVGFaQkFuSS8zQUVqQ0FFQUFBSUhBZ0FBQUFBSERRQUJBQUFBQXdCZ0FNZ0FBQUJPQUFBQUFBU0FJaFlBQUFBQ0NBRElOeUVDREZ2UEFRb0FBZ0FaQURjRUFRQUJBQUFFZ0NNV0FBQUFBZ2dBYnV3S0F2bHQ0d0VLQUFJQUdnQTNCQUVBQVFBQUJJQWtGZ0FBQUFJSUFERXBFUUlteGdBQ0NnQUNBQnNBTndRQkFBRUFBQVNBSlJZQUFBQUNDQUJPc1MwQ1pRc0tBZ29BQWdBY0FEY0VBUUFCQUFBRWdDWVdBQUFBQWdnQXF2eERBbm40OVFFS0FBSUFIUUEzQkFFQUFRQUFCWUFuRmdBQUNnQUNBQjRBQkFZRUFBc1dBQUFGQmdRQURCWUFBQUFHQWdBQ0FBb0dBUUFCQUFBRmdDZ1dBQUFLQUFJQUh3QUVCZ1FBREJZQUFBVUdCQUFORmdBQUNnWUJBQUVBQUFXQUtSWUFBQW9BQWdBZ0FBUUdCQUFORmdBQUJRWUVBQTRXQUFBS0JnRUFBUUFBQllBcUZnQUFDZ0FDQUNFQUJBWUVBQTRXQUFBRkJnUUFEeFlBQUFvR0FRQUJBQUFGZ0NzV0FBQUtBQUlBSWdBRUJnUUFEaFlBQUFVR0JBQVFGZ0FBQ2dZQkFBRUFBQVdBTEJZQUFBb0FBZ0FqQUFRR0JBQU9GZ0FBQlFZRUFCRVdBQUFLQmdFQUFRQUFCWUF0RmdBQUNnQUNBQ1FBQkFZRUFBMFdBQUFGQmdRQUVoWUFBQUFHQWdBQ0FBTUdBZ0FDQUFvR0FRQUJDd1lRQUNrV0FBQW9GZ0FBTGhZQUFBQUFBQUFBQUFXQUxoWUFBQW9BQWdBbEFBUUdCQUFTRmdBQUJRWUVBQk1XQUFBS0JnRUFBUUFBQllBdkZnQUFDZ0FDQUNZQUJBWUVBQk1XQUFBRkJnUUFGQllBQUFBR0FnQUNBQU1HQWdBQ0FBb0dBUUFCQ3dZUUFDNFdBQUE0RmdBQU1CWUFBQUFBQUFBQUFBV0FNQllBQUFvQUFnQW5BQVFHQkFBVUZnQUFCUVlFQUJVV0FBQUtCZ0VBQVFBQUJZQXhGZ0FBQ2dBQ0FDZ0FCQVlFQUJVV0FBQUZCZ1FBRmhZQUFBQUdBZ0FDQUFNR0FnQUNBQW9HQVFBQkN3WVFBQUFBQUFBd0ZnQUFOUllBQURJV0FBQUFBQVdBTWhZQUFBb0FBZ0FwQUFRR0JBQVdGZ0FBQlFZRUFCY1dBQUFLQmdFQUFRQUFCWUF6RmdBQUNnQUNBQ29BQkFZRUFCY1dBQUFGQmdRQUdCWUFBQW9HQVFBQkFBQUZnRFFXQUFBS0FBSUFLd0FFQmdRQUZ4WUFBQVVHQkFBWkZnQUFDZ1lCQUFFQUFBV0FOUllBQUFvQUFnQXNBQVFHQkFBV0ZnQUFCUVlFQUJvV0FBQUtCZ0VBQVFBQUJZQTJGZ0FBQ2dBQ0FDMEFCQVlFQUJvV0FBQUZCZ1FBR3hZQUFBQUdBZ0FDQUFNR0FnQUNBQW9HQVFBQkN3WVFBQUFBQUFBMUZnQUFOeFlBQURzV0FBQUFBQVdBTnhZQUFBb0FBZ0F1QUFRR0JBQWJGZ0FBQlFZRUFCd1dBQUFLQmdFQUFRQUFCWUE0RmdBQUNnQUNBQzhBQkFZRUFCTVdBQUFGQmdRQUhCWUFBQW9HQVFBQkFBQUZnRGtXQUFBS0FBSUFNQUFFQmdRQUhCWUFBQVVHQkFBZEZnQUFBQVlDQUFJQUF3WUNBQUVBQ2dZQkFBRUxCaEFBTnhZQUFEZ1dBQUE2RmdBQVBoWUFBQUFBQllBNkZnQUFDZ0FDQURFQUJBWUVBQXdXQUFBRkJnUUFIUllBQUFvR0FRQUJBQUFGZ0RzV0FBQUtBQUlBTWdBRUJnUUFHeFlBQUFVR0JBQWVGZ0FBQ2dZQkFBRUFBQVdBUEJZQUFBb0FBZ0F6QUFRR0JBQWVGZ0FBQlFZRUFCOFdBQUFLQmdFQUFRQUFCWUE5RmdBQUNnQUNBRFFBQkFZRUFCNFdBQUFGQmdRQUlCWUFBQUFHQWdBQ0FBTUdBZ0FDQUFvR0FRQUJDd1lRQUR3V0FBQTdGZ0FBUGhZQUFEOFdBQUFBQUFXQVBoWUFBQW9BQWdBMUFBUUdCQUFkRmdBQUJRWUVBQ0FXQUFBS0JnRUFBUUFBQllBL0ZnQUFDZ0FDQURZQUJBWUVBQ0FXQUFBRkJnUUFJUllBQUFvR0FRQUJBQUFGZ0VBV0FBQUtBQUlBTndBRUJnUUFJUllBQUFVR0JBQWlGZ0FBQ2dZQkFBRUFBQVdBUVJZQUFBb0FBZ0E0QUFRR0JBQWlGZ0FBQlFZRUFDTVdBQUFLQmdFQUFRQUFCWUJDRmdBQUNnQUNBRGtBQkFZRUFDTVdBQUFGQmdRQUpCWUFBQW9HQVFBQkFBQUZnRU1XQUFBS0FBSUFPZ0FFQmdRQUpCWUFBQVVHQkFBbEZnQUFDZ1lCQUFFQUFBV0FSQllBQUFvQUFnQTdBQVFHQkFBbEZnQUFCUVlFQUNZV0FBQUtCZ0VBQVFBQUJZQkZGZ0FBQ2dBQ0FEd0FCQVlFQUNFV0FBQUZCZ1FBSmhZQUFBb0dBUUFCQUFBQUFBQUFBQUFBQUE9PQ==</t>
        </r>
      </text>
    </comment>
    <comment ref="A92" authorId="0" shapeId="0" xr:uid="{00000000-0006-0000-0100-00005A000000}">
      <text>
        <r>
          <rPr>
            <sz val="9"/>
            <color indexed="81"/>
            <rFont val="Tahoma"/>
            <family val="2"/>
          </rPr>
          <t>QzI0SDI0RjNOM098UGljdHVyZSA3MzIwfFZtcERSREF4TURBRUF3SUJBQUFBQUFBQUFBQUFBQUNBQUFBQUFBTUFGQUFBQUVOb1pXMUVjbUYzSURFNExqSXVNQzQwT0FnQUV3QUFBRlZ1ZEdsMGJHVmtJRVJ2WTNWdFpXNTBCQUlRQUZSdDlRSEV1UEVBU0VEUEFxVDJHd0lCQ1FnQUFJQ09BQUNBamdBQ0NRZ0FBTUFoQUFEQXRRSU5DQUVBQVFnSEFRQUJPZ1FCQUFFN0JBRUFBRVVFQVFBQlBBUUJBQUJLQkFFQUFBd0dBUUFCRHdZQkFBRU5CZ0VBQUVJRUFRQUFRd1FCQUFCRUJBRUFBQTRJQWdBe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rZ0FBQUVBaEFBQUFBQUFBQUFBQUNlQml3S25nWS9KeFlJQkFBQUFDUUFHQWdFQUFBQUpBQVpDQUFBRUFnQ0FBTUFEd2dDQUFFQUE0QTJJQUFBQkFJUUFGUnQ5UUhFdVBFQVNFRFBBcVQyR3dJS0FBSUFBUUFFZ0RjZ0FBQUFBZ2dBNGxseEFyNTNyZ0VLQUFJQUFnQUNCQUlBQ0FBckJBSUFBQUJJQkFBQU53UUJBQUVHZ0FBQUFBQUFBZ2dBU0VCMUFsZVJxZ0VFQWhBQTg4cHNBbGVScWdIaVdYVUNKRjZ5QVNNSUFRQUFBZ2NDQUFBQUFBY05BQUVBQUFBREFHQUF5QUFBQUU4QUFBQUFCSUE0SUFBQUFBSUlBT0paZ0FLcmZKUUJDZ0FDQUFNQU53UUJBQUVBQUFTQU9TQUFBQUFDQ0FEaVdaNENxM3lVQVFvQUFnQUVBRGNFQVFBQkFBQUVnRG9nQUFBQUFnZ0E0bG10QXI1M3JnRUtBQUlBQlFBM0JBRUFBUUFBQklBN0lBQUFBQUlJQU9KWnl3SytkNjRCQ2dBQ0FBWUFBZ1FDQUFrQUt3UUNBQUFBU0FRQUFEY0VBUUFCQm9BQUFBQUFBQUlJQUVoQXp3THhhcXNCQkFJUUFORG94Z0x4YXFzQlNFRFBBckdHc1FFakNBRUFBQUlIQWdBQUFBQUhEUUFCQUFBQUF3QmdBTWdBQUFCR0FBQUFBQVNBUENBQUFBQUNDQURpV2J3QzBuTElBUW9BQWdBSEFBSUVBZ0FKQUNzRUFnQUFBRWdFQUFBM0JBRUFBUWFBQUFBQUFBQUNDQUJJUU1BQ0JXYkZBUVFDRUFEUTZMY0NCV2JGQVVoQXdBTEZnY3NCSXdnQkFBQUNCd0lBQUFBQUJ3MEFBUUFBQUFNQVlBRElBQUFBUmdBQUFBQUVnRDBnQUFBQUFnZ0E0bG1lQXRKeXlBRUtBQUlBQ0FBQ0JBSUFDUUFyQkFJQUFBQklCQUFBTndRQkFBRUdnQUFBQUFBQUFnZ0FTRUNpQWdWbXhRRUVBaEFBME9pWkFnVm14UUZJUUtJQ3hZSExBU01JQVFBQUFnY0NBQUFBQUFjTkFBRUFBQUFEQUdBQXlBQUFBRVlBQUFBQUJJQStJQUFBQUFJSUFPSlpyUUtYZ1hvQkNnQUNBQWtBTndRQkFBRUFBQVNBUHlBQUFBQUNDQURpV1o0Q2hZWmdBUW9BQWdBS0FEY0VBUUFCQUFBRWdFQWdBQUFBQWdnQXhSK3dBbHBiU0FFS0FBSUFDd0EzQkFFQUFRQUFCSUJCSUFBQUFBSUlBR054cUFKY1d5c0JDZ0FDQUF3QU53UUJBQUVBQUFTQVFpQUFBQUFDQ0FCYUNZMENuaWNmQVFvQUFnQU5BRGNFQVFBQkFBQUVnRU1nQUFBQUFnZ0FXZ21OQXA0bkFRRUtBQUlBRGdBM0JBRUFBUUFBQklCRUlBQUFBQUlJQUVnT2N3S2VKL0lBQ2dBQ0FBOEFOd1FCQUFFQUFBU0FSU0FBQUFBQ0NBQnVCS2NDbmlmeUFBb0FBZ0FRQURjRUFRQUJBQUFFZ0VZZ0FBQUFBZ2dBZTFoeUF1L1pMQUVLQUFJQUVRQTNCQUVBQVFBQUJJQkhJQUFBQUFJSUFQWkdiQUlzTzBvQkNnQUNBQklBTndRQkFBRUFBQVNBU0NBQUFBQUNDQUR1M2xBQzUyNVdBUW9BQWdBVEFEY0VBUUFCQUFBRWdFa2dBQUFBQWdnQTNPTTJBdWR1UndFS0FBSUFGQUEzQkFFQUFRQUFCSUJLSUFBQUFBSUlBTFlCVkFMVVJIUUJDZ0FDQUJVQU53UUJBQUVBQUFTQVN5QUFBQUFDQ0FEaVdYRUNsNEY2QVFvQUFnQVdBRGNFQVFBQkFBQUVnRXdnQUFBQUFnZ0E0bG1BQW9XR1lBRUtBQUlBRndBM0JBRUFBUUFBQklCTklBQUFBQUlJQUZ5MlBRTEJWNGdCQ2dBQ0FCZ0FBZ1FDQUFjQUt3UUNBQUVBU0FRQUFEY0VBUUFCQm9BQUFBQUFBQUlJQUVwRk9RSW52b1FCQkFJUUFOUHRNQUludm9RQndweEJBdWYyaXdFakNBRUFBQUlIQWdBQUFBVUhBUUFFQkFjR0FBSUFBZ0FFQUFBSERnQUJBQUFBQXdCZ0FNZ0FBQUJPU0FBQUFBQUVnRTRnQUFBQUFnZ0FIL05EQXUrdnBRRUtBQUlBR1FBM0JBRUFBUUFBQklCUElBQUFBQUlJQUlxOExnS0M1cm9CQ2dBQ0FCb0FOd1FCQUFFQUFBU0FVQ0FBQUFBQ0NBQkVnRFlDMCtEWEFRb0FBZ0FiQURjRUFRQUJBQUFFZ0ZFZ0FBQUFBZ2dBc0VraEFtWVg3UUVLQUFJQUhBQUNCQUlBQndBckJBSUFBQUJJQkFBQU53UUJBQUVHZ0FBQUFBQUFBZ2dBRmpBbEFzeDk2UUVFQWhBQW50Z2NBc3g5NlFFV01DVUNqTGJ3QVNNSUFRQUFBZ2NDQUFBQUFBY05BQUVBQUFBREFHQUF5QUFBQUU0QUFBQUFCSUJTSUFBQUFBSUlBRCtvQXdMOFplZ0JDZ0FDQUIwQU53UUJBQUVBQUFTQVV5QUFBQUFDQ0FDWkNmWUI2aUFEQWdvQUFnQWVBRGNFQVFBQkFBQUVnRlFnQUFBQUFnZ0FMVUFMQW41WEdBSUtBQUlBSHdBQ0JBSUFCd0FyQkFJQUFBQklCQUFBTndRQkFBRUdnQUFBQUFBQUFnZ0FreVlQQXVTOUZBSUVBaEFBRzg4R0F1UzlGQUtUSmc4Q3BQWWJBaU1JQVFBQUFnY0NBQUFBQUFjTkFBRUFBQUFEQUdBQXlBQUFBRTRBQUFBQUJJQlZJQUFBQUFJSUFCdjdKUUxZdUFvQ0NnQUNBQ0FBTndRQkFBRUFBQVdBVmlBQUFBb0FBZ0FoQUFRR0JBQTNJQUFBQlFZRUFEZ2dBQUFBQmdJQUFnQUtCZ0VBQVFBQUJZQlhJQUFBQ2dBQ0FDSUFCQVlFQURnZ0FBQUZCZ1FBT1NBQUFBb0dBUUFCQUFBRmdGZ2dBQUFLQUFJQUl3QUVCZ1FBT1NBQUFBVUdCQUE2SUFBQUNnWUJBQUVBQUFXQVdTQUFBQW9BQWdBa0FBUUdCQUE2SUFBQUJRWUVBRHNnQUFBS0JnRUFBUUFBQllCYUlBQUFDZ0FDQUNVQUJBWUVBRG9nQUFBRkJnUUFQQ0FBQUFvR0FRQUJBQUFGZ0ZzZ0FBQUtBQUlBSmdBRUJnUUFPaUFBQUFVR0JBQTlJQUFBQ2dZQkFBRUFBQVdBWENBQUFBb0FBZ0FuQUFRR0JBQTVJQUFBQlFZRUFENGdBQUFBQmdJQUFnQURCZ0lBQWdBS0JnRUFBUXNHRUFCWUlBQUFWeUFBQUYwZ0FBQUFBQUFBQUFBRmdGMGdBQUFLQUFJQUtBQUVCZ1FBUGlBQUFBVUdCQUEvSUFBQUNnWUJBQUVBQUFXQVhpQUFBQW9BQWdBcEFBUUdCQUEvSUFBQUJRWUVBRUFnQUFBS0JnRUFBUUFBQllCZklBQUFDZ0FDQUNvQUJBWUVBRUFnQUFBRkJnUUFRU0FBQUFBR0FnQUNBQU1HQWdBQ0FBb0dBUUFCQ3dZUUFBQUFBQUJlSUFBQVlDQUFBQUFBQUFBQUFBV0FZQ0FBQUFvQUFnQXJBQVFHQkFCQklBQUFCUVlFQUVJZ0FBQUtCZ0VBQVFBQUJZQmhJQUFBQ2dBQ0FDd0FCQVlFQUVJZ0FBQUZCZ1FBUXlBQUFBb0dBUUFCQUFBRmdHSWdBQUFLQUFJQUxRQUVCZ1FBUXlBQUFBVUdCQUJFSUFBQUNnWUJBQUVBQUFXQVl5QUFBQW9BQWdBdUFBUUdCQUJESUFBQUJRWUVBRVVnQUFBS0JnRUFBUUFBQllCa0lBQUFDZ0FDQUM4QUJBWUVBRUlnQUFBRkJnUUFSaUFBQUFBR0FnQUNBQU1HQWdBQ0FBb0dBUUFCQ3dZUUFHRWdBQUJnSUFBQVpTQUFBQUFBQUFBQUFBV0FaU0FBQUFvQUFnQXdBQVFHQkFCR0lBQUFCUVlFQUVjZ0FBQUtCZ0VBQVFBQUJZQm1JQUFBQ2dBQ0FERUFCQVlFQUVjZ0FBQUZCZ1FBU0NBQUFBQUdBZ0FDQUFNR0FnQUNBQW9HQVFBQkN3WVFBR1VnQUFCdElBQUFhQ0FBQUdjZ0FBQUFBQVdBWnlBQUFBb0FBZ0F5QUFRR0JBQklJQUFBQlFZRUFFa2dBQUFLQmdFQUFRQUFCWUJvSUFBQUNnQUNBRE1BQkFZRUFFZ2dBQUFGQmdRQVNpQUFBQW9HQVFBQkFBQUZnR2tnQUFBS0FBSUFOQUFFQmdRQVNpQUFBQVVHQkFCTElBQUFBQVlDQUFJQUF3WUNBQUlBQ2dZQkFBRUxCaEFBYmlBQUFHZ2dBQUJySUFBQWFpQUFBQUFBQllCcUlBQUFDZ0FDQURVQUJBWUVBRGdnQUFBRkJnUUFTeUFBQUFvR0FRQUJBQUFGZ0dzZ0FBQUtBQUlBTmdBRUJnUUFTeUFBQUFVR0JBQk1JQUFBQ2dZQkFBRUFBQVdBYkNBQUFBb0FBZ0EzQUFRR0JBQS9JQUFBQlFZRUFFd2dBQUFBQmdJQUFnQURCZ0lBQVFBS0JnRUFBUXNHRUFCZUlBQUFYU0FBQUdzZ0FBQnRJQUFBQUFBRmdHMGdBQUFLQUFJQU9BQUVCZ1FBUnlBQUFBVUdCQUJNSUFBQUNnWUJBQUVBQUFXQWJpQUFBQW9BQWdBNUFBUUdCQUJLSUFBQUJRWUVBRTBnQUFBS0JnRUFBUUFBQllCdklBQUFDZ0FDQURvQUJBWUVBRTBnQUFBRkJnUUFUaUFBQUFvR0FRQUJBQUFGZ0hBZ0FBQUtBQUlBT3dBRUJnUUFUaUFBQUFVR0JBQlBJQUFBQ2dZQkFBRUFBQVdBY1NBQUFBb0FBZ0E4QUFRR0JBQlBJQUFBQlFZRUFGQWdBQUFLQmdFQUFRQUFCWUJ5SUFBQUNnQUNBRDBBQkFZRUFGQWdBQUFGQmdRQVVTQUFBQW9HQVFBQkFBQUZnSE1nQUFBS0FBSUFQZ0FFQmdRQVVTQUFBQVVHQkFCU0lBQUFDZ1lCQUFFQUFBV0FkQ0FBQUFvQUFnQS9BQVFHQkFCU0lBQUFCUVlFQUZNZ0FBQUFCZ0lBQWdBREJnSUFBZ0FLQmdFQUFRc0dFQUFBQUFBQWN5QUFBSFVnQUFBQUFBQUFBQUFGZ0hVZ0FBQUtBQUlBUUFBRUJnUUFVeUFBQUFVR0JBQlVJQUFBQ2dZQkFBRUFBQVdBZGlBQUFBb0FBZ0JCQUFRR0JBQlVJQUFBQlFZRUFGVWdBQUFBQmdJQUFnQURCZ0lBQWdBS0JnRUFBUXNHRUFBQUFBQUFkU0FBQUhjZ0FBQUFBQUFBQUFBRmdIY2dBQUFLQUFJQVFnQUVCZ1FBVVNBQUFBVUdCQUJWSUFBQUNnWUJBQUVBQUFBQUFBQUFBQUFB</t>
        </r>
      </text>
    </comment>
    <comment ref="A93" authorId="0" shapeId="0" xr:uid="{00000000-0006-0000-0100-00005B000000}">
      <text>
        <r>
          <rPr>
            <sz val="9"/>
            <color indexed="81"/>
            <rFont val="Tahoma"/>
            <family val="2"/>
          </rPr>
          <t>QzE4SDE2RjNOT3xQaWN0dXJlIDczMjF8Vm1wRFJEQXhNREFFQXdJQkFBQUFBQUFBQUFBQUFBQ0FBQUFBQUFNQUZBQUFBRU5vWlcxRWNtRjNJREU0TGpJdU1DNDBPQWdBRXdBQUFGVnVkR2wwYkdWa0lFUnZZM1Z0Wlc1MEJBSVFBRUdNTmdKUEFVSUJyaWpQQWxES0d3SUJDUWdBQUlDT0FBQ0FqZ0FDQ1FnQUFNQWhBQURBdFFJTkNBRUFBUWdIQVFBQk9nUUJBQUU3QkFFQUFFVUVBUUFCUEFRQkFBQktCQUVBQUF3R0FRQUJEd1lCQUFFTkJnRUFBRUlFQVFBQVF3UUJBQUJFQkFFQUFBNElBZ0I2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VFWQUFBRUFoQUFBQUFBQUFBQUFBQVJsbjhLQUFEbEdoWUlCQUFBQUNRQUdBZ0VBQUFBSkFBWkNBQUFFQWdDQUFNQUR3Z0NBQUVBQTRBU0ZRQUFCQUlRQUVHTU5nSlBBVUlCcmlqUEFsREtHd0lLQUFJQUFRQUVnQk1WQUFBQUFnZ0FTRUp4QWtyQS9nRUtBQUlBQWdBQ0JBSUFDQUFyQkFJQUFBQklCQUFBTndRQkFBRUdnQUFBQUFBQUFnZ0FyaWgxQXVQWitnRUVBaEFBV2JOc0F1UForZ0ZJUW5VQ3NLWUNBaU1JQVFBQUFnY0NBQUFBQUFjTkFBRUFBQUFEQUdBQXlBQUFBRThBQUFBQUJJQVVGUUFBQUFJSUFFaENnQUk0eGVRQkNnQUNBQU1BTndRQkFBRUFBQVNBRlJVQUFBQUNDQUJJUXA0Q09NWGtBUW9BQWdBRUFEY0VBUUFCQUFBRWdCWVZBQUFBQWdnQVNFS3RBa3JBL2dFS0FBSUFCUUEzQkFFQUFRQUFCSUFYRlFBQUFBSUlBRWhDeXdKS3dQNEJDZ0FDQUFZQUFnUUNBQWtBS3dRQ0FBQUFTQVFBQURjRUFRQUJCb0FBQUFBQUFBSUlBSzRvendKOXMvc0JCQUlRQURiUnhnSjlzL3NCcmlqUEFqM1BBUUlqQ0FFQUFBSUhBZ0FBQUFBSERRQUJBQUFBQXdCZ0FNZ0FBQUJHQUFBQUFBU0FHQlVBQUFBQ0NBQklRcndDWGJzWUFnb0FBZ0FIQUFJRUFnQUpBQ3NFQWdBQUFFZ0VBQUEzQkFFQUFRYUFBQUFBQUFBQ0NBQ3VLTUFDa0s0VkFnUUNFQUEyMGJjQ2tLNFZBcTRvd0FKUXloc0NJd2dCQUFBQ0J3SUFBQUFBQncwQUFRQUFBQU1BWUFESUFBQUFSZ0FBQUFBRWdCa1ZBQUFBQWdnQVNFS2VBbDI3R0FJS0FBSUFDQUFDQkFJQUNRQXJCQUlBQUFCSUJBQUFOd1FCQUFFR2dBQUFBQUFBQWdnQXJpaWlBcEN1RlFJRUFoQUFOdEdaQXBDdUZRS3VLS0lDVU1vYkFpTUlBUUFBQWdjQ0FBQUFBQWNOQUFFQUFBQURBR0FBeUFBQUFFWUFBQUFBQklBYUZRQUFBQUlJQUVoQ3JRSWt5c29CQ2dBQ0FBa0FOd1FCQUFFQUFBU0FHeFVBQUFBQ0NBQklRcDRDRU0rd0FRb0FBZ0FLQURjRUFRQUJBQUFFZ0J3VkFBQUFBZ2dBS3dpd0F1V2ptQUVLQUFJQUN3QTNCQUVBQVFBQUJJQWRGUUFBQUFJSUFNbFpxQUxubzNzQkNnQUNBQXdBTndRQkFBRUFBQVNBSGhVQUFBQUNDQURBOFl3Q0tYQnZBUW9BQWdBTkFEY0VBUUFCQUFBRWdCOFZBQUFBQWdnQXdQR01BaWx3VVFFS0FBSUFEZ0EzQkFFQUFRQUFCSUFnRlFBQUFBSUlBSy8yY2dJcGNFSUJDZ0FDQUE4QU53UUJBQUVBQUFTQUlSVUFBQUFDQ0FEVTdLWUNLWEJDQVFvQUFnQVFBRGNFQVFBQkFBQUVnQ0lWQUFBQUFnZ0E0VUJ5QW5vaWZRRUtBQUlBRVFBM0JBRUFBUUFBQklBakZRQUFBQUlJQUYwdmJBSzNnNW9CQ2dBQ0FCSUFOd1FCQUFFQUFBU0FKQlVBQUFBQ0NBQlV4MUFDZExlbUFRb0FBZ0FUQURjRUFRQUJBQUFFZ0NVVkFBQUFBZ2dBUXN3MkFuUzNsd0VLQUFJQUZBQTNCQUVBQVFBQUJJQW1GUUFBQUFJSUFCM3FVd0poamNRQkNnQUNBQlVBTndRQkFBRUFBQVNBSnhVQUFBQUNDQUJJUW5FQ0pNcktBUW9BQWdBV0FEY0VBUUFCQUFBRWdDZ1ZBQUFBQWdnQVNFS0FBaERQc0FFS0FBSUFGd0EzQkFFQUFRQUFCSUFwRlFBQUFBSUlBTU9lUFFKTW9OZ0JDZ0FDQUJnQUFnUUNBQWNBS3dRQ0FBSUFTQVFBQURjRUFRQUJCb0FBQUFBQUFBSUlBQ21GUVFLeUJ0VUJCQUlRQUxFdE9RS3lCdFVCWExoREFnS2s1d0VqQ0FFQUFBSUhBZ0FBQUFVSEFRQUJBQWNQQUFFQUFBQURBR0FBeUFBQUFFNUlNZ0FBQUFBRmdDb1ZBQUFLQUFJQUdRQUVCZ1FBRXhVQUFBVUdCQUFVRlFBQUFBWUNBQUlBQ2dZQkFBRUFBQVdBS3hVQUFBb0FBZ0FhQUFRR0JBQVVGUUFBQlFZRUFCVVZBQUFLQmdFQUFRQUFCWUFzRlFBQUNnQUNBQnNBQkFZRUFCVVZBQUFGQmdRQUZoVUFBQW9HQVFBQkFBQUZnQzBWQUFBS0FBSUFIQUFFQmdRQUZoVUFBQVVHQkFBWEZRQUFDZ1lCQUFFQUFBV0FMaFVBQUFvQUFnQWRBQVFHQkFBV0ZRQUFCUVlFQUJnVkFBQUtCZ0VBQVFBQUJZQXZGUUFBQ2dBQ0FCNEFCQVlFQUJZVkFBQUZCZ1FBR1JVQUFBb0dBUUFCQUFBRmdEQVZBQUFLQUFJQUh3QUVCZ1FBRlJVQUFBVUdCQUFhRlFBQUFBWUNBQUlBQXdZQ0FBSUFDZ1lCQUFFTEJoQUFMQlVBQUNzVkFBQXhGUUFBQUFBQUFBQUFCWUF4RlFBQUNnQUNBQ0FBQkFZRUFCb1ZBQUFGQmdRQUd4VUFBQW9HQVFBQkFBQUZnRElWQUFBS0FBSUFJUUFFQmdRQUd4VUFBQVVHQkFBY0ZRQUFDZ1lCQUFFQUFBV0FNeFVBQUFvQUFnQWlBQVFHQkFBY0ZRQUFCUVlFQUIwVkFBQUFCZ0lBQWdBREJnSUFBZ0FLQmdFQUFRc0dFQUFBQUFBQU1oVUFBRFFWQUFBQUFBQUFBQUFGZ0RRVkFBQUtBQUlBSXdBRUJnUUFIUlVBQUFVR0JBQWVGUUFBQ2dZQkFBRUFBQVdBTlJVQUFBb0FBZ0FrQUFRR0JBQWVGUUFBQlFZRUFCOFZBQUFLQmdFQUFRQUFCWUEyRlFBQUNnQUNBQ1VBQkFZRUFCOFZBQUFGQmdRQUlCVUFBQW9HQVFBQkFBQUZnRGNWQUFBS0FBSUFKZ0FFQmdRQUh4VUFBQVVHQkFBaEZRQUFDZ1lCQUFFQUFBV0FPQlVBQUFvQUFnQW5BQVFHQkFBZUZRQUFCUVlFQUNJVkFBQUFCZ0lBQWdBREJnSUFBZ0FLQmdFQUFRc0dFQUExRlFBQU5CVUFBRGtWQUFBQUFBQUFBQUFGZ0RrVkFBQUtBQUlBS0FBRUJnUUFJaFVBQUFVR0JBQWpGUUFBQ2dZQkFBRUFBQVdBT2hVQUFBb0FBZ0FwQUFRR0JBQWpGUUFBQlFZRUFDUVZBQUFBQmdJQUFnQURCZ0lBQWdBS0JnRUFBUXNHRUFBNUZRQUFRUlVBQUR3VkFBQTdGUUFBQUFBRmdEc1ZBQUFLQUFJQUtnQUVCZ1FBSkJVQUFBVUdCQUFsRlFBQUNnWUJBQUVBQUFXQVBCVUFBQW9BQWdBckFBUUdCQUFrRlFBQUJRWUVBQ1lWQUFBS0JnRUFBUUFBQllBOUZRQUFDZ0FDQUN3QUJBWUVBQ1lWQUFBRkJnUUFKeFVBQUFBR0FnQUNBQU1HQWdBQ0FBb0dBUUFCQ3dZUUFFSVZBQUE4RlFBQVB4VUFBRDRWQUFBQUFBV0FQaFVBQUFvQUFnQXRBQVFHQkFBVUZRQUFCUVlFQUNjVkFBQUtCZ0VBQVFBQUJZQS9GUUFBQ2dBQ0FDNEFCQVlFQUNjVkFBQUZCZ1FBS0JVQUFBb0dBUUFCQUFBRmdFQVZBQUFLQUFJQUx3QUVCZ1FBR3hVQUFBVUdCQUFvRlFBQUFBWUNBQUlBQXdZQ0FBRUFDZ1lCQUFFTEJoQUFNaFVBQURFVkFBQS9GUUFBUVJVQUFBQUFCWUJCRlFBQUNnQUNBREFBQkFZRUFDTVZBQUFGQmdRQUtCVUFBQW9HQVFBQkFBQUZnRUlWQUFBS0FBSUFNUUFFQmdRQUpoVUFBQVVHQkFBcEZRQUFDZ1lCQUFFQUFBQUFBQUFBQUFBQQ==</t>
        </r>
      </text>
    </comment>
    <comment ref="A94" authorId="0" shapeId="0" xr:uid="{00000000-0006-0000-0100-00005C000000}">
      <text>
        <r>
          <rPr>
            <sz val="9"/>
            <color indexed="81"/>
            <rFont val="Tahoma"/>
            <family val="2"/>
          </rPr>
          <t>QzE4SDE0RjNOTzJ8UGljdHVyZSA3MzIyfFZtcERSREF4TURBRUF3SUJBQUFBQUFBQUFBQUFBQUNBQUFBQUFBTUFGQUFBQUVOb1pXMUVjbUYzSURFNExqSXVNQzQwT0FnQUV3QUFBRlZ1ZEdsMGJHVmtJRVJ2WTNWdFpXNTBCQUlRQU5yNE13SkxBVUlCYVJmUEFrcktHd0l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zV0FBQUVBaEFBQUFBQUFBQUFBQUFJeTNrS05NSjJHeFlJQkFBQUFDUUFHQWdFQUFBQUpBQVpDQUFBRUFnQ0FBTUFEd2dDQUFFQUE0QVhGZ0FBQkFJUUFOcjRNd0pMQVVJQmFSZlBBa3JLR3dJS0FBSUFBUUFFZ0JnV0FBQUFBZ2dBQkRGeEFrUEEvZ0VLQUFJQUFnQUNCQUlBQ0FBckJBSUFBQUJJQkFBQU53UUJBQUVHZ0FBQUFBQUFBZ2dBYWhkMUF0elorZ0VFQWhBQUZhSnNBdHpaK2dFRU1YVUNxYVlDQWlNSUFRQUFBZ2NDQUFBQUFBY05BQUVBQUFBREFHQUF5QUFBQUU4QUFBQUFCSUFaRmdBQUFBSUlBQVF4Z0FJeXhlUUJDZ0FDQUFNQU53UUJBQUVBQUFTQUdoWUFBQUFDQ0FBRU1aNENNc1hrQVFvQUFnQUVBRGNFQVFBQkFBQUVnQnNXQUFBQUFnZ0FCREd0QWtQQS9nRUtBQUlBQlFBM0JBRUFBUUFBQklBY0ZnQUFBQUlJQUFNeHl3SkR3UDRCQ2dBQ0FBWUFBZ1FDQUFrQUt3UUNBQUFBU0FRQUFEY0VBUUFCQm9BQUFBQUFBQUlJQUdrWHp3SjJzL3NCQkFJUUFQRy94Z0oycy9zQmFSZlBBamJQQVFJakNBRUFBQUlIQWdBQUFBQUhEUUFCQUFBQUF3QmdBTWdBQUFCR0FBQUFBQVNBSFJZQUFBQUNDQUFFTWJ3Q1Y3c1lBZ29BQWdBSEFBSUVBZ0FKQUNzRUFnQUFBRWdFQUFBM0JBRUFBUWFBQUFBQUFBQUNDQUJxRjhBQ2lxNFZBZ1FDRUFEeXY3Y0NpcTRWQW1vWHdBSkt5aHNDSXdnQkFBQUNCd0lBQUFBQUJ3MEFBUUFBQUFNQVlBRElBQUFBUmdBQUFBQUVnQjRXQUFBQUFnZ0FCREdlQWxlN0dBSUtBQUlBQ0FBQ0JBSUFDUUFyQkFJQUFBQklCQUFBTndRQkFBRUdnQUFBQUFBQUFnZ0FhaGVpQW9xdUZRSUVBaEFBOHIrWkFvcXVGUUpxRjZJQ1Nzb2JBaU1JQVFBQUFnY0NBQUFBQUFjTkFBRUFBQUFEQUdBQXlBQUFBRVlBQUFBQUJJQWZGZ0FBQUFJSUFBUXhyUUlleXNvQkNnQUNBQWtBTndRQkFBRUFBQVNBSUJZQUFBQUNDQUFFTVo0Q0M4K3dBUW9BQWdBS0FEY0VBUUFCQUFBRWdDRVdBQUFBQWdnQTUvYXZBdUNqbUFFS0FBSUFDd0EzQkFFQUFRQUFCSUFpRmdBQUFBSUlBSU5JcUFMaW8zc0JDZ0FDQUF3QU53UUJBQUVBQUFTQUl4WUFBQUFDQ0FCOTRJd0NKSEJ2QVFvQUFnQU5BRGNFQVFBQkFBQUVnQ1FXQUFBQUFnZ0FmZUNNQWlWd1VRRUtBQUlBRGdBM0JBRUFBUUFBQklBbEZnQUFBQUlJQUdubGNnSWxjRUlCQ2dBQ0FBOEFOd1FCQUFFQUFBU0FKaFlBQUFBQ0NBQ1EyNllDSlhCQ0FRb0FBZ0FRQURjRUFRQUJBQUFFZ0NjV0FBQUFBZ2dBblM5eUFuVWlmUUVLQUFJQUVRQTNCQUVBQVFBQUJJQW9GZ0FBQUFJSUFCY2ViQUt4ZzVvQkNnQUNBQklBTndRQkFBRUFBQVNBS1JZQUFBQUNDQUFSdGxBQ2I3ZW1BUW9BQWdBVEFEY0VBUUFCQUFBRWdDb1dBQUFBQWdnQS9ibzJBbSszbHdFS0FBSUFGQUEzQkFFQUFRQUFCSUFyRmdBQUFBSUlBUDI2TmdKdnQza0JDZ0FDQUJVQUFnUUNBQWdBS3dRQ0FBQUFTQVFBQURjRUFRQUJCb0FBQUFBQUFBSUlBREJ1UEFJSTBYVUJCQUlRQU5yNE13SUkwWFVCeVljOEF0V2RmUUVqQ0FFQUFBSUhBZ0FBQUFBSERRQUJBQUFBQXdCZ0FNZ0FBQUJQQUFBQUFBU0FMQllBQUFBQ0NBRFgyRk1DVzQzRUFRb0FBZ0FXQURjRUFRQUJBQUFFZ0MwV0FBQUFBZ2dBQkRGeEFoN0t5Z0VLQUFJQUZ3QTNCQUVBQVFBQUJJQXVGZ0FBQUFJSUFBUXhnQUlMejdBQkNnQUNBQmdBTndRQkFBRUFBQVNBTHhZQUFBQUNDQUIralQwQ1JxRFlBUW9BQWdBWkFBSUVBZ0FIQUNzRUFnQUNBRWdFQUFBM0JBRUFBUWFBQUFBQUFBQUNDQURrYzBFQ3JBYlZBUVFDRUFCc0hEa0NyQWJWQVJlblF3TDhvK2NCSXdnQkFBQUNCd0lBQUFBRkJ3RUFBUUFIRHdBQkFBQUFBd0JnQU1nQUFBQk9TRElBQUFBQUJZQXdGZ0FBQ2dBQ0FCb0FCQVlFQUJnV0FBQUZCZ1FBR1JZQUFBQUdBZ0FDQUFvR0FRQUJBQUFGZ0RFV0FBQUtBQUlBR3dBRUJnUUFHUllBQUFVR0JBQWFGZ0FBQ2dZQkFBRUFBQVdBTWhZQUFBb0FBZ0FjQUFRR0JBQWFGZ0FBQlFZRUFCc1dBQUFLQmdFQUFRQUFCWUF6RmdBQUNnQUNBQjBBQkFZRUFCc1dBQUFGQmdRQUhCWUFBQW9HQVFBQkFBQUZnRFFXQUFBS0FBSUFIZ0FFQmdRQUd4WUFBQVVHQkFBZEZnQUFDZ1lCQUFFQUFBV0FOUllBQUFvQUFnQWZBQVFHQkFBYkZnQUFCUVlFQUI0V0FBQUtCZ0VBQVFBQUJZQTJGZ0FBQ2dBQ0FDQUFCQVlFQUJvV0FBQUZCZ1FBSHhZQUFBQUdBZ0FDQUFNR0FnQUNBQW9HQVFBQkN3WVFBRElXQUFBeEZnQUFOeFlBQUFBQUFBQUFBQVdBTnhZQUFBb0FBZ0FoQUFRR0JBQWZGZ0FBQlFZRUFDQVdBQUFLQmdFQUFRQUFCWUE0RmdBQUNnQUNBQ0lBQkFZRUFDQVdBQUFGQmdRQUlSWUFBQW9HQVFBQkFBQUZnRGtXQUFBS0FBSUFJd0FFQmdRQUlSWUFBQVVHQkFBaUZnQUFBQVlDQUFJQUF3WUNBQUlBQ2dZQkFBRUxCaEFBQUFBQUFEZ1dBQUE2RmdBQUFBQUFBQUFBQllBNkZnQUFDZ0FDQUNRQUJBWUVBQ0lXQUFBRkJnUUFJeFlBQUFvR0FRQUJBQUFGZ0RzV0FBQUtBQUlBSlFBRUJnUUFJeFlBQUFVR0JBQWtGZ0FBQ2dZQkFBRUFBQVdBUEJZQUFBb0FBZ0FtQUFRR0JBQWtGZ0FBQlFZRUFDVVdBQUFLQmdFQUFRQUFCWUE5RmdBQUNnQUNBQ2NBQkFZRUFDUVdBQUFGQmdRQUpoWUFBQW9HQVFBQkFBQUZnRDRXQUFBS0FBSUFLQUFFQmdRQUl4WUFBQVVHQkFBbkZnQUFBQVlDQUFJQUF3WUNBQUlBQ2dZQkFBRUxCaEFBT3hZQUFEb1dBQUEvRmdBQUFBQUFBQUFBQllBL0ZnQUFDZ0FDQUNrQUJBWUVBQ2NXQUFBRkJnUUFLQllBQUFvR0FRQUJBQUFGZ0VBV0FBQUtBQUlBS2dBRUJnUUFLQllBQUFVR0JBQXBGZ0FBQUFZQ0FBSUFBd1lDQUFJQUNnWUJBQUVMQmhBQVB4WUFBRWdXQUFCREZnQUFRUllBQUFBQUJZQkJGZ0FBQ2dBQ0FDc0FCQVlFQUNrV0FBQUZCZ1FBS2hZQUFBb0dBUUFCQUFBRmdFSVdBQUFLQUFJQUxBQUVCZ1FBS2hZQUFBVUdCQUFyRmdBQUFBWUNBQUlBQXdZQ0FBRUFDZ1lCQUFFQUFBV0FReFlBQUFvQUFnQXRBQVFHQkFBcEZnQUFCUVlFQUN3V0FBQUtCZ0VBQVFBQUJZQkVGZ0FBQ2dBQ0FDNEFCQVlFQUN3V0FBQUZCZ1FBTFJZQUFBQUdBZ0FDQUFNR0FnQUNBQW9HQVFBQkN3WVFBRWtXQUFCREZnQUFSaFlBQUVVV0FBQUFBQVdBUlJZQUFBb0FBZ0F2QUFRR0JBQVpGZ0FBQlFZRUFDMFdBQUFLQmdFQUFRQUFCWUJHRmdBQUNnQUNBREFBQkFZRUFDMFdBQUFGQmdRQUxoWUFBQW9HQVFBQkFBQUZnRWNXQUFBS0FBSUFNUUFFQmdRQUlCWUFBQVVHQkFBdUZnQUFBQVlDQUFJQUF3WUNBQUVBQ2dZQkFBRUxCaEFBT0JZQUFEY1dBQUJHRmdBQVNCWUFBQUFBQllCSUZnQUFDZ0FDQURJQUJBWUVBQ2dXQUFBRkJnUUFMaFlBQUFvR0FRQUJBQUFGZ0VrV0FBQUtBQUlBTXdBRUJnUUFMQllBQUFVR0JBQXZGZ0FBQ2dZQkFBRUFBQUFBQUFBQUFBQUE=</t>
        </r>
      </text>
    </comment>
    <comment ref="A95" authorId="0" shapeId="0" xr:uid="{00000000-0006-0000-0100-00005D000000}">
      <text>
        <r>
          <rPr>
            <sz val="9"/>
            <color indexed="81"/>
            <rFont val="Tahoma"/>
            <family val="2"/>
          </rPr>
          <t>QzI4SDI3RjNOMk8zfFBpY3R1cmUgNzMyM3xWbXBEUkRBeE1EQUVBd0lCQUFBQUFBQUFBQUFBQUFDQUFBQUFBQU1BRkFBQUFFTm9aVzFFY21GM0lERTRMakl1TUM0ME9BZ0FFd0FBQUZWdWRHbDBiR1ZrSUVSdlkzVnRaVzUwQkFJUUFFUGMvQUVnZjVnQWFKclBBbi80R3dJQkNRZ0FBSUNPQUFDQWpnQUNDUWdBQU1BaEFBREF0UUlOQ0FFQUFRZ0hBUUFCT2dRQkFBRTdCQUVBQUVVRUFRQUJQQVFCQUFCS0JBRUFBQXdHQVFBQkR3WUJBQUVOQmdFQUFFSUVBUUFBUXdRQkFBQkVCQUVBQUE0SUFnQkx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NGJBQUFFQWhBQUFBQUFBQUFBQUFBakxEUUtMSGNsSmhZSUJBQUFBQ1FBR0FnRUFBQUFKQUFaQ0FBQUVBZ0NBQU1BRHdnQ0FBRUFBNEFCR3dBQUJBSVFBRVBjL0FFZ2Y1Z0FhSnJQQW4vNEd3SUtBQUlBQVFBRWdBSWJBQUFBQWdnQUlkYjlBWURLOUFFS0FBSUFBZ0EzQkFFQUFRQUFCSUFER3dBQUFBSUlBT1FTQkFLdEloSUNDZ0FDQUFNQU53UUJBQUVBQUFTQUJCc0FBQUFDQ0FBQm15QUM3V2NiQWdvQUFnQUVBRGNFQVFBQkFBQUVnQVViQUFBQUFnZ0FXdVkyQWdCVkJ3SUtBQUlBQlFBM0JBRUFBUUFBQklBR0d3QUFBQUlJQUplcE1BTFYvT2tCQ2dBQ0FBWUFOd1FCQUFFQUFBU0FCeHNBQUFBQ0NBQjdJUlFDbGJmZ0FRb0FBZ0FIQURjRUFRQUJBQUFFZ0FnYkFBQUFBZ2dBdU9RTkFtaGZ3d0VLQUFJQUNBQTNCQUVBQVFBQUJJQUpHd0FBQUFJSUFCRXdKQUo5VEs4QkNnQUNBQWtBQWdRQ0FBZ0FLd1FDQUFBQVNBUUFBRGNFQVFBQkJvQUFBQUFBQUFJSUFIY1dLQUlXWnFzQkJBSVFBQ0toSHdJV1pxc0JFVEFvQXVNeXN3RWpDQUVBQUFJSEFnQUFBQUFIRFFBQkFBQUFBd0JnQU1nQUFBQlBBQUFBQUFTQUNoc0FBQUFDQ0FCTzh4MENVUFNSQVFvQUFnQUtBRGNFQVFBQkFBQUVnQXNiQUFBQUFnZ0FNbXNCQWcrdmlBRUtBQUlBQ3dBQ0JBSUFDQUFyQkFJQUFBQklCQUFBTndRQkFBRUdnQUFBQUFBQUFnZ0FtRkVGQXFqSWhBRUVBaEFBUTl6OEFhakloQUV5YXdVQ2RaV01BU01JQVFBQUFnY0NBQUFBQUFjTkFBRUFBQUFEQUdBQXlBQUFBRThBQUFBQUJJQU1Hd0FBQUFJSUFLZytOQUpsNFgwQkNnQUNBQXdBQWdRQ0FBY0FLd1FDQUFFQVNBUUFBRGNFQVFBQkJvQUFBQUFBQUFJSUFBNGxPQUxMUjNvQkJBSVFBSmJOTHdMTFIzb0JoWHhBQW91QWdRRWpDQUVBQUFJSEFnQUFBQVVIQVFBRkJBY0dBQUlBQWdBREFBQUhEZ0FCQUFBQUF3QmdBTWdBQUFCT1NBQUFBQUFFZ0EwYkFBQUFBZ2dBNVFFdUFqaUpZQUVLQUFJQURRQTNCQUVBQVFBQUJJQU9Hd0FBQUFJSUFEOU5SQUpMZGt3QkNnQUNBQTRBTndRQkFBRUFBQVNBRHhzQUFBQUNDQUI4RUQ0Q0lCNHZBUW9BQWdBUEFBSUVBZ0FIQUNzRUFnQUJBRWdFQUFBM0JBRUFBUWFBQUFBQUFBQUNDQUJxbnprQ2hvUXJBUVFDRUFEelJ6RUNob1FyQWVMMlFRSkd2VElCSXdnQkFBQUNCd0lBQUFBRkJ3RUFCQVFIQmdBQ0FBSUFCQUFBQnc0QUFRQUFBQU1BWUFESUFBQUFUa2dBQUFBQUJJQVFHd0FBQUFJSUFOVmJWQUl6Q3hzQkNnQUNBQkFBTndRQkFBRUFBQVNBRVJzQUFBQUNDQUFEdEhFQzlrY2hBUW9BQWdBUkFEY0VBUUFCQUFBRWdCSWJBQUFBQWdnQUFyU0FBdVJNQndFS0FBSUFFZ0EzQkFFQUFRQUFCSUFUR3dBQUFBSUlBQTg1VVFKR05mMEFDZ0FDQUJNQU53UUJBQUVBQUFTQUZCc0FBQUFDQ0FEN1BUY0NSalh1QUFvQUFnQVVBRGNFQVFBQkFBQUVnQlViQUFBQUFnZ0FGYUZzQW9rQjhRQUtBQUlBRlFBM0JBRUFBUUFBQklBV0d3QUFBQUlJQUpPeWNnSkxvTk1BQ2dBQ0FCWUFOd1FCQUFFQUFBU0FGeHNBQUFBQ0NBQnlZNDBDK3UzRkFBb0FBZ0FYQURjRUFRQUJBQUFFZ0JnYkFBQUFBZ2dBY21PTkF2cnRwd0FLQUFJQUdBQTNCQUVBQVFBQUJJQVpHd0FBQUFJSUFHRm9jd0w2N1pnQUNnQUNBQmtBTndRQkFBRUFBQVNBR2hzQUFBQUNDQUNHWHFjQyt1MllBQW9BQWdBYUFEY0VBUUFCQUFBRWdCc2JBQUFBQWdnQWU4dW9BcmNoMGdBS0FBSUFHd0EzQkFFQUFRQUFCSUFjR3dBQUFBSUlBTjE1c0FLMUllOEFDZ0FDQUJ3QU53UUJBQUVBQUFTQUhSc0FBQUFDQ0FBQ3RKNEM1RXdIQVFvQUFnQWRBRGNFQVFBQkFBQUVnQjRiQUFBQUFnZ0FBclN0QXZaSElRRUtBQUlBSGdBM0JBRUFBUUFBQklBZkd3QUFBQUlJQUFLMG5nSUpRenNCQ2dBQ0FCOEFOd1FCQUFFQUFBU0FJQnNBQUFBQ0NBQUN0SzBDSEQ1VkFRb0FBZ0FnQURjRUFRQUJBQUFFZ0NFYkFBQUFBZ2dBQXJUTEFodytWUUVLQUFJQUlRQUNCQUlBQ1FBckJBSUFBQUJJQkFBQU53UUJBQUVHZ0FBQUFBQUFBZ2dBYUpyUEFrOHhVZ0VFQWhBQThFTEhBazh4VWdGb21zOENEMDFZQVNNSUFRQUFBZ2NDQUFBQUFBY05BQUVBQUFBREFHQUF5QUFBQUVZQUFBQUFCSUFpR3dBQUFBSUlBQUswdkFJd09XOEJDZ0FDQUNJQUFnUUNBQWtBS3dRQ0FBQUFTQVFBQURjRUFRQUJCb0FBQUFBQUFBSUlBR2lhd0FKakxHd0JCQUlRQVBCQ3VBSmpMR3dCYUpyQUFpTkljZ0VqQ0FFQUFBSUhBZ0FBQUFBSERRQUJBQUFBQXdCZ0FNZ0FBQUJHQUFBQUFBU0FJeHNBQUFBQ0NBQUN0SjRDTURsdkFRb0FBZ0FqQUFJRUFnQUpBQ3NFQWdBQUFFZ0VBQUEzQkFFQUFRYUFBQUFBQUFBQ0NBQm9tcUlDWXl4c0FRUUNFQUR3UXBvQ1l5eHNBV2lhb2dJalNISUJJd2dCQUFBQ0J3SUFBQUFBQncwQUFRQUFBQU1BWUFESUFBQUFSZ0FBQUFBRWdDUWJBQUFBQWdnQUFyU0FBZ2xET3dFS0FBSUFKQUEzQkFFQUFRQUFCSUFsR3dBQUFBSUlBQU8wY1FJY1BsVUJDZ0FDQUNVQUFnUUNBQWdBS3dRQ0FBQUFTQVFBQURjRUFRQUJCb0FBQUFBQUFBSUlBR21hZFFLMVYxRUJCQUlRQUJRbGJRSzFWMUVCQTdSMUFvSWtXUUVqQ0FFQUFBSUhBZ0FBQUFBSERRQUJBQUFBQXdCZ0FNZ0FBQUJQQUFBQUFBV0FKaHNBQUFvQUFnQW1BQVFHQkFBQ0d3QUFCUVlFQUFNYkFBQUtCZ0VBQVFBQUJZQW5Hd0FBQ2dBQ0FDY0FCQVlFQUFNYkFBQUZCZ1FBQkJzQUFBQUdBZ0FDQUFNR0FnQUNBQW9HQVFBQkN3WVFBQUFBQUFBbUd3QUFLQnNBQUFBQUFBQUFBQVdBS0JzQUFBb0FBZ0FvQUFRR0JBQUVHd0FBQlFZRUFBVWJBQUFLQmdFQUFRQUFCWUFwR3dBQUNnQUNBQ2tBQkFZRUFBVWJBQUFGQmdRQUJoc0FBQUFHQWdBQ0FBTUdBZ0FDQUFvR0FRQUJDd1lRQUFBQUFBQW9Hd0FBS2hzQUFBQUFBQUFBQUFXQUtoc0FBQW9BQWdBcUFBUUdCQUFHR3dBQUJRWUVBQWNiQUFBS0JnRUFBUUFBQllBckd3QUFDZ0FDQUNzQUJBWUVBQUliQUFBRkJnUUFCeHNBQUFBR0FnQUNBQU1HQWdBQkFBb0dBUUFCQ3dZUUFDWWJBQUFBQUFBQUxCc0FBQ29iQUFBQUFBV0FMQnNBQUFvQUFnQXNBQVFHQkFBSEd3QUFCUVlFQUFnYkFBQUtCZ0VBQVFBQUJZQXRHd0FBQ2dBQ0FDMEFCQVlFQUFnYkFBQUZCZ1FBQ1JzQUFBb0dBUUFCQUFBRmdDNGJBQUFLQUFJQUxnQUVCZ1FBQ1JzQUFBVUdCQUFLR3dBQUNnWUJBQUVBQUFXQUx4c0FBQW9BQWdBdkFBUUdCQUFLR3dBQUJRWUVBQXNiQUFBQUJnSUFBZ0FLQmdFQUFRQUFCWUF3R3dBQUNnQUNBREFBQkFZRUFBb2JBQUFGQmdRQURCc0FBQW9HQVFBQkFBQUZnREViQUFBS0FBSUFNUUFFQmdRQURCc0FBQVVHQkFBTkd3QUFDZ1lCQUFFQUFBV0FNaHNBQUFvQUFnQXlBQVFHQkFBTkd3QUFCUVlFQUE0YkFBQUtCZ0VBQVFBQUJZQXpHd0FBQ2dBQ0FETUFCQVlFQUE0YkFBQUZCZ1FBRHhzQUFBb0dBUUFCQUFBRmdEUWJBQUFLQUFJQU5BQUVCZ1FBRHhzQUFBVUdCQUFRR3dBQUNnWUJBQUVBQUFXQU5Sc0FBQW9BQWdBMUFBUUdCQUFRR3dBQUJRWUVBQkViQUFBQUJnSUFBZ0FEQmdJQUFnQUtCZ0VBQVFzR0VBQTBHd0FBTnhzQUFEWWJBQUJMR3dBQUFBQUZnRFliQUFBS0FBSUFOZ0FFQmdRQUVSc0FBQVVHQkFBU0d3QUFDZ1lCQUFFQUFBV0FOeHNBQUFvQUFnQTNBQVFHQkFBUUd3QUFCUVlFQUJNYkFBQUtCZ0VBQVFBQUJZQTRHd0FBQ2dBQ0FEZ0FCQVlFQUJNYkFBQUZCZ1FBRkJzQUFBb0dBUUFCQUFBRmdEa2JBQUFLQUFJQU9RQUVCZ1FBRXhzQUFBVUdCQUFWR3dBQUFBWUNBQUlBQXdZQ0FBRUFDZ1lCQUFFTEJoQUFOeHNBQURnYkFBQTdHd0FBT2hzQUFBQUFCWUE2R3dBQUNnQUNBRG9BQkFZRUFCSWJBQUFGQmdRQUZSc0FBQW9HQVFBQkFBQUZnRHNiQUFBS0FBSUFPd0FFQmdRQUZSc0FBQVVHQkFBV0d3QUFDZ1lCQUFFQUFBV0FQQnNBQUFvQUFnQThBQVFHQkFBV0d3QUFCUVlFQUJjYkFBQUFCZ0lBQWdBREJnSUFBUUFLQmdFQUFRc0dFQUE3R3dBQUFBQUFBRDBiQUFCQUd3QUFBQUFGZ0QwYkFBQUtBQUlBUFFBRUJnUUFGeHNBQUFVR0JBQVlHd0FBQ2dZQkFBRUFBQVdBUGhzQUFBb0FBZ0ErQUFRR0JBQVlHd0FBQlFZRUFCa2JBQUFLQmdFQUFRQUFCWUEvR3dBQUNnQUNBRDhBQkFZRUFCZ2JBQUFGQmdRQUdoc0FBQW9HQVFBQkFBQUZnRUFiQUFBS0FBSUFRQUFFQmdRQUZ4c0FBQVVHQkFBYkd3QUFDZ1lCQUFFQUFBV0FRUnNBQUFvQUFnQkJBQVFHQkFBYkd3QUFCUVlFQUJ3YkFBQUFCZ0lBQWdBREJnSUFBUUFLQmdFQUFRc0dFQUJBR3dBQUFBQUFBQUFBQUFCQ0d3QUFBQUFGZ0VJYkFBQUtBQUlBUWdBRUJnUUFIQnNBQUFVR0JBQWRHd0FBQ2dZQkFBRUFBQVdBUXhzQUFBb0FBZ0JEQUFRR0JBQVNHd0FBQlFZRUFCMGJBQUFBQmdJQUFnQURCZ0lBQWdBS0JnRUFBUXNHRUFBMkd3QUFPaHNBQUVJYkFBQkVHd0FBQUFBRmdFUWJBQUFLQUFJQVJBQUVCZ1FBSFJzQUFBVUdCQUFlR3dBQUNnWUJBQUVBQUFXQVJSc0FBQW9BQWdCRkFBUUdCQUFlR3dBQUJRWUVBQjhiQUFBQUJnSUFBZ0FEQmdJQUFRQUtCZ0VBQVFzR0VBQkVHd0FBQUFBQUFFWWJBQUJLR3dBQUFBQUZnRVliQUFBS0FBSUFSZ0FFQmdRQUh4c0FBQVVHQkFBZ0d3QUFDZ1lCQUFFQUFBV0FSeHNBQUFvQUFnQkhBQVFHQkFBZ0d3QUFCUVlFQUNFYkFBQUtCZ0VBQVFBQUJZQklHd0FBQ2dBQ0FFZ0FCQVlFQUNBYkFBQUZCZ1FBSWhzQUFBb0dBUUFCQUFBRmdFa2JBQUFLQUFJQVNRQUVCZ1FBSUJzQUFBVUdCQUFqR3dBQUNnWUJBQUVBQUFXQVNoc0FBQW9BQWdCS0FBUUdCQUFmR3dBQUJRWUVBQ1FiQUFBS0JnRUFBUUFBQllCTEd3QUFDZ0FDQUVzQUJBWUVBQkViQUFBRkJnUUFKQnNBQUFvR0FRQUJBQUFGZ0V3YkFBQUtBQUlBVEFBRUJnUUFKQnNBQUFVR0JBQWxHd0FBQUFZQ0FBSUFDZ1lCQUFFQUFBQUFBQUFBQUFBQQ==</t>
        </r>
      </text>
    </comment>
    <comment ref="A96" authorId="0" shapeId="0" xr:uid="{00000000-0006-0000-0100-00005E000000}">
      <text>
        <r>
          <rPr>
            <sz val="9"/>
            <color indexed="81"/>
            <rFont val="Tahoma"/>
            <family val="2"/>
          </rPr>
          <t>QzI3SDIyTzJ8UGljdHVyZSA3MzI0fFZtcERSREF4TURBRUF3SUJBQUFBQUFBQUFBQUFBQUNBQUFBQUFBTUFGQUFBQUVOb1pXMUVjbUYzSURFNExqSXVNQzQwT0FnQUV3QUFBRlZ1ZEdsMGJHVmtJRVJ2WTNWdFpXNTBCQUlRQUh0dDhBRTU1TjBBZDZEUEFtbTBHd0l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Z0FBQUVBaEFBQUFBQUFBQUFBQUJweENnS1dHNXFLQllJQkFBQUFDUUFHQWdFQUFBQUpBQVpDQUFBRUFnQ0FBTUFEd2dDQUFFQUE0Q3FJQUFBQkFJUUFIdHQ4QUU1NU4wQWQ2RFBBbW0wR3dJS0FBSUFBUUFFZ0tzZ0FBQUFBZ2dBN2I0VEFwenF1QUVLQUFJQUFnQTNCQUVBQVFBQUJJQ3NJQUFBQUFJSUFOQTI5d0hkTDhJQkNnQUNBQU1BTndRQkFBRUFBQVNBclNBQUFBQUNDQUFOK3ZBQkNJamZBUW9BQWdBRUFEY0VBUUFCQUFBRWdLNGdBQUFBQWdnQVowVUhBdldhOHdFS0FBSUFCUUEzQkFFQUFRQUFCSUN2SUFBQUFBSUlBSVROSXdLMVZlb0JDZ0FDQUFZQU53UUJBQUVBQUFTQXNDQUFBQUFDQ0FCSENpb0NoLzNNQVFvQUFnQUhBRGNFQVFBQkFBQUVnTEVnQUFBQUFnZ0FacEpHQWtlNHd3RUtBQUlBQ0FBM0JBRUFBUUFBQklDeUlBQUFBQUlJQUtUWFhnSjVXdFVCQ2dBQ0FBa0FOd1FCQUFFQUFBU0FzeUFBQUFBQ0NBRGtISGNDUjdqREFRb0FBZ0FLQURjRUFRQUJBQUFFZ0xRZ0FBQUFBZ2dBQWFXVEFvZjl6QUVLQUFJQUN3QTNCQUVBQVFBQUJJQzFJQUFBQUFJSUFNVGhtUUsxVmVvQkNnQUNBQXdBTndRQkFBRUFBQVNBdGlBQUFBQUNDQURqYWJZQzlacnpBUW9BQWdBTkFEY0VBUUFCQUFBRWdMY2dBQUFBQWdnQWQ2RExBbUJrM2dFS0FBSUFEZ0FDQkFJQUNBQXJCQUlBQUFCSUJBQUFOd1FCQUFFR2dBQUFBQUFBQWdnQTNZYlBBdmw5MmdFRUFoQUFpQkhIQXZsOTJnRjNvTThDeGtyaUFTTUlBUUFBQWdjQ0FBQUFBQWNOQUFFQUFBQURBR0FBeUFBQUFFOEFBQUFBQklDNElBQUFBQUlJQUo0dHZnSkRsUkFDQ2dBQ0FBOEFBZ1FDQUFnQUt3UUNBQUVBU0FRQUFEY0VBUUFCQm9BQUFBQUFBQUlJQUFRVXdnTGNyZ3dDQkFJUUFLK2V1UUxjcmd3Q25pM0NBbW0wR3dJakNBRUFBQUlIQWdBQUFBVUhBUUFCQUFjT0FBRUFBQUFEQUdBQXlBQUFBRTlJQUFBQUFBU0F1U0FBQUFBQ0NBQ2sxMDhDS2pDbkFRb0FBZ0FRQURjRUFRQUJBQUFFZ0xvZ0FBQUFBZ2dBcE5kdEFpb3dwd0VLQUFJQUVRQTNCQUVBQVFBQUJJQzdJQUFBQUFJSUFENGpQUUswdTQ4QkNnQUNBQklBTndRQkFBRUFBQVNBdkNBQUFBQUNDQUEwMEVNQ1FueHlBUW9BQWdBVEFEY0VBUUFCQUFBRWdMMGdBQUFBQWdnQXBOZGVBZ2Q0WlFFS0FBSUFGQUEzQkFFQUFRQUFCSUMrSUFBQUFBSUlBQmJmZVFKQ2ZISUJDZ0FDQUJVQU53UUJBQUVBQUFTQXZ5QUFBQUFDQ0FBTWpJQUN0THVQQVFvQUFnQVdBRGNFQVFBQkFBQUVnTUFnQUFBQUFnZ0FwTmRlQWdkNFJ3RUtBQUlBRndBM0JBRUFBUUFBQklEQklBQUFBQUlJQUxqU2VBSUhlRGdCQ2dBQ0FCZ0FOd1FCQUFFQUFBU0F3aUFBQUFBQ0NBQzQwbmdDQjNnYUFRb0FBZ0FaQURjRUFRQUJBQUFFZ01NZ0FBQUFBZ2dBek0yU0FnZDRDd0VLQUFJQUdnQTNCQUVBQVFBQUJJREVJQUFBQUFJSUFNek5rZ0lIZU8wQUNnQUNBQnNBTndRQkFBRUFBQVNBeFNBQUFBQUNDQUM0MG5nQ0IzamVBQW9BQWdBY0FEY0VBUUFCQUFBRWdNWWdBQUFBQWdnQXBOZGVBZ2Q0N1FBS0FBSUFIUUEzQkFFQUFRQUFCSURISUFBQUFBSUlBS1RYWGdJSGVBc0JDZ0FDQUI0QU53UUJBQUVBQUFXQXlDQUFBQW9BQWdBZkFBUUdCQUNySUFBQUJRWUVBS3dnQUFBS0JnRUFBUUFBQllESklBQUFDZ0FDQUNBQUJBWUVBS3dnQUFBRkJnUUFyU0FBQUFBR0FnQUNBQU1HQWdBQ0FBb0dBUUFCQ3dZUUFBQUFBQURJSUFBQXlpQUFBQUFBQUFBQUFBV0F5aUFBQUFvQUFnQWhBQVFHQkFDdElBQUFCUVlFQUs0Z0FBQUtCZ0VBQVFBQUJZRExJQUFBQ2dBQ0FDSUFCQVlFQUs0Z0FBQUZCZ1FBcnlBQUFBQUdBZ0FDQUFNR0FnQUNBQW9HQVFBQkN3WVFBQUFBQUFES0lBQUF6Q0FBQUFBQUFBQUFBQVdBekNBQUFBb0FBZ0FqQUFRR0JBQ3ZJQUFBQlFZRUFMQWdBQUFLQmdFQUFRQUFCWUROSUFBQUNnQUNBQ1FBQkFZRUFLc2dBQUFGQmdRQXNDQUFBQUFHQWdBQ0FBTUdBZ0FCQUFvR0FRQUJDd1lRQU1nZ0FBQUFBQUFBemlBQUFNd2dBQUFBQUFXQXppQUFBQW9BQWdBbEFBUUdCQUN3SUFBQUJRWUVBTEVnQUFBS0JnRUFBUUFBQllEUElBQUFDZ0FDQUNZQUJBWUVBTEVnQUFBRkJnUUFzaUFBQUFvR0FRQUJBQUFGZ05BZ0FBQUtBQUlBSndBRUJnUUFzaUFBQUFVR0JBQ3pJQUFBQUFZQ0FBSUFBd1lDQUFJQUNnWUJBQUVMQmhBQUFBQUFBTThnQUFEWUlBQUEwU0FBQUFBQUJZRFJJQUFBQ2dBQ0FDZ0FCQVlFQUxNZ0FBQUZCZ1FBdENBQUFBb0dBUUFCQUFBRmdOSWdBQUFLQUFJQUtRQUVCZ1FBdENBQUFBVUdCQUMxSUFBQUFBWUNBQUlBQXdZQ0FBRUFDZ1lCQUFJTEJoQUEwU0FBQUFBQUFBRFRJQUFBQUFBQUFBQUFCWURUSUFBQUNnQUNBQ29BQkFZRUFMVWdBQUFGQmdRQXRpQUFBQW9HQVFBQkFBQUZnTlFnQUFBS0FBSUFLd0FFQmdRQXRpQUFBQVVHQkFDM0lBQUFBQVlDQUFJQUNnWUJBQUVBQUFXQTFTQUFBQW9BQWdBc0FBUUdCQUMySUFBQUJRWUVBTGdnQUFBS0JnRUFBUUFBQllEV0lBQUFDZ0FDQUMwQUJBWUVBTEVnQUFBRkJnUUF1U0FBQUFBR0FnQUNBQU1HQWdBQkFBb0dBUUFCQ3dZUUFNOGdBQURPSUFBQTJTQUFBTmNnQUFBQUFBV0ExeUFBQUFvQUFnQXVBQVFHQkFDNUlBQUFCUVlFQUxvZ0FBQUtCZ0VBQVFBQUJZRFlJQUFBQ2dBQ0FDOEFCQVlFQUxNZ0FBQUZCZ1FBdWlBQUFBb0dBUUFCQUFBRmdOa2dBQUFLQUFJQU1BQUVCZ1FBdVNBQUFBVUdCQUM3SUFBQUNnWUJBQUVBQUFXQTJpQUFBQW9BQWdBeEFBUUdCQUM3SUFBQUJRWUVBTHdnQUFBQUJnSUFBZ0FEQmdJQUFRQUtCZ0VBQVFzR0VBRFpJQUFBQUFBQUFBQUFBQURiSUFBQUFBQUZnTnNnQUFBS0FBSUFNZ0FFQmdRQXZDQUFBQVVHQkFDOUlBQUFDZ1lCQUFFQUFBV0EzQ0FBQUFvQUFnQXpBQVFHQkFDOUlBQUFCUVlFQUw0Z0FBQUFCZ0lBQWdBREJnSUFBUUFLQmdFQUFRc0dFQURiSUFBQTN5QUFBQUFBQUFEZElBQUFBQUFGZ04wZ0FBQUtBQUlBTkFBRUJnUUF2aUFBQUFVR0JBQy9JQUFBQ2dZQkFBRUFBQVdBM2lBQUFBb0FBZ0ExQUFRR0JBQzZJQUFBQlFZRUFMOGdBQUFBQmdJQUFnQURCZ0lBQWdBS0JnRUFBUXNHRUFEWUlBQUExeUFBQU4wZ0FBQUFBQUFBQUFBRmdOOGdBQUFLQUFJQU5nQUVCZ1FBdlNBQUFBVUdCQURBSUFBQUNnWUJBQUVBQUFXQTRDQUFBQW9BQWdBM0FBUUdCQURBSUFBQUJRWUVBTUVnQUFBS0JnRUFBUUFBQllEaElBQUFDZ0FDQURnQUJBWUVBTUVnQUFBRkJnUUF3aUFBQUFvR0FRQUJBQUFGZ09JZ0FBQUtBQUlBT1FBRUJnUUF3aUFBQUFVR0JBRERJQUFBQ2dZQkFBRUFBQVdBNHlBQUFBb0FBZ0E2QUFRR0JBRERJQUFBQlFZRUFNUWdBQUFBQmdJQUFnQURCZ0lBQWdBS0JnRUFBUXNHRUFBQUFBQUE0aUFBQU9RZ0FBQUFBQUFBQUFBRmdPUWdBQUFLQUFJQU93QUVCZ1FBeENBQUFBVUdCQURGSUFBQUNnWUJBQUVBQUFXQTVTQUFBQW9BQWdBOEFBUUdCQURGSUFBQUJRWUVBTVlnQUFBQUJnSUFBZ0FEQmdJQUFnQUtCZ0VBQVFzR0VBQUFBQUFBNUNBQUFPWWdBQUFBQUFBQUFBQUZnT1lnQUFBS0FBSUFQUUFFQmdRQXhpQUFBQVVHQkFESElBQUFDZ1lCQUFFQUFBV0E1eUFBQUFvQUFnQStBQVFHQkFEQ0lBQUFCUVlFQU1jZ0FBQUFCZ0lBQWdBREJnSUFBUUFLQmdFQUFRc0dFQURpSUFBQTRTQUFBQUFBQUFEbUlBQUFBQUFBQUFBQUFBQUFBQT09</t>
        </r>
      </text>
    </comment>
    <comment ref="A97" authorId="0" shapeId="0" xr:uid="{00000000-0006-0000-0100-00005F000000}">
      <text>
        <r>
          <rPr>
            <sz val="9"/>
            <color indexed="81"/>
            <rFont val="Tahoma"/>
            <family val="2"/>
          </rPr>
          <t>QzIySDIyRjNOTzJ8UGljdHVyZSA3MzI1fFZtcERSREF4TURBRUF3SUJBQUFBQUFBQUFBQUFBQUNBQUFBQUFBTUFGQUFBQUVOb1pXMUVjbUYzSURFNExqSXVNQzQwT0FnQUV3QUFBRlZ1ZEdsMGJHVmtJRVJ2WTNWdFpXNTBCQUlRQUM0cENnSlBBVUlCSkJQUEFsREt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rWkFBQUVBaEFBQUFBQUFBQUFBQUNuVVVVS2xuc3RJeFlJQkFBQUFDUUFHQWdFQUFBQUpBQVpDQUFBRUFnQ0FBTUFEd2dDQUFFQUE0QmNHUUFBQkFJUUFDNHBDZ0pQQVVJQkpCUFBBbERLR3dJS0FBSUFBUUFFZ0YwWkFBQUFBZ2dBdml4eEFrckEvZ0VLQUFJQUFnQUNCQUlBQ0FBckJBSUFBQUJJQkFBQU53UUJBQUVHZ0FBQUFBQUFBZ2dBSkJOMUF1UForZ0VFQWhBQXo1MXNBdVBaK2dHK0xIVUNzS1lDQWlNSUFRQUFBZ2NDQUFBQUFBY05BQUVBQUFBREFHQUF5QUFBQUU4QUFBQUFCSUJlR1FBQUFBSUlBTDRzZ0FJNHhlUUJDZ0FDQUFNQU53UUJBQUVBQUFTQVh4a0FBQUFDQ0FDK0xKNENPTVhrQVFvQUFnQUVBRGNFQVFBQkFBQUVnR0FaQUFBQUFnZ0F2aXl0QWtyQS9nRUtBQUlBQlFBM0JBRUFBUUFBQklCaEdRQUFBQUlJQUw0c3l3Skt3UDRCQ2dBQ0FBWUFBZ1FDQUFrQUt3UUNBQUFBU0FRQUFEY0VBUUFCQm9BQUFBQUFBQUlJQUNRVHp3SjlzL3NCQkFJUUFLeTd4Z0o5cy9zQkpCUFBBajNQQVFJakNBRUFBQUlIQWdBQUFBQUhEUUFCQUFBQUF3QmdBTWdBQUFCR0FBQUFBQVNBWWhrQUFBQUNDQUMrTEx3Q1hic1lBZ29BQWdBSEFBSUVBZ0FKQUNzRUFnQUFBRWdFQUFBM0JBRUFBUWFBQUFBQUFBQUNDQUFrRThBQ2tLNFZBZ1FDRUFDc3U3Y0NrSzRWQWlRVHdBSlF5aHNDSXdnQkFBQUNCd0lBQUFBQUJ3MEFBUUFBQUFNQVlBRElBQUFBUmdBQUFBQUVnR01aQUFBQUFnZ0F2aXllQWwyN0dBSUtBQUlBQ0FBQ0JBSUFDUUFyQkFJQUFBQklCQUFBTndRQkFBRUdnQUFBQUFBQUFnZ0FKQk9pQXBDdUZRSUVBaEFBckx1WkFwQ3VGUUlrRTZJQ1VNb2JBaU1JQVFBQUFnY0NBQUFBQUFjTkFBRUFBQUFEQUdBQXlBQUFBRVlBQUFBQUJJQmtHUUFBQUFJSUFMNHNyUUlreXNvQkNnQUNBQWtBTndRQkFBRUFBQVNBWlJrQUFBQUNDQUMrTEo0Q0VNK3dBUW9BQWdBS0FEY0VBUUFCQUFBRWdHWVpBQUFBQWdnQW92S3ZBdVdqbUFFS0FBSUFDd0EzQkFFQUFRQUFCSUJuR1FBQUFBSUlBRUJFcUFMbm8zc0JDZ0FDQUF3QU53UUJBQUVBQUFTQWFCa0FBQUFDQ0FBNTNJd0NLWEJ2QVFvQUFnQU5BRGNFQVFBQkFBQUVnR2taQUFBQUFnZ0FPZHlNQWlsd1VRRUtBQUlBRGdBM0JBRUFBUUFBQklCcUdRQUFBQUlJQUNYaGNnSXBjRUlCQ2dBQ0FBOEFOd1FCQUFFQUFBU0FheGtBQUFBQ0NBQkwxNllDS1hCQ0FRb0FBZ0FRQURjRUFRQUJBQUFFZ0d3WkFBQUFBZ2dBV0N0eUFub2lmUUVLQUFJQUVRQTNCQUVBQVFBQUJJQnRHUUFBQUFJSUFOTVpiQUszZzVvQkNnQUNBQklBTndRQkFBRUFBQVNBYmhrQUFBQUNDQUMrTElBQ0VNK3dBUW9BQWdBVEFEY0VBUUFCQUFBRWdHOFpBQUFBQWdnQXZpeHhBaVRLeWdFS0FBSUFGQUEzQkFFQUFRQUFCSUJ3R1FBQUFBSUlBTXF4VUFKMHQ2WUJDZ0FDQUJVQU53UUJBQUVBQUFTQWNSa0FBQUFDQ0FDNXRqWUNkTGVYQVFvQUFnQVdBRGNFQVFBQkFBQUVnSElaQUFBQUFnZ0FrOVJUQW1HTnhBRUtBQUlBRndBM0JBRUFBUUFBQklCekdRQUFBQUlJQURtSlBRSk1vTmdCQ2dBQ0FCZ0FBZ1FDQUFjQUt3UUNBQUFBU0FRQUFEY0VBUUFCQm9BQUFBQUFBQUlJQUo5dlFRS3lCdFVCQkFJUUFDY1lPUUt5QnRVQm4yOUJBbkkvM0FFakNBRUFBQUlIQWdBQUFBQUhEUUFCQUFBQUF3QmdBTWdBQUFCT0FBQUFBQVNBZEJrQUFBQUNDQUFhQVNFQ0RGdlBBUW9BQWdBWkFEY0VBUUFCQUFBRWdIVVpBQUFBQWdnQXdMVUtBdmx0NHdFS0FBSUFHZ0EzQkFFQUFRQUFCSUIyR1FBQUFBSUlBSVB5RUFJbnhnQUNDZ0FDQUJzQUFnUUNBQWdBS3dRQ0FBQUFTQVFBQURjRUFRQUJCb0FBQUFBQUFBSUlBT25ZRkFMQTMvd0JCQUlRQUpSakRBTEEzL3dCZy9JVUFvMnNCQUlqQ0FFQUFBSUhBZ0FBQUFBSERRQUJBQUFBQXdCZ0FNZ0FBQUJQQUFBQUFBU0FkeGtBQUFBQ0NBQ2dlaTBDWlFzS0Fnb0FBZ0FjQURjRUFRQUJBQUFFZ0hnWkFBQUFBZ2dBL01WREFucjQ5UUVLQUFJQUhRQTNCQUVBQVFBQUJZQjVHUUFBQ2dBQ0FCNEFCQVlFQUYwWkFBQUZCZ1FBWGhrQUFBQUdBZ0FDQUFvR0FRQUJBQUFGZ0hvWkFBQUtBQUlBSHdBRUJnUUFYaGtBQUFVR0JBQmZHUUFBQ2dZQkFBRUFBQVdBZXhrQUFBb0FBZ0FnQUFRR0JBQmZHUUFBQlFZRUFHQVpBQUFLQmdFQUFRQUFCWUI4R1FBQUNnQUNBQ0VBQkFZRUFHQVpBQUFGQmdRQVlSa0FBQW9HQVFBQkFBQUZnSDBaQUFBS0FBSUFJZ0FFQmdRQVlCa0FBQVVHQkFCaUdRQUFDZ1lCQUFFQUFBV0FmaGtBQUFvQUFnQWpBQVFHQkFCZ0dRQUFCUVlFQUdNWkFBQUtCZ0VBQVFBQUJZQi9HUUFBQ2dBQ0FDUUFCQVlFQUY4WkFBQUZCZ1FBWkJrQUFBQUdBZ0FDQUFNR0FnQUNBQW9HQVFBQkN3WVFBSHNaQUFCNkdRQUFnQmtBQUFBQUFBQUFBQVdBZ0JrQUFBb0FBZ0FsQUFRR0JBQmtHUUFBQlFZRUFHVVpBQUFLQmdFQUFRQUFCWUNCR1FBQUNnQUNBQ1lBQkFZRUFHVVpBQUFGQmdRQVpoa0FBQW9HQVFBQkFBQUZnSUlaQUFBS0FBSUFKd0FFQmdRQVpoa0FBQVVHQkFCbkdRQUFBQVlDQUFJQUF3WUNBQUlBQ2dZQkFBRUxCaEFBQUFBQUFJRVpBQUNER1FBQUFBQUFBQUFBQllDREdRQUFDZ0FDQUNnQUJBWUVBR2NaQUFBRkJnUUFhQmtBQUFvR0FRQUJBQUFGZ0lRWkFBQUtBQUlBS1FBRUJnUUFhQmtBQUFVR0JBQnBHUUFBQ2dZQkFBRUFBQVdBaFJrQUFBb0FBZ0FxQUFRR0JBQnBHUUFBQlFZRUFHb1pBQUFLQmdFQUFRQUFCWUNHR1FBQUNnQUNBQ3NBQkFZRUFHa1pBQUFGQmdRQWF4a0FBQW9HQVFBQkFBQUZnSWNaQUFBS0FBSUFMQUFFQmdRQWFCa0FBQVVHQkFCc0dRQUFBQVlDQUFJQUF3WUNBQUlBQ2dZQkFBRUxCaEFBaEJrQUFJTVpBQUNJR1FBQUFBQUFBQUFBQllDSUdRQUFDZ0FDQUMwQUJBWUVBR3daQUFBRkJnUUFiUmtBQUFvR0FRQUJBQUFGZ0lrWkFBQUtBQUlBTGdBRUJnUUFiUmtBQUFVR0JBQnVHUUFBQ2dZQkFBRUFBQVdBaWhrQUFBb0FBZ0F2QUFRR0JBQmxHUUFBQlFZRUFHNFpBQUFBQmdJQUFnQURCZ0lBQVFBS0JnRUFBUXNHRUFDQkdRQUFnQmtBQUlzWkFBQ0pHUUFBQUFBRmdJc1pBQUFLQUFJQU1BQUVCZ1FBYmhrQUFBVUdCQUJ2R1FBQUNnWUJBQUVBQUFXQWpCa0FBQW9BQWdBeEFBUUdCQUJlR1FBQUJRWUVBRzhaQUFBS0JnRUFBUUFBQllDTkdRQUFDZ0FDQURJQUJBWUVBRzBaQUFBRkJnUUFjQmtBQUFBR0FnQUNBQU1HQWdBQ0FBb0dBUUFCQ3dZUUFJZ1pBQUNKR1FBQWp4a0FBSTRaQUFBQUFBV0FqaGtBQUFvQUFnQXpBQVFHQkFCd0dRQUFCUVlFQUhFWkFBQUtCZ0VBQVFBQUJZQ1BHUUFBQ2dBQ0FEUUFCQVlFQUhBWkFBQUZCZ1FBY2hrQUFBb0dBUUFCQUFBRmdKQVpBQUFLQUFJQU5RQUVCZ1FBYnhrQUFBVUdCQUJ5R1FBQUFBWUNBQUlBQXdZQ0FBRUFDZ1lCQUFFTEJoQUFpeGtBQUl3WkFBQ1JHUUFBanhrQUFBQUFCWUNSR1FBQUNnQUNBRFlBQkFZRUFISVpBQUFGQmdRQWN4a0FBQW9HQVFBQkFBQUZnSklaQUFBS0FBSUFOd0FFQmdRQWN4a0FBQVVHQkFCMEdRQUFDZ1lCQUFFQUFBV0FreGtBQUFvQUFnQTRBQVFHQkFCMEdRQUFCUVlFQUhVWkFBQUtCZ0VBQVFBQUJZQ1VHUUFBQ2dBQ0FEa0FCQVlFQUhVWkFBQUZCZ1FBZGhrQUFBb0dBUUFCQUFBRmdKVVpBQUFLQUFJQU9nQUVCZ1FBZGhrQUFBVUdCQUIzR1FBQUNnWUJBQUVBQUFXQWxoa0FBQW9BQWdBN0FBUUdCQUIzR1FBQUJRWUVBSGdaQUFBS0JnRUFBUUFBQllDWEdRQUFDZ0FDQUR3QUJBWUVBSE1aQUFBRkJnUUFlQmtBQUFvR0FRQUJBQUFBQUFBQUFBQUFBQT09</t>
        </r>
      </text>
    </comment>
    <comment ref="A98" authorId="0" shapeId="0" xr:uid="{00000000-0006-0000-0100-000060000000}">
      <text>
        <r>
          <rPr>
            <sz val="9"/>
            <color indexed="81"/>
            <rFont val="Tahoma"/>
            <family val="2"/>
          </rPr>
          <t>QzIySDI0RjNOTzN8UGljdHVyZSA3MzI2fFZtcERSREF4TURBRUF3SUJBQUFBQUFBQUFBQUFBQUNBQUFBQUFBTUFGQUFBQUVOb1pXMUVjbUYzSURFNExqSXVNQzQwT0FnQUV3QUFBRlZ1ZEdsMGJHVmtJRVJ2WTNWdFpXNTBCQUlRQUdqRUNRSUM1aDhCMDRIUEFpT2ZHd0lCQ1FnQUFJQ09BQUNBamdBQ0NRZ0FBTUFoQUFEQXRRSU5DQUVBQVFnSEFRQUJPZ1FCQUFFN0JBRUFBRVVFQVFBQlBBUUJBQUJLQkFFQUFBd0dBUUFCRHdZQkFBRU5CZ0VBQUVJRUFRQUFRd1FCQUFCRUJBRUFBQTRJQWdDeE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WkFBQUVBaEFBQUFBQUFBQUFBQUJQNDBnS0k2eC9JeFlJQkFBQUFDUUFHQWdFQUFBQUpBQVpDQUFBRUFnQ0FBTUFEd2dDQUFFQUE0RGFHQUFBQkFJUUFHakVDUUlDNWg4QjA0SFBBaU9mR3dJS0FBSUFBUUFFZ05zWUFBQUFBZ2dBYnB0eEF2cWszQUVLQUFJQUFnQUNCQUlBQ0FBckJBSUFBQUJJQkFBQU53UUJBQUVHZ0FBQUFBQUFBZ2dBMUlGMUFwTysyQUVFQWhBQWZ3eHRBcE8rMkFGdW0zVUNZSXZnQVNNSUFRQUFBZ2NDQUFBQUFBY05BQUVBQUFBREFHQUF5QUFBQUU4QUFBQUFCSURjR0FBQUFBSUlBRzZiZ0FMcHFjSUJDZ0FDQUFNQU53UUJBQUVBQUFTQTNSZ0FBQUFDQ0FCdG01NEM2YW5DQVFvQUFnQUVBRGNFQVFBQkFBQUVnTjRZQUFBQUFnZ0FiWnV0QXZxazNBRUtBQUlBQlFBM0JBRUFBUUFBQklEZkdBQUFBQUlJQUcyYnl3TDZwTndCQ2dBQ0FBWUFBZ1FDQUFrQUt3UUNBQUFBU0FRQUFEY0VBUUFCQm9BQUFBQUFBQUlJQU5PQnp3SXRtTmtCQkFJUUFGc3F4d0l0bU5rQjA0SFBBdTJ6M3dFakNBRUFBQUlIQWdBQUFBQUhEUUFCQUFBQUF3QmdBTWdBQUFCR0FBQUFBQVNBNEJnQUFBQUNDQUJ0bTd3Q0RxRDJBUW9BQWdBSEFBSUVBZ0FKQUNzRUFnQUFBRWdFQUFBM0JBRUFBUWFBQUFBQUFBQUNDQURUZ2NBQ1FaUHpBUVFDRUFCYktyZ0NRWlB6QWRPQndBSUJyL2tCSXdnQkFBQUNCd0lBQUFBQUJ3MEFBUUFBQUFNQVlBRElBQUFBUmdBQUFBQUVnT0VZQUFBQUFnZ0FiWnVlQWc2ZzlnRUtBQUlBQ0FBQ0JBSUFDUUFyQkFJQUFBQklCQUFBTndRQkFBRUdnQUFBQUFBQUFnZ0EwNEdpQWtHVDh3RUVBaEFBV3lxYUFrR1Q4d0hUZ2FJQ0FhLzVBU01JQVFBQUFnY0NBQUFBQUFjTkFBRUFBQUFEQUdBQXlBQUFBRVlBQUFBQUJJRGlHQUFBQUFJSUFHMmJyUUxWcnFnQkNnQUNBQWtBTndRQkFBRUFBQVNBNHhnQUFBQUNDQUJ0bTU0Q3dyT09BUW9BQWdBS0FEY0VBUUFCQUFBRWdPUVlBQUFBQWdnQVRtR3dBcGVJZGdFS0FBSUFDd0EzQkFFQUFRQUFCSURsR0FBQUFBSUlBT3l5cUFLWmlGa0JDZ0FDQUF3QU53UUJBQUVBQUFTQTVoZ0FBQUFDQ0FEbVNvMEMyMVJOQVFvQUFnQU5BRGNFQVFBQkFBQUVnT2NZQUFBQUFnZ0E1a3FOQXR4VUx3RUtBQUlBRGdBM0JBRUFBUUFBQklEb0dBQUFBQUlJQU5OUGN3TGNWQ0FCQ2dBQ0FBOEFOd1FCQUFFQUFBU0E2UmdBQUFBQ0NBRDVSYWNDM0ZRZ0FRb0FBZ0FRQURjRUFRQUJBQUFFZ09vWUFBQUFBZ2dBQjVweUFpd0hXd0VLQUFJQUVRQTNCQUVBQVFBQUJJRHJHQUFBQUFJSUFJR0liQUpvYUhnQkNnQUNBQklBTndRQkFBRUFBQVNBN0JnQUFBQUNDQUI2SUZFQ0pweUVBUW9BQWdBVEFEY0VBUUFCQUFBRWdPMFlBQUFBQWdnQVp5VTNBaWFjZFFFS0FBSUFGQUEzQkFFQUFRQUFCSUR1R0FBQUFBSUlBRUZEVkFJU2NxSUJDZ0FDQUJVQU53UUJBQUVBQUFTQTd4Z0FBQUFDQ0FCdW0zRUMxYTZvQVFvQUFnQVdBRGNFQVFBQkFBQUVnUEFZQUFBQUFnZ0FicHVBQXNLempnRUtBQUlBRndBM0JBRUFBUUFBQklEeEdBQUFBQUlJQU9mM1BRTDloTFlCQ2dBQ0FCZ0FBZ1FDQUFjQUt3UUNBQUVBU0FRQUFEY0VBUUFCQm9BQUFBQUFBQUlJQU5XR09RSmo2N0lCQkFJUUFGNHZNUUpqNjdJQlRkNUJBaU1rdWdFakNBRUFBQUlIQWdBQUFBVUhBUUFFQkFjR0FBSUFBZ0FFQUFBSERnQUJBQUFBQXdCZ0FNZ0FBQUJPU0FBQUFBQUVnUElZQUFBQUFnZ0FxalJFQWlyZDB3RUtBQUlBR1FBM0JBRUFBUUFBQklEekdBQUFBQUlJQUJmK0xnSytFK2tCQ2dBQ0FCb0FOd1FCQUFFQUFBU0E5QmdBQUFBQ0NBRFJ3VFlDRGc0R0Fnb0FBZ0FiQUFJRUFnQUlBQ3NFQWdBQUFFZ0VBQUEzQkFFQUFRYUFBQUFBQUFBQ0NBQTNxRG9DcHljQ0FnUUNFQURpTWpJQ3B5Y0NBdEhCT2dKMDlBa0NJd2dCQUFBQ0J3SUFBQUFBQncwQUFRQUFBQU1BWUFESUFBQUFUd0FBQUFBRWdQVVlBQUFBQWdnQU80c2hBcUZFR3dJS0FBSUFIQUEzQkFFQUFRQUFCSUQyR0FBQUFBSUlBTWNERWdJRFVPRUJDZ0FDQUIwQUFnUUNBQWdBS3dRQ0FBQUFTQVFBQURjRUFRQUJCb0FBQUFBQUFBSUlBQzNxRlFLY2FkMEJCQUlRQU5oMERRS2NhZDBCeHdNV0FtazI1UUVqQ0FFQUFBSUhBZ0FBQUFBSERRQUJBQUFBQXdCZ0FNZ0FBQUJQQUFBQUFBU0E5eGdBQUFBQ0NBQU1RQW9DczFYRUFRb0FBZ0FlQURjRUFRQUJBQUFGZ1BnWUFBQUtBQUlBSHdBRUJnUUEyeGdBQUFVR0JBRGNHQUFBQUFZQ0FBSUFDZ1lCQUFFQUFBV0ErUmdBQUFvQUFnQWdBQVFHQkFEY0dBQUFCUVlFQU4wWUFBQUtCZ0VBQVFBQUJZRDZHQUFBQ2dBQ0FDRUFCQVlFQU4wWUFBQUZCZ1FBM2hnQUFBb0dBUUFCQUFBRmdQc1lBQUFLQUFJQUlnQUVCZ1FBM2hnQUFBVUdCQURmR0FBQUNnWUJBQUVBQUFXQS9CZ0FBQW9BQWdBakFBUUdCQURlR0FBQUJRWUVBT0FZQUFBS0JnRUFBUUFBQllEOUdBQUFDZ0FDQUNRQUJBWUVBTjRZQUFBRkJnUUE0UmdBQUFvR0FRQUJBQUFGZ1A0WUFBQUtBQUlBSlFBRUJnUUEzUmdBQUFVR0JBRGlHQUFBQUFZQ0FBSUFBd1lDQUFJQUNnWUJBQUVMQmhBQStoZ0FBUGtZQUFEL0dBQUFBQUFBQUFBQUJZRC9HQUFBQ2dBQ0FDWUFCQVlFQU9JWUFBQUZCZ1FBNHhnQUFBb0dBUUFCQUFBRmdBQVpBQUFLQUFJQUp3QUVCZ1FBNHhnQUFBVUdCQURrR0FBQUNnWUJBQUVBQUFXQUFSa0FBQW9BQWdBb0FBUUdCQURrR0FBQUJRWUVBT1VZQUFBQUJnSUFBZ0FEQmdJQUFnQUtCZ0VBQVFzR0VBQUFBQUFBQUJrQUFBSVpBQUFBQUFBQUFBQUZnQUlaQUFBS0FBSUFLUUFFQmdRQTVSZ0FBQVVHQkFEbUdBQUFDZ1lCQUFFQUFBV0FBeGtBQUFvQUFnQXFBQVFHQkFEbUdBQUFCUVlFQU9jWUFBQUtCZ0VBQVFBQUJZQUVHUUFBQ2dBQ0FDc0FCQVlFQU9jWUFBQUZCZ1FBNkJnQUFBb0dBUUFCQUFBRmdBVVpBQUFLQUFJQUxBQUVCZ1FBNXhnQUFBVUdCQURwR0FBQUNnWUJBQUVBQUFXQUJoa0FBQW9BQWdBdEFBUUdCQURtR0FBQUJRWUVBT29ZQUFBQUJnSUFBZ0FEQmdJQUFnQUtCZ0VBQVFzR0VBQURHUUFBQWhrQUFBY1pBQUFBQUFBQUFBQUZnQWNaQUFBS0FBSUFMZ0FFQmdRQTZoZ0FBQVVHQkFEckdBQUFDZ1lCQUFFQUFBV0FDQmtBQUFvQUFnQXZBQVFHQkFEckdBQUFCUVlFQU93WUFBQUFCZ0lBQWdBREJnSUFBZ0FLQmdFQUFRc0dFQUFIR1FBQUR4a0FBQW9aQUFBSkdRQUFBQUFGZ0FrWkFBQUtBQUlBTUFBRUJnUUE3QmdBQUFVR0JBRHRHQUFBQ2dZQkFBRUFBQVdBQ2hrQUFBb0FBZ0F4QUFRR0JBRHNHQUFBQlFZRUFPNFlBQUFLQmdFQUFRQUFCWUFMR1FBQUNnQUNBRElBQkFZRUFPNFlBQUFGQmdRQTd4Z0FBQUFHQWdBQ0FBTUdBZ0FDQUFvR0FRQUJDd1lRQUJBWkFBQUtHUUFBRFJrQUFBd1pBQUFBQUFXQURCa0FBQW9BQWdBekFBUUdCQURjR0FBQUJRWUVBTzhZQUFBS0JnRUFBUUFBQllBTkdRQUFDZ0FDQURRQUJBWUVBTzhZQUFBRkJnUUE4QmdBQUFvR0FRQUJBQUFGZ0E0WkFBQUtBQUlBTlFBRUJnUUE0eGdBQUFVR0JBRHdHQUFBQUFZQ0FBSUFBd1lDQUFFQUNnWUJBQUVMQmhBQUFCa0FBUDhZQUFBTkdRQUFEeGtBQUFBQUJZQVBHUUFBQ2dBQ0FEWUFCQVlFQU9zWUFBQUZCZ1FBOEJnQUFBb0dBUUFCQUFBRmdCQVpBQUFLQUFJQU53QUVCZ1FBN2hnQUFBVUdCQUR4R0FBQUNnWUJBQUVBQUFXQUVSa0FBQW9BQWdBNEFBUUdCQUR4R0FBQUJRWUVBUElZQUFBS0JnRUFBUUFBQllBU0dRQUFDZ0FDQURrQUJBWUVBUElZQUFBRkJnUUE4eGdBQUFvR0FRQUJBQUFGZ0JNWkFBQUtBQUlBT2dBRUJnUUE4eGdBQUFVR0JBRDBHQUFBQ2dZQkFBRUFBQVdBRkJrQUFBb0FBZ0E3QUFRR0JBRDBHQUFBQlFZRUFQVVlBQUFLQmdFQUFRQUFCWUFWR1FBQUNnQUNBRHdBQkFZRUFQTVlBQUFGQmdRQTloZ0FBQW9HQVFBQkFBQUZnQllaQUFBS0FBSUFQUUFFQmdRQTloZ0FBQVVHQkFEM0dBQUFDZ1lCQUFFQUFBQUFBQUFBQUFBQQ==</t>
        </r>
      </text>
    </comment>
    <comment ref="A99" authorId="0" shapeId="0" xr:uid="{00000000-0006-0000-0100-000061000000}">
      <text>
        <r>
          <rPr>
            <sz val="9"/>
            <color indexed="81"/>
            <rFont val="Tahoma"/>
            <family val="2"/>
          </rPr>
          <t>QzI0SDI3TnxQaWN0dXJlIDc5Njd8Vm1wRFJEQXhNREFFQXdJQkFBQUFBQUFBQUFBQUFBQ0FBQUFBQUFNQUZBQUFBRU5vWlcxRWNtRjNJREU0TGpJdU1DNDBPQWdBRXdBQUFGVnVkR2wwYkdWa0lFUnZZM1Z0Wlc1MEJBSVFBTW00UEFKQ3A5TUFnb3JQQXFoWkd3SUJDUWdBQUlDT0FBQ0FqZ0FDQ1FnQUFNQWhBQURBdFFJTkNBRUFBUWdIQVFBQk9nUUJBQUU3QkFFQUFFVUVBUUFCUEFRQkFBQktCQUVBQUF3R0FRQUJEd1lCQUFFTkJnRUFBRUlFQVFBQVF3UUJBQUJFQkFFQUFBNElBZ0J6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2tjQUFBRUFoQUFBQUFBQUFBQUFBRDM5SVlLTklJaEdoWUlCQUFBQUNRQUdBZ0VBQUFBSkFBWkNBQUFFQWdDQUFNQUR3Z0NBQUVBQTRCeUhBQUFCQUlRQU1tNFBBSkNwOU1BZ29yUEFxaFpHd0lLQUFJQUFRQUVnSE1jQUFBQUFnZ0FnZ3JQQWhBN0FRRUtBQUlBQWdBM0JBRUFBUUFBQklCMEhBQUFBQUlJQUlJS3p3SVFPK01BQ2dBQ0FBTUFOd1FCQUFFQUFBU0FkUndBQUFBQ0NBQnZEN1VDRUR2VUFBb0FBZ0FFQURjRUFRQUJBQUFFZ0hZY0FBQUFBZ2dBV3hTYkFoQTc0d0FLQUFJQUJRQTNCQUVBQVFBQUJJQjNIQUFBQUFJSUFGc1Vtd0lRT3dFQkNnQUNBQVlBTndRQkFBRUFBQVNBZUJ3QUFBQUNDQUJ2RDdVQ0VEc1FBUW9BQWdBSEFEY0VBUUFCQUFBRWdIa2NBQUFBQWdnQWJ3KzFBaEE3TGdFS0FBSUFDQUEzQkFFQUFRQUFCSUI2SEFBQUFBSUlBRnNVbXdJUU96MEJDZ0FDQUFrQU53UUJBQUVBQUFTQWV4d0FBQUFDQ0FCYkZKc0NFRHRiQVFvQUFnQUtBRGNFQVFBQkFBQUVnSHdjQUFBQUFnZ0E2d3lBQWtvL2FBRUtBQUlBQ3dBM0JBRUFBUUFBQklCOUhBQUFBQUlJQVBWZmVRSzhmb1VCQ2dBQ0FBd0FOd1FCQUFFQUFBU0FmaHdBQUFBQ0NBRE5HN1lDU2o5b0FRb0FBZ0FOQURjRUFRQUJBQUFFZ0g4Y0FBQUFBZ2dBdzhpOEFyeCtoUUVLQUFJQURnQTNCQUVBQVFBQUJJQ0FIQUFBQUFJSUFGc1VxZ0l6ODV3QkNnQUNBQThBTndRQkFBRUFBQVNBZ1J3QUFBQUNDQUJiRkl3Q00vT2NBUW9BQWdBUUFEY0VBUUFCQUFBRWdJSWNBQUFBQWdnQW0xbXpBbEI3dVFFS0FBSUFFUUEzQkFFQUFRQUFCSUNESEFBQUFBSUlBRnNVbXdLQkhjc0JDZ0FDQUJJQU53UUJBQUVBQUFTQWhCd0FBQUFDQ0FBZHo0SUNVSHU1QVFvQUFnQVRBRGNFQVFBQkFBQUVnSVVjQUFBQUFnZ0Eva1ptQXBEQXdnRUtBQUlBRkFBM0JBRUFBUUFBQklDR0hBQUFBQUlJQURzS1lBSzlHT0FCQ2dBQ0FCVUFBZ1FDQUFjQUt3UUNBQUFBU0FRQUFEY0VBUUFCQm9BQUFBQUFBQUlJQUtId1l3SWpmOXdCQkFJUUFDbVpXd0lqZjl3Qm9mQmpBdU8zNHdFakNBRUFBQUlIQWdBQUFBQUhEUUFCQUFBQUF3QmdBTWdBQUFCT0FBQUFBQVNBaHh3QUFBQUNDQUFlZ2tNQy9sM3BBUW9BQWdBV0FEY0VBUUFCQUFBRWdJZ2NBQUFBQWdnQVcwVTlBaW0yQmdJS0FBSUFGd0EzQkFFQUFRQUFCSUNKSEFBQUFBSUlBTFdRVXdJV3lSb0NDZ0FDQUJnQU53UUJBQUVBQUFTQWlod0FBQUFDQ0FEU0dIQUMxb01SQWdvQUFnQVpBRGNFQVFBQkFBQUVnSXNjQUFBQUFnZ0FsMVYyQXFrcjlBRUtBQUlBR2dBM0JBRUFBUUFBQllDTUhBQUFDZ0FDQUJzQUJBWUVBSE1jQUFBRkJnUUFkQndBQUFBR0FnQUNBQU1HQWdBQ0FBb0dBUUFCQ3dZUUFBQUFBQUNSSEFBQWpSd0FBQUFBQUFBQUFBV0FqUndBQUFvQUFnQWNBQVFHQkFCMEhBQUFCUVlFQUhVY0FBQUtCZ0VBQVFBQUJZQ09IQUFBQ2dBQ0FCMEFCQVlFQUhVY0FBQUZCZ1FBZGh3QUFBQUdBZ0FDQUFNR0FnQUNBQW9HQVFBQkN3WVFBQUFBQUFDTkhBQUFqeHdBQUFBQUFBQUFBQVdBanh3QUFBb0FBZ0FlQUFRR0JBQjJIQUFBQlFZRUFIY2NBQUFLQmdFQUFRQUFCWUNRSEFBQUNnQUNBQjhBQkFZRUFIY2NBQUFGQmdRQWVCd0FBQUFHQWdBQ0FBTUdBZ0FDQUFvR0FRQUJDd1lRQUFBQUFBQ1BIQUFBa1J3QUFKSWNBQUFBQUFXQWtSd0FBQW9BQWdBZ0FBUUdCQUJ6SEFBQUJRWUVBSGdjQUFBS0JnRUFBUUFBQllDU0hBQUFDZ0FDQUNFQUJBWUVBSGdjQUFBRkJnUUFlUndBQUFvR0FRQUJBQUFGZ0pNY0FBQUtBQUlBSWdBRUJnUUFlUndBQUFVR0JBQjZIQUFBQ2dZQkFBRUFBQVdBbEJ3QUFBb0FBZ0FqQUFRR0JBQjZIQUFBQlFZRUFIc2NBQUFLQmdFQUFRQUFCWUNWSEFBQUNnQUNBQ1FBQkFZRUFIc2NBQUFGQmdRQWZCd0FBQW9HQVFBQkFBQUZnSlljQUFBS0FBSUFKUUFFQmdRQWZCd0FBQVVHQkFCOUhBQUFBQVlDQUFJQUF3WUNBQUlBQ2dZQkFBRUxCaEFBQUFBQUFKVWNBQUNiSEFBQUFBQUFBQUFBQllDWEhBQUFDZ0FDQUNZQUJBWUVBSHNjQUFBRkJnUUFmaHdBQUFBR0FnQUNBQU1HQWdBQkFBb0dBUUFCQ3dZUUFKVWNBQUNVSEFBQUFBQUFBSmdjQUFBQUFBV0FtQndBQUFvQUFnQW5BQVFHQkFCK0hBQUFCUVlFQUg4Y0FBQUtCZ0VBQVFBQUJZQ1pIQUFBQ2dBQ0FDZ0FCQVlFQUg4Y0FBQUZCZ1FBZ0J3QUFBQUdBZ0FDQUFNR0FnQUJBQW9HQVFBQkN3WVFBSmdjQUFBQUFBQUFuQndBQUpvY0FBQUFBQVdBbWh3QUFBb0FBZ0FwQUFRR0JBQ0FIQUFBQlFZRUFJRWNBQUFLQmdFQUFRQUFCWUNiSEFBQUNnQUNBQ29BQkFZRUFIMGNBQUFGQmdRQWdSd0FBQW9HQVFBQkFBQUZnSndjQUFBS0FBSUFLd0FFQmdRQWdCd0FBQVVHQkFDQ0hBQUFDZ1lCQUFFQUFBV0FuUndBQUFvQUFnQXNBQVFHQkFDQ0hBQUFCUVlFQUlNY0FBQUFCZ0lBQWdBREJnSUFBUUFLQmdFQUFRc0dFQUNjSEFBQUFBQUFBQUFBQUFDZUhBQUFBQUFGZ0o0Y0FBQUtBQUlBTFFBRUJnUUFneHdBQUFVR0JBQ0VIQUFBQ2dZQkFBRUFBQVdBbnh3QUFBb0FBZ0F1QUFRR0JBQ0JIQUFBQlFZRUFJUWNBQUFBQmdJQUFnQURCZ0lBQWdBS0JnRUFBUXNHRUFDYkhBQUFtaHdBQUo0Y0FBQ2dIQUFBQUFBRmdLQWNBQUFLQUFJQUx3QUVCZ1FBaEJ3QUFBVUdCQUNGSEFBQUNnWUJBQUVBQUFXQW9Sd0FBQW9BQWdBd0FBUUdCQUNGSEFBQUJRWUVBSVljQUFBS0JnRUFBUUFBQllDaUhBQUFDZ0FDQURFQUJBWUVBSVljQUFBRkJnUUFoeHdBQUFvR0FRQUJBQUFGZ0tNY0FBQUtBQUlBTWdBRUJnUUFoeHdBQUFVR0JBQ0lIQUFBQ2dZQkFBRUFBQVdBcEJ3QUFBb0FBZ0F6QUFRR0JBQ0lIQUFBQlFZRUFJa2NBQUFLQmdFQUFRQUFCWUNsSEFBQUNnQUNBRFFBQkFZRUFJa2NBQUFGQmdRQWlod0FBQW9HQVFBQkFBQUZnS1ljQUFBS0FBSUFOUUFFQmdRQWlod0FBQVVHQkFDTEhBQUFDZ1lCQUFFQUFBV0FweHdBQUFvQUFnQTJBQVFHQkFDR0hBQUFCUVlFQUlzY0FBQUtCZ0VBQVFBQUFBQUFBQUFBQUFBPQ==</t>
        </r>
      </text>
    </comment>
    <comment ref="A100" authorId="0" shapeId="0" xr:uid="{00000000-0006-0000-0100-000062000000}">
      <text>
        <r>
          <rPr>
            <sz val="9"/>
            <color indexed="81"/>
            <rFont val="Tahoma"/>
            <family val="2"/>
          </rPr>
          <t>QzIwSDE4RjNOTzJ8UGljdHVyZSA3OTY4fFZtcERSREF4TURBRUF3SUJBQUFBQUFBQUFBQUFBQUNBQUFBQUFBTUFGQUFBQUVOb1pXMUVjbUYzSURFNExqSXVNQzQwT0FnQUV3QUFBRlZ1ZEdsMGJHVmtJRVJ2WTNWdFpXNTBCQUlRQU5tNkxnSkxBVUlCR0puUEFrcktHd0lCQ1FnQUFJQ09BQUNBamdBQ0NRZ0FBTUFoQUFEQXRRSU5DQUVBQVFnSEFRQUJPZ1FCQUFFN0JBRUFBRVVFQVFBQlBBUUJBQUJLQkFFQUFBd0dBUUFCRHdZQkFBRU5CZ0VBQUVJRUFRQUFRd1FCQUFCRUJBRUFBQTRJQWdBW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rWUFBQUVBaEFBQUFBQUFBQUFBQUJwaEhjS1dPNlZIQllJQkFBQUFDUUFHQWdFQUFBQUpBQVpDQUFBRUFnQ0FBTUFEd2dDQUFFQUE0QnhHQUFBQkFJUUFObTZMZ0pMQVVJQkdKblBBa3JLR3dJS0FBSUFBUUFFZ0hJWUFBQUFBZ2dBczdKeEFrUEEvZ0VLQUFJQUFnQUNCQUlBQ0FBckJBSUFBQUJJQkFBQU53UUJBQUVHZ0FBQUFBQUFBZ2dBR1psMUF0elorZ0VFQWhBQXhDTnRBdHpaK2dHenNuVUNxYVlDQWlNSUFRQUFBZ2NDQUFBQUFBY05BQUVBQUFBREFHQUF5QUFBQUU4QUFBQUFCSUJ6R0FBQUFBSUlBTE95Z0FJeXhlUUJDZ0FDQUFNQU53UUJBQUVBQUFTQWRCZ0FBQUFDQ0FDenNwNENNc1hrQVFvQUFnQUVBRGNFQVFBQkFBQUVnSFVZQUFBQUFnZ0Fzckt0QWtQQS9nRUtBQUlBQlFBM0JBRUFBUUFBQklCMkdBQUFBQUlJQUxLeXl3SkR3UDRCQ2dBQ0FBWUFBZ1FDQUFrQUt3UUNBQUFBU0FRQUFEY0VBUUFCQm9BQUFBQUFBQUlJQUJpWnp3SjJzL3NCQkFJUUFLQkJ4d0oycy9zQkdKblBBamJQQVFJakNBRUFBQUlIQWdBQUFBQUhEUUFCQUFBQUF3QmdBTWdBQUFCR0FBQUFBQVNBZHhnQUFBQUNDQUN5c3J3Q1Y3c1lBZ29BQWdBSEFBSUVBZ0FKQUNzRUFnQUFBRWdFQUFBM0JBRUFBUWFBQUFBQUFBQUNDQUFZbWNBQ2lxNFZBZ1FDRUFDZ1FiZ0NpcTRWQWhpWndBSkt5aHNDSXdnQkFBQUNCd0lBQUFBQUJ3MEFBUUFBQUFNQVlBRElBQUFBUmdBQUFBQUVnSGdZQUFBQUFnZ0FzN0tlQWxlN0dBSUtBQUlBQ0FBQ0JBSUFDUUFyQkFJQUFBQklCQUFBTndRQkFBRUdnQUFBQUFBQUFnZ0FHWm1pQW9xdUZRSUVBaEFBb1VHYUFvcXVGUUlabWFJQ1Nzb2JBaU1JQVFBQUFnY0NBQUFBQUFjTkFBRUFBQUFEQUdBQXlBQUFBRVlBQUFBQUJJQjVHQUFBQUFJSUFMS3lyUUlleXNvQkNnQUNBQWtBTndRQkFBRUFBQVNBZWhnQUFBQUNDQUN6c3A0Q0M4K3dBUW9BQWdBS0FEY0VBUUFCQUFBRWdIc1lBQUFBQWdnQWxuaXdBdUNqbUFFS0FBSUFDd0EzQkFFQUFRQUFCSUI4R0FBQUFBSUlBRExLcUFMaW8zc0JDZ0FDQUF3QU53UUJBQUVBQUFTQWZSZ0FBQUFDQ0FBcllvMENKSEJ2QVFvQUFnQU5BRGNFQVFBQkFBQUVnSDRZQUFBQUFnZ0FLMktOQWlWd1VRRUtBQUlBRGdBM0JBRUFBUUFBQklCL0dBQUFBQUlJQUJobmN3SWxjRUlCQ2dBQ0FBOEFOd1FCQUFFQUFBU0FnQmdBQUFBQ0NBQS9YYWNDSlhCQ0FRb0FBZ0FRQURjRUFRQUJBQUFFZ0lFWUFBQUFBZ2dBVExGeUFuVWlmUUVLQUFJQUVRQTNCQUVBQVFBQUJJQ0NHQUFBQUFJSUFNYWZiQUt4ZzVvQkNnQUNBQklBTndRQkFBRUFBQVNBZ3hnQUFBQUNDQUMvTjFFQ2I3ZW1BUW9BQWdBVEFEY0VBUUFCQUFBRWdJUVlBQUFBQWdnQXJEdzNBbSszbHdFS0FBSUFGQUEzQkFFQUFRQUFCSUNGR0FBQUFBSUlBS3c4TndKdnQza0JDZ0FDQUJVQUFnUUNBQWdBS3dRQ0FBQUFTQVFBQURjRUFRQUJCb0FBQUFBQUFBSUlBTi92UEFJSTBYVUJCQUlRQUlsNk5BSUkwWFVCZUFrOUF0V2RmUUVqQ0FFQUFBSUhBZ0FBQUFBSERRQUJBQUFBQXdCZ0FNZ0FBQUJQQUFBQUFBU0FoaGdBQUFBQ0NBQ0dXbFFDVzQzRUFRb0FBZ0FXQURjRUFRQUJBQUFFZ0ljWUFBQUFBZ2dBczdKeEFoN0t5Z0VLQUFJQUZ3QTNCQUVBQVFBQUJJQ0lHQUFBQUFJSUFMT3lnQUlMejdBQkNnQUNBQmdBTndRQkFBRUFBQVNBaVJnQUFBQUNDQUFzRHo0Q1JxRFlBUW9BQWdBWkFBSUVBZ0FIQUNzRUFnQUJBRWdFQUFBM0JBRUFBUWFBQUFBQUFBQUNDQUFhbmprQ3JBYlZBUVFDRUFDalJqRUNyQWJWQVpMMVFRSnNQOXdCSXdnQkFBQUNCd0lBQUFBRkJ3RUFCQVFIQmdBQ0FBSUFCQUFBQnc0QUFRQUFBQU1BWUFESUFBQUFUa2dBQUFBQUJJQ0tHQUFBQUFJSUFPOUxSQUp6K1BVQkNnQUNBQm9BTndRQkFBRUFBQVNBaXhnQUFBQUNDQUJjRlM4Q0J5OExBZ29BQWdBYkFEY0VBUUFCQUFBRmdJd1lBQUFLQUFJQUhBQUVCZ1FBY2hnQUFBVUdCQUJ6R0FBQUFBWUNBQUlBQ2dZQkFBRUFBQVdBalJnQUFBb0FBZ0FkQUFRR0JBQnpHQUFBQlFZRUFIUVlBQUFLQmdFQUFRQUFCWUNPR0FBQUNnQUNBQjRBQkFZRUFIUVlBQUFGQmdRQWRSZ0FBQW9HQVFBQkFBQUZnSThZQUFBS0FBSUFId0FFQmdRQWRSZ0FBQVVHQkFCMkdBQUFDZ1lCQUFFQUFBV0FrQmdBQUFvQUFnQWdBQVFHQkFCMUdBQUFCUVlFQUhjWUFBQUtCZ0VBQVFBQUJZQ1JHQUFBQ2dBQ0FDRUFCQVlFQUhVWUFBQUZCZ1FBZUJnQUFBb0dBUUFCQUFBRmdKSVlBQUFLQUFJQUlnQUVCZ1FBZEJnQUFBVUdCQUI1R0FBQUFBWUNBQUlBQXdZQ0FBSUFDZ1lCQUFFTEJoQUFqaGdBQUkwWUFBQ1RHQUFBQUFBQUFBQUFCWUNUR0FBQUNnQUNBQ01BQkFZRUFIa1lBQUFGQmdRQWVoZ0FBQW9HQVFBQkFBQUZnSlFZQUFBS0FBSUFKQUFFQmdRQWVoZ0FBQVVHQkFCN0dBQUFDZ1lCQUFFQUFBV0FsUmdBQUFvQUFnQWxBQVFHQkFCN0dBQUFCUVlFQUh3WUFBQUFCZ0lBQWdBREJnSUFBZ0FLQmdFQUFRc0dFQUFBQUFBQWxCZ0FBSllZQUFBQUFBQUFBQUFGZ0pZWUFBQUtBQUlBSmdBRUJnUUFmQmdBQUFVR0JBQjlHQUFBQ2dZQkFBRUFBQVdBbHhnQUFBb0FBZ0FuQUFRR0JBQjlHQUFBQlFZRUFINFlBQUFLQmdFQUFRQUFCWUNZR0FBQUNnQUNBQ2dBQkFZRUFINFlBQUFGQmdRQWZ4Z0FBQW9HQVFBQkFBQUZnSmtZQUFBS0FBSUFLUUFFQmdRQWZoZ0FBQVVHQkFDQUdBQUFDZ1lCQUFFQUFBV0FtaGdBQUFvQUFnQXFBQVFHQkFCOUdBQUFCUVlFQUlFWUFBQUFCZ0lBQWdBREJnSUFBZ0FLQmdFQUFRc0dFQUNYR0FBQWxoZ0FBSnNZQUFBQUFBQUFBQUFGZ0pzWUFBQUtBQUlBS3dBRUJnUUFnUmdBQUFVR0JBQ0NHQUFBQ2dZQkFBRUFBQVdBbkJnQUFBb0FBZ0FzQUFRR0JBQ0NHQUFBQlFZRUFJTVlBQUFBQmdJQUFnQURCZ0lBQWdBS0JnRUFBUXNHRUFDYkdBQUFwQmdBQUo4WUFBQ2RHQUFBQUFBRmdKMFlBQUFLQUFJQUxRQUVCZ1FBZ3hnQUFBVUdCQUNFR0FBQUNnWUJBQUVBQUFXQW5oZ0FBQW9BQWdBdUFBUUdCQUNFR0FBQUJRWUVBSVVZQUFBQUJnSUFBZ0FEQmdJQUFRQUtCZ0VBQVFBQUJZQ2ZHQUFBQ2dBQ0FDOEFCQVlFQUlNWUFBQUZCZ1FBaGhnQUFBb0dBUUFCQUFBRmdLQVlBQUFLQUFJQU1BQUVCZ1FBaGhnQUFBVUdCQUNIR0FBQUFBWUNBQUlBQXdZQ0FBSUFDZ1lCQUFFTEJoQUFwUmdBQUo4WUFBQ2lHQUFBb1JnQUFBQUFCWUNoR0FBQUNnQUNBREVBQkFZRUFITVlBQUFGQmdRQWh4Z0FBQW9HQVFBQkFBQUZnS0lZQUFBS0FBSUFNZ0FFQmdRQWh4Z0FBQVVHQkFDSUdBQUFDZ1lCQUFFQUFBV0FveGdBQUFvQUFnQXpBQVFHQkFCNkdBQUFCUVlFQUlnWUFBQUFCZ0lBQWdBREJnSUFBUUFLQmdFQUFRc0dFQUNVR0FBQWt4Z0FBS0lZQUFDa0dBQUFBQUFGZ0tRWUFBQUtBQUlBTkFBRUJnUUFnaGdBQUFVR0JBQ0lHQUFBQ2dZQkFBRUFBQVdBcFJnQUFBb0FBZ0ExQUFRR0JBQ0dHQUFBQlFZRUFJa1lBQUFLQmdFQUFRQUFCWUNtR0FBQUNnQUNBRFlBQkFZRUFJa1lBQUFGQmdRQWloZ0FBQW9HQVFBQkFBQUZnS2NZQUFBS0FBSUFOd0FFQmdRQWloZ0FBQVVHQkFDTEdBQUFDZ1lCQUFFQUFBQUFBQUFBQUFBQQ==</t>
        </r>
      </text>
    </comment>
    <comment ref="A101" authorId="0" shapeId="0" xr:uid="{00000000-0006-0000-0100-000063000000}">
      <text>
        <r>
          <rPr>
            <sz val="9"/>
            <color indexed="81"/>
            <rFont val="Tahoma"/>
            <family val="2"/>
          </rPr>
          <t>QzE2SDE3Q2xOMk80fFBpY3R1cmUgNzk2OXxWbXBEUkRBeE1EQUVBd0lCQUFBQUFBQUFBQUFBQUFDQUFBQUFBQU1BRkFBQUFFTm9aVzFFY21GM0lERTRMakl1TUM0ME9BZ0FFd0FBQUZWdWRHbDBiR1ZrSUVSdlkzVnRaVzUwQkFJUUFQMGxRQUlMSU1rQTZyVFBBZ0ZnR3dJQkNRZ0FBSUNPQUFDQWpnQUNDUWdBQU1BaEFBREF0UUlOQ0FFQUFRZ0hBUUFCT2dRQkFBRTdCQUVBQUVVRUFRQUJQQVFCQUFCS0JBRUFBQXdHQVFBQkR3WUJBQUVOQmdFQUFFSUVBUUFBUXdRQkFBQkVCQUVBQUE0SUFnRGNH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NFhBQUFFQWhBQUFBQUFBQUFBQUFETFBZMEtOTUp5R1JZSUJBQUFBQ1FBR0FnRUFBQUFKQUFaQ0FBQUVBZ0NBQU1BRHdnQ0FBRUFBNEFkRndBQUJBSVFBUDBsUUFJTElNa0E2clRQQWdGZ0d3SUtBQUlBQVFBRWdCNFhBQUFBQWdnQTY3U1BBZ0VnR3dJS0FBSUFBZ0EzQkFFQUFRQUFCSUFmRndBQUFBSUlBT3UwbmdMdUpBRUNDZ0FDQUFNQU53UUJBQUVBQUFTQUlCY0FBQUFDQ0FEcnRJOEMyeW5uQVFvQUFnQUVBQUlFQWdBSUFDc0VBZ0FBQUVnRUFBQTNCQUVBQVFhQUFBQUFBQUFDQ0FCUm01TUNkRVBqQVFRQ0VBRDhKWXNDZEVQakFldTBrd0pCRU9zQkl3Z0JBQUFDQndJQUFBQUFCdzBBQVFBQUFBTUFZQURJQUFBQVR3QUFBQUFFZ0NFWEFBQUFBZ2dBNjdTZUFza3V6UUVLQUFJQUJRQTNCQUVBQVFBQUJJQWlGd0FBQUFJSUFPcTB2QUxKTHMwQkNnQUNBQVlBQWdRQ0FBZ0FLd1FDQUFBQVNBUUFBRGNFQVFBQkJvQUFBQUFBQUFJSUFGQ2J3QUppU01rQkJBSVFBUHNsdUFKaVNNa0I2clRBQWk4VjBRRWpDQUVBQUFJSEFnQUFBQUFIRFFBQkFBQUFBd0JnQU1nQUFBQlBBQUFBQUFTQUl4Y0FBQUFDQ0FEcnRJOEN0ak96QVFvQUFnQUhBRGNFQVFBQkFBQUVnQ1FYQUFBQUFnZ0E2N1J4QXJZenN3RUtBQUlBQ0FBM0JBRUFBUUFBQklBbEZ3QUFBQUlJQU95MFlnTEpMczBCQ2dBQ0FBa0FOd1FCQUFFQUFBU0FKaGNBQUFBQ0NBRHN0R0lDb3ppWkFRb0FBZ0FLQURjRUFRQUJBQUFFZ0NjWEFBQUFBZ2dBN0xSRUFxTTRtUUVLQUFJQUN3QUNCQUlBRVFBckJBSUFBQUJJQkFBQU53UUJBQUVHZ0FBQUFBQUFBZ2dBVXB0SUFnbWZsUUVFQWhBQS9TVkFBZ21mbFFIc3RFZ0NpUkNmQVNNSUFRQUFBZ2NDQUFBQUJRY0JBQUVBQnc0QUFRQUFBQU1BWUFESUFBQUFRMndBQUFBQUJJQW9Gd0FBQUFJSUFPdTBjUUtQUFg4QkNnQUNBQXdBQWdRQ0FBY0FLd1FDQUFBQVNBUUFBRGNFQVFBQkJvQUFBQUFBQUFJSUFGR2JkUUwxbzNzQkJBSVFBTmxEYlFMMW8zc0JVWnQxQXJYY2dnRWpDQUVBQUFJSEFnQUFBQUFIRFFBQkFBQUFBd0JnQU1nQUFBQk9BQUFBQUFTQUtSY0FBQUFDQ0FEcnRJOENqejEvQVFvQUFnQU5BRGNFQVFBQkFBQUVnQ29YQUFBQUFnZ0E2N1NlQXFNNG1RRUtBQUlBRGdBQ0JBSUFCd0FyQkFJQUFBQklCQUFBTndRQkFBRUdnQUFBQUFBQUFnZ0FVWnVpQWdtZmxRRUVBaEFBMlVPYUFnbWZsUUZSbTZJQ3lkZWNBU01JQVFBQUFnY0NBQUFBQUFjTkFBRUFBQUFEQUdBQXlBQUFBRTRBQUFBQUJJQXJGd0FBQUFJSUFPdTBuZ0orUW1VQkNnQUNBQThBTndRQkFBRUFBQVNBTEJjQUFBQUNDQURydEk4Q2EwZExBUW9BQWdBUUFBSUVBZ0FJQUNzRUFnQUFBRWdFQUFBM0JBRUFBUWFBQUFBQUFBQUNDQUJSbTVNQ0JHRkhBUVFDRUFEOEpZc0NCR0ZIQWV1MGt3TFJMVThCSXdnQkFBQUNCd0lBQUFBQUJ3MEFBUUFBQUFNQVlBRElBQUFBVHdBQUFBQUVnQzBYQUFBQUFnZ0E2N1NlQWxkTU1RRUtBQUlBRVFBM0JBRUFBUUFBQklBdUZ3QUFBQUlJQU9xMHZBSlhUREVCQ2dBQ0FCSUFOd1FCQUFFQUFBU0FMeGNBQUFBQ0NBRHF0TXNDUkZFWEFRb0FBZ0FUQURjRUFRQUJBQUFFZ0RBWEFBQUFBZ2dBNnJTOEFqTlcvUUFLQUFJQUZBQTNCQUVBQVFBQUJJQXhGd0FBQUFJSUFPdTBuZ0l6VnYwQUNnQUNBQlVBTndRQkFBRUFBQVNBTWhjQUFBQUNDQURydEk4Q1JGRVhBUW9BQWdBV0FEY0VBUUFCQUFBRWdETVhBQUFBQWdnQTZyVExBaDliNHdBS0FBSUFGd0FDQkFJQUNBQXJCQUlBQUFCSUJBQUFOd1FCQUFFR2dBQUFBQUFBQWdnQVVKdlBBcmgwM3dBRUFoQUEreVhIQXJoMDN3RHF0TThDaFVIbkFDTUlBUUFBQWdjQ0FBQUFBQWNOQUFFQUFBQURBR0FBeUFBQUFFOEFBQUFBQklBMEZ3QUFBQUlJQU9xMHZBSU1ZTWtBQ2dBQ0FCZ0FOd1FCQUFFQUFBV0FOUmNBQUFvQUFnQVpBQVFHQkFBZUZ3QUFCUVlFQUI4WEFBQUtCZ0VBQVFBQUJZQTJGd0FBQ2dBQ0FCb0FCQVlFQUI4WEFBQUZCZ1FBSUJjQUFBb0dBUUFCQUFBRmdEY1hBQUFLQUFJQUd3QUVCZ1FBSUJjQUFBVUdCQUFoRndBQUNnWUJBQUVBQUFXQU9CY0FBQW9BQWdBY0FBUUdCQUFoRndBQUJRWUVBQ0lYQUFBQUJnSUFBZ0FLQmdFQUFRQUFCWUE1RndBQUNnQUNBQjBBQkFZRUFDRVhBQUFGQmdRQUl4Y0FBQW9HQVFBQkFBQUZnRG9YQUFBS0FBSUFIZ0FFQmdRQUl4Y0FBQVVHQkFBa0Z3QUFDZ1lCQUFFQUFBV0FPeGNBQUFvQUFnQWZBQVFHQkFBa0Z3QUFCUVlFQUNVWEFBQUtCZ0VBQVFBQUJZQThGd0FBQ2dBQ0FDQUFCQVlFQUNRWEFBQUZCZ1FBSmhjQUFBQUdBZ0FDQUFNR0FnQUJBQW9HQVFBQkN3WVFBRG9YQUFBN0Z3QUFQUmNBQUQ0WEFBQUFBQVdBUFJjQUFBb0FBZ0FoQUFRR0JBQW1Gd0FBQlFZRUFDY1hBQUFLQmdFQUFRQUFCWUErRndBQUNnQUNBQ0lBQkFZRUFDWVhBQUFGQmdRQUtCY0FBQW9HQVFBQkFBQUZnRDhYQUFBS0FBSUFJd0FFQmdRQUtCY0FBQVVHQkFBcEZ3QUFBQVlDQUFJQUF3WUNBQUVBQ2dZQkFBRUxCaEFBUGhjQUFBQUFBQUJDRndBQVFCY0FBQUFBQllCQUZ3QUFDZ0FDQUNRQUJBWUVBQ2tYQUFBRkJnUUFLaGNBQUFvR0FRQUJBQUFGZ0VFWEFBQUtBQUlBSlFBRUJnUUFJeGNBQUFVR0JBQXFGd0FBQUFZQ0FBSUFBd1lDQUFJQUNnWUJBQUVMQmhBQU9SY0FBRG9YQUFCQUZ3QUFBQUFBQUFBQUJZQkNGd0FBQ2dBQ0FDWUFCQVlFQUNrWEFBQUZCZ1FBS3hjQUFBb0dBUUFCQUFBRmdFTVhBQUFLQUFJQUp3QUVCZ1FBS3hjQUFBVUdCQUFzRndBQUNnWUJBQUVBQUFXQVJCY0FBQW9BQWdBb0FBUUdCQUFzRndBQUJRWUVBQzBYQUFBS0JnRUFBUUFBQllCRkZ3QUFDZ0FDQUNrQUJBWUVBQzBYQUFBRkJnUUFMaGNBQUFBR0FnQUNBQU1HQWdBQ0FBb0dBUUFCQ3dZUUFFUVhBQUJLRndBQVJoY0FBQUFBQUFBQUFBV0FSaGNBQUFvQUFnQXFBQVFHQkFBdUZ3QUFCUVlFQUM4WEFBQUtCZ0VBQVFBQUJZQkhGd0FBQ2dBQ0FDc0FCQVlFQUM4WEFBQUZCZ1FBTUJjQUFBQUdBZ0FDQUFNR0FnQUNBQW9HQVFBQkN3WVFBQUFBQUFCR0Z3QUFTQmNBQUVzWEFBQUFBQVdBU0JjQUFBb0FBZ0FzQUFRR0JBQXdGd0FBQlFZRUFERVhBQUFLQmdFQUFRQUFCWUJKRndBQUNnQUNBQzBBQkFZRUFERVhBQUFGQmdRQU1oY0FBQUFHQWdBQ0FBTUdBZ0FDQUFvR0FRQUJDd1lRQUFBQUFBQklGd0FBU2hjQUFBQUFBQUFBQUFXQVNoY0FBQW9BQWdBdUFBUUdCQUF0RndBQUJRWUVBRElYQUFBS0JnRUFBUUFBQllCTEZ3QUFDZ0FDQUM4QUJBWUVBREFYQUFBRkJnUUFNeGNBQUFvR0FRQUJBQUFGZ0V3WEFBQUtBQUlBTUFBRUJnUUFNeGNBQUFVR0JBQTBGd0FBQ2dZQkFBRUFBQUFBQUFBQUFBQUE=</t>
        </r>
      </text>
    </comment>
    <comment ref="A102" authorId="0" shapeId="0" xr:uid="{00000000-0006-0000-0100-000064000000}">
      <text>
        <r>
          <rPr>
            <sz val="9"/>
            <color indexed="81"/>
            <rFont val="Tahoma"/>
            <family val="2"/>
          </rPr>
          <t>QzE3SDIwTjJPMnxQaWN0dXJlIDc5NzB8Vm1wRFJEQXhNREFFQXdJQkFBQUFBQUFBQUFBQUFBQ0FBQUFBQUFNQUZBQUFBRU5vWlcxRWNtRjNJREU0TGpJdU1DNDBPQWdBRXdBQUFGVnVkR2wwYkdWa0lFUnZZM1Z0Wlc1MEJBSVFBSmo4RGdMVWpuOEJNQXpQQWtqeEd3SUJDUWdBQUlDT0FBQ0FqZ0FDQ1FnQUFNQWhBQURBdFFJTkNBRUFBUWdIQVFBQk9nUUJBQUU3QkFFQUFFVUVBUUFCUEFRQkFBQktCQUVBQUF3R0FRQUJEd1lCQUFFTkJnRUFBRUlFQVFBQVF3UUJBQUJFQkFFQUFBNElBZ0Nl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3dXQUFBRUFoQUFBQUFBQUFBQUFBQTlqVTRLdVNjNEloWUlCQUFBQUNRQUdBZ0VBQUFBSkFBWkNBQUFFQWdDQUFNQUR3Z0NBQUVBQTRCL0ZnQUFCQUlRQUpqOERnTFVqbjhCTUF6UEFranhHd0lLQUFJQUFRQUVnSUFXQUFBQUFnZ0FoNHRlQXVqSm1RRUtBQUlBQWdBM0JBRUFBUUFBQklDQkZnQUFBQUlJQUllTFFBTG95WmtCQ2dBQ0FBTUFBZ1FDQUFjQUt3UUNBQUFBU0FRQUFEY0VBUUFCQm9BQUFBQUFBQUlJQU8xeFJBSk9NSllCQkFJUUFIVWFQQUpPTUpZQjdYRkVBZzVwblFFakNBRUFBQUlIQWdBQUFBQUhEUUFCQUFBQUF3QmdBTWdBQUFCT0FBQUFBQVNBZ2hZQUFBQUNDQUNIaXpFQzFNNS9BUW9BQWdBRUFEY0VBUUFCQUFBRWdJTVdBQUFBQWdnQWg0c3hBdnpFc3dFS0FBSUFCUUEzQkFFQUFRQUFCSUNFRmdBQUFBSUlBSWVMRXdMOHhMTUJDZ0FDQUFZQUFnUUNBQWdBS3dRQ0FBQUFTQVFBQURjRUFRQUJCb0FBQUFBQUFBSUlBTzF4RndLVjNxOEJCQUlRQUpqOERnS1YzcThCaDRzWEFtS3J0d0VqQ0FFQUFBSUhBZ0FBQUFBSERRQUJBQUFBQXdCZ0FNZ0FBQUJQQUFBQUFBU0FoUllBQUFBQ0NBQ0hpMEFDRDhETkFRb0FBZ0FIQURjRUFRQUJBQUFFZ0lZV0FBQUFBZ2dBaDRzeEFpRzc1d0VLQUFJQUNBQTNCQUVBQVFBQUJJQ0hGZ0FBQUFJSUFJZUxFd0lodStjQkNnQUNBQWtBQWdRQ0FBZ0FLd1FDQUFBQVNBUUFBRGNFQVFBQkJvQUFBQUFBQUFJSUFPMXhGd0s2MU9NQkJBSVFBSmo4RGdLNjFPTUJoNHNYQW9laDZ3RWpDQUVBQUFJSEFnQUFBQUFIRFFBQkFBQUFBd0JnQU1nQUFBQlBBQUFBQUFTQWlCWUFBQUFDQ0FDSGkwQUNOYllCQWdvQUFnQUtBQUlFQWdBSEFDc0VBZ0FBQUVnRUFBQTNCQUVBQVFhQUFBQUFBQUFDQ0FEdGNVUUNteHorQVFRQ0VBQjFHandDbXh6K0FlMXhSQUpiVlFVQ0l3Z0JBQUFDQndJQUFBQUFCdzBBQVFBQUFBTUFZQURJQUFBQVRnQUFBQUFFZ0lrV0FBQUFBZ2dBaDRzeEFrbXhHd0lLQUFJQUN3QTNCQUVBQVFBQUJJQ0tGZ0FBQUFJSUFJZUxYZ0kxdGdFQ0NnQUNBQXdBTndRQkFBRUFBQVNBaXhZQUFBQUNDQUNIaTE0Q0Q4RE5BUW9BQWdBTkFEY0VBUUFCQUFBRWdJd1dBQUFBQWdnQXdJOXJBbi9INkFFS0FBSUFEZ0EzQkFFQUFRQUFCSUNORmdBQUFBSUlBRFRQaUFKMWRPOEJDZ0FDQUE4QU53UUJBQUVBQUFTQWpoWUFBQUFDQ0FEQWoyc0Nucml5QVFvQUFnQVFBRGNFQVFBQkFBQUVnSThXQUFBQUFnZ0FOTStJQXFnTHJBRUtBQUlBRVFBM0JBRUFBUUFBQklDUUZnQUFBQUlJQUtwRG9BSVB3TDRCQ2dBQ0FCSUFOd1FCQUFFQUFBU0FrUllBQUFBQ0NBQ3FRNkFDRDhEY0FRb0FBZ0FUQURjRUFRQUJBQUFFZ0pJV0FBQUFBZ2dBeDh1OEFzOTZ0UUVLQUFJQUZBQTNCQUVBQVFBQUJJQ1RGZ0FBQUFJSUFQbHR6Z0lQd00wQkNnQUNBQlVBTndRQkFBRUFBQVNBbEJZQUFBQUNDQURIeTd3Q1RnWG1BUW9BQWdBV0FEY0VBUUFCQUFBRmdKVVdBQUFLQUFJQUZ3QUVCZ1FBZ0JZQUFBVUdCQUNCRmdBQUNnWUJBQUVBQUFXQWxoWUFBQW9BQWdBWUFBUUdCQUNCRmdBQUJRWUVBSUlXQUFBS0JnRUFBUUFBQllDWEZnQUFDZ0FDQUJrQUJBWUVBSUVXQUFBRkJnUUFneFlBQUFvR0FRQUJBQUFGZ0pnV0FBQUtBQUlBR2dBRUJnUUFneFlBQUFVR0JBQ0VGZ0FBQUFZQ0FBSUFDZ1lCQUFFQUFBV0FtUllBQUFvQUFnQWJBQVFHQkFDREZnQUFCUVlFQUlVV0FBQUtCZ0VBQVFBQUJZQ2FGZ0FBQ2dBQ0FCd0FCQVlFQUlVV0FBQUZCZ1FBaGhZQUFBb0dBUUFCQUFBRmdKc1dBQUFLQUFJQUhRQUVCZ1FBaGhZQUFBVUdCQUNIRmdBQUFBWUNBQUlBQ2dZQkFBRUFBQVdBbkJZQUFBb0FBZ0FlQUFRR0JBQ0dGZ0FBQlFZRUFJZ1dBQUFLQmdFQUFRQUFCWUNkRmdBQUNnQUNBQjhBQkFZRUFJZ1dBQUFGQmdRQWlSWUFBQW9HQVFBQkFBQUZnSjRXQUFBS0FBSUFJQUFFQmdRQWlCWUFBQVVHQkFDS0ZnQUFDZ1lCQUFFQUFBV0FueFlBQUFvQUFnQWhBQVFHQkFDRkZnQUFCUVlFQUlzV0FBQUtCZ0VBQVFBQUJZQ2dGZ0FBQ2dBQ0FDSUFCQVlFQUlzV0FBQUZCZ1FBakJZQUFBb0dBUUFCQUFBRmdLRVdBQUFLQUFJQUl3QUVCZ1FBakJZQUFBVUdCQUNORmdBQUFBWUNBQUlBQXdZQ0FBSUFDZ1lCQUFFTEJoQUFBQUFBQUtBV0FBQ21GZ0FBQUFBQUFBQUFCWUNpRmdBQUNnQUNBQ1FBQkFZRUFJc1dBQUFGQmdRQWpoWUFBQUFHQWdBQ0FBTUdBZ0FCQUFvR0FRQUJDd1lRQUtBV0FBQ2ZGZ0FBQUFBQUFLTVdBQUFBQUFXQW94WUFBQW9BQWdBbEFBUUdCQUNPRmdBQUJRWUVBSThXQUFBS0JnRUFBUUFBQllDa0ZnQUFDZ0FDQUNZQUJBWUVBSThXQUFBRkJnUUFrQllBQUFBR0FnQUNBQU1HQWdBQkFBb0dBUUFCQ3dZUUFLTVdBQUFBQUFBQXB4WUFBS1VXQUFBQUFBV0FwUllBQUFvQUFnQW5BQVFHQkFDUUZnQUFCUVlFQUpFV0FBQUtCZ0VBQVFBQUJZQ21GZ0FBQ2dBQ0FDZ0FCQVlFQUkwV0FBQUZCZ1FBa1JZQUFBb0dBUUFCQUFBRmdLY1dBQUFLQUFJQUtRQUVCZ1FBa0JZQUFBVUdCQUNTRmdBQUNnWUJBQUVBQUFXQXFCWUFBQW9BQWdBcUFBUUdCQUNTRmdBQUJRWUVBSk1XQUFBQUJnSUFBZ0FEQmdJQUFRQUtCZ0VBQVFzR0VBQ25GZ0FBQUFBQUFBQUFBQUNwRmdBQUFBQUZnS2tXQUFBS0FBSUFLd0FFQmdRQWt4WUFBQVVHQkFDVUZnQUFDZ1lCQUFFQUFBV0FxaFlBQUFvQUFnQXNBQVFHQkFDUkZnQUFCUVlFQUpRV0FBQUFCZ0lBQWdBREJnSUFBZ0FLQmdFQUFRc0dFQUNtRmdBQXBSWUFBS2tXQUFBQUFBQUFBQUFBQUFBQUFBQUFBQT09</t>
        </r>
      </text>
    </comment>
    <comment ref="A103" authorId="0" shapeId="0" xr:uid="{00000000-0006-0000-0100-000065000000}">
      <text>
        <r>
          <rPr>
            <sz val="9"/>
            <color indexed="81"/>
            <rFont val="Tahoma"/>
            <family val="2"/>
          </rPr>
          <t>QzIxSDI1QnIyQ2xOMk8zfFBpY3R1cmUgNzk3MXxWbXBEUkRBeE1EQUVBd0lCQUFBQUFBQUFBQUFBQUFDQUFBQUFBQU1BRkFBQUFFTm9aVzFFY21GM0lERTRMakl1TUM0ME9BZ0FFd0FBQUZWdWRHbDBiR1ZrSUVSdlkzVnRaVzUwQkFJUUFNQWtRQUxtYVdFQTBKWFBBaWFXR3dJQkNRZ0FBSUNPQUFDQWpnQUNDUWdBQU1BaEFBREF0UUlOQ0FFQUFRZ0hBUUFCT2dRQkFBRTdCQUVBQUVVRUFRQUJQQVFCQUFCS0JBRUFBQXdHQVFBQkR3WUJBQUVOQmdFQUFFSUVBUUFBUXdRQkFBQkVCQUVBQUE0SUFnRGNH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VlBQUFFQWhBQUFBQUFBQUFBQUFETFBZMEtHbUdwR1JZSUJBQUFBQ1FBR0FnRUFBQUFKQUFaQ0FBQUVBZ0NBQU1BRHdnQ0FBRUFBNEJsR0FBQUJBSVFBTUFrUUFMbWFXRUEwSlhQQWlhV0d3SUtBQUlBQVFBRWdHWVlBQUFBQWdnQTBKVzhBdWVwWVFBS0FBSUFBZ0EzQkFFQUFRQUFCSUJuR0FBQUFBSUlBTkNWeXdMNXBIc0FDZ0FDQUFNQUFnUUNBQWdBS3dRQ0FBQUFTQVFBQURjRUFRQUJCb0FBQUFBQUFBSUlBRFo4endLU3ZuY0FCQUlRQU9FR3h3S1N2bmNBMEpYUEFsK0xmd0FqQ0FFQUFBSUhBZ0FBQUFBSERRQUJBQUFBQXdCZ0FNZ0FBQUJQQUFBQUFBU0FhQmdBQUFBQ0NBRFFsYndDREtDVkFBb0FBZ0FFQURjRUFRQUJBQUFFZ0drWUFBQUFBZ2dBMEpYTEFoK2Jyd0FLQUFJQUJRQTNCQUVBQVFBQUJJQnFHQUFBQUFJSUFOQ1Z2QUl6bHNrQUNnQUNBQVlBTndRQkFBRUFBQVNBYXhnQUFBQUNDQURRbFo0Q0RLQ1ZBQW9BQWdBSEFEY0VBUUFCQUFBRWdHd1lBQUFBQWdnQTBKV1BBdm1rZXdBS0FBSUFDQUFDQkFJQUVRQXJCQUlBQUFCSUJBQUFOd1FCQUFFR2dBQUFBQUFBQWdnQU5ueVRBcEsrZkFBRUFoQUE0UWFMQWhKTmN3RFFsWk1Da3I1OEFDTUlBUUQvQVFjQkFQOENCd0lBQUFBRkJ3RUFBd0FIRGdBQkFBQUFBd0JnQU1nQUFBQkRiQUFBQUFBRWdHMFlBQUFBQWdnQTBKV1BBaCticndBS0FBSUFDUUEzQkFFQUFRQUFCSUJ1R0FBQUFBSUlBTkNWbmdJemxza0FDZ0FDQUFvQU53UUJBQUVBQUFTQWJ4Z0FBQUFDQ0FEUWxZOENSSkhqQUFvQUFnQUxBRGNFQVFBQkFBQUVnSEFZQUFBQUFnZ0EwWlZ4QWtTUjR3QUtBQUlBREFBQ0JBSUFDQUFyQkFJQUFBQklCQUFBTndRQkFBRUdnQUFBQUFBQUFnZ0FOM3gxQXQycTN3QUVBaEFBNGdadEF0MnEzd0RSbFhVQ3FuZm5BQ01JQVFBQUFnY0NBQUFBQUFjTkFBRUFBQUFEQUdBQXlBQUFBRThBQUFBQUJJQnhHQUFBQUFJSUFOQ1ZuZ0pYalAwQUNnQUNBQTBBQWdRQ0FBY0FLd1FDQUFFQVNBUUFBRGNFQVFBQkJvQUFBQUFBQUFJSUFEWjhvZ0s5OHZrQUJBSVFBTDRrbWdLOTh2a0FyZE9xQW4wckFRRWpDQUVBQUFJSEFnQUFBQVVIQVFBRkJBY0dBQUlBQWdBREFBQUhEZ0FCQUFBQUF3QmdBTWdBQUFCT1NBQUFBQUFFZ0hJWUFBQUFBZ2dBMEpXUEFtdUhGd0VLQUFJQURnQTNCQUVBQVFBQUJJQnpHQUFBQUFJSUFOQ1ZuZ0orZ2pFQkNnQUNBQThBTndRQkFBRUFBQVNBZEJnQUFBQUNDQURRbFk4Q2ozMUxBUW9BQWdBUUFEY0VBUUFCQUFBRWdIVVlBQUFBQWdnQTBaVnhBbzk5U3dFS0FBSUFFUUEzQkFFQUFRQUFCSUIyR0FBQUFBSUlBTkdWWWdLamVHVUJDZ0FDQUJJQU53UUJBQUVBQUFTQWR4Z0FBQUFDQ0FEU2xVUUNvM2hsQVFvQUFnQVRBQUlFQWdBakFDc0VBZ0FBQUVnRUFBQTNCQUVBQVFhQUFBQUFBQUFDQ0FBNGZFZ0NieVZpQVFRQ0VBREFKRUFDYnlWaUFUaDhTQUtKS213Qkl3Z0JBQUFDQndJQUFBQUZCd0VBQVFBSERnQUJBQUFBQXdCZ0FNZ0FBQUJDY2dBQUFBQUVnSGdZQUFBQUFnZ0EwWlZ4QXJaemZ3RUtBQUlBRkFBM0JBRUFBUUFBQklCNUdBQUFBQUlJQU5DVmp3SzJjMzhCQ2dBQ0FCVUFOd1FCQUFFQUFBU0FlaGdBQUFBQ0NBRFFsWjRDeVc2WkFRb0FBZ0FXQUFJRUFnQWpBQ3NFQWdBQUFFZ0VBQUEzQkFFQUFRYUFBQUFBQUFBQ0NBQTJmS0lDbFJ1V0FRUUNFQUMrSkpvQ2xSdVdBVFo4b2dLdklLQUJJd2dCQUFBQ0J3SUFBQUFGQndFQUFRQUhEZ0FCQUFBQUF3QmdBTWdBQUFCQ2NnQUFBQUFFZ0hzWUFBQUFBZ2dBMEpXZUFxTjRaUUVLQUFJQUZ3QTNCQUVBQVFBQUJJQjhHQUFBQUFJSUFOR1ZZZ0xKYnBrQkNnQUNBQmdBQWdRQ0FBZ0FLd1FDQUFBQVNBUUFBRGNFQVFBQkJvQUFBQUFBQUFJSUFEZDhaZ0ppaUpVQkJBSVFBT0lHWGdKaWlKVUIwWlZtQWk5Vm5RRWpDQUVBQUFJSEFnQUFBQUFIRFFBQkFBQUFBd0JnQU1nQUFBQlBBQUFBQUFTQWZSZ0FBQUFDQ0FEUmxYRUMyMm16QVFvQUFnQVpBRGNFQVFBQkFBQUVnSDRZQUFBQUFnZ0EwWlZpQXU1a3pRRUtBQUlBR2dBM0JBRUFBUUFBQklCL0dBQUFBQUlJQU5HVmNRSUJZT2NCQ2dBQ0FCc0FOd1FCQUFFQUFBU0FnQmdBQUFBQ0NBRFJsV0lDRlZzQkFnb0FBZ0FjQUFJRUFnQUhBQ3NFQWdBQUFFZ0VBQUEzQkFFQUFRYUFBQUFBQUFBQ0NBQTNmR1lDZThIOUFRUUNFQUMvSkY0Q2U4SDlBVGQ4WmdJNytnUUNJd2dCQUFBQ0J3SUFBQUFBQncwQUFRQUFBQU1BWUFESUFBQUFUZ0FBQUFBRWdJRVlBQUFBQWdnQTBwVkVBaFZiQVFJS0FBSUFIUUEzQkFFQUFRQUFCSUNDR0FBQUFBSUlBTkdWY1FJbVZoc0NDZ0FDQUI0QU53UUJBQUVBQUFXQWd4Z0FBQW9BQWdBZkFBUUdCQUJtR0FBQUJRWUVBR2NZQUFBS0JnRUFBUUFBQllDRUdBQUFDZ0FDQUNBQUJBWUVBR2NZQUFBRkJnUUFhQmdBQUFvR0FRQUJBQUFGZ0lVWUFBQUtBQUlBSVFBRUJnUUFhQmdBQUFVR0JBQnBHQUFBQ2dZQkFBRUFBQVdBaGhnQUFBb0FBZ0FpQUFRR0JBQnBHQUFBQlFZRUFHb1lBQUFBQmdJQUFnQURCZ0lBQVFBS0JnRUFBUXNHRUFDRkdBQUFBQUFBQUFBQUFBQ0xHQUFBQUFBRmdJY1lBQUFLQUFJQUl3QUVCZ1FBYUJnQUFBVUdCQUJyR0FBQUFBWUNBQUlBQXdZQ0FBSUFDZ1lCQUFFTEJoQUFoQmdBQUlVWUFBQ0pHQUFBaUJnQUFBQUFCWUNJR0FBQUNnQUNBQ1FBQkFZRUFHc1lBQUFGQmdRQWJCZ0FBQW9HQVFBQkFBQUZnSWtZQUFBS0FBSUFKUUFFQmdRQWF4Z0FBQVVHQkFCdEdBQUFDZ1lCQUFFQUFBV0FpaGdBQUFvQUFnQW1BQVFHQkFCdEdBQUFCUVlFQUc0WUFBQUFCZ0lBQWdBREJnSUFBZ0FLQmdFQUFRc0dFQUFBQUFBQWlSZ0FBSXNZQUFDTUdBQUFBQUFGZ0lzWUFBQUtBQUlBSndBRUJnUUFhaGdBQUFVR0JBQnVHQUFBQ2dZQkFBRUFBQVdBakJnQUFBb0FBZ0FvQUFRR0JBQnVHQUFBQlFZRUFHOFlBQUFLQmdFQUFRQUFCWUNOR0FBQUNnQUNBQ2tBQkFZRUFHOFlBQUFGQmdRQWNCZ0FBQUFHQWdBQ0FBb0dBUUFCQUFBRmdJNFlBQUFLQUFJQUtnQUVCZ1FBYnhnQUFBVUdCQUJ4R0FBQUNnWUJBQUVBQUFXQWp4Z0FBQW9BQWdBckFBUUdCQUJ4R0FBQUJRWUVBSElZQUFBS0JnRUFBUUFBQllDUUdBQUFDZ0FDQUN3QUJBWUVBSElZQUFBRkJnUUFjeGdBQUFvR0FRQUJBQUFGZ0pFWUFBQUtBQUlBTFFBRUJnUUFjeGdBQUFVR0JBQjBHQUFBQ2dZQkFBRUFBQVdBa2hnQUFBb0FBZ0F1QUFRR0JBQjBHQUFBQlFZRUFIVVlBQUFBQmdJQUFnQURCZ0lBQWdBS0JnRUFBUXNHRUFDUkdBQUFtUmdBQUpNWUFBQUFBQUFBQUFBRmdKTVlBQUFLQUFJQUx3QUVCZ1FBZFJnQUFBVUdCQUIyR0FBQUNnWUJBQUVBQUFXQWxCZ0FBQW9BQWdBd0FBUUdCQUIyR0FBQUJRWUVBSGNZQUFBS0JnRUFBUUFBQllDVkdBQUFDZ0FDQURFQUJBWUVBSFlZQUFBRkJnUUFlQmdBQUFBR0FnQUNBQU1HQWdBQ0FBb0dBUUFCQ3dZUUFKUVlBQUNUR0FBQWxoZ0FBSm9ZQUFBQUFBV0FsaGdBQUFvQUFnQXlBQVFHQkFCNEdBQUFCUVlFQUhrWUFBQUtCZ0VBQVFBQUJZQ1hHQUFBQ2dBQ0FETUFCQVlFQUhrWUFBQUZCZ1FBZWhnQUFBb0dBUUFCQUFBRmdKZ1lBQUFLQUFJQU5BQUVCZ1FBZVJnQUFBVUdCQUI3R0FBQUFBWUNBQUlBQXdZQ0FBSUFDZ1lCQUFFTEJoQUFseGdBQUpZWUFBQ1pHQUFBQUFBQUFBQUFCWUNaR0FBQUNnQUNBRFVBQkFZRUFIUVlBQUFGQmdRQWV4Z0FBQW9HQVFBQkFBQUZnSm9ZQUFBS0FBSUFOZ0FFQmdRQWVCZ0FBQVVHQkFCOEdBQUFDZ1lCQUFFQUFBV0FteGdBQUFvQUFnQTNBQVFHQkFCOEdBQUFCUVlFQUgwWUFBQUtCZ0VBQVFBQUJZQ2NHQUFBQ2dBQ0FEZ0FCQVlFQUgwWUFBQUZCZ1FBZmhnQUFBb0dBUUFCQUFBRmdKMFlBQUFLQUFJQU9RQUVCZ1FBZmhnQUFBVUdCQUIvR0FBQUNnWUJBQUVBQUFXQW5oZ0FBQW9BQWdBNkFBUUdCQUIvR0FBQUJRWUVBSUFZQUFBS0JnRUFBUUFBQllDZkdBQUFDZ0FDQURzQUJBWUVBSUFZQUFBRkJnUUFnUmdBQUFvR0FRQUJBQUFGZ0tBWUFBQUtBQUlBUEFBRUJnUUFnQmdBQUFVR0JBQ0NHQUFBQ2dZQkFBRUFBQUFBQUFBQUFBQUE=</t>
        </r>
      </text>
    </comment>
    <comment ref="A104" authorId="0" shapeId="0" xr:uid="{00000000-0006-0000-0100-000066000000}">
      <text>
        <r>
          <rPr>
            <sz val="9"/>
            <color indexed="81"/>
            <rFont val="Tahoma"/>
            <family val="2"/>
          </rPr>
          <t>QzEySDEwTzJ8UGljdHVyZSA3OTcyfFZtcERSREF4TURBRUF3SUJBQUFBQUFBQUFBQUFBQUNBQUFBQUFBTUFGQUFBQUVOb1pXMUVjbUYzSURFNExqSXVNQzQwT0FnQUV3QUFBRlZ1ZEdsMGJHVmtJRVJ2WTNWdFpXNTBCQUlRQURIc2RBS1ZvbFFCUVNIUEFtVkNHd0lCQ1FnQUFJQ09BQUNBamdBQ0NRZ0FBTUFoQUFEQXRRSU5DQUVBQVFnSEFRQUJPZ1FCQUFFN0JBRUFBRVVFQVFBQlBBUUJBQUJLQkFFQUFBd0dBUUFCRHdZQkFBRU5CZ0VBQUVJRUFRQUFRd1FCQUFCRUJBRUFBQTRJQWdEY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RVkFBQUVBaEFBQUFBQUFBQUFBQUQzOU1zS0FFQStEeFlJQkFBQUFDUUFHQWdFQUFBQUpBQVpDQUFBRUFnQ0FBTUFEd2dDQUFFQUE0REZGUUFBQkFJUUFESHNkQUtWb2xRQlFTSFBBbVZDR3dJS0FBSUFBUUFFZ01ZVkFBQUFBZ2dBUVNITEFyekJqQUVLQUFJQUFnQUNCQUlBQ0FBckJBSUFBQUJJQkFBQU53UUJBQUVHZ0FBQUFBQUFBZ2dBcHdmUEFsWGJpQUVFQWhBQVVwTEdBbFhiaUFGQkljOENJcWlRQVNNSUFRQUFBZ2NDQUFBQUFBY05BQUVBQUFBREFHQUF5QUFBQUU4QUFBQUFCSURIRlFBQUFBSUlBQzBtc1FLOHdYMEJDZ0FDQUFNQU53UUJBQUVBQUFTQXlCVUFBQUFDQ0FBdEpyRUN2TUZmQVFvQUFnQUVBQUlFQWdBSUFDc0VBZ0FCQUVnRUFBQTNCQUVBQVFhQUFBQUFBQUFDQ0FDVERMVUNJcWhqQVFRQ0VBQStsNndDbGFKVUFTMG10UUlpcUdNQkl3Z0JBUDhCQndFQS93SUhBZ0FBQUFVSEFRQURBQWNPQUFFQUFBQURBR0FBeUFBQUFFOUlBQUFBQUFTQXlSVUFBQUFDQ0FBWks1Y0N2TUdNQVFvQUFnQUZBRGNFQVFBQkFBQUVnTW9WQUFBQUFnZ0FHU3VYQXJ6QnFnRUtBQUlBQmdBM0JBRUFBUUFBQklETEZRQUFBQUlJQUlzeXNnTDJ4YmNCQ2dBQ0FBY0FOd1FCQUFFQUFBU0F6QlVBQUFBQ0NBQ0IzN2dDYUFYVkFRb0FBZ0FJQURjRUFRQUJBQUFFZ00wVkFBQUFBZ2dBcVNOOEF2YkZ0d0VLQUFJQUNRQTNCQUVBQVFBQUJJRE9GUUFBQUFJSUFMTjJkUUpvQmRVQkNnQUNBQW9BTndRQkFBRUFBQVNBenhVQUFBQUNDQUFaSzRnQzMzbnNBUW9BQWdBTEFEY0VBUUFCQUFBRWdOQVZBQUFBQWdnQUdTdW1BdDk1N0FFS0FBSUFEQUEzQkFFQUFRQUFCSURSRlFBQUFBSUlBTnZsZmdMOEFRa0NDZ0FDQUEwQU53UUJBQUVBQUFTQTBoVUFBQUFDQ0FBWks1Y0NMcVFhQWdvQUFnQU9BRGNFQVFBQkFBQUVnTk1WQUFBQUFnZ0FXWEN2QXZ3QkNRSUtBQUlBRHdBM0JBRUFBUUFBQllEVUZRQUFDZ0FDQUJBQUJBWUVBTVlWQUFBRkJnUUF4eFVBQUFBR0FnQUNBQW9HQVFBQkFBQUZnTlVWQUFBS0FBSUFFUUFFQmdRQXh4VUFBQVVHQkFESUZRQUFDZ1lCQUFFQUFBV0ExaFVBQUFvQUFnQVNBQVFHQkFESEZRQUFCUVlFQU1rVkFBQUtCZ0VBQVFBQUJZRFhGUUFBQ2dBQ0FCTUFCQVlFQU1rVkFBQUZCZ1FBeWhVQUFBb0dBUUFCQUFBRmdOZ1ZBQUFLQUFJQUZBQUVCZ1FBeWhVQUFBVUdCQURMRlFBQUNnWUJBQUVBQUFXQTJSVUFBQW9BQWdBVkFBUUdCQURMRlFBQUJRWUVBTXdWQUFBQUJnSUFBZ0FEQmdJQUFRQUtCZ0VBQVFzR0VBRFlGUUFBQUFBQUFBQUFBQURlRlFBQUFBQUZnTm9WQUFBS0FBSUFGZ0FFQmdRQXloVUFBQVVHQkFETkZRQUFBQVlDQUFJQUF3WUNBQUlBQ2dZQkFBRUxCaEFBMXhVQUFOZ1ZBQURiRlFBQUFBQUFBQUFBQllEYkZRQUFDZ0FDQUJjQUJBWUVBTTBWQUFBRkJnUUF6aFVBQUFvR0FRQUJBQUFGZ053VkFBQUtBQUlBR0FBRUJnUUF6aFVBQUFVR0JBRFBGUUFBQUFZQ0FBSUFBd1lDQUFJQUNnWUJBQUVMQmhBQUFBQUFBTnNWQUFEZEZRQUEzeFVBQUFBQUJZRGRGUUFBQ2dBQ0FCa0FCQVlFQU04VkFBQUZCZ1FBMEJVQUFBb0dBUUFCQUFBRmdONFZBQUFLQUFJQUdnQUVCZ1FBekJVQUFBVUdCQURRRlFBQUNnWUJBQUVBQUFXQTN4VUFBQW9BQWdBYkFBUUdCQURQRlFBQUJRWUVBTkVWQUFBS0JnRUFBUUFBQllEZ0ZRQUFDZ0FDQUJ3QUJBWUVBTkVWQUFBRkJnUUEwaFVBQUFBR0FnQUNBQU1HQWdBQ0FBb0dBUUFCQ3dZUUFBQUFBQURmRlFBQTRSVUFBQUFBQUFBQUFBV0E0UlVBQUFvQUFnQWRBQVFHQkFEU0ZRQUFCUVlFQU5NVkFBQUtCZ0VBQVFBQUJZRGlGUUFBQ2dBQ0FCNEFCQVlFQU5BVkFBQUZCZ1FBMHhVQUFBQUdBZ0FDQUFNR0FnQUJBQW9HQVFBQkN3WVFBTjBWQUFEZUZRQUFBQUFBQU9FVkFBQUFBQUFBQUFBQUFBQUE=</t>
        </r>
      </text>
    </comment>
    <comment ref="A105" authorId="0" shapeId="0" xr:uid="{00000000-0006-0000-0100-000067000000}">
      <text>
        <r>
          <rPr>
            <sz val="9"/>
            <color indexed="81"/>
            <rFont val="Tahoma"/>
            <family val="2"/>
          </rPr>
          <t>QzE3SDExRjNPNHxQaWN0dXJlIDc5NzN8Vm1wRFJEQXhNREFFQXdJQkFBQUFBQUFBQUFBQUFBQ0FBQUFBQUFNQUZBQUFBRU5vWlcxRWNtRjNJREU0TGpJdU1DNDBPQWdBRXdBQUFGVnVkR2wwYkdWa0lFUnZZM1Z0Wlc1MEJBSVFBQWY5TmdJdHN4RUJkSm5QQWhQNkd3SUJDUWdBQUlDT0FBQ0FqZ0FDQ1FnQUFNQWhBQURBdFFJTkNBRUFBUWdIQVFBQk9nUUJBQUU3QkFFQUFFVUVBUUFCUEFRQkFBQktCQUVBQUF3R0FRQUJEd1lCQUFFTkJnRUFBRUlFQVFBQVF3UUJBQUJFQkFFQUFBNElBZ0NR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XNrQUFBRUFoQUFBQUFBQUFBQUFBRGwzbndLTkVJaEd4WUlCQUFBQUNRQUdBZ0VBQUFBSkFBWkNBQUFFQWdDQUFNQUR3Z0NBQUVBQTRCWEpBQUFCQUlRQUFmOU5nSXRzeEVCZEpuUEFoUDZHd0lLQUFJQUFRQUVnRmdrQUFBQUFnZ0FDRDAzQXQ3Z1d3RUtBQUlBQWdBM0JBRUFBUUFBQklCWkpBQUFBQUlJQUJzNFVRTGU0R29CQ2dBQ0FBTUFOd1FCQUFFQUFBU0FXaVFBQUFBQ0NBRGlXbFFDeTdhSUFRb0FBZ0FFQURjRUFRQUJBQUFFZ0Zza0FBQUFBZ2dBRDdOeEFvN3pqZ0VLQUFJQUJRQTNCQUVBQVFBQUJJQmNKQUFBQUFJSUFBK3pnQUtoN3FnQkNnQUNBQVlBTndRQkFBRUFBQVNBWFNRQUFBQUNDQUFQczNFQ3N1bkNBUW9BQWdBSEFBSUVBZ0FJQUNzRUFnQUFBRWdFQUFBM0JBRUFBUWFBQUFBQUFBQUNDQUIxbVhVQ1N3Ty9BUVFDRUFBZ0pHMENTd08vQVEremRRSVkwTVlCSXdnQkFBQUNCd0lBQUFBQUJ3MEFBUUFBQUFNQVlBRElBQUFBVHdBQUFBQUVnRjRrQUFBQUFnZ0FEN09BQXNiazNBRUtBQUlBQ0FBM0JBRUFBUUFBQklCZkpBQUFBQUlJQUEremNRTFozL1lCQ2dBQ0FBa0FOd1FCQUFFQUFBU0FZQ1FBQUFBQ0NBQVBzMU1DMmQvMkFRb0FBZ0FLQUFJRUFnQUlBQ3NFQWdBQUFFZ0VBQUEzQkFFQUFRYUFBQUFBQUFBQ0NBQjFtVmNDY3ZueUFRUUNFQUFnSkU4Q2N2bnlBUSt6VndJL3h2b0JJd2dCQUFBQ0J3SUFBQUFBQncwQUFRQUFBQU1BWUFESUFBQUFUd0FBQUFBRWdHRWtBQUFBQWdnQUQ3T0FBdTNhRUFJS0FBSUFDd0FDQkFJQUNBQXJCQUlBQVFCSUJBQUFOd1FCQUFFR2dBQUFBQUFBQWdnQWRabUVBb2IwREFJRUFoQUFJQ1I4QW9iMERBSVBzNFFDRS9vYkFpTUlBUUFBQWdjQ0FBQUFCUWNCQUFFQUJ3NEFBUUFBQUFNQVlBRElBQUFBVDBnQUFBQUFCSUJpSkFBQUFBSUlBQTZ6bmdLaDdxZ0JDZ0FDQUF3QU53UUJBQUVBQUFTQVl5UUFBQUFDQ0FBT3M2MENzdW5DQVFvQUFnQU5BRGNFQVFBQkFBQUVnR1FrQUFBQUFnZ0FEclBMQXJMcHdnRUtBQUlBRGdBQ0JBSUFDUUFyQkFJQUFBQklCQUFBTndRQkFBRUdnQUFBQUFBQUFnZ0FkSm5QQXVYY3Z3RUVBaEFBL0VISEF1WGN2d0YwbWM4Q3BmakZBU01JQVFBQUFnY0NBQUFBQUFjTkFBRUFBQUFEQUdBQXlBQUFBRVlBQUFBQUJJQmxKQUFBQUFJSUFBNnp2QUxHNU53QkNnQUNBQThBQWdRQ0FBa0FLd1FDQUFBQVNBUUFBRGNFQVFBQkJvQUFBQUFBQUFJSUFIU1p3QUw1MTlrQkJBSVFBUHhCdUFMNTE5a0JkSm5BQXJuejN3RWpDQUVBQUFJSEFnQUFBQUFIRFFBQkFBQUFBd0JnQU1nQUFBQkdBQUFBQUFTQVppUUFBQUFDQ0FBT3M1NEN4dVRjQVFvQUFnQVFBQUlFQWdBSkFDc0VBZ0FBQUVnRUFBQTNCQUVBQVFhQUFBQUFBQUFDQ0FCMG1hSUMrZGZaQVFRQ0VBRDhRWm9DK2RmWkFYU1pvZ0s1ODk4Qkl3Z0JBQUFDQndJQUFBQUFCdzBBQVFBQUFBTUFZQURJQUFBQVJnQUFBQUFFZ0dja0FBQUFBZ2dBRHJPdEFvN3pqZ0VLQUFJQUVRQTNCQUVBQVFBQUJJQm9KQUFBQUFJSUFBNnpuZ0o2K0hRQkNnQUNBQklBTndRQkFBRUFBQVNBYVNRQUFBQUNDQUR5ZUxBQ1Q4MWNBUW9BQWdBVEFEY0VBUUFCQUFBRWdHb2tBQUFBQWdnQWpzcW9BbEhOUHdFS0FBSUFGQUEzQkFFQUFRQUFCSUJySkFBQUFBSUlBSWRpalFLVW1UTUJDZ0FDQUJVQU53UUJBQUVBQUFTQWJDUUFBQUFDQ0FDSFlvMENsSmtWQVFvQUFnQVdBQUlFQWdBSUFDc0VBZ0FBQUVnRUFBQTNCQUVBQVFhQUFBQUFBQUFDQ0FEdFNKRUNMYk1SQVFRQ0VBQ1kwNGdDTGJNUkFZZGlrUUw2ZnhrQkl3Z0JBQUFDQndJQUFBQUFCdzBBQVFBQUFBTUFZQURJQUFBQVR3QUFBQUFFZ0cwa0FBQUFBZ2dBcUxGeUF1VkxRUUVLQUFJQUZ3QTNCQUVBQVFBQUJJQnVKQUFBQUFJSUFDS2diQUlnclY0QkNnQUNBQmdBTndRQkFBRUFBQVNBYnlRQUFBQUNDQUFQczRBQ2V2aDBBUW9BQWdBWkFEY0VBUUFCQUFBRmdIQWtBQUFLQUFJQUdnQUVCZ1FBV0NRQUFBVUdCQUJaSkFBQUNnWUJBQUVBQUFXQWNTUUFBQW9BQWdBYkFBUUdCQUJaSkFBQUJRWUVBRm9rQUFBQUJnSUFBZ0FEQmdJQUFnQUtCZ0VBQVFzR0VBQndKQUFBaGlRQUFISWtBQUFBQUFBQUFBQUZnSElrQUFBS0FBSUFIQUFFQmdRQVdpUUFBQVVHQkFCYkpBQUFDZ1lCQUFFQUFBV0FjeVFBQUFvQUFnQWRBQVFHQkFCYkpBQUFCUVlFQUZ3a0FBQUFCZ0lBQWdBREJnSUFBZ0FLQmdFQUFRc0dFQUJ5SkFBQWlDUUFBSGtrQUFCMEpBQUFBQUFGZ0hRa0FBQUtBQUlBSGdBRUJnUUFYQ1FBQUFVR0JBQmRKQUFBQ2dZQkFBRUFBQVdBZFNRQUFBb0FBZ0FmQUFRR0JBQmRKQUFBQlFZRUFGNGtBQUFLQmdFQUFRQUFCWUIySkFBQUNnQUNBQ0FBQkFZRUFGNGtBQUFGQmdRQVh5UUFBQW9HQVFBQkFBQUZnSGNrQUFBS0FBSUFJUUFFQmdRQVh5UUFBQVVHQkFCZ0pBQUFBQVlDQUFJQUNnWUJBQUVBQUFXQWVDUUFBQW9BQWdBaUFBUUdCQUJmSkFBQUJRWUVBR0VrQUFBS0JnRUFBUUFBQllCNUpBQUFDZ0FDQUNNQUJBWUVBRndrQUFBRkJnUUFZaVFBQUFvR0FRQUJBQUFGZ0hva0FBQUtBQUlBSkFBRUJnUUFZaVFBQUFVR0JBQmpKQUFBQ2dZQkFBRUFBQVdBZXlRQUFBb0FBZ0FsQUFRR0JBQmpKQUFBQlFZRUFHUWtBQUFLQmdFQUFRQUFCWUI4SkFBQUNnQUNBQ1lBQkFZRUFHTWtBQUFGQmdRQVpTUUFBQW9HQVFBQkFBQUZnSDBrQUFBS0FBSUFKd0FFQmdRQVl5UUFBQVVHQkFCbUpBQUFDZ1lCQUFFQUFBV0FmaVFBQUFvQUFnQW9BQVFHQkFCaUpBQUFCUVlFQUdja0FBQUFCZ0lBQWdBREJnSUFBZ0FLQmdFQUFRc0dFQUI2SkFBQWVTUUFBSDhrQUFBQUFBQUFBQUFGZ0g4a0FBQUtBQUlBS1FBRUJnUUFaeVFBQUFVR0JBQm9KQUFBQ2dZQkFBRUFBQVdBZ0NRQUFBb0FBZ0FxQUFRR0JBQm9KQUFBQlFZRUFHa2tBQUFLQmdFQUFRQUFCWUNCSkFBQUNnQUNBQ3NBQkFZRUFHa2tBQUFGQmdRQWFpUUFBQUFHQWdBQ0FBTUdBZ0FDQUFvR0FRQUJDd1lRQUFBQUFBQ0FKQUFBZ2lRQUFBQUFBQUFBQUFXQWdpUUFBQW9BQWdBc0FBUUdCQUJxSkFBQUJRWUVBR3NrQUFBS0JnRUFBUUFBQllDREpBQUFDZ0FDQUMwQUJBWUVBR3NrQUFBRkJnUUFiQ1FBQUFBR0FnQUNBQW9HQVFBQkFBQUZnSVFrQUFBS0FBSUFMZ0FFQmdRQWF5UUFBQVVHQkFCdEpBQUFDZ1lCQUFFQUFBV0FoU1FBQUFvQUFnQXZBQVFHQkFCdEpBQUFCUVlFQUc0a0FBQUFCZ0lBQWdBREJnSUFBZ0FLQmdFQUFRc0dFQUFBQUFBQWhDUUFBSWNrQUFDR0pBQUFBQUFGZ0lZa0FBQUtBQUlBTUFBRUJnUUFXU1FBQUFVR0JBQnVKQUFBQ2dZQkFBRUFBQVdBaHlRQUFBb0FBZ0F4QUFRR0JBQnVKQUFBQlFZRUFHOGtBQUFLQmdFQUFRQUFCWUNJSkFBQUNnQUNBRElBQkFZRUFGc2tBQUFGQmdRQWJ5UUFBQW9HQVFBQkFBQUZnSWtrQUFBS0FBSUFNd0FFQmdRQWFDUUFBQVVHQkFCdkpBQUFBQVlDQUFJQUF3WUNBQUVBQ2dZQkFBRUxCaEFBZ0NRQUFIOGtBQUNJSkFBQWh5UUFBQUFBQUFBQUFBQUFBQUE9</t>
        </r>
      </text>
    </comment>
    <comment ref="A106" authorId="0" shapeId="0" xr:uid="{00000000-0006-0000-0100-000068000000}">
      <text>
        <r>
          <rPr>
            <sz val="9"/>
            <color indexed="81"/>
            <rFont val="Tahoma"/>
            <family val="2"/>
          </rPr>
          <t>QzE3SDE4TzR8UGljdHVyZSA3OTc0fFZtcERSREF4TURBRUF3SUJBQUFBQUFBQUFBQUFBQUNBQUFBQUFBTUFGQUFBQUVOb1pXMUVjbUYzSURFNExqSXVNQzQwT0FnQUV3QUFBRlZ1ZEdsMGJHVmtJRVJ2WTNWdFpXNTBCQUlRQUpmOERnSy9VMHNCTGd6UEFscXNHd0lCQ1FnQUFJQ09BQUNBamdBQ0NRZ0FBTUFoQUFEQXRRSU5DQUVBQVFnSEFRQUJPZ1FCQUFFN0JBRUFBRVVFQVFBQlBBUUJBQUJLQkFFQUFBd0dBUUFCRHdZQkFBRU5CZ0VBQUVJRUFRQUFRd1FCQUFCRUJBRUFBQTRJQWdDZU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WEFBQUVBaEFBQUFBQUFBQUFBQUE5alU0S1JoaE1JaFlJQkFBQUFDUUFHQWdFQUFBQUpBQVpDQUFBRUFnQ0FBTUFEd2dDQUFFQUE0QStGd0FBQkFJUUFKZjhEZ0svVTBzQkxnelBBbHFzR3dJS0FBSUFBUUFFZ0Q4WEFBQUFBZ2dBaG90QUFzQ1RTd0VLQUFJQUFnQTNCQUVBQVFBQUJJQkFGd0FBQUFJSUFJYUxNUUxUam1VQkNnQUNBQU1BTndRQkFBRUFBQVNBUVJjQUFBQUNDQUNHaTBBQzU0bC9BUW9BQWdBRUFBSUVBZ0FJQUNzRUFnQUFBRWdFQUFBM0JBRUFBUWFBQUFBQUFBQUNDQURzY1VRQ2dLTjdBUVFDRUFDWC9Ec0NnS043QVlhTFJBSk5jSU1CSXdnQkFBQUNCd0lBQUFBQUJ3MEFBUUFBQUFNQVlBRElBQUFBVHdBQUFBQUVnRUlYQUFBQUFnZ0Fob3N4QXZ1RW1RRUtBQUlBQlFBM0JBRUFBUUFBQklCREZ3QUFBQUlJQUlhTEV3TDdoSmtCQ2dBQ0FBWUFBZ1FDQUFnQUt3UUNBQUFBU0FRQUFEY0VBUUFCQm9BQUFBQUFBQUlJQU94eEZ3S1VucFVCQkFJUUFKZjhEZ0tVbnBVQmhvc1hBbUZyblFFakNBRUFBQUlIQWdBQUFBQUhEUUFCQUFBQUF3QmdBTWdBQUFCUEFBQUFBQVNBUkJjQUFBQUNDQUNHaTBBQ0RvQ3pBUW9BQWdBSEFEY0VBUUFCQUFBRWdFVVhBQUFBQWdnQWhvc3hBaUI3elFFS0FBSUFDQUEzQkFFQUFRQUFCSUJHRndBQUFBSUlBSWFMRXdJZ2U4MEJDZ0FDQUFrQUFnUUNBQWdBS3dRQ0FBQUFTQVFBQURjRUFRQUJCb0FBQUFBQUFBSUlBT3h4RndLNWxNa0JCQUlRQUpmOERnSzVsTWtCaG9zWEFvWmgwUUVqQ0FFQUFBSUhBZ0FBQUFBSERRQUJBQUFBQXdCZ0FNZ0FBQUJQQUFBQUFBU0FSeGNBQUFBQ0NBQ0dpMEFDTkhibkFRb0FBZ0FLQUFJRUFnQUlBQ3NFQWdBQUFFZ0VBQUEzQkFFQUFRYUFBQUFBQUFBQ0NBRHNjVVFDelkvakFRUUNFQUNYL0RzQ3pZL2pBWWFMUkFLYVhPc0JJd2dCQUFBQ0J3SUFBQUFBQncwQUFRQUFBQU1BWUFESUFBQUFUd0FBQUFBRWdFZ1hBQUFBQWdnQWhvc3hBa2R4QVFJS0FBSUFDd0EzQkFFQUFRQUFCSUJKRndBQUFBSUlBSWFMUUFKYmJCc0NDZ0FDQUF3QU53UUJBQUVBQUFTQVNoY0FBQUFDQ0FDR2kxNENEb0N6QVFvQUFnQU5BRGNFQVFBQkFBQUVnRXNYQUFBQUFnZ0F2bzlyQW42SHpnRUtBQUlBRGdBM0JBRUFBUUFBQklCTUZ3QUFBQUlJQURMUGlBSjBOTlVCQ2dBQ0FBOEFOd1FCQUFFQUFBU0FUUmNBQUFBQ0NBQytqMnNDblhpWUFRb0FBZ0FRQURjRUFRQUJBQUFFZ0U0WEFBQUFBZ2dBTXMrSUFxZkxrUUVLQUFJQUVRQTNCQUVBQVFBQUJJQlBGd0FBQUFJSUFLbERvQUlPZ0tRQkNnQUNBQklBTndRQkFBRUFBQVNBVUJjQUFBQUNDQUNwUTZBQ0RvRENBUW9BQWdBVEFEY0VBUUFCQUFBRWdGRVhBQUFBQWdnQXhjdThBczQ2bXdFS0FBSUFGQUEzQkFFQUFRQUFCSUJTRndBQUFBSUlBUGR0emdJT2dMTUJDZ0FDQUJVQU53UUJBQUVBQUFTQVV4Y0FBQUFDQ0FERnk3d0NUY1hMQVFvQUFnQVdBRGNFQVFBQkFBQUZnRlFYQUFBS0FBSUFGd0FFQmdRQVB4Y0FBQVVHQkFCQUZ3QUFDZ1lCQUFFQUFBV0FWUmNBQUFvQUFnQVlBQVFHQkFCQUZ3QUFCUVlFQUVFWEFBQUtCZ0VBQVFBQUJZQldGd0FBQ2dBQ0FCa0FCQVlFQUVFWEFBQUZCZ1FBUWhjQUFBb0dBUUFCQUFBRmdGY1hBQUFLQUFJQUdnQUVCZ1FBUWhjQUFBVUdCQUJERndBQUFBWUNBQUlBQ2dZQkFBRUFBQVdBV0JjQUFBb0FBZ0FiQUFRR0JBQkNGd0FBQlFZRUFFUVhBQUFLQmdFQUFRQUFCWUJaRndBQUNnQUNBQndBQkFZRUFFUVhBQUFGQmdRQVJSY0FBQW9HQVFBQkFBQUZnRm9YQUFBS0FBSUFIUUFFQmdRQVJSY0FBQVVHQkFCR0Z3QUFBQVlDQUFJQUNnWUJBQUVBQUFXQVd4Y0FBQW9BQWdBZUFBUUdCQUJGRndBQUJRWUVBRWNYQUFBS0JnRUFBUUFBQllCY0Z3QUFDZ0FDQUI4QUJBWUVBRWNYQUFBRkJnUUFTQmNBQUFvR0FRQUJBQUFGZ0YwWEFBQUtBQUlBSUFBRUJnUUFTQmNBQUFVR0JBQkpGd0FBQ2dZQkFBRUFBQVdBWGhjQUFBb0FBZ0FoQUFRR0JBQkVGd0FBQlFZRUFFb1hBQUFLQmdFQUFRQUFCWUJmRndBQUNnQUNBQ0lBQkFZRUFFb1hBQUFGQmdRQVN4Y0FBQW9HQVFBQkFBQUZnR0FYQUFBS0FBSUFJd0FFQmdRQVN4Y0FBQVVHQkFCTUZ3QUFBQVlDQUFJQUF3WUNBQUlBQ2dZQkFBRUxCaEFBQUFBQUFGOFhBQUJsRndBQUFBQUFBQUFBQllCaEZ3QUFDZ0FDQUNRQUJBWUVBRW9YQUFBRkJnUUFUUmNBQUFBR0FnQUNBQU1HQWdBQkFBb0dBUUFCQ3dZUUFGOFhBQUJlRndBQUFBQUFBR0lYQUFBQUFBV0FZaGNBQUFvQUFnQWxBQVFHQkFCTkZ3QUFCUVlFQUU0WEFBQUtCZ0VBQVFBQUJZQmpGd0FBQ2dBQ0FDWUFCQVlFQUU0WEFBQUZCZ1FBVHhjQUFBQUdBZ0FDQUFNR0FnQUJBQW9HQVFBQkN3WVFBR0lYQUFBQUFBQUFaaGNBQUdRWEFBQUFBQVdBWkJjQUFBb0FBZ0FuQUFRR0JBQlBGd0FBQlFZRUFGQVhBQUFLQmdFQUFRQUFCWUJsRndBQUNnQUNBQ2dBQkFZRUFFd1hBQUFGQmdRQVVCY0FBQW9HQVFBQkFBQUZnR1lYQUFBS0FBSUFLUUFFQmdRQVR4Y0FBQVVHQkFCUkZ3QUFDZ1lCQUFFQUFBV0FaeGNBQUFvQUFnQXFBQVFHQkFCUkZ3QUFCUVlFQUZJWEFBQUFCZ0lBQWdBREJnSUFBUUFLQmdFQUFRc0dFQUJtRndBQUFBQUFBQUFBQUFCb0Z3QUFBQUFGZ0dnWEFBQUtBQUlBS3dBRUJnUUFVaGNBQUFVR0JBQlRGd0FBQ2dZQkFBRUFBQVdBYVJjQUFBb0FBZ0FzQUFRR0JBQlFGd0FBQlFZRUFGTVhBQUFBQmdJQUFnQURCZ0lBQWdBS0JnRUFBUXNHRUFCbEZ3QUFaQmNBQUdnWEFBQUFBQUFBQUFBQUFBQUFBQUFBQUE9PQ==</t>
        </r>
      </text>
    </comment>
    <comment ref="A107" authorId="0" shapeId="0" xr:uid="{00000000-0006-0000-0100-000069000000}">
      <text>
        <r>
          <rPr>
            <sz val="9"/>
            <color indexed="81"/>
            <rFont val="Tahoma"/>
            <family val="2"/>
          </rPr>
          <t>QzIwSDE1TjNPfFBpY3R1cmUgNzk3NXxWbXBEUkRBeE1EQUVBd0lCQUFBQUFBQUFBQUFBQUFDQUFBQUFBQU1BRkFBQUFFTm9aVzFFY21GM0lERTRMakl1TUM0ME9BZ0FFd0FBQUZWdWRHbDBiR1ZrSUVSdlkzVnRaVzUwQkFJUUFMa0pMZ0p0b3dRQjVBVFBBcXJYR3dJQkNRZ0FBSUNPQUFDQWpnQUNDUWdBQU1BaEFBREF0UUlOQ0FFQUFRZ0hBUUFCT2dRQkFBRTdCQUVBQUVVRUFRQUJQQVFCQUFCS0JBRUFBQXdHQVFBQkR3WUJBQUVOQmdFQUFFSUVBUUFBUXdRQkFBQkVCQUVBQUE0SUFnRDF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a2JBQUFFQWhBQUFBQUFBQUFBQUFDd0hIVUtlOXFQSEJZSUJBQUFBQ1FBR0FnRUFBQUFKQUFaQ0FBQUVBZ0NBQU1BRHdnQ0FBRUFBNERrR2dBQUJBSVFBTGtKTGdKdG93UUI1QVRQQXFyWEd3SUtBQUlBQVFBRWdPVWFBQUFBQWdnQXpJUklBdDVEM3dFS0FBSUFBZ0EzQkFFQUFRQUFCSURtR2dBQUFBSUlBTG1KTGdMZVErNEJDZ0FDQUFNQU53UUJBQUVBQUFTQTV4b0FBQUFDQ0FDNWlTNEMzVU1NQWdvQUFnQUVBRGNFQVFBQkFBQUVnT2dhQUFBQUFnZ0F6SVJJQXQxREd3SUtBQUlBQlFBM0JBRUFBUUFBQklEcEdnQUFBQUlJQU45L1lnTGRRd3dDQ2dBQ0FBWUFOd1FCQUFFQUFBU0E2aG9BQUFBQ0NBRGZmMklDM2tQdUFRb0FBZ0FIQURjRUFRQUJBQUFFZ09zYUFBQUFBZ2dBOFhwOEF0NUQzd0VLQUFJQUNBQTNCQUVBQVFBQUJJRHNHZ0FBQUFJSUFBUjJsZ0xlUSs0QkNnQUNBQWtBQWdRQ0FBZ0FLd1FDQUFBQVNBUUFBRGNFQVFBQkJvQUFBQUFBQUFJSUFHcGNtZ0ozWGVvQkJBSVFBQlhua1FKM1hlb0JCSGFhQWtRcThnRWpDQUVBQUFJSEFnQUFBQUFIRFFBQkFBQUFBd0JnQU1nQUFBQlBBQUFBQUFTQTdSb0FBQUFDQ0FEeGVud0Mza1BCQVFvQUFnQUtBQUlFQWdBSEFDc0VBZ0FCQUVnRUFBQTNCQUVBQVFhQUFBQUFBQUFDQ0FCWFlZQUNkOTNFQVFRQ0VBRGZDWGdDOTJ1MkFWZGhnQUozM2NRQkl3Z0JBUDhCQndFQS93SUhBZ0FBQUFVSEFRQURBQWNPQUFFQUFBQURBR0FBeUFBQUFFNUlBQUFBQUFTQTdob0FBQUFDQ0FBRWRwWUMza095QVFvQUFnQUxBRGNFQVFBQkFBQUVnTzhhQUFBQUFnZ0FGM0d3QXQ1RHdRRUtBQUlBREFBM0JBRUFBUUFBQklEd0dnQUFBQUlJQUN0c3lnTGVRN0lCQ2dBQ0FBMEFOd1FCQUFFQUFBU0E4Um9BQUFBQ0NBQXJiTW9DMzBPVUFRb0FBZ0FPQURjRUFRQUJBQUFFZ1BJYUFBQUFBZ2dBQkhhV0F0OURsQUVLQUFJQUR3QTNCQUVBQVFBQUJJRHpHZ0FBQUFJSUFCZHhzQUxmUTRVQkNnQUNBQkFBTndRQkFBRUFBQVNBOUJvQUFBQUNDQUFYY2JBQzMwTm5BUW9BQWdBUkFEY0VBUUFCQUFBRWdQVWFBQUFBQWdnQVY3YklBckNoVlFFS0FBSUFFZ0FDQkFJQUJ3QXJCQUlBQUFCSUJBQUFOd1FCQUFFR2dBQUFBQUFBQWdnQXZaek1BaFlJVWdFRUFoQUFSVVhFQWhZSVVnRzluTXdDMWtCWkFTTUlBUUFBQWdjQ0FBQUFBQWNOQUFFQUFBQURBR0FBeUFBQUFFNEFBQUFBQklEMkdnQUFBQUlJQU5jcm1BS3dvVlVCQ2dBQ0FCTUFBZ1FDQUFjQUt3UUNBQUVBU0FRQUFEY0VBUUFCQm9BQUFBQUFBQUlJQU1XNmt3SVdDRklCQkFJUUFFNWppd0lXQ0ZJQlBSS2NBdFpBV1FFakNBRUFBQUlIQWdBQUFBVUhBUUFFQkFjR0FBSUFBZ0FFQUFBSERnQUJBQUFBQXdCZ0FNZ0FBQUJPU0FBQUFBQUVnUGNhQUFBQUFnZ0FHSEdoQXBFWk9RRUtBQUlBRkFBM0JBRUFBUUFBQklENEdnQUFBQUlJQUJkeHZ3S1JHVGtCQ2dBQ0FCVUFOd1FCQUFFQUFBU0ErUm9BQUFBQ0NBQVljWklDZ0I0ZkFRb0FBZ0FXQURjRUFRQUJBQUFFZ1BvYUFBQUFBZ2dBR0hHaEFtMGpCUUVLQUFJQUZ3QTNCQUVBQVFBQUJJRDdHZ0FBQUFJSUFCZHh2d0p0SXdVQkNnQUNBQmdBTndRQkFBRUFBQVNBL0JvQUFBQUNDQUFYY2M0Q2dCNGZBUW9BQWdBWkFEY0VBUUFCQUFBRmdQMGFBQUFLQUFJQUdnQUVCZ1FBNVJvQUFBVUdCQURtR2dBQUFBWUNBQUlBQXdZQ0FBSUFDZ1lCQUFFTEJoQUFBQUFBQUFJYkFBRCtHZ0FBQUFBQUFBQUFCWUQrR2dBQUNnQUNBQnNBQkFZRUFPWWFBQUFGQmdRQTV4b0FBQW9HQVFBQkFBQUZnUDhhQUFBS0FBSUFIQUFFQmdRQTV4b0FBQVVHQkFEb0dnQUFBQVlDQUFJQUF3WUNBQUlBQ2dZQkFBRUxCaEFBQUFBQUFQNGFBQUFBR3dBQUFBQUFBQUFBQllBQUd3QUFDZ0FDQUIwQUJBWUVBT2dhQUFBRkJnUUE2Um9BQUFvR0FRQUJBQUFGZ0FFYkFBQUtBQUlBSGdBRUJnUUE2Um9BQUFVR0JBRHFHZ0FBQUFZQ0FBSUFBd1lDQUFJQUNnWUJBQUVMQmhBQUFBQUFBQUFiQUFBQ0d3QUFBeHNBQUFBQUJZQUNHd0FBQ2dBQ0FCOEFCQVlFQU9VYUFBQUZCZ1FBNmhvQUFBb0dBUUFCQUFBRmdBTWJBQUFLQUFJQUlBQUVCZ1FBNmhvQUFBVUdCQURyR2dBQUNnWUJBQUVBQUFXQUJCc0FBQW9BQWdBaEFBUUdCQURyR2dBQUJRWUVBT3dhQUFBQUJnSUFBZ0FLQmdFQUFRQUFCWUFGR3dBQUNnQUNBQ0lBQkFZRUFPc2FBQUFGQmdRQTdSb0FBQW9HQVFBQkFBQUZnQVliQUFBS0FBSUFJd0FFQmdRQTdSb0FBQVVHQkFEdUdnQUFDZ1lCQUFFQUFBV0FCeHNBQUFvQUFnQWtBQVFHQkFEdUdnQUFCUVlFQU84YUFBQUFCZ0lBQWdBREJnSUFBZ0FLQmdFQUFRc0dFQUFHR3dBQUNoc0FBQWdiQUFBQUFBQUFBQUFGZ0FnYkFBQUtBQUlBSlFBRUJnUUE3eG9BQUFVR0JBRHdHZ0FBQ2dZQkFBRUFBQVdBQ1JzQUFBb0FBZ0FtQUFRR0JBRHdHZ0FBQlFZRUFQRWFBQUFBQmdJQUFnQURCZ0lBQWdBS0JnRUFBUXNHRUFBQUFBQUFDQnNBQUF3YkFBQUFBQUFBQUFBRmdBb2JBQUFLQUFJQUp3QUVCZ1FBN2hvQUFBVUdCQUR5R2dBQUNnWUJBQUVBQUFXQUN4c0FBQW9BQWdBb0FBUUdCQUR5R2dBQUJRWUVBUE1hQUFBQUJnSUFBZ0FEQmdJQUFRQUtCZ0VBQVFzR0VBQUtHd0FBQUFBQUFBMGJBQUFNR3dBQUFBQUZnQXdiQUFBS0FBSUFLUUFFQmdRQThSb0FBQVVHQkFEekdnQUFDZ1lCQUFFQUFBV0FEUnNBQUFvQUFnQXFBQVFHQkFEekdnQUFCUVlFQVBRYUFBQUtCZ0VBQVFBQUJZQU9Hd0FBQ2dBQ0FDc0FCQVlFQVBRYUFBQUZCZ1FBOVJvQUFBQUdBZ0FDQUFNR0FnQUNBQW9HQVFBQkN3WVFBQTBiQUFBUEd3QUFFaHNBQUFBQUFBQUFBQVdBRHhzQUFBb0FBZ0FzQUFRR0JBRDBHZ0FBQlFZRUFQWWFBQUFLQmdFQUFRQUFCWUFRR3dBQUNnQUNBQzBBQkFZRUFQWWFBQUFGQmdRQTl4b0FBQW9HQVFBQkFBQUZnQkViQUFBS0FBSUFMZ0FFQmdRQTl4b0FBQVVHQkFENEdnQUFDZ1lCQUFFQUFBV0FFaHNBQUFvQUFnQXZBQVFHQkFEMUdnQUFCUVlFQVBnYUFBQUtCZ0VBQVFBQUJZQVRHd0FBQ2dBQ0FEQUFCQVlFQVBjYUFBQUZCZ1FBK1JvQUFBQUdBZ0FDQUFNR0FnQUJBQW9HQVFBQkN3WVFBQkViQUFBUUd3QUFBQUFBQUJRYkFBQUFBQVdBRkJzQUFBb0FBZ0F4QUFRR0JBRDVHZ0FBQlFZRUFQb2FBQUFLQmdFQUFRQUFCWUFWR3dBQUNnQUNBRElBQkFZRUFQb2FBQUFGQmdRQSt4b0FBQUFHQWdBQ0FBTUdBZ0FCQUFvR0FRQUJDd1lRQUJRYkFBQUFBQUFBQUFBQUFCWWJBQUFBQUFXQUZoc0FBQW9BQWdBekFBUUdCQUQ3R2dBQUJRWUVBUHdhQUFBS0JnRUFBUUFBQllBWEd3QUFDZ0FDQURRQUJBWUVBUGdhQUFBRkJnUUEvQm9BQUFBR0FnQUNBQU1HQWdBQ0FBb0dBUUFCQ3dZUUFCSWJBQUFSR3dBQUZoc0FBQUFBQUFBQUFBQUFBQUFBQUFBQQ==</t>
        </r>
      </text>
    </comment>
    <comment ref="A108" authorId="0" shapeId="0" xr:uid="{00000000-0006-0000-0100-00006A000000}">
      <text>
        <r>
          <rPr>
            <sz val="9"/>
            <color indexed="81"/>
            <rFont val="Tahoma"/>
            <family val="2"/>
          </rPr>
          <t>QzIwSDI0Q2wyTjJPMnxQaWN0dXJlIDc5NzZ8Vm1wRFJEQXhNREFFQXdJQkFBQUFBQUFBQUFBQUFBQ0FBQUFBQUFNQUZBQUFBRU5vWlcxRWNtRjNJREU0TGpJdU1DNDBPQWdBRXdBQUFGVnVkR2wwYkdWa0lFUnZZM1Z0Wlc1MEJBSVFBS2lRSlFKdFdITUFsUi9QQW9PaEd3SUJDUWdBQUlDT0FBQ0FqZ0FDQ1FnQUFNQWhBQURBdFFJTkNBRUFBUWdIQVFBQk9nUUJBQUU3QkFFQUFFVUVBUUFCUEFRQkFBQktCQUVBQUF3R0FRQUJEd1lCQUFFTkJnRUFBRUlFQVFBQVF3UUJBQUJFQkFFQUFBNElBZ0NoS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9aQUFBRUFoQUFBQUFBQUFBQUFBQWE0V2dLVCtPRkhoWUlCQUFBQUNRQUdBZ0VBQUFBSkFBWkNBQUFFQWdDQUFNQUR3Z0NBQUVBQTRDREdRQUFCQUlRQUtpUUpRSnRXSE1BbFIvUEFvT2hHd0lLQUFJQUFRQUVnSVFaQUFBQUFnZ0FsaCtFQW51bXJ3QUtBQUlBQWdBM0JBRUFBUUFBQklDRkdRQUFBQUlJQUpZZmRRSm9xNVVBQ2dBQ0FBTUFOd1FCQUFFQUFBU0FoaGtBQUFBQ0NBQ1dINFFDVkxCN0FBb0FBZ0FFQUFJRUFnQVJBQ3NFQWdBQUFFZ0VBQUEzQkFFQUFRYUFBQUFBQUFBQ0NBRDhCWWdDN2NsOEFBUUNFQUNua0g4Q2JWaHpBSllmaUFMdHlYd0FJd2dCQVA4QkJ3RUEvd0lIQWdBQUFBVUhBUUFEQUFjT0FBRUFBQUFEQUdBQXlBQUFBRU5zQUFBQUFBU0FoeGtBQUFBQ0NBQ1dIMWNDYUt1VkFBb0FBZ0FGQURjRUFRQUJBQUFFZ0lnWkFBQUFBZ2dBbHg5SUFudW1yd0FLQUFJQUJnQTNCQUVBQVFBQUJJQ0pHUUFBQUFJSUFKY2ZLZ0o3cHE4QUNnQUNBQWNBQWdRQ0FCRUFLd1FDQUFBQVNBUUFBRGNFQVFBQkJvQUFBQUFBQUFJSUFQMEZMZ0xoREt3QUJBSVFBS2lRSlFMaERLd0FseDh1QW1GK3RRQWpDQUVBQUFJSEFnQUFBQVVIQVFBQkFBY09BQUVBQUFBREFHQUF5QUFBQUVOc0FBQUFBQVNBaWhrQUFBQUNDQUNXSDFjQ2pxSEpBQW9BQWdBSUFEY0VBUUFCQUFBRWdJc1pBQUFBQWdnQWxoOTFBbzZoeVFBS0FBSUFDUUEzQkFFQUFRQUFCSUNNR1FBQUFBSUlBSllmaEFLaW5PTUFDZ0FDQUFvQU53UUJBQUVBQUFTQWpSa0FBQUFDQ0FDVkg2SUNvcHpqQUFvQUFnQUxBQUlFQWdBSUFDc0VBZ0FBQUVnRUFBQTNCQUVBQVFhQUFBQUFBQUFDQ0FEN0JhWUNPN2JmQUFRQ0VBQ21rSjBDTzdiZkFKVWZwZ0lJZytjQUl3Z0JBQUFDQndJQUFBQUFCdzBBQVFBQUFBTUFZQURJQUFBQVR3QUFBQUFFZ0k0WkFBQUFBZ2dBbGg5MUFyT1gvUUFLQUFJQURBQUNCQUlBQndBckJBSUFBUUJJQkFBQU53UUJBQUVHZ0FBQUFBQUFBZ2dBaEs1d0FobisrUUFFQWhBQURWZG9BaG4rK1FEOEJYa0MyVFlCQVNNSUFRQUFBZ2NDQUFBQUJRY0JBQVFFQndZQUFnQUNBQVFBQUFjT0FBRUFBQUFEQUdBQXlBQUFBRTVJQUFBQUFBU0FqeGtBQUFBQ0NBQ1dINFFDeHBJWEFRb0FBZ0FOQURjRUFRQUJBQUFFZ0pBWkFBQUFBZ2dBbGg5MUF0cU5NUUVLQUFJQURnQTNCQUVBQVFBQUJJQ1JHUUFBQUFJSUFKWWZoQUx0aUVzQkNnQUNBQThBTndRQkFBRUFBQVNBa2hrQUFBQUNDQUNWSDZJQzdZaExBUW9BQWdBUUFEY0VBUUFCQUFBRWdKTVpBQUFBQWdnQWxSK3hBdjZEWlFFS0FBSUFFUUEzQkFFQUFRQUFCSUNVR1FBQUFBSUlBSlVmb2dJU2YzOEJDZ0FDQUJJQU53UUJBQUVBQUFTQWxSa0FBQUFDQ0FDV0g0UUNFbjkvQVFvQUFnQVRBRGNFQVFBQkFBQUVnSllaQUFBQUFnZ0FsaDkxQXY2RFpRRUtBQUlBRkFBM0JBRUFBUUFBQklDWEdRQUFBQUlJQUpVZnNRSWxlcGtCQ2dBQ0FCVUFBZ1FDQUFnQUt3UUNBQUFBU0FRQUFEY0VBUUFCQm9BQUFBQUFBQUlJQVBzRnRRSytrNVVCQkFJUUFLYVFyQUsrazVVQmxSKzFBb3RnblFFakNBRUFBQUlIQWdBQUFBQUhEUUFCQUFBQUF3QmdBTWdBQUFCUEFBQUFBQVNBbUJrQUFBQUNDQUNWSDZJQ09IV3pBUW9BQWdBV0FEY0VBUUFCQUFBRWdKa1pBQUFBQWdnQWxSK3hBa3B3elFFS0FBSUFGd0EzQkFFQUFRQUFCSUNhR1FBQUFBSUlBSlVmb2dKZGErY0JDZ0FDQUJnQU53UUJBQUVBQUFTQW14a0FBQUFDQ0FDVkg3RUNjR1lCQWdvQUFnQVpBQUlFQWdBSEFDc0VBZ0FBQUVnRUFBQTNCQUVBQVFhQUFBQUFBQUFDQ0FEN0JiVUMxc3o5QVFRQ0VBQ0RycXdDMXN6OUFmc0Z0UUtXQlFVQ0l3Z0JBQUFDQndJQUFBQUFCdzBBQVFBQUFBTUFZQURJQUFBQVRnQUFBQUFFZ0p3WkFBQUFBZ2dBbFIvUEFuQm1BUUlLQUFJQUdnQTNCQUVBQVFBQUJJQ2RHUUFBQUFJSUFKVWZvZ0tFWVJzQ0NnQUNBQnNBTndRQkFBRUFBQVdBbmhrQUFBb0FBZ0FjQUFRR0JBQ0VHUUFBQlFZRUFJVVpBQUFBQmdJQUFnQURCZ0lBQWdBS0JnRUFBUXNHRUFBQUFBQUFwUmtBQUtBWkFBQ2ZHUUFBQUFBRmdKOFpBQUFLQUFJQUhRQUVCZ1FBaFJrQUFBVUdCQUNHR1FBQUNnWUJBQUVBQUFXQW9Ca0FBQW9BQWdBZUFBUUdCQUNGR1FBQUJRWUVBSWNaQUFBS0JnRUFBUUFBQllDaEdRQUFDZ0FDQUI4QUJBWUVBSWNaQUFBRkJnUUFpQmtBQUFBR0FnQUNBQU1HQWdBQ0FBb0dBUUFCQ3dZUUFBQUFBQUNnR1FBQW94a0FBS0laQUFBQUFBV0FvaGtBQUFvQUFnQWdBQVFHQkFDSUdRQUFCUVlFQUlrWkFBQUtCZ0VBQVFBQUJZQ2pHUUFBQ2dBQ0FDRUFCQVlFQUlnWkFBQUZCZ1FBaWhrQUFBb0dBUUFCQUFBRmdLUVpBQUFLQUFJQUlnQUVCZ1FBaWhrQUFBVUdCQUNMR1FBQUFBWUNBQUlBQXdZQ0FBSUFDZ1lCQUFFTEJoQUFBQUFBQUtNWkFBQ2xHUUFBcGhrQUFBQUFCWUNsR1FBQUNnQUNBQ01BQkFZRUFJUVpBQUFGQmdRQWl4a0FBQW9HQVFBQkFBQUZnS1laQUFBS0FBSUFKQUFFQmdRQWl4a0FBQVVHQkFDTUdRQUFDZ1lCQUFFQUFBV0FweGtBQUFvQUFnQWxBQVFHQkFDTUdRQUFCUVlFQUkwWkFBQUFCZ0lBQWdBS0JnRUFBUUFBQllDb0dRQUFDZ0FDQUNZQUJBWUVBSXdaQUFBRkJnUUFqaGtBQUFvR0FRQUJBQUFGZ0trWkFBQUtBQUlBSndBRUJnUUFqaGtBQUFVR0JBQ1BHUUFBQ2dZQkFBRUFBQVdBcWhrQUFBb0FBZ0FvQUFRR0JBQ1BHUUFBQlFZRUFKQVpBQUFLQmdFQUFRQUFCWUNyR1FBQUNnQUNBQ2tBQkFZRUFKQVpBQUFGQmdRQWtSa0FBQW9HQVFBQkFBQUZnS3daQUFBS0FBSUFLZ0FFQmdRQWtSa0FBQVVHQkFDU0dRQUFBQVlDQUFJQUF3WUNBQUVBQ2dZQkFBRUxCaEFBc1JrQUFLc1pBQUFBQUFBQXJSa0FBQUFBQllDdEdRQUFDZ0FDQUNzQUJBWUVBSklaQUFBRkJnUUFreGtBQUFvR0FRQUJBQUFGZ0s0WkFBQUtBQUlBTEFBRUJnUUFreGtBQUFVR0JBQ1VHUUFBQUFZQ0FBSUFBd1lDQUFFQUNnWUJBQUVMQmhBQXJSa0FBQUFBQUFDeUdRQUFyeGtBQUFBQUJZQ3ZHUUFBQ2dBQ0FDMEFCQVlFQUpRWkFBQUZCZ1FBbFJrQUFBb0dBUUFCQUFBRmdMQVpBQUFLQUFJQUxnQUVCZ1FBbFJrQUFBVUdCQUNXR1FBQUFBWUNBQUlBQXdZQ0FBRUFDZ1lCQUFFTEJoQUFyeGtBQUFBQUFBQUFBQUFBc1JrQUFBQUFCWUN4R1FBQUNnQUNBQzhBQkFZRUFKRVpBQUFGQmdRQWxoa0FBQW9HQVFBQkFBQUZnTElaQUFBS0FBSUFNQUFFQmdRQWxCa0FBQVVHQkFDWEdRQUFDZ1lCQUFFQUFBV0FzeGtBQUFvQUFnQXhBQVFHQkFDWEdRQUFCUVlFQUpnWkFBQUtCZ0VBQVFBQUJZQzBHUUFBQ2dBQ0FESUFCQVlFQUpnWkFBQUZCZ1FBbVJrQUFBb0dBUUFCQUFBRmdMVVpBQUFLQUFJQU13QUVCZ1FBbVJrQUFBVUdCQUNhR1FBQUNnWUJBQUVBQUFXQXRoa0FBQW9BQWdBMEFBUUdCQUNhR1FBQUJRWUVBSnNaQUFBS0JnRUFBUUFBQllDM0dRQUFDZ0FDQURVQUJBWUVBSnNaQUFBRkJnUUFuQmtBQUFvR0FRQUJBQUFGZ0xnWkFBQUtBQUlBTmdBRUJnUUFteGtBQUFVR0JBQ2RHUUFBQ2dZQkFBRUFBQUFBQUFBQUFBQUE=</t>
        </r>
      </text>
    </comment>
    <comment ref="A109" authorId="0" shapeId="0" xr:uid="{00000000-0006-0000-0100-00006B000000}">
      <text>
        <r>
          <rPr>
            <sz val="9"/>
            <color indexed="81"/>
            <rFont val="Tahoma"/>
            <family val="2"/>
          </rPr>
          <t>QzEzSDlOM08yfFBpY3R1cmUgNzk3N3xWbXBEUkRBeE1EQUVBd0lCQUFBQUFBQUFBQUFBQUFDQUFBQUFBQU1BRkFBQUFFTm9aVzFFY21GM0lERTRMakl1TUM0ME9BZ0FFd0FBQUZWdWRHbDBiR1ZrSUVSdlkzVnRaVzUwQkFJUUFPNHlaUUllZkRNQmlGclBBbFhxR3dJQkNRZ0FBSUNPQUFDQWpnQUNDUWdBQU1BaEFBREF0UUlOQ0FFQUFRZ0hBUUFCT2dRQkFBRTdCQUVBQUVVRUFRQUJQQVFCQUFCS0JBRUFBQXdHQVFBQkR3WUJBQUVOQmdFQUFFSUVBUUFBUXdRQkFBQkVCQUVBQUE0SUFnRHR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RWNBQUFFQWhBQUFBQUFBQUFBQUFEY1U3Z0t1ZWRqRWhZSUJBQUFBQ1FBR0FnRUFBQUFKQUFaQ0FBQUVBZ0NBQU1BRHdnQ0FBRUFBNEE1SEFBQUJBSVFBTzR5WlFJZWZETUJpRnJQQWxYcUd3SUtBQUlBQVFBRWdEb2NBQUFBQWdnQS9BdWNBcjFoQmdJS0FBSUFBZ0FDQkFJQUJ3QXJCQUlBQUFCSUJBQUFOd1FCQUFFR2dBQUFBQUFBQWdnQVl2S2ZBaVBJQWdJRUFoQUE2cHFYQWlQSUFnSmk4cDhDNHdBS0FpTUlBUUFBQWdjQ0FBQUFBQWNOQUFFQUFBQURBR0FBeUFBQUFFNEFBQUFBQklBN0hBQUFBQUlJQUx6R2d3THZBeGdDQ2dBQ0FBTUFBZ1FDQUFnQUt3UUNBQUFBU0FRQUFEY0VBUUFCQm9BQUFBQUFBQUlJQUNLdGh3S0lIUlFDQkFJUUFNMDNmd0tJSFJRQ3ZNYUhBbFhxR3dJakNBRUFBQUlIQWdBQUFBQUhEUUFCQUFBQUF3QmdBTWdBQUFCUEFBQUFBQVNBUEJ3QUFBQUNDQUI4Z1dzQ3ZXRUdBZ29BQWdBRUFBSUVBZ0FIQUNzRUFnQUFBRWdFQUFBM0JBRUFBUWFBQUFBQUFBQUNDQURpWjI4Q0k4Z0NBZ1FDRUFCcUVHY0NJOGdDQXVKbmJ3TGpBQW9DSXdnQkFBQUNCd0lBQUFBQUJ3MEFBUUFBQUFNQVlBRElBQUFBVGdBQUFBQUVnRDBjQUFBQUFnZ0F2TVowQXFIWjZRRUtBQUlBQlFBM0JBRUFBUUFBQklBK0hBQUFBQUlJQUx6R2tnS2gyZWtCQ2dBQ0FBWUFOd1FCQUFFQUFBU0FQeHdBQUFBQ0NBQzh4bVVDamQ3UEFRb0FBZ0FIQURjRUFRQUJBQUFFZ0VBY0FBQUFBZ2dBdk1aMEFucmp0UUVLQUFJQUNBQTNCQUVBQVFBQUJJQkJIQUFBQUFJSUFMekdrZ0o2NDdVQkNnQUNBQWtBTndRQkFBRUFBQVNBUWh3QUFBQUNDQUM4eHFFQ2pkN1BBUW9BQWdBS0FEY0VBUUFCQUFBRWdFTWNBQUFBQWdnQXZNYWhBbW5vbXdFS0FBSUFDd0EzQkFFQUFRQUFCSUJFSEFBQUFBSUlBTHZHdndKcDZKc0JDZ0FDQUF3QUFnUUNBQWdBS3dRQ0FBQUFTQVFBQURjRUFRQUJCb0FBQUFBQUFBSUlBQ0d0d3dJQ0FwZ0JCQUlRQU13M3V3SUNBcGdCdThiREFzL09ud0VqQ0FFQUFBSUhBZ0FBQUFBSERRQUJBQUFBQXdCZ0FNZ0FBQUJQQUFBQUFBU0FSUndBQUFBQ0NBQzh4cElDVmUyQkFRb0FBZ0FOQUFJRUFnQUhBQ3NFQWdBQkFFZ0VBQUEzQkFFQUFRYUFBQUFBQUFBQ0NBQ3FWWTRDdTFOK0FRUUNFQUF6L29VQ3UxTitBU0t0bGdKN2pJVUJJd2dCQUFBQ0J3SUFBQUFGQndFQUJBUUhCZ0FDQUFJQUJBQUFCdzRBQVFBQUFBTUFZQURJQUFBQVRrZ0FBQUFBQklCR0hBQUFBQUlJQUx6R29RSkM4bWNCQ2dBQ0FBNEFOd1FCQUFFQUFBU0FSeHdBQUFBQ0NBQzd4cjhDUXZKbkFRb0FBZ0FQQURjRUFRQUJBQUFFZ0VnY0FBQUFBZ2dBdThiT0FpLzNUUUVLQUFJQUVBQTNCQUVBQVFBQUJJQkpIQUFBQUFJSUFMdkd2d0llL0RNQkNnQUNBQkVBTndRQkFBRUFBQVNBU2h3QUFBQUNDQUM4eHFFQ0h2d3pBUW9BQWdBU0FEY0VBUUFCQUFBRWdFc2NBQUFBQWdnQXZNYVNBaS8zVFFFS0FBSUFFd0EzQkFFQUFRQUFCWUJNSEFBQUNnQUNBQlFBQkFZRUFEb2NBQUFGQmdRQU94d0FBQW9HQVFBQkFBQUZnRTBjQUFBS0FBSUFGUUFFQmdRQU94d0FBQVVHQkFBOEhBQUFDZ1lCQUFFQUFBV0FUaHdBQUFvQUFnQVdBQVFHQkFBOEhBQUFCUVlFQUQwY0FBQUFCZ0lBQWdBREJnSUFBUUFLQmdFQUFRc0dFQUJOSEFBQUFBQUFBRkVjQUFCUEhBQUFBQUFGZ0U4Y0FBQUtBQUlBRndBRUJnUUFQUndBQUFVR0JBQStIQUFBQ2dZQkFBRUFBQVdBVUJ3QUFBb0FBZ0FZQUFRR0JBQTZIQUFBQlFZRUFENGNBQUFBQmdJQUFnQURCZ0lBQWdBS0JnRUFBUXNHRUFBQUFBQUFUQndBQUU4Y0FBQlZIQUFBQUFBRmdGRWNBQUFLQUFJQUdRQUVCZ1FBUFJ3QUFBVUdCQUEvSEFBQUNnWUJBQUVBQUFXQVVod0FBQW9BQWdBYUFBUUdCQUEvSEFBQUJRWUVBRUFjQUFBQUJnSUFBZ0FEQmdJQUFRQUtCZ0VBQVFzR0VBQlJIQUFBQUFBQUFBQUFBQUJUSEFBQUFBQUZnRk1jQUFBS0FBSUFHd0FFQmdRQVFCd0FBQVVHQkFCQkhBQUFDZ1lCQUFFQUFBV0FWQndBQUFvQUFnQWNBQVFHQkFCQkhBQUFCUVlFQUVJY0FBQUFCZ0lBQWdBREJnSUFBUUFLQmdFQUFRc0dFQUJUSEFBQVZod0FBQUFBQUFCVkhBQUFBQUFGZ0ZVY0FBQUtBQUlBSFFBRUJnUUFQaHdBQUFVR0JBQkNIQUFBQ2dZQkFBRUFBQVdBVmh3QUFBb0FBZ0FlQUFRR0JBQkJIQUFBQlFZRUFFTWNBQUFLQmdFQUFRQUFCWUJYSEFBQUNnQUNBQjhBQkFZRUFFTWNBQUFGQmdRQVJCd0FBQUFHQWdBQ0FBb0dBUUFCQUFBRmdGZ2NBQUFLQUFJQUlBQUVCZ1FBUXh3QUFBVUdCQUJGSEFBQUNnWUJBQUVBQUFXQVdSd0FBQW9BQWdBaEFBUUdCQUJGSEFBQUJRWUVBRVljQUFBS0JnRUFBUUFBQllCYUhBQUFDZ0FDQUNJQUJBWUVBRVljQUFBRkJnUUFSeHdBQUFvR0FRQUJBQUFGZ0ZzY0FBQUtBQUlBSXdBRUJnUUFSeHdBQUFVR0JBQklIQUFBQUFZQ0FBSUFBd1lDQUFJQUNnWUJBQUVMQmhBQUFBQUFBRm9jQUFCY0hBQUFBQUFBQUFBQUJZQmNIQUFBQ2dBQ0FDUUFCQVlFQUVnY0FBQUZCZ1FBU1J3QUFBb0dBUUFCQUFBRmdGMGNBQUFLQUFJQUpRQUVCZ1FBU1J3QUFBVUdCQUJLSEFBQUFBWUNBQUlBQXdZQ0FBSUFDZ1lCQUFFTEJoQUFBQUFBQUZ3Y0FBQmVIQUFBQUFBQUFBQUFCWUJlSEFBQUNnQUNBQ1lBQkFZRUFFb2NBQUFGQmdRQVN4d0FBQW9HQVFBQkFBQUZnRjhjQUFBS0FBSUFKd0FFQmdRQVJod0FBQVVHQkFCTEhBQUFBQVlDQUFJQUF3WUNBQUVBQ2dZQkFBRUxCaEFBV2h3QUFGa2NBQUFBQUFBQVhod0FBQUFBQUFBQUFBQUFBQUE9</t>
        </r>
      </text>
    </comment>
    <comment ref="A110" authorId="0" shapeId="0" xr:uid="{00000000-0006-0000-0100-00006C000000}">
      <text>
        <r>
          <rPr>
            <sz val="9"/>
            <color indexed="81"/>
            <rFont val="Tahoma"/>
            <family val="2"/>
          </rPr>
          <t>QzIySDI4QnIyTjJPM3xQaWN0dXJlIDc5Nzh8Vm1wRFJEQXhNREFFQXdJQkFBQUFBQUFBQUFBQUFBQ0FBQUFBQUFNQUZBQUFBRU5vWlcxRWNtRjNJREU0TGpJdU1DNDBPQWdBRXdBQUFGVnVkR2wwYkdWa0lFUnZZM1Z0Wlc1MEJBSVFBTUFrUUFMbWFXRUEwSlhQQWlhV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NaQUFBRUFoQUFBQUFBQUFBQUFBRExQWTBLR21HcEdSWUlCQUFBQUNRQUdBZ0VBQUFBSkFBWkNBQUFFQWdDQUFNQUR3Z0NBQUVBQTRDK0dRQUFCQUlRQU1Ba1FBTG1hV0VBMEpYUEFpYVdHd0lLQUFJQUFRQUVnTDhaQUFBQUFnZ0EwSlc4QXVlcFlRQUtBQUlBQWdBM0JBRUFBUUFBQklEQUdRQUFBQUlJQU5DVnl3TDVwSHNBQ2dBQ0FBTUFBZ1FDQUFnQUt3UUNBQUFBU0FRQUFEY0VBUUFCQm9BQUFBQUFBQUlJQURaOHp3S1N2bmNBQkFJUUFPRUd4d0tTdm5jQTBKWFBBbCtMZndBakNBRUFBQUlIQWdBQUFBQUhEUUFCQUFBQUF3QmdBTWdBQUFCUEFBQUFBQVNBd1JrQUFBQUNDQURRbGJ3Q0RLQ1ZBQW9BQWdBRUFEY0VBUUFCQUFBRWdNSVpBQUFBQWdnQTBKWExBaCticndBS0FBSUFCUUEzQkFFQUFRQUFCSURER1FBQUFBSUlBTkNWdkFJemxza0FDZ0FDQUFZQU53UUJBQUVBQUFTQXhCa0FBQUFDQ0FEUWxaNENES0NWQUFvQUFnQUhBRGNFQVFBQkFBQUVnTVVaQUFBQUFnZ0EwSldQQXZta2V3QUtBQUlBQ0FBM0JBRUFBUUFBQklER0dRQUFBQUlJQU5DVmp3SWZtNjhBQ2dBQ0FBa0FOd1FCQUFFQUFBU0F4eGtBQUFBQ0NBRFFsWjRDTTViSkFBb0FBZ0FLQURjRUFRQUJBQUFFZ01nWkFBQUFBZ2dBMEpXUEFrU1I0d0FLQUFJQUN3QTNCQUVBQVFBQUJJREpHUUFBQUFJSUFOR1ZjUUpFa2VNQUNnQUNBQXdBQWdRQ0FBZ0FLd1FDQUFBQVNBUUFBRGNFQVFBQkJvQUFBQUFBQUFJSUFEZDhkUUxkcXQ4QUJBSVFBT0lHYlFMZHF0OEEwWlYxQXFwMzV3QWpDQUVBQUFJSEFnQUFBQUFIRFFBQkFBQUFBd0JnQU1nQUFBQlBBQUFBQUFTQXloa0FBQUFDQ0FEUWxaNENWNHo5QUFvQUFnQU5BQUlFQWdBSEFDc0VBZ0FCQUVnRUFBQTNCQUVBQVFhQUFBQUFBQUFDQ0FBMmZLSUN2Zkw1QUFRQ0VBQytKSm9DdmZMNUFLM1RxZ0o5S3dFQkl3Z0JBQUFDQndJQUFBQUZCd0VBQlFRSEJnQUNBQUlBQXdBQUJ3NEFBUUFBQUFNQVlBRElBQUFBVGtnQUFBQUFCSURMR1FBQUFBSUlBTkNWandKcmh4Y0JDZ0FDQUE0QU53UUJBQUVBQUFTQXpCa0FBQUFDQ0FEUWxaNENmb0l4QVFvQUFnQVBBRGNFQVFBQkFBQUVnTTBaQUFBQUFnZ0EwSldQQW85OVN3RUtBQUlBRUFBM0JBRUFBUUFBQklET0dRQUFBQUlJQU5HVmNRS1BmVXNCQ2dBQ0FCRUFOd1FCQUFFQUFBU0F6eGtBQUFBQ0NBRFJsV0lDbzNobEFRb0FBZ0FTQURjRUFRQUJBQUFFZ05BWkFBQUFBZ2dBMHBWRUFxTjRaUUVLQUFJQUV3QUNCQUlBSXdBckJBSUFBQUJJQkFBQU53UUJBQUVHZ0FBQUFBQUFBZ2dBT0h4SUFtOGxZZ0VFQWhBQXdDUkFBbThsWWdFNGZFZ0NpU3BzQVNNSUFRQUFBZ2NDQUFBQUJRY0JBQUVBQnc0QUFRQUFBQU1BWUFESUFBQUFRbklBQUFBQUJJRFJHUUFBQUFJSUFOR1ZjUUsyYzM4QkNnQUNBQlFBTndRQkFBRUFBQVNBMGhrQUFBQUNDQURRbFk4Q3RuTi9BUW9BQWdBVkFEY0VBUUFCQUFBRWdOTVpBQUFBQWdnQTBKV2VBc2x1bVFFS0FBSUFGZ0FDQkFJQUl3QXJCQUlBQUFCSUJBQUFOd1FCQUFFR2dBQUFBQUFBQWdnQU5ueWlBcFVibGdFRUFoQUF2aVNhQXBVYmxnRTJmS0lDcnlDZ0FTTUlBUUFBQWdjQ0FBQUFCUWNCQUFFQUJ3NEFBUUFBQUFNQVlBRElBQUFBUW5JQUFBQUFCSURVR1FBQUFBSUlBTkNWbmdLamVHVUJDZ0FDQUJjQU53UUJBQUVBQUFTQTFSa0FBQUFDQ0FEUmxXSUN5VzZaQVFvQUFnQVlBQUlFQWdBSUFDc0VBZ0FBQUVnRUFBQTNCQUVBQVFhQUFBQUFBQUFDQ0FBM2ZHWUNZb2lWQVFRQ0VBRGlCbDRDWW9pVkFkR1ZaZ0l2VlowQkl3Z0JBQUFDQndJQUFBQUFCdzBBQVFBQUFBTUFZQURJQUFBQVR3QUFBQUFFZ05ZWkFBQUFBZ2dBMFpWeEF0dHBzd0VLQUFJQUdRQTNCQUVBQVFBQUJJRFhHUUFBQUFJSUFOR1ZZZ0x1Wk0wQkNnQUNBQm9BTndRQkFBRUFBQVNBMkJrQUFBQUNDQURSbFhFQ0FXRG5BUW9BQWdBYkFEY0VBUUFCQUFBRWdOa1pBQUFBQWdnQTBaVmlBaFZiQVFJS0FBSUFIQUFDQkFJQUJ3QXJCQUlBQUFCSUJBQUFOd1FCQUFFR2dBQUFBQUFBQWdnQU4zeG1BbnZCL1FFRUFoQUF2eVJlQW52Qi9RRTNmR1lDTy9vRUFpTUlBUUFBQWdjQ0FBQUFBQWNOQUFFQUFBQURBR0FBeUFBQUFFNEFBQUFBQklEYUdRQUFBQUlJQU5LVlJBSVZXd0VDQ2dBQ0FCMEFOd1FCQUFFQUFBU0EyeGtBQUFBQ0NBRFJsWEVDSmxZYkFnb0FBZ0FlQURjRUFRQUJBQUFGZ053WkFBQUtBQUlBSHdBRUJnUUF2eGtBQUFVR0JBREFHUUFBQ2dZQkFBRUFBQVdBM1JrQUFBb0FBZ0FnQUFRR0JBREFHUUFBQlFZRUFNRVpBQUFLQmdFQUFRQUFCWURlR1FBQUNnQUNBQ0VBQkFZRUFNRVpBQUFGQmdRQXdoa0FBQW9HQVFBQkFBQUZnTjhaQUFBS0FBSUFJZ0FFQmdRQXdoa0FBQVVHQkFEREdRQUFBQVlDQUFJQUF3WUNBQUVBQ2dZQkFBRUxCaEFBM2hrQUFBQUFBQUFBQUFBQTVCa0FBQUFBQllEZ0dRQUFDZ0FDQUNNQUJBWUVBTUVaQUFBRkJnUUF4QmtBQUFBR0FnQUNBQU1HQWdBQ0FBb0dBUUFCQ3dZUUFOMFpBQURlR1FBQTRoa0FBT0VaQUFBQUFBV0E0UmtBQUFvQUFnQWtBQVFHQkFERUdRQUFCUVlFQU1VWkFBQUtCZ0VBQVFBQUJZRGlHUUFBQ2dBQ0FDVUFCQVlFQU1RWkFBQUZCZ1FBeGhrQUFBb0dBUUFCQUFBRmdPTVpBQUFLQUFJQUpnQUVCZ1FBeGhrQUFBVUdCQURIR1FBQUFBWUNBQUlBQXdZQ0FBSUFDZ1lCQUFFTEJoQUFBQUFBQU9JWkFBRGtHUUFBNVJrQUFBQUFCWURrR1FBQUNnQUNBQ2NBQkFZRUFNTVpBQUFGQmdRQXh4a0FBQW9HQVFBQkFBQUZnT1VaQUFBS0FBSUFLQUFFQmdRQXh4a0FBQVVHQkFESUdRQUFDZ1lCQUFFQUFBV0E1aGtBQUFvQUFnQXBBQVFHQkFESUdRQUFCUVlFQU1rWkFBQUFCZ0lBQWdBS0JnRUFBUUFBQllEbkdRQUFDZ0FDQUNvQUJBWUVBTWdaQUFBRkJnUUF5aGtBQUFvR0FRQUJBQUFGZ09nWkFBQUtBQUlBS3dBRUJnUUF5aGtBQUFVR0JBRExHUUFBQ2dZQkFBRUFBQVdBNlJrQUFBb0FBZ0FzQUFRR0JBRExHUUFBQlFZRUFNd1pBQUFLQmdFQUFRQUFCWURxR1FBQUNnQUNBQzBBQkFZRUFNd1pBQUFGQmdRQXpSa0FBQW9HQVFBQkFBQUZnT3NaQUFBS0FBSUFMZ0FFQmdRQXpSa0FBQVVHQkFET0dRQUFBQVlDQUFJQUF3WUNBQUlBQ2dZQkFBRUxCaEFBNmhrQUFQSVpBQURzR1FBQUFBQUFBQUFBQllEc0dRQUFDZ0FDQUM4QUJBWUVBTTRaQUFBRkJnUUF6eGtBQUFvR0FRQUJBQUFGZ08wWkFBQUtBQUlBTUFBRUJnUUF6eGtBQUFVR0JBRFFHUUFBQ2dZQkFBRUFBQVdBN2hrQUFBb0FBZ0F4QUFRR0JBRFBHUUFBQlFZRUFORVpBQUFBQmdJQUFnQURCZ0lBQWdBS0JnRUFBUXNHRUFEdEdRQUE3QmtBQU84WkFBRHpHUUFBQUFBRmdPOFpBQUFLQUFJQU1nQUVCZ1FBMFJrQUFBVUdCQURTR1FBQUNnWUJBQUVBQUFXQThCa0FBQW9BQWdBekFBUUdCQURTR1FBQUJRWUVBTk1aQUFBS0JnRUFBUUFBQllEeEdRQUFDZ0FDQURRQUJBWUVBTklaQUFBRkJnUUExQmtBQUFBR0FnQUNBQU1HQWdBQ0FBb0dBUUFCQ3dZUUFQQVpBQUR2R1FBQThoa0FBQUFBQUFBQUFBV0E4aGtBQUFvQUFnQTFBQVFHQkFETkdRQUFCUVlFQU5RWkFBQUtCZ0VBQVFBQUJZRHpHUUFBQ2dBQ0FEWUFCQVlFQU5FWkFBQUZCZ1FBMVJrQUFBb0dBUUFCQUFBRmdQUVpBQUFLQUFJQU53QUVCZ1FBMVJrQUFBVUdCQURXR1FBQUNnWUJBQUVBQUFXQTlSa0FBQW9BQWdBNEFBUUdCQURXR1FBQUJRWUVBTmNaQUFBS0JnRUFBUUFBQllEMkdRQUFDZ0FDQURrQUJBWUVBTmNaQUFBRkJnUUEyQmtBQUFvR0FRQUJBQUFGZ1BjWkFBQUtBQUlBT2dBRUJnUUEyQmtBQUFVR0JBRFpHUUFBQ2dZQkFBRUFBQVdBK0JrQUFBb0FBZ0E3QUFRR0JBRFpHUUFBQlFZRUFOb1pBQUFLQmdFQUFRQUFCWUQ1R1FBQUNnQUNBRHdBQkFZRUFOa1pBQUFGQmdRQTJ4a0FBQW9HQVFBQkFBQUFBQUFBQUFBQUFBPT0=</t>
        </r>
      </text>
    </comment>
    <comment ref="A111" authorId="0" shapeId="0" xr:uid="{00000000-0006-0000-0100-00006D000000}">
      <text>
        <r>
          <rPr>
            <sz val="9"/>
            <color indexed="81"/>
            <rFont val="Tahoma"/>
            <family val="2"/>
          </rPr>
          <t>QzE3SDE2Q2wyTjRPfFBpY3R1cmUgNzk3OXxWbXBEUkRBeE1EQUVBd0lCQUFBQUFBQUFBQUFBQUFDQUFBQUFBQU1BRkFBQUFFTm9aVzFFY21GM0lERTRMakl1TUM0ME9BZ0FFd0FBQUZWdWRHbDBiR1ZrSUVSdlkzVnRaVzUwQkFJUUFNaDVNZ0xOVjdJQWVaYlBBaStOR3dJQkNRZ0FBSUNPQUFDQWpnQUNDUWdBQU1BaEFBREF0UUlOQ0FFQUFRZ0hBUUFCT2dRQkFBRTdCQUVBQUVVRUFRQUJQQVFCQUFCS0JBRUFBQXdHQVFBQkR3WUJBQUVOQmdFQUFFSUVBUUFBUXdRQkFBQkVCQUVBQUE0SUFnQnJ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RWFBQUFFQWhBQUFBQUFBQUFBQUFDdzNIc0thUVF1SEJZSUJBQUFBQ1FBR0FnRUFBQUFKQUFaQ0FBQUVBZ0NBQU1BRHdnQ0FBRUFBNEJOR2dBQUJBSVFBTWg1TWdMTlY3SUFlWmJQQWkrTkd3SUtBQUlBQVFBRWdFNGFBQUFBQWdnQXRnaVJBdGlsN2dBS0FBSUFBZ0EzQkFFQUFRQUFCSUJQR2dBQUFBSUlBTFlJZ2dMRnF0UUFDZ0FDQUFNQU53UUJBQUVBQUFTQVVCb0FBQUFDQ0FDMkNKRUN0Sys2QUFvQUFnQUVBQUlFQWdBUkFDc0VBZ0FBQUVnRUFBQTNCQUVBQVFhQUFBQUFBQUFDQ0FBYzc1UUNUY203QUFRQ0VBREhlWXdDelZleUFMWUlsUUpOeWJzQUl3Z0JBUDhCQndFQS93SUhBZ0FBQUFVSEFRQURBQWNPQUFFQUFBQURBR0FBeUFBQUFFTnNBQUFBQUFTQVVSb0FBQUFDQ0FDMkNHUUN4YXJVQUFvQUFnQUZBRGNFQVFBQkFBQUVnRklhQUFBQUFnZ0F0Z2hWQXRpbDdnQUtBQUlBQmdBM0JBRUFBUUFBQklCVEdnQUFBQUlJQUxjSU53TFlwZTRBQ2dBQ0FBY0FBZ1FDQUJFQUt3UUNBQUFBU0FRQUFEY0VBUUFCQm9BQUFBQUFBQUlJQUIzdk9nSStET3NBQkFJUUFNaDVNZ0krRE9zQXR3ZzdBcjU5OUFBakNBRUFBQUlIQWdBQUFBVUhBUUFCQUFjT0FBRUFBQUFEQUdBQXlBQUFBRU5zQUFBQUFBU0FWQm9BQUFBQ0NBQzJDR1FDN0tBSUFRb0FBZ0FJQURjRUFRQUJBQUFFZ0ZVYUFBQUFBZ2dBdGdpQ0F1eWdDQUVLQUFJQUNRQTNCQUVBQVFBQUJJQldHZ0FBQUFJSUFMWUlrUUwvbXlJQkNnQUNBQW9BTndRQkFBRUFBQVNBVnhvQUFBQUNDQUMxQ0s4Qy81c2lBUW9BQWdBTEFBSUVBZ0FJQUNzRUFnQUFBRWdFQUFBM0JBRUFBUWFBQUFBQUFBQUNDQUFiNzdJQ21MVWVBUVFDRUFER2Vhb0NtTFVlQWJVSXN3SmxnaVlCSXdnQkFBQUNCd0lBQUFBQUJ3MEFBUUFBQUFNQVlBRElBQUFBVHdBQUFBQUVnRmdhQUFBQUFnZ0F0Z2lDQWhDWFBBRUtBQUlBREFBQ0JBSUFCd0FyQkFJQUFRQklCQUFBTndRQkFBRUdnQUFBQUFBQUFnZ0FwSmQ5QW5iOU9BRUVBaEFBTFVCMUFuYjlPQUVjNzRVQ05qWkFBU01JQVFBQUFnY0NBQUFBQlFjQkFBUUVCd1lBQWdBQ0FBUUFBQWNPQUFFQUFBQURBR0FBeUFBQUFFNUlBQUFBQUFTQVdSb0FBQUFDQ0FDMkNKRUNKSkpXQVFvQUFnQU5BRGNFQVFBQkFBQUVnRm9hQUFBQUFnZ0F0Z2lDQWplTmNBRUtBQUlBRGdBM0JBRUFBUUFBQklCYkdnQUFBQUlJQUxZSWtRSktpSW9CQ2dBQ0FBOEFOd1FCQUFFQUFBU0FYQm9BQUFBQ0NBQzJDSUlDWG9Pa0FRb0FBZ0FRQUFJRUFnQUhBQ3NFQWdBQkFFZ0VBQUEzQkFFQUFRYUFBQUFBQUFBQ0NBQ2tsMzBDeE9tZ0FRUUNFQUF0UUhVQ3hPbWdBUnp2aFFLRUlxZ0JJd2dCQUFBQ0J3SUFBQUFGQndFQUJBUUhCZ0FDQUFJQUJBQUFCdzRBQVFBQUFBTUFZQURJQUFBQVRrZ0FBQUFBQklCZEdnQUFBQUlJQUxZSWtRSnZmcjRCQ2dBQ0FCRUFOd1FCQUFFQUFBU0FYaG9BQUFBQ0NBQ2kzcTRDT0tIQkFRb0FBZ0FTQUFJRUFnQUhBQ3NFQWdBQUFFZ0VBQUEzQkFFQUFRYUFBQUFBQUFBQ0NBQUl4YklDbmdlK0FRUUNFQUNRYmFvQ25nZStBUWpGc2dKZVFNVUJJd2dCQUFBQ0J3SUFBQUFBQncwQUFRQUFBQU1BWUFESUFBQUFUZ0FBQUFBRWdGOGFBQUFBQWdnQStOU0VBbmptMlFFS0FBSUFFd0FDQkFJQUJ3QXJCQUlBQVFCSUJBQUFOd1FCQUFFR2dBQUFBQUFBQWdnQTVtT0FBdDVNMWdFRUFoQUFid3g0QXQ1TTFnRmV1NGdDbm9YZEFTTUlBUUFBQWdjQ0FBQUFCUWNCQUFRRUJ3WUFBZ0FDQUFRQUFBY09BQUVBQUFBREFHQUF5QUFBQUU1SUFBQUFBQVNBWUJvQUFBQUNDQUJVSUpzQ1l2bnRBUW9BQWdBVUFEY0VBUUFCQUFBRWdHRWFBQUFBQWdnQVpSdTFBbVA1M2dFS0FBSUFGUUEzQkFFQUFRQUFCSUJpR2dBQUFBSUlBRlFnbXdKaStRc0NDZ0FDQUJZQU53UUJBQUVBQUFTQVl4b0FBQUFDQ0FCbEc3VUNZdmthQWdvQUFnQVhBRGNFQVFBQkFBQUVnR1FhQUFBQUFnZ0FlUmJQQW1MNUN3SUtBQUlBR0FBM0JBRUFBUUFBQklCbEdnQUFBQUlJQUhrV3p3SmkrZTBCQ2dBQ0FCa0FOd1FCQUFFQUFBV0FaaG9BQUFvQUFnQWFBQVFHQkFCT0dnQUFCUVlFQUU4YUFBQUFCZ0lBQWdBREJnSUFBZ0FLQmdFQUFRc0dFQUFBQUFBQWJSb0FBR2dhQUFCbkdnQUFBQUFGZ0djYUFBQUtBQUlBR3dBRUJnUUFUeG9BQUFVR0JBQlFHZ0FBQ2dZQkFBRUFBQVdBYUJvQUFBb0FBZ0FjQUFRR0JBQlBHZ0FBQlFZRUFGRWFBQUFLQmdFQUFRQUFCWUJwR2dBQUNnQUNBQjBBQkFZRUFGRWFBQUFGQmdRQVVob0FBQUFHQWdBQ0FBTUdBZ0FDQUFvR0FRQUJDd1lRQUFBQUFBQm9HZ0FBYXhvQUFHb2FBQUFBQUFXQWFob0FBQW9BQWdBZUFBUUdCQUJTR2dBQUJRWUVBRk1hQUFBS0JnRUFBUUFBQllCckdnQUFDZ0FDQUI4QUJBWUVBRklhQUFBRkJnUUFWQm9BQUFvR0FRQUJBQUFGZ0d3YUFBQUtBQUlBSUFBRUJnUUFWQm9BQUFVR0JBQlZHZ0FBQUFZQ0FBSUFBd1lDQUFJQUNnWUJBQUVMQmhBQUFBQUFBR3NhQUFCdEdnQUFiaG9BQUFBQUJZQnRHZ0FBQ2dBQ0FDRUFCQVlFQUU0YUFBQUZCZ1FBVlJvQUFBb0dBUUFCQUFBRmdHNGFBQUFLQUFJQUlnQUVCZ1FBVlJvQUFBVUdCQUJXR2dBQUNnWUJBQUVBQUFXQWJ4b0FBQW9BQWdBakFBUUdCQUJXR2dBQUJRWUVBRmNhQUFBQUJnSUFBZ0FLQmdFQUFRQUFCWUJ3R2dBQUNnQUNBQ1FBQkFZRUFGWWFBQUFGQmdRQVdCb0FBQW9HQVFBQkFBQUZnSEVhQUFBS0FBSUFKUUFFQmdRQVdCb0FBQVVHQkFCWkdnQUFDZ1lCQUFFQUFBV0FjaG9BQUFvQUFnQW1BQVFHQkFCWkdnQUFCUVlFQUZvYUFBQUtCZ0VBQVFBQUJZQnpHZ0FBQ2dBQ0FDY0FCQVlFQUZvYUFBQUZCZ1FBV3hvQUFBb0dBUUFCQUFBRmdIUWFBQUFLQUFJQUtBQUVCZ1FBV3hvQUFBVUdCQUJjR2dBQUNnWUJBQUVBQUFXQWRSb0FBQW9BQWdBcEFBUUdCQUJjR2dBQUJRWUVBRjBhQUFBS0JnRUFBUUFBQllCMkdnQUFDZ0FDQUNvQUJBWUVBRjBhQUFBRkJnUUFYaG9BQUFBR0FnQUNBQU1HQWdBQkFBb0dBUUFCQ3dZUUFIY2FBQUIxR2dBQUFBQUFBSG9hQUFBQUFBV0FkeG9BQUFvQUFnQXJBQVFHQkFCZEdnQUFCUVlFQUY4YUFBQUtCZ0VBQVFBQUJZQjRHZ0FBQ2dBQ0FDd0FCQVlFQUY4YUFBQUZCZ1FBWUJvQUFBb0dBUUFCQUFBRmdIa2FBQUFLQUFJQUxRQUVCZ1FBWUJvQUFBVUdCQUJoR2dBQUNnWUJBQUVBQUFXQWVob0FBQW9BQWdBdUFBUUdCQUJlR2dBQUJRWUVBR0VhQUFBS0JnRUFBUUFBQllCN0dnQUFDZ0FDQUM4QUJBWUVBR0FhQUFBRkJnUUFZaG9BQUFBR0FnQUNBQU1HQWdBQ0FBb0dBUUFCQ3dZUUFIZ2FBQUI1R2dBQWZCb0FBQUFBQUFBQUFBV0FmQm9BQUFvQUFnQXdBQVFHQkFCaUdnQUFCUVlFQUdNYUFBQUtCZ0VBQVFBQUJZQjlHZ0FBQ2dBQ0FERUFCQVlFQUdNYUFBQUZCZ1FBWkJvQUFBQUdBZ0FDQUFNR0FnQUNBQW9HQVFBQkN3WVFBQUFBQUFCOEdnQUFmaG9BQUFBQUFBQUFBQVdBZmhvQUFBb0FBZ0F5QUFRR0JBQmtHZ0FBQlFZRUFHVWFBQUFLQmdFQUFRQUFCWUIvR2dBQUNnQUNBRE1BQkFZRUFHRWFBQUFGQmdRQVpSb0FBQUFHQWdBQ0FBTUdBZ0FCQUFvR0FRQUJDd1lRQUhrYUFBQjZHZ0FBQUFBQUFINGFBQUFBQUFBQUFBQUFBQUFB</t>
        </r>
      </text>
    </comment>
    <comment ref="A112" authorId="0" shapeId="0" xr:uid="{00000000-0006-0000-0100-00006E000000}">
      <text>
        <r>
          <rPr>
            <sz val="9"/>
            <color indexed="81"/>
            <rFont val="Tahoma"/>
            <family val="2"/>
          </rPr>
          <t>QzE2SDEzTjNPfFBpY3R1cmUgNzk4MHxWbXBEUkRBeE1EQUVBd0lCQUFBQUFBQUFBQUFBQUFDQUFBQUFBQU1BRkFBQUFFTm9aVzFFY21GM0lERTRMakl1TUM0ME9BZ0FFd0FBQUZWdWRHbDBiR1ZrSUVSdlkzVnRaVzUwQkFJUUFPUVFYZ0pjOVBRQVI0alBBbTl0L0FFQkNRZ0FBSUNPQUFDQWpnQUNDUWdBQU1BaEFBREF0UUlOQ0FFQUFRZ0hBUUFCT2dRQkFBRTdCQUVBQUVVRUFRQUJQQVFCQUFCS0JBRUFBQXdHQVFBQkR3WUJBQUVOQmdFQUFFSUVBUUFBUXdRQkFBQkVCQUVBQUE0SUFnQXV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SWFBQUFFQWhBQUFBQUFBQUFBQUFDdzNMRUtMUGZTRXhZSUJBQUFBQ1FBR0FnRUFBQUFKQUFaQ0FBQUVBZ0NBQU1BRHdnQ0FBRUFBNEJXR2dBQUJBSVFBT1FRWGdKYzlQUUFSNGpQQW05dC9BRUtBQUlBQVFBRWdGY2FBQUFBQWdnQTY1ZGVBc2ZRMFFFS0FBSUFBZ0EzQkFFQUFRQUFCSUJZR2dBQUFBSUlBTEs2WVFLMXB1OEJDZ0FDQUFNQU53UUJBQUVBQUFTQVdSb0FBQUFDQ0FDNUluMENjdHI3QVFvQUFnQUVBRGNFQVFBQkFBQUVnRm9hQUFBQUFnZ0ErV2VWQWtJNDZnRUtBQUlBQlFBM0JBRUFBUUFBQklCYkdnQUFBQUlJQURORmtnSlRZc3dCQ2dBQ0FBWUFOd1FCQUFFQUFBU0FYQm9BQUFBQ0NBQXMzWFlDbHk3QUFRb0FBZ0FIQURjRUFRQUJBQUFFZ0YwYUFBQUFBZ2dBWTdwekFxaFlvZ0VLQUFJQUNBQUNCQUlBQndBckJBSUFBUUJJQkFBQU53UUJBQUVHZ0FBQUFBQUFBZ2dBeWFCM0FrSHlwUUVFQWhBQVVVbHZBc0dBbHdISm9IY0NRZktsQVNNSUFRRC9BUWNCQVA4Q0J3SUFBQUFGQndFQUF3QUhEZ0FCQUFBQUF3QmdBTWdBQUFCT1NBQUFBQUFFZ0Y0YUFBQUFBZ2dBcFArTEFuaTJrQUVLQUFJQUNRQTNCQUVBQVFBQUJJQmZHZ0FBQUFJSUFLdG5wd0kxNnB3QkNnQUNBQW9BQWdRQ0FBZ0FLd1FDQUFBQVNBUUFBRGNFQVFBQkJvQUFBQUFBQUFJSUFCRk9xd0xPQTVrQkJBSVFBTHpZb2dMT0E1a0JxMmVyQXB2UW9BRWpDQUVBQUFJSEFnQUFBQUFIRFFBQkFBQUFBd0JnQU1nQUFBQlBBQUFBQUFTQVlCb0FBQUFDQ0FEZDNJZ0NpdUJ5QVFvQUFnQUxBRGNFQVFBQkFBQUVnR0VhQUFBQUFnZ0FOeWlmQXAzTlhnRUtBQUlBREFBQ0JBSUFCd0FyQkFJQUFBQklCQUFBTndRQkFBRUdnQUFBQUFBQUFnZ0FuUTZqQWdNMFd3RUVBaEFBSmJlYUFnTTBXd0dkRHFNQ3cyeGlBU01JQVFBQUFnY0NBQUFBQUFjTkFBRUFBQUFEQUdBQXlBQUFBRTRBQUFBQUJJQmlHZ0FBQUFJSUFIcjBrZ0tXWlVNQkNnQUNBQTBBTndRQkFBRUFBQVNBWXhvQUFBQUNDQUNNSG5VQ1hZaEdBUW9BQWdBT0FEY0VBUUFCQUFBRWdHUWFBQUFBQWdnQXllRnVBb3JnWXdFS0FBSUFEd0FDQkFJQUJ3QXJCQUlBQVFCSUJBQUFOd1FCQUFFR2dBQUFBQUFBQWdnQUw4aHlBdkJHWUFFRUFoQUF0M0JxQXZCR1lBRXZ5SElDY0xodUFTTUlBUUFBQWdjQ0FBQUFCUWNCQUFFQUJ3NEFBUUFBQUFNQVlBRElBQUFBVGtnQUFBQUFCSUJsR2dBQUFBSUlBSHIwb1FLQ2Fpa0JDZ0FDQUJBQU53UUJBQUVBQUFTQVpob0FBQUFDQ0FCNjlMOENnbW9wQVFvQUFnQVJBRGNFQVFBQkFBQUVnR2NhQUFBQUFnZ0FldlRPQW01dkR3RUtBQUlBRWdBM0JBRUFBUUFBQklCb0dnQUFBQUlJQUhyMHZ3SmNkUFVBQ2dBQ0FCTUFOd1FCQUFFQUFBU0FhUm9BQUFBQ0NBQjY5S0VDWEhUMUFBb0FBZ0FVQURjRUFRQUJBQUFFZ0dvYUFBQUFBZ2dBZXZTU0FtNXZEd0VLQUFJQUZRQTNCQUVBQVFBQUJZQnJHZ0FBQ2dBQ0FCWUFCQVlFQUZjYUFBQUZCZ1FBV0JvQUFBQUdBZ0FDQUFNR0FnQUNBQW9HQVFBQkN3WVFBQUFBQUFCd0dnQUFiQm9BQUFBQUFBQUFBQVdBYkJvQUFBb0FBZ0FYQUFRR0JBQllHZ0FBQlFZRUFGa2FBQUFLQmdFQUFRQUFCWUJ0R2dBQUNnQUNBQmdBQkFZRUFGa2FBQUFGQmdRQVdob0FBQUFHQWdBQ0FBTUdBZ0FDQUFvR0FRQUJDd1lRQUFBQUFBQnNHZ0FBYmhvQUFBQUFBQUFBQUFXQWJob0FBQW9BQWdBWkFBUUdCQUJhR2dBQUJRWUVBRnNhQUFBS0JnRUFBUUFBQllCdkdnQUFDZ0FDQUJvQUJBWUVBRnNhQUFBRkJnUUFYQm9BQUFBR0FnQUNBQU1HQWdBQ0FBb0dBUUFCQ3dZUUFBQUFBQUJ1R2dBQWNCb0FBSEVhQUFBQUFBV0FjQm9BQUFvQUFnQWJBQVFHQkFCWEdnQUFCUVlFQUZ3YUFBQUtCZ0VBQVFBQUJZQnhHZ0FBQ2dBQ0FCd0FCQVlFQUZ3YUFBQUZCZ1FBWFJvQUFBb0dBUUFCQUFBRmdISWFBQUFLQUFJQUhRQUVCZ1FBWFJvQUFBVUdCQUJlR2dBQUNnWUJBQUVBQUFXQWN4b0FBQW9BQWdBZUFBUUdCQUJlR2dBQUJRWUVBRjhhQUFBQUJnSUFBZ0FLQmdFQUFRQUFCWUIwR2dBQUNnQUNBQjhBQkFZRUFGNGFBQUFGQmdRQVlCb0FBQW9HQVFBQkFBQUZnSFVhQUFBS0FBSUFJQUFFQmdRQVlCb0FBQVVHQkFCaEdnQUFBQVlDQUFJQUF3WUNBQUlBQ2dZQkFBRUxCaEFBZEJvQUFIa2FBQUIyR2dBQUFBQUFBQUFBQllCMkdnQUFDZ0FDQUNFQUJBWUVBR0VhQUFBRkJnUUFZaG9BQUFvR0FRQUJBQUFGZ0hjYUFBQUtBQUlBSWdBRUJnUUFZaG9BQUFVR0JBQmpHZ0FBQUFZQ0FBSUFBd1lDQUFJQUNnWUJBQUVMQmhBQWVob0FBSFlhQUFCNEdnQUFBQUFBQUFBQUJZQjRHZ0FBQ2dBQ0FDTUFCQVlFQUdNYUFBQUZCZ1FBWkJvQUFBb0dBUUFCQUFBRmdIa2FBQUFLQUFJQUpBQUVCZ1FBWUJvQUFBVUdCQUJrR2dBQUNnWUJBQUVBQUFXQWVob0FBQW9BQWdBbEFBUUdCQUJpR2dBQUJRWUVBR1VhQUFBS0JnRUFBUUFBQllCN0dnQUFDZ0FDQUNZQUJBWUVBR1VhQUFBRkJnUUFaaG9BQUFvR0FRQUJBQUFGZ0h3YUFBQUtBQUlBSndBRUJnUUFaaG9BQUFVR0JBQm5HZ0FBQUFZQ0FBSUFBd1lDQUFJQUNnWUJBQUVMQmhBQUFBQUFBSHNhQUFCOUdnQUFBQUFBQUFBQUJZQjlHZ0FBQ2dBQ0FDZ0FCQVlFQUdjYUFBQUZCZ1FBYUJvQUFBb0dBUUFCQUFBRmdINGFBQUFLQUFJQUtRQUVCZ1FBYUJvQUFBVUdCQUJwR2dBQUFBWUNBQUlBQXdZQ0FBSUFDZ1lCQUFFTEJoQUFBQUFBQUgwYUFBQi9HZ0FBQUFBQUFBQUFCWUIvR2dBQUNnQUNBQ29BQkFZRUFHa2FBQUFGQmdRQWFob0FBQW9HQVFBQkFBQUZnSUFhQUFBS0FBSUFLd0FFQmdRQVpSb0FBQVVHQkFCcUdnQUFBQVlDQUFJQUF3WUNBQUVBQ2dZQkFBRUxCaEFBZXhvQUFIb2FBQUFBQUFBQWZ4b0FBQUFBQUFBQUFBQUFBQUE9</t>
        </r>
      </text>
    </comment>
    <comment ref="A113" authorId="0" shapeId="0" xr:uid="{00000000-0006-0000-0100-00006F000000}">
      <text>
        <r>
          <rPr>
            <sz val="9"/>
            <color indexed="81"/>
            <rFont val="Tahoma"/>
            <family val="2"/>
          </rPr>
          <t>QzE0SDE0TjJPNXxQaWN0dXJlIDc5ODF8Vm1wRFJEQXhNREFFQXdJQkFBQUFBQUFBQUFBQUFBQ0FBQUFBQUFNQUZBQUFBRU5vWlcxRWNtRjNJREU0TGpJdU1DNDBPQWdBRXdBQUFGVnVkR2wwYkdWa0lFUnZZM1Z0Wlc1MEJBSVFBUDBsUUFKV3JmSUE2clRQQWt6V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1aQUFBRUFoQUFBQUFBQUFBQUFBRExQWTBLc054akdSWUlCQUFBQUNRQUdBZ0VBQUFBSkFBWkNBQUFFQWdDQUFNQUR3Z0NBQUVBQTRBV0dRQUFCQUlRQVAwbFFBSldyZklBNnJUUEFreldHd0lLQUFJQUFRQUVnQmNaQUFBQUFnZ0E3TFJUQWhLODlnRUtBQUlBQWdBQ0JBSUFDQUFyQkFJQUFBQklCQUFBTndRQkFBRUdnQUFBQUFBQUFnZ0FVcHRYQXF2VjhnRUVBaEFBL1NWUEFxdlY4Z0hzdEZjQ2VLTDZBU01JQVFBQUFnY0NBQUFBQUFjTkFBRUFBQUFEQUdBQXlBQUFBRThBQUFBQUJJQVlHUUFBQUFJSUFPdTBjUUlTdlBZQkNnQUNBQU1BTndRQkFBRUFBQVNBR1JrQUFBQUNDQURydElBQ0pyY1FBZ29BQWdBRUFBSUVBZ0FJQUNzRUFnQUJBRWdFQUFBM0JBRUFBUWFBQUFBQUFBQUNDQUJSbTRRQ3Y5QU1BZ1FDRUFEOEpYd0N2OUFNQXV1MGhBSk0xaHNDSXdnQkFBQUNCd0lBQUFBRkJ3RUFBUUFIRGdBQkFBQUFBd0JnQU1nQUFBQlBTQUFBQUFBRWdCb1pBQUFBQWdnQTY3U0FBZ0hCM0FFS0FBSUFCUUEzQkFFQUFRQUFCSUFiR1FBQUFBSUlBT3UwbmdJQndkd0JDZ0FDQUFZQU53UUJBQUVBQUFTQUhCa0FBQUFDQ0FEcnRLMENFcnoyQVFvQUFnQUhBRGNFQVFBQkFBQUVnQjBaQUFBQUFnZ0E2N1N0QXU3RndnRUtBQUlBQ0FBM0JBRUFBUUFBQklBZUdRQUFBQUlJQU9xMHl3THV4Y0lCQ2dBQ0FBa0FBZ1FDQUFnQUt3UUNBQUVBU0FRQUFEY0VBUUFCQm9BQUFBQUFBQUlJQUZDYnp3S0gzNzRCQkFJUUFQc2x4d0tIMzc0QjZyVFBBaFRselFFakNBRUFBQUlIQWdBQUFBVUhBUUFCQUFjT0FBRUFBQUFEQUdBQXlBQUFBRTlJQUFBQUFBU0FIeGtBQUFBQ0NBRHJ0SjRDMnNxb0FRb0FBZ0FLQUFJRUFnQUhBQ3NFQWdBQUFFZ0VBQUEzQkFFQUFRYUFBQUFBQUFBQ0NBQlJtNklDUURHbEFRUUNFQURaUTVvQ1FER2xBVkdib2dJQWFxd0JJd2dCQUFBQ0J3SUFBQUFBQncwQUFRQUFBQU1BWUFESUFBQUFUZ0FBQUFBRWdDQVpBQUFBQWdnQTY3U0FBdHJLcUFFS0FBSUFDd0EzQkFFQUFRQUFCSUFoR1FBQUFBSUlBT3UwY1FMdXhjSUJDZ0FDQUF3QUFnUUNBQWNBS3dRQ0FBQUFTQVFBQURjRUFRQUJCb0FBQUFBQUFBSUlBRkdiZFFKVUxMOEJCQUlRQU5sRGJRSlVMTDhCVVp0MUFoUmx4Z0VqQ0FFQUFBSUhBZ0FBQUFBSERRQUJBQUFBQXdCZ0FNZ0FBQUJPQUFBQUFBU0FJaGtBQUFBQ0NBRHJ0SEVDeDgrT0FRb0FBZ0FOQURjRUFRQUJBQUFFZ0NNWkFBQUFBZ2dBNjdTQUFyYlVkQUVLQUFJQURnQUNCQUlBQ0FBckJBSUFBQUJJQkFBQU53UUJBQUVHZ0FBQUFBQUFBZ2dBVVp1RUFrL3VjQUVFQWhBQS9DVjhBay91Y0FIcnRJUUNITHQ0QVNNSUFRQUFBZ2NDQUFBQUFBY05BQUVBQUFBREFHQUF5QUFBQUU4QUFBQUFCSUFrR1FBQUFBSUlBT3UwY1FLaTJWb0JDZ0FDQUE4QU53UUJBQUVBQUFTQUpSa0FBQUFDQ0FEcnRJQUNqOTVBQVFvQUFnQVFBRGNFQVFBQkFBQUVnQ1laQUFBQUFnZ0E2N1J4QW56akpnRUtBQUlBRVFBM0JBRUFBUUFBQklBbkdRQUFBQUlJQU95MFV3Sjg0eVlCQ2dBQ0FCSUFOd1FCQUFFQUFBU0FLQmtBQUFBQ0NBRHN0RVFDajk1QUFRb0FBZ0FUQURjRUFRQUJBQUFFZ0NrWkFBQUFBZ2dBN0xSVEFxTFpXZ0VLQUFJQUZBQTNCQUVBQVFBQUJJQXFHUUFBQUFJSUFPeTBSQUpvNkF3QkNnQUNBQlVBQWdRQ0FBZ0FLd1FDQUFBQVNBUUFBRGNFQVFBQkJvQUFBQUFBQUFJSUFGS2JTQUlCQWdrQkJBSVFBUDBsUUFJQkFna0I3TFJJQXM3T0VBRWpDQUVBQUFJSEFnQUFBQUFIRFFBQkFBQUFBd0JnQU1nQUFBQlBBQUFBQUFTQUt4a0FBQUFDQ0FEc3RGTUNWKzN5QUFvQUFnQVdBRGNFQVFBQkFBQUZnQ3daQUFBS0FBSUFGd0FFQmdRQUZ4a0FBQVVHQkFBWUdRQUFBQVlDQUFJQUNnWUJBQUVBQUFXQUxSa0FBQW9BQWdBWUFBUUdCQUFZR1FBQUJRWUVBQmtaQUFBS0JnRUFBUUFBQllBdUdRQUFDZ0FDQUJrQUJBWUVBQmdaQUFBRkJnUUFHaGtBQUFvR0FRQUJBQUFGZ0M4WkFBQUtBQUlBR2dBRUJnUUFHaGtBQUFVR0JBQWJHUUFBQ2dZQkFBRUFBQVdBTUJrQUFBb0FBZ0FiQUFRR0JBQWJHUUFBQlFZRUFCd1pBQUFLQmdFQUFRQUFCWUF4R1FBQUNnQUNBQndBQkFZRUFCc1pBQUFGQmdRQUhSa0FBQUFHQWdBQ0FBTUdBZ0FDQUFvR0FRQUJDd1lRQURBWkFBQXZHUUFBTXhrQUFESVpBQUFBQUFXQU1oa0FBQW9BQWdBZEFBUUdCQUFkR1FBQUJRWUVBQjRaQUFBS0JnRUFBUUFBQllBekdRQUFDZ0FDQUI0QUJBWUVBQjBaQUFBRkJnUUFIeGtBQUFvR0FRQUJBQUFGZ0RRWkFBQUtBQUlBSHdBRUJnUUFIeGtBQUFVR0JBQWdHUUFBQUFZQ0FBSUFBd1lDQUFJQUNnWUJBQUVMQmhBQUFBQUFBRE1aQUFBMUdRQUFOeGtBQUFBQUJZQTFHUUFBQ2dBQ0FDQUFCQVlFQUNBWkFBQUZCZ1FBSVJrQUFBb0dBUUFCQUFBRmdEWVpBQUFLQUFJQUlRQUVCZ1FBR2hrQUFBVUdCQUFoR1FBQUFBWUNBQUlBQXdZQ0FBRUFDZ1lCQUFFTEJoQUFMeGtBQUM0WkFBQUFBQUFBTlJrQUFBQUFCWUEzR1FBQUNnQUNBQ0lBQkFZRUFDQVpBQUFGQmdRQUloa0FBQW9HQVFBQkFBQUZnRGdaQUFBS0FBSUFJd0FFQmdRQUloa0FBQVVHQkFBakdRQUFDZ1lCQUFFQUFBV0FPUmtBQUFvQUFnQWtBQVFHQkFBakdRQUFCUVlFQUNRWkFBQUtCZ0VBQVFBQUJZQTZHUUFBQ2dBQ0FDVUFCQVlFQUNRWkFBQUZCZ1FBSlJrQUFBb0dBUUFCQUFBRmdEc1pBQUFLQUFJQUpnQUVCZ1FBSlJrQUFBVUdCQUFtR1FBQUFBWUNBQUlBQXdZQ0FBSUFDZ1lCQUFFTEJoQUFBQUFBQURvWkFBQThHUUFBQUFBQUFBQUFCWUE4R1FBQUNnQUNBQ2NBQkFZRUFDWVpBQUFGQmdRQUp4a0FBQW9HQVFBQkFBQUZnRDBaQUFBS0FBSUFLQUFFQmdRQUp4a0FBQVVHQkFBb0dRQUFBQVlDQUFJQUF3WUNBQUlBQ2dZQkFBRUxCaEFBUUJrQUFEd1pBQUErR1FBQUFBQUFBQUFBQllBK0dRQUFDZ0FDQUNrQUJBWUVBQ2daQUFBRkJnUUFLUmtBQUFvR0FRQUJBQUFGZ0Q4WkFBQUtBQUlBS2dBRUJnUUFKQmtBQUFVR0JBQXBHUUFBQUFZQ0FBSUFBd1lDQUFFQUNnWUJBQUVMQmhBQU9oa0FBRGtaQUFBQUFBQUFQaGtBQUFBQUJZQkFHUUFBQ2dBQ0FDc0FCQVlFQUNjWkFBQUZCZ1FBS2hrQUFBb0dBUUFCQUFBRmdFRVpBQUFLQUFJQUxBQUVCZ1FBS2hrQUFBVUdCQUFyR1FBQUNnWUJBQUVBQUFBQUFBQUFBQUFB</t>
        </r>
      </text>
    </comment>
    <comment ref="A114" authorId="0" shapeId="0" xr:uid="{00000000-0006-0000-0100-000070000000}">
      <text>
        <r>
          <rPr>
            <sz val="9"/>
            <color indexed="81"/>
            <rFont val="Tahoma"/>
            <family val="2"/>
          </rPr>
          <t>QzE5SDExRjNOMk98UGljdHVyZSA3OTgyfFZtcERSREF4TURBRUF3SUJBQUFBQUFBQUFBQUFBQUNBQUFBQUFBTUFGQUFBQUVOb1pXMUVjbUYzSURFNExqSXVNQzQwT0FnQUV3QUFBRlZ1ZEdsMGJHVmtJRVJ2WTNWdFpXNTBCQUlRQURscVFRSS9rUzhCUGF6UEFnR0ZHd0lCQ1FnQUFJQ09BQUNBamdBQ0NRZ0FBTUFoQUFEQXRRSU5DQUVBQVFnSEFRQUJPZ1FCQUFFN0JBRUFBRVVFQVFBQlBBUUJBQUJLQkFFQUFBd0dBUUFCRHdZQkFBRU5CZ0VBQUVJRUFRQUFRd1FCQUFCRUJBRUFBQTRJQWdDZE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E0Y0FBQUVBaEFBQUFBQUFBQUFBQUFqYklvS1dHNGZHUllJQkFBQUFDUUFHQWdFQUFBQUpBQVpDQUFBRUFnQ0FBTUFEd2dDQUFFQUE0RFlHd0FBQkFJUUFEbHFRUUkva1M4QlBhelBBZ0dGR3dJS0FBSUFBUUFFZ05rYkFBQUFBZ2dBMThYTEF0a3FNd0VLQUFJQUFnQUNCQUlBQndBckJBSUFBQUJJQkFBQU53UUJBQUVHZ0FBQUFBQUFBZ2dBUGF6UEFqK1JMd0VFQWhBQXhWVEhBaitSTHdFOXJNOEMvOGsyQVNNSUFRQUFBZ2NDQUFBQUFBY05BQUVBQUFBREFHQUF5QUFBQUU0QUFBQUFCSURhR3dBQUFBSUlBTVRLc1FMWktrSUJDZ0FDQUFNQU53UUJBQUVBQUFTQTJ4c0FBQUFDQ0FDd3o1Y0MyU3BSQVFvQUFnQUVBRGNFQVFBQkFBQUVnTndiQUFBQUFnZ0FuOVI5QXRrcVFnRUtBQUlBQlFBM0JBRUFBUUFBQklEZEd3QUFBQUlJQUl6Wll3TFpLak1CQ2dBQ0FBWUFBZ1FDQUFjQUt3UUNBQUFBU0FRQUFEY0VBUUFCQm9BQUFBQUFBQUlJQVBLL1p3SS9rUzhCQkFJUUFIcG9Yd0kva1M4QjhyOW5Bdi9KTmdFakNBRUFBQUlIQWdBQUFBQUhEUUFCQUFBQUF3QmdBTWdBQUFCT0FBQUFBQVNBM2hzQUFBQUNDQUN3ejVjQzJDcHZBUW9BQWdBSEFEY0VBUUFCQUFBRWdOOGJBQUFBQWdnQTBSNTlBaW5kZkFFS0FBSUFDQUEzQkFFQUFRQUFCSURnR3dBQUFBSUlBTGszc3dLV1huc0JDZ0FDQUFrQU53UUJBQUVBQUFTQTRSc0FBQUFDQ0FBYjVyb0NsRjZZQVFvQUFnQUtBRGNFQVFBQkFBQUVnT0liQUFBQUFnZ0FRQ0NwQXNPSnNBRUtBQUlBQ3dBM0JBRUFBUUFBQklEakd3QUFBQUlJQUVBZ3VBTFdoTW9CQ2dBQ0FBd0FOd1FCQUFFQUFBU0E1QnNBQUFBQ0NBQkFJS2tDNTMva0FRb0FBZ0FOQURjRUFRQUJBQUFFZ09VYkFBQUFBZ2dBUUNDNEF2dDYvZ0VLQUFJQURnQUNCQUlBQ0FBckJBSUFBQUJJQkFBQU53UUJBQUVHZ0FBQUFBQUFBZ2dBcGdhOEFwU1UrZ0VFQWhBQVVaR3pBcFNVK2dGQUlMd0NZV0VDQWlNSUFRQUFBZ2NDQUFBQUFBY05BQUVBQUFBREFHQUF5QUFBQUU4QUFBQUFCSURtR3dBQUFBSUlBRUFncVFJT2RoZ0NDZ0FDQUE4QU53UUJBQUVBQUFTQTV4c0FBQUFDQ0FCQUlJc0M1My9rQVFvQUFnQVFBRGNFQVFBQkFBQUVnT2diQUFBQUFnZ0FRU0I4QXZ0Ni9nRUtBQUlBRVFBM0JBRUFBUUFBQklEcEd3QUFBQUlJQUVFZ2JRSU9kaGdDQ2dBQ0FCSUFBZ1FDQUFrQUt3UUNBQUFBU0FRQUFEY0VBUUFCQm9BQUFBQUFBQUlJQUtjR2NRSkJhUlVDQkFJUUFDK3ZhQUpCYVJVQ3B3WnhBZ0dGR3dJakNBRUFBQUlIQWdBQUFBQUhEUUFCQUFBQUF3QmdBTWdBQUFCR0FBQUFBQVNBNmhzQUFBQUNDQUJCSUY0QyszcitBUW9BQWdBVEFBSUVBZ0FKQUNzRUFnQUFBRWdFQUFBM0JBRUFBUWFBQUFBQUFBQUNDQUNuQm1JQ0xtNzdBUVFDRUFBdnIxa0NMbTc3QWFjR1lnTHVpUUVDSXdnQkFBQUNCd0lBQUFBQUJ3MEFBUUFBQUFNQVlBRElBQUFBUmdBQUFBQUVnT3NiQUFBQUFnZ0FRQ0NMQWc1MkdBSUtBQUlBRkFBQ0JBSUFDUUFyQkFJQUFBQklCQUFBTndRQkFBRUdnQUFBQUFBQUFnZ0FwZ2FQQWtGcEZRSUVBaEFBTHErR0FrRnBGUUttQm84Q0FZVWJBaU1JQVFBQUFnY0NBQUFBQUFjTkFBRUFBQUFEQUdBQXlBQUFBRVlBQUFBQUJJRHNHd0FBQUFJSUFFRWdmQUxXaE1vQkNnQUNBQlVBTndRQkFBRUFBQVNBN1JzQUFBQUNDQUFVeUY0Q0UwakVBUW9BQWdBV0FEY0VBUUFCQUFBRWdPNGJBQUFBQWdnQVRhVmJBaVJ5cGdFS0FBSUFGd0EzQkFFQUFRQUFCSUR2R3dBQUFBSUlBRHFxUVFJa2NwY0JDZ0FDQUJnQU53UUJBQUVBQUFTQThCc0FBQUFDQ0FCVURYY0NhVDZhQVFvQUFnQVpBRGNFQVFBQkFBQUVnUEViQUFBQUFnZ0FRQ0NMQXNPSnNBRUtBQUlBR2dBM0JBRUFBUUFBQllEeUd3QUFDZ0FDQUJzQUJBWUVBTmtiQUFBRkJnUUEyaHNBQUFBR0FnQUVBQW9HQVFBQkFBQUZnUE1iQUFBS0FBSUFIQUFFQmdRQTJoc0FBQVVHQkFEYkd3QUFDZ1lCQUFFQUFBV0E5QnNBQUFvQUFnQWRBQVFHQkFEYkd3QUFCUVlFQU53YkFBQUtCZ0VBQVFBQUJZRDFHd0FBQ2dBQ0FCNEFCQVlFQU53YkFBQUZCZ1FBM1JzQUFBQUdBZ0FFQUFvR0FRQUJBQUFGZ1BZYkFBQUtBQUlBSHdBRUJnUUEyeHNBQUFVR0JBRGVHd0FBQUFZQ0FBSUFBd1lDQUFFQUNnWUJBQUVMQmhBQTlCc0FBUE1iQUFENEd3QUE5eHNBQUFBQUJZRDNHd0FBQ2dBQ0FDQUFCQVlFQU40YkFBQUZCZ1FBM3hzQUFBb0dBUUFCQUFBRmdQZ2JBQUFLQUFJQUlRQUVCZ1FBM2hzQUFBVUdCQURnR3dBQUNnWUJBQUVBQUFXQStSc0FBQW9BQWdBaUFBUUdCQURnR3dBQUJRWUVBT0ViQUFBQUJnSUFBZ0FEQmdJQUFRQUtCZ0VBQVFzR0VBRDRHd0FBQUFBQUFBQUFBQUQ2R3dBQUFBQUZnUG9iQUFBS0FBSUFJd0FFQmdRQTRSc0FBQVVHQkFEaUd3QUFDZ1lCQUFFQUFBV0EreHNBQUFvQUFnQWtBQVFHQkFEaUd3QUFCUVlFQU9NYkFBQUtCZ0VBQVFBQUJZRDhHd0FBQ2dBQ0FDVUFCQVlFQU9NYkFBQUZCZ1FBNUJzQUFBQUdBZ0FDQUFNR0FnQUJBQW9HQVFBQkN3WVFBUHNiQUFBQUFBQUEvUnNBQVA4YkFBQUFBQVdBL1JzQUFBb0FBZ0FtQUFRR0JBRGtHd0FBQlFZRUFPVWJBQUFLQmdFQUFRQUFCWUQrR3dBQUNnQUNBQ2NBQkFZRUFPVWJBQUFGQmdRQTVoc0FBQW9HQVFBQkFBQUZnUDhiQUFBS0FBSUFLQUFFQmdRQTVCc0FBQVVHQkFEbkd3QUFDZ1lCQUFFQUFBV0FBQndBQUFvQUFnQXBBQVFHQkFEbkd3QUFCUVlFQU9nYkFBQUtCZ0VBQVFBQUJZQUJIQUFBQ2dBQ0FDb0FCQVlFQU9nYkFBQUZCZ1FBNlJzQUFBb0dBUUFCQUFBRmdBSWNBQUFLQUFJQUt3QUVCZ1FBNkJzQUFBVUdCQURxR3dBQUNnWUJBQUVBQUFXQUF4d0FBQW9BQWdBc0FBUUdCQURvR3dBQUJRWUVBT3NiQUFBS0JnRUFBUUFBQllBRUhBQUFDZ0FDQUMwQUJBWUVBT2NiQUFBRkJnUUE3QnNBQUFBR0FnQUNBQU1HQWdBQkFBb0dBUUFCQ3dZUUFQOGJBQUFBSEFBQUJSd0FBQXdjQUFBQUFBV0FCUndBQUFvQUFnQXVBQVFHQkFEc0d3QUFCUVlFQU8wYkFBQUtCZ0VBQVFBQUJZQUdIQUFBQ2dBQ0FDOEFCQVlFQU8wYkFBQUZCZ1FBN2hzQUFBQUdBZ0FDQUFNR0FnQUJBQW9HQVFBQkN3WVFBQVVjQUFBQUFBQUFCeHdBQUFnY0FBQUFBQVdBQnh3QUFBb0FBZ0F3QUFRR0JBRHVHd0FBQlFZRUFPOGJBQUFLQmdFQUFRQUFCWUFJSEFBQUNnQUNBREVBQkFZRUFPNGJBQUFGQmdRQThCc0FBQW9HQVFBQkFBQUZnQWtjQUFBS0FBSUFNZ0FFQmdRQTN4c0FBQVVHQkFEd0d3QUFBQVlDQUFJQUF3WUNBQUlBQ2dZQkFBRUxCaEFBQUFBQUFQY2JBQUFLSEFBQUNCd0FBQUFBQllBS0hBQUFDZ0FDQURNQUJBWUVBUEFiQUFBRkJnUUE4UnNBQUFvR0FRQUJBQUFGZ0FzY0FBQUtBQUlBTkFBRUJnUUE0aHNBQUFVR0JBRHhHd0FBQUFZQ0FBSUFBd1lDQUFFQUNnWUJBQUVMQmhBQStoc0FBUHNiQUFBTUhBQUFDaHdBQUFBQUJZQU1IQUFBQ2dBQ0FEVUFCQVlFQU93YkFBQUZCZ1FBOFJzQUFBb0dBUUFCQUFBQUFBQUFBQUFBQUE9PQ==</t>
        </r>
      </text>
    </comment>
    <comment ref="A115" authorId="0" shapeId="0" xr:uid="{00000000-0006-0000-0100-000071000000}">
      <text>
        <r>
          <rPr>
            <sz val="9"/>
            <color indexed="81"/>
            <rFont val="Tahoma"/>
            <family val="2"/>
          </rPr>
          <t>QzE1SDE3TjVPfFBpY3R1cmUgNzk4M3xWbXBEUkRBeE1EQUVBd0lCQUFBQUFBQUFBQUFBQUFDQUFBQUFBQU1BRkFBQUFFTm9aVzFFY21GM0lERTRMakl1TUM0ME9BZ0FFd0FBQUZWdWRHbDBiR1ZrSUVSdlkzVnRaVzUwQkFJUUFDUmJhZ0xwTy9RQTdXalBBdERQR3dJQkNRZ0FBSUNPQUFDQWpnQUNDUWdBQU1BaEFBREF0UUlOQ0FFQUFRZ0hBUUFCT2dRQkFBRTdCQUVBQUVVRUFRQUJQQVFCQUFCS0JBRUFBQXdHQVFBQkR3WUJBQUVOQmdFQUFFSUVBUUFBUXdRQkFBQkVCQUVBQUE0SUFnRH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NGFBQUFFQWhBQUFBQUFBQUFBQUFDRTViNEsvLytIRVJZSUJBQUFBQ1FBR0FnRUFBQUFKQUFaQ0FBQUVBZ0NBQU1BRHdnQ0FBRUFBNEFRR2dBQUJBSVFBQ1JiYWdMcE8vUUE3V2pQQXREUEd3SUtBQUlBQVFBRWdCRWFBQUFBQWdnQXFKeXFBakRzQ0FFS0FBSUFBZ0FDQkFJQUJ3QXJCQUlBQVFCSUJBQUFOd1FCQUFFR2dBQUFBQUFBQWdnQURvT3VBcFpTQlFFRUFoQUFsaXVtQXBaU0JRR0YycllDVm9zTUFTTUlBUUFBQWdjQ0FBQUFCUWNCQUFVRUJ3WUFBZ0FDQUFNQUFBY09BQUVBQUFBREFHQUF5QUFBQUU1SUFBQUFBQVNBRWhvQUFBQUNDQUJPVVpRQ1E5bjBBQW9BQWdBREFEY0VBUUFCQUFBRWdCTWFBQUFBQWdnQU8xWjZBa1BaQXdFS0FBSUFCQUEzQkFFQUFRQUFCSUFVR2dBQUFBSUlBQUNUZ0FKdU1TRUJDZ0FDQUFVQU53UUJBQUVBQUFTQUZSb0FBQUFDQ0FEdGFKNENOMVFrQVFvQUFnQUdBRGNFQVFBQkFBQUVnQllhQUFBQUFnZ0E3V2l0QWtwUFBnRUtBQUlBQndBM0JBRUFBUUFBQklBWEdnQUFBQUlJQU8xb3l3SktUejRCQ2dBQ0FBZ0FBZ1FDQUFnQUt3UUNBQUFBU0FRQUFEY0VBUUFCQm9BQUFBQUFBQUlJQUZOUHp3TGphRG9CQkFJUUFQN1p4Z0xqYURvQjdXalBBckExUWdFakNBRUFBQUlIQWdBQUFBQUhEUUFCQUFBQUF3QmdBTWdBQUFCUEFBQUFBQVNBR0JvQUFBQUNDQUR0YUo0Q1hFcFlBUW9BQWdBSkFBSUVBZ0FIQUNzRUFnQUJBRWdFQUFBM0JBRUFBUWFBQUFBQUFBQUNDQURiOTVrQ3dyQlVBUVFDRUFCa29KRUN3ckJVQVZOUG9nS0M2VnNCSXdnQkFBQUNCd0lBQUFBRkJ3RUFCQVFIQmdBQ0FBSUFCQUFBQnc0QUFRQUFBQU1BWUFESUFBQUFUa2dBQUFBQUJJQVpHZ0FBQUFJSUFPMW9yUUp3UlhJQkNnQUNBQW9BTndRQkFBRUFBQVNBR2hvQUFBQUNDQUR0YUo0Q2cwQ01BUW9BQWdBTEFEY0VBUUFCQUFBRWdCc2FBQUFBQWdnQTdXaXRBcGM3cGdFS0FBSUFEQUEzQkFFQUFRQUFCSUFjR2dBQUFBSUlBTzFvZ0FLRFFJd0JDZ0FDQUEwQU53UUJBQUVBQUFTQUhSb0FBQUFDQ0FEdGFIRUNsenVtQVFvQUFnQU9BRGNFQVFBQkFBQUVnQjRhQUFBQUFnZ0E3V2lBQXFrMndBRUtBQUlBRHdBM0JBRUFBUUFBQklBZkdnQUFBQUlJQU8xb25nS3BOc0FCQ2dBQ0FCQUFOd1FCQUFFQUFBU0FJQm9BQUFBQ0NBQ3RJM2NDeUw3Y0FRb0FBZ0FSQUFJRUFnQUhBQ3NFQWdBQkFFZ0VBQUEzQkFFQUFRYUFBQUFBQUFBQ0NBQ2JzbklDTGlYWkFRUUNFQUFrVzJvQ0xpWFpBUk1LZXdMdVhlQUJJd2dCQUFBQ0J3SUFBQUFGQndFQUJBUUhCZ0FDQUFJQUJBQUFCdzRBQVFBQUFBTUFZQURJQUFBQVRrZ0FBQUFBQklBaEdnQUFBQUlJQU8xb2p3TDNZTzRCQ2dBQ0FCSUFOd1FCQUFFQUFBU0FJaG9BQUFBQ0NBQXRycWNDeUw3Y0FRb0FBZ0FUQUFJRUFnQUhBQ3NFQWdBQUFFZ0VBQUEzQkFFQUFRYUFBQUFBQUFBQ0NBQ1RsS3NDTGlYWkFRUUNFQUFiUGFNQ0xpWFpBWk9VcXdMdVhlQUJJd2dCQUFBQ0J3SUFBQUFBQncwQUFRQUFBQU1BWUFESUFBQUFUZ0FBQUFBRWdDTWFBQUFBQWdnQTdXaVBBdmRnREFJS0FBSUFGQUFDQkFJQUJ3QXJCQUlBQUFCSUJBQUFOd1FCQUFFR2dBQUFBQUFBQWdnQVUwK1RBbDNIQ0FJRUFoQUEyL2VLQWwzSENBSlRUNU1DSFFBUUFpTUlBUUFBQWdjQ0FBQUFBQWNOQUFFQUFBQURBR0FBeUFBQUFFNEFBQUFBQklBa0dnQUFBQUlJQVA5anFRTDNZQnNDQ2dBQ0FCVUFOd1FCQUFFQUFBU0FKUm9BQUFBQ0NBRFpiWFVDOTJBYkFnb0FBZ0FXQURjRUFRQUJBQUFGZ0NZYUFBQUtBQUlBRndBRUJnUUFFUm9BQUFVR0JBQVNHZ0FBQ2dZQkFBRUFBQVdBSnhvQUFBb0FBZ0FZQUFRR0JBQVNHZ0FBQlFZRUFCTWFBQUFBQmdJQUFnQURCZ0lBQWdBS0JnRUFBUXNHRUFBQUFBQUFKaG9BQUNnYUFBQUFBQUFBQUFBRmdDZ2FBQUFLQUFJQUdRQUVCZ1FBRXhvQUFBVUdCQUFVR2dBQUNnWUJBQUVBQUFXQUtSb0FBQW9BQWdBYUFBUUdCQUFVR2dBQUJRWUVBQlVhQUFBQUJnSUFBZ0FEQmdJQUFnQUtCZ0VBQVFzR0VBQUFBQUFBS0JvQUFDb2FBQUFyR2dBQUFBQUZnQ29hQUFBS0FBSUFHd0FFQmdRQUVSb0FBQVVHQkFBVkdnQUFDZ1lCQUFFQUFBV0FLeG9BQUFvQUFnQWNBQVFHQkFBVkdnQUFCUVlFQUJZYUFBQUtCZ0VBQVFBQUJZQXNHZ0FBQ2dBQ0FCMEFCQVlFQUJZYUFBQUZCZ1FBRnhvQUFBQUdBZ0FDQUFvR0FRQUJBQUFGZ0MwYUFBQUtBQUlBSGdBRUJnUUFGaG9BQUFVR0JBQVlHZ0FBQ2dZQkFBRUFBQVdBTGhvQUFBb0FBZ0FmQUFRR0JBQVlHZ0FBQlFZRUFCa2FBQUFLQmdFQUFRQUFCWUF2R2dBQUNnQUNBQ0FBQkFZRUFCa2FBQUFGQmdRQUdob0FBQW9HQVFBQkFBQUZnREFhQUFBS0FBSUFJUUFFQmdRQUdob0FBQVVHQkFBYkdnQUFDZ1lCQUFFQUFBV0FNUm9BQUFvQUFnQWlBQVFHQkFBYUdnQUFCUVlFQUJ3YUFBQUFCZ0lBQWdBREJnSUFBZ0FLQmdFQUFRc0dFQUF2R2dBQU1Cb0FBRElhQUFBQUFBQUFBQUFGZ0RJYUFBQUtBQUlBSXdBRUJnUUFIQm9BQUFVR0JBQWRHZ0FBQ2dZQkFBRUFBQVdBTXhvQUFBb0FBZ0FrQUFRR0JBQWRHZ0FBQlFZRUFCNGFBQUFBQmdJQUFnQURCZ0lBQWdBS0JnRUFBUXNHRUFBQUFBQUFNaG9BQURRYUFBQTJHZ0FBQUFBRmdEUWFBQUFLQUFJQUpRQUVCZ1FBSGhvQUFBVUdCQUFmR2dBQUNnWUJBQUVBQUFXQU5Sb0FBQW9BQWdBbUFBUUdCQUFiR2dBQUJRWUVBQjhhQUFBQUJnSUFBZ0FEQmdJQUFRQUtCZ0VBQVFzR0VBQXdHZ0FBQUFBQUFEa2FBQUEwR2dBQUFBQUZnRFlhQUFBS0FBSUFKd0FFQmdRQUhob0FBQVVHQkFBZ0dnQUFDZ1lCQUFFQUFBV0FOeG9BQUFvQUFnQW9BQVFHQkFBZ0dnQUFCUVlFQUNFYUFBQUtCZ0VBQVFBQUJZQTRHZ0FBQ2dBQ0FDa0FCQVlFQUNFYUFBQUZCZ1FBSWhvQUFBQUdBZ0FDQUFNR0FnQUNBQW9HQVFBQkN3WVFBRG9hQUFBM0dnQUFPUm9BQUFBQUFBQUFBQVdBT1JvQUFBb0FBZ0FxQUFRR0JBQWZHZ0FBQlFZRUFDSWFBQUFLQmdFQUFRQUFCWUE2R2dBQUNnQUNBQ3NBQkFZRUFDRWFBQUFGQmdRQUl4b0FBQW9HQVFBQkFBQUZnRHNhQUFBS0FBSUFMQUFFQmdRQUl4b0FBQVVHQkFBa0dnQUFDZ1lCQUFFQUFBV0FQQm9BQUFvQUFnQXRBQVFHQkFBakdnQUFCUVlFQUNVYUFBQUtCZ0VBQVFBQUFBQUFBQUFBQUFBPQ==</t>
        </r>
      </text>
    </comment>
    <comment ref="A116" authorId="0" shapeId="0" xr:uid="{00000000-0006-0000-0100-000072000000}">
      <text>
        <r>
          <rPr>
            <sz val="9"/>
            <color indexed="81"/>
            <rFont val="Tahoma"/>
            <family val="2"/>
          </rPr>
          <t>QzI0SDIxRjNOMk98UGljdHVyZSA3OTg0fFZtcERSREF4TURBRUF3SUJBQUFBQUFBQUFBQUFBQUNBQUFBQUFBTUFGQUFBQUVOb1pXMUVjbUYzSURFNExqSXVNQzQwT0FnQUV3QUFBRlZ1ZEdsMGJHVmtJRVJ2WTNWdFpXNTBCQUlRQUdSei9BSE1XQndCeUxiUEFwRldHd0lCQ1FnQUFJQ09BQUNBamdBQ0NRZ0FBTUFoQUFEQXRRSU5DQUVBQVFnSEFRQUJPZ1FCQUFFN0JBRUFBRVVFQVFBQlBBUUJBQUJLQkFFQUFBd0dBUUFCRHdZQkFBRU5CZ0VBQUVJRUFRQUFRd1FCQUFCRUJBRUFBQTRJQWdBZUp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aEFBQUVBaEFBQUFBQUFBQUFBQUNleGpVS0NJc05KaFlJQkFBQUFDUUFHQWdFQUFBQUpBQVpDQUFBRUFnQ0FBTUFEd2dDQUFFQUE0QnhJUUFBQkFJUUFHUnovQUhNV0J3QnlMYlBBcEZXR3dJS0FBSUFBUUFFZ0hJaEFBQUFBZ2dBWTlCeEFzUVgyUUVLQUFJQUFnQUNCQUlBQ0FBckJBSUFBQUJJQkFBQU53UUJBQUVHZ0FBQUFBQUFBZ2dBeWJaMUFsMHgxUUVFQWhBQWRFRnRBbDB4MVFGajBIVUNLdjdjQVNNSUFRQUFBZ2NDQUFBQUFBY05BQUVBQUFBREFHQUF5QUFBQUU4QUFBQUFCSUJ6SVFBQUFBSUlBR1BRZ0FLd0hMOEJDZ0FDQUFNQU53UUJBQUVBQUFTQWRDRUFBQUFDQ0FCaTBKNENzQnkvQVFvQUFnQUVBRGNFQVFBQkFBQUVnSFVoQUFBQUFnZ0FZdEN0QXNRWDJRRUtBQUlBQlFBM0JBRUFBUUFBQklCMklRQUFBQUlJQUdMUXl3TEVGOWtCQ2dBQ0FBWUFBZ1FDQUFrQUt3UUNBQUFBU0FRQUFEY0VBUUFCQm9BQUFBQUFBQUlJQU1pMnp3TDNDdFlCQkFJUUFGQmZ4d0wzQ3RZQnlMYlBBcmNtM0FFakNBRUFBQUlIQWdBQUFBQUhEUUFCQUFBQUF3QmdBTWdBQUFCR0FBQUFBQVNBZHlFQUFBQUNDQUJpMEx3QzF4THpBUW9BQWdBSEFBSUVBZ0FKQUNzRUFnQUFBRWdFQUFBM0JBRUFBUWFBQUFBQUFBQUNDQURJdHNBQ0NnYndBUVFDRUFCUVg3Z0NDZ2J3QWNpMndBTEtJZllCSXdnQkFBQUNCd0lBQUFBQUJ3MEFBUUFBQUFNQVlBRElBQUFBUmdBQUFBQUVnSGdoQUFBQUFnZ0FZdENlQXRjUzh3RUtBQUlBQ0FBQ0JBSUFDUUFyQkFJQUFBQklCQUFBTndRQkFBRUdnQUFBQUFBQUFnZ0F5TGFpQWdvRzhBRUVBaEFBVUYrYUFnb0c4QUhJdHFJQ3lpSDJBU01JQVFBQUFnY0NBQUFBQUFjTkFBRUFBQUFEQUdBQXlBQUFBRVlBQUFBQUJJQjVJUUFBQUFJSUFHTFFyUUtmSWFVQkNnQUNBQWtBTndRQkFBRUFBQVNBZWlFQUFBQUNDQUJpMEo0Q2l5YUxBUW9BQWdBS0FEY0VBUUFCQUFBRWdIc2hBQUFBQWdnQVJaYXdBbUQ3Y2dFS0FBSUFDd0EzQkFFQUFRQUFCSUI4SVFBQUFBSUlBT0xucUFKaSsxVUJDZ0FDQUF3QU53UUJBQUVBQUFTQWZTRUFBQUFDQ0FEYmY0MENwY2RKQVFvQUFnQU5BRGNFQVFBQkFBQUVnSDRoQUFBQUFnZ0EyMytOQXFYSEt3RUtBQUlBRGdBM0JBRUFBUUFBQklCL0lRQUFBQUlJQU1pRWN3S214eHdCQ2dBQ0FBOEFOd1FCQUFFQUFBU0FnQ0VBQUFBQ0NBRHVlcWNDcHNjY0FRb0FBZ0FRQURjRUFRQUJBQUFFZ0lFaEFBQUFBZ2dBL001eUF2WjVWd0VLQUFJQUVRQTNCQUVBQVFBQUJJQ0NJUUFBQUFJSUFIYTliQUl5MjNRQkNnQUNBQklBTndRQkFBRUFBQVNBZ3lFQUFBQUNDQUJ2VlZFQzdRNkJBUW9BQWdBVEFEY0VBUUFCQUFBRWdJUWhBQUFBQWdnQVhGbzNBdTBPY2dFS0FBSUFGQUEzQkFFQUFRQUFCSUNGSVFBQUFBSUlBRFo0VkFMYzVKNEJDZ0FDQUJVQU53UUJBQUVBQUFTQWhpRUFBQUFDQ0FCajBIRUNueUdsQVFvQUFnQVdBRGNFQVFBQkFBQUVnSWNoQUFBQUFnZ0FZOUNBQW9zbWl3RUtBQUlBRndBM0JBRUFBUUFBQklDSUlRQUFBQUlJQU53c1BnTEg5N0lCQ2dBQ0FCZ0FBZ1FDQUFjQUt3UUNBQUVBU0FRQUFEY0VBUUFCQm9BQUFBQUFBQUlJQU1xN09RSXRYcThCQkFJUUFGTmtNUUl0WHE4QlFoTkNBdTJXdGdFakNBRUFBQUlIQWdBQUFBVUhBUUFFQkFjR0FBSUFBZ0FFQUFBSERnQUJBQUFBQXdCZ0FNZ0FBQUJPU0FBQUFBQUVnSWtoQUFBQUFnZ0FuMmxFQXZSUDBBRUtBQUlBR1FBM0JBRUFBUUFBQklDS0lRQUFBQUlJQUF3ekx3S0hodVVCQ2dBQ0FCb0FOd1FCQUFFQUFBU0FpeUVBQUFBQ0NBQzhPQklDemNMZEFRb0FBZ0FiQURjRUFRQUJBQUFFZ0l3aEFBQUFBZ2dBS0FMOUFXRDU4Z0VLQUFJQUhBQTNCQUVBQVFBQUJJQ05JUUFBQUFJSUFPUEZCQUt3OHc4Q0NnQUNBQjBBTndRQkFBRUFBQVNBamlFQUFBQUNDQUF3d0NFQ2E3Y1hBZ29BQWdBZUFBSUVBZ0FIQUNzRUFnQUFBRWdFQUFBM0JBRUFBUWFBQUFBQUFBQUNDQUNXcGlVQzBSMFVBZ1FDRUFBZVR4MEMwUjBVQXBhbUpRS1JWaHNDSXdnQkFBQUNCd0lBQUFBQUJ3MEFBUUFBQUFNQVlBRElBQUFBVGdBQUFBQUVnSThoQUFBQUFnZ0F4dlkyQXRlQUFnSUtBQUlBSHdBM0JBRUFBUUFBQllDUUlRQUFDZ0FDQUNBQUJBWUVBSEloQUFBRkJnUUFjeUVBQUFBR0FnQUNBQW9HQVFBQkFBQUZnSkVoQUFBS0FBSUFJUUFFQmdRQWN5RUFBQVVHQkFCMElRQUFDZ1lCQUFFQUFBV0FraUVBQUFvQUFnQWlBQVFHQkFCMElRQUFCUVlFQUhVaEFBQUtCZ0VBQVFBQUJZQ1RJUUFBQ2dBQ0FDTUFCQVlFQUhVaEFBQUZCZ1FBZGlFQUFBb0dBUUFCQUFBRmdKUWhBQUFLQUFJQUpBQUVCZ1FBZFNFQUFBVUdCQUIzSVFBQUNnWUJBQUVBQUFXQWxTRUFBQW9BQWdBbEFBUUdCQUIxSVFBQUJRWUVBSGdoQUFBS0JnRUFBUUFBQllDV0lRQUFDZ0FDQUNZQUJBWUVBSFFoQUFBRkJnUUFlU0VBQUFBR0FnQUNBQU1HQWdBQ0FBb0dBUUFCQ3dZUUFKSWhBQUNSSVFBQWx5RUFBQUFBQUFBQUFBV0FseUVBQUFvQUFnQW5BQVFHQkFCNUlRQUFCUVlFQUhvaEFBQUtCZ0VBQVFBQUJZQ1lJUUFBQ2dBQ0FDZ0FCQVlFQUhvaEFBQUZCZ1FBZXlFQUFBb0dBUUFCQUFBRmdKa2hBQUFLQUFJQUtRQUVCZ1FBZXlFQUFBVUdCQUI4SVFBQUFBWUNBQUlBQXdZQ0FBSUFDZ1lCQUFFTEJoQUFBQUFBQUpnaEFBQ2FJUUFBQUFBQUFBQUFCWUNhSVFBQUNnQUNBQ29BQkFZRUFId2hBQUFGQmdRQWZTRUFBQW9HQVFBQkFBQUZnSnNoQUFBS0FBSUFLd0FFQmdRQWZTRUFBQVVHQkFCK0lRQUFDZ1lCQUFFQUFBV0FuQ0VBQUFvQUFnQXNBQVFHQkFCK0lRQUFCUVlFQUg4aEFBQUtCZ0VBQVFBQUJZQ2RJUUFBQ2dBQ0FDMEFCQVlFQUg0aEFBQUZCZ1FBZ0NFQUFBb0dBUUFCQUFBRmdKNGhBQUFLQUFJQUxnQUVCZ1FBZlNFQUFBVUdCQUNCSVFBQUFBWUNBQUlBQXdZQ0FBSUFDZ1lCQUFFTEJoQUFteUVBQUpvaEFBQ2ZJUUFBQUFBQUFBQUFCWUNmSVFBQUNnQUNBQzhBQkFZRUFJRWhBQUFGQmdRQWdpRUFBQW9HQVFBQkFBQUZnS0FoQUFBS0FBSUFNQUFFQmdRQWdpRUFBQVVHQkFDRElRQUFBQVlDQUFJQUF3WUNBQUlBQ2dZQkFBRUxCaEFBbnlFQUFLY2hBQUNpSVFBQW9TRUFBQUFBQllDaElRQUFDZ0FDQURFQUJBWUVBSU1oQUFBRkJnUUFoQ0VBQUFvR0FRQUJBQUFGZ0tJaEFBQUtBQUlBTWdBRUJnUUFneUVBQUFVR0JBQ0ZJUUFBQ2dZQkFBRUFBQVdBb3lFQUFBb0FBZ0F6QUFRR0JBQ0ZJUUFBQlFZRUFJWWhBQUFBQmdJQUFnQURCZ0lBQWdBS0JnRUFBUXNHRUFDb0lRQUFvaUVBQUtVaEFBQ2tJUUFBQUFBRmdLUWhBQUFLQUFJQU5BQUVCZ1FBY3lFQUFBVUdCQUNHSVFBQUNnWUJBQUVBQUFXQXBTRUFBQW9BQWdBMUFBUUdCQUNHSVFBQUJRWUVBSWNoQUFBS0JnRUFBUUFBQllDbUlRQUFDZ0FDQURZQUJBWUVBSG9oQUFBRkJnUUFoeUVBQUFBR0FnQUNBQU1HQWdBQkFBb0dBUUFCQ3dZUUFKZ2hBQUNYSVFBQXBTRUFBS2NoQUFBQUFBV0FweUVBQUFvQUFnQTNBQVFHQkFDQ0lRQUFCUVlFQUljaEFBQUtCZ0VBQVFBQUJZQ29JUUFBQ2dBQ0FEZ0FCQVlFQUlVaEFBQUZCZ1FBaUNFQUFBb0dBUUFCQUFBRmdLa2hBQUFLQUFJQU9RQUVCZ1FBaUNFQUFBVUdCQUNKSVFBQUNnWUJBQUVBQUFXQXFpRUFBQW9BQWdBNkFBUUdCQUNKSVFBQUJRWUVBSW9oQUFBS0JnRUFBUUFBQllDcklRQUFDZ0FDQURzQUJBWUVBSW9oQUFBRkJnUUFpeUVBQUFBR0FnQUNBQU1HQWdBQ0FBb0dBUUFCQ3dZUUFLb2hBQUN3SVFBQXJDRUFBQUFBQUFBQUFBV0FyQ0VBQUFvQUFnQThBQVFHQkFDTElRQUFCUVlFQUl3aEFBQUtCZ0VBQVFBQUJZQ3RJUUFBQ2dBQ0FEMEFCQVlFQUl3aEFBQUZCZ1FBalNFQUFBQUdBZ0FDQUFNR0FnQUNBQW9HQVFBQkN3WVFBQUFBQUFDc0lRQUFyaUVBQUFBQUFBQUFBQVdBcmlFQUFBb0FBZ0ErQUFRR0JBQ05JUUFBQlFZRUFJNGhBQUFLQmdFQUFRQUFCWUN2SVFBQUNnQUNBRDhBQkFZRUFJNGhBQUFGQmdRQWp5RUFBQUFHQWdBQ0FBTUdBZ0FDQUFvR0FRQUJDd1lRQUFBQUFBQ3VJUUFBc0NFQUFBQUFBQUFBQUFXQXNDRUFBQW9BQWdCQUFBUUdCQUNLSVFBQUJRWUVBSThoQUFBS0JnRUFBUUFBQUFBQUFBQUFBQUE9</t>
        </r>
      </text>
    </comment>
    <comment ref="A117" authorId="0" shapeId="0" xr:uid="{00000000-0006-0000-0100-000073000000}">
      <text>
        <r>
          <rPr>
            <sz val="9"/>
            <color indexed="81"/>
            <rFont val="Tahoma"/>
            <family val="2"/>
          </rPr>
          <t>QzE2SDE5TnxQaWN0dXJlIDc5ODV8Vm1wRFJEQXhNREFFQXdJQkFBQUFBQUFBQUFBQUFBQ0FBQUFBQUFNQUZBQUFBRU5vWlcxRWNtRjNJREU0TGpJdU1DNDBPQWdBRXdBQUFGVnVkR2wwYkdWa0lFUnZZM1Z0Wlc1MEJBSVFBTElHWHdLRU5GQUIwN2JQQXZ0SUd3SUJDUWdBQUlDT0FBQ0FqZ0FDQ1FnQUFNQWhBQURBdFFJTkNBRUFBUWdIQVFBQk9nUUJBQUU3QkFFQUFFVUVBUUFCUEFRQkFBQktCQUVBQUF3R0FRQUJEd1lCQUFFTkJnRUFBRUlFQVFBQVF3UUJBQUJFQkFFQUFBNElBZ0FL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XdhQUFBRUFoQUFBQUFBQUFBQUFBQXM5N0VLUmhoekV4WUlCQUFBQUNRQUdBZ0VBQUFBSkFBWkNBQUFFQWdDQUFNQUR3Z0NBQUVBQTREbUdRQUFCQUlRQUxJR1h3S0VORkFCMDdiUEF2dElHd0lLQUFJQUFRQUVnT2NaQUFBQUFnZ0EyWHlUQWxMSVh3RUtBQUlBQWdBM0JBRUFBUUFBQklEb0dRQUFBQUlJQU1XQmVRSlN5RkFCQ2dBQ0FBTUFOd1FCQUFFQUFBU0E2UmtBQUFBQ0NBQ3lobDhDVXNoZkFRb0FBZ0FFQURjRUFRQUJBQUFFZ09vWkFBQUFBZ2dBc29aZkFsTElmUUVLQUFJQUJRQTNCQUVBQVFBQUJJRHJHUUFBQUFJSUFNV0JlUUpTeUl3QkNnQUNBQVlBTndRQkFBRUFBQVNBN0JrQUFBQUNDQURaZkpNQ1VzaDlBUW9BQWdBSEFBSUVBZ0FIQUNzRUFnQUFBRWdFQUFBM0JBRUFBUWFBQUFBQUFBQUNDQUEvWTVjQ3VDNTZBUVFDRUFESEM0OEN1QzU2QVQ5amx3SjRaNEVCSXdnQkFBQUNCd0lBQUFBQUJ3MEFBUUFBQUFNQVlBRElBQUFBVGdBQUFBQUVnTzBaQUFBQUFnZ0E2M2V0QWxMSWpBRUtBQUlBQ0FBM0JBRUFBUUFBQklEdUdRQUFBQUlJQU90M3JRSlN5S29CQ2dBQ0FBa0FOd1FCQUFFQUFBU0E3eGtBQUFBQ0NBQmNmOGdDak15M0FRb0FBZ0FLQURjRUFRQUJBQUFFZ1BBWkFBQUFBZ2dBVWl6UEF2OEwxUUVLQUFJQUN3QTNCQUVBQVFBQUJJRHhHUUFBQUFJSUFIdHdrZ0tNekxjQkNnQUNBQXdBTndRQkFBRUFBQVNBOGhrQUFBQUNDQUNGdzRzQy93dlZBUW9BQWdBTkFEY0VBUUFCQUFBRWdQTVpBQUFBQWdnQTYzZWVBbldBN0FFS0FBSUFEZ0EzQkFFQUFRQUFCSUQwR1FBQUFBSUlBT3QzdkFKMWdPd0JDZ0FDQUE4QU53UUJBQUVBQUFTQTlSa0FBQUFDQ0FDc01wVUNsQWdKQWdvQUFnQVFBRGNFQVFBQkFBQUVnUFlaQUFBQUFnZ0E2M2V0QXNTcUdnSUtBQUlBRVFBM0JBRUFBUUFBQklEM0dRQUFBQUlJQUN1OXhRS1VDQWtDQ2dBQ0FCSUFOd1FCQUFFQUFBV0ErQmtBQUFvQUFnQVRBQVFHQkFEbkdRQUFCUVlFQU9nWkFBQUtCZ0VBQVFBQUJZRDVHUUFBQ2dBQ0FCUUFCQVlFQU9nWkFBQUZCZ1FBNlJrQUFBb0dBUUFCQUFBRmdQb1pBQUFLQUFJQUZRQUVCZ1FBNlJrQUFBVUdCQURxR1FBQUNnWUJBQUVBQUFXQSt4a0FBQW9BQWdBV0FBUUdCQURxR1FBQUJRWUVBT3NaQUFBS0JnRUFBUUFBQllEOEdRQUFDZ0FDQUJjQUJBWUVBT3NaQUFBRkJnUUE3QmtBQUFvR0FRQUJBQUFGZ1AwWkFBQUtBQUlBR0FBRUJnUUE1eGtBQUFVR0JBRHNHUUFBQ2dZQkFBRUFBQVdBL2hrQUFBb0FBZ0FaQUFRR0JBRHNHUUFBQlFZRUFPMFpBQUFLQmdFQUFRQUFCWUQvR1FBQUNnQUNBQm9BQkFZRUFPMFpBQUFGQmdRQTdoa0FBQW9HQVFBQkFBQUZnQUFhQUFBS0FBSUFHd0FFQmdRQTdoa0FBQVVHQkFEdkdRQUFBQVlDQUFJQUF3WUNBQUVBQ2dZQkFBRUxCaEFBQWhvQUFQOFpBQUFBQUFBQUFSb0FBQUFBQllBQkdnQUFDZ0FDQUJ3QUJBWUVBTzhaQUFBRkJnUUE4QmtBQUFvR0FRQUJBQUFGZ0FJYUFBQUtBQUlBSFFBRUJnUUE3aGtBQUFVR0JBRHhHUUFBQ2dZQkFBRUFBQVdBQXhvQUFBb0FBZ0FlQUFRR0JBRHhHUUFBQlFZRUFQSVpBQUFBQmdJQUFnQURCZ0lBQWdBS0JnRUFBUXNHRUFBQUFBQUFBaG9BQUFRYUFBQUFBQUFBQUFBRmdBUWFBQUFLQUFJQUh3QUVCZ1FBOGhrQUFBVUdCQUR6R1FBQUNnWUJBQUVBQUFXQUJSb0FBQW9BQWdBZ0FBUUdCQUR6R1FBQUJRWUVBUFFaQUFBS0JnRUFBUUFBQllBR0dnQUFDZ0FDQUNFQUJBWUVBUEFaQUFBRkJnUUE5QmtBQUFBR0FnQUNBQU1HQWdBQkFBb0dBUUFCQ3dZUUFBRWFBQUFBQUFBQUNob0FBQVVhQUFBQUFBV0FCeG9BQUFvQUFnQWlBQVFHQkFEekdRQUFCUVlFQVBVWkFBQUFCZ0lBQWdBREJnSUFBZ0FLQmdFQUFRc0dFQUFFR2dBQUJSb0FBQWdhQUFBQUFBQUFBQUFGZ0FnYUFBQUtBQUlBSXdBRUJnUUE5UmtBQUFVR0JBRDJHUUFBQ2dZQkFBRUFBQVdBQ1JvQUFBb0FBZ0FrQUFRR0JBRDJHUUFBQlFZRUFQY1pBQUFBQmdJQUFnQURCZ0lBQWdBS0JnRUFBUXNHRUFBQUFBQUFDQm9BQUFvYUFBQUFBQUFBQUFBRmdBb2FBQUFLQUFJQUpRQUVCZ1FBOUJrQUFBVUdCQUQzR1FBQUNnWUJBQUVBQUFBQUFBQUFBQUFB</t>
        </r>
      </text>
    </comment>
    <comment ref="A118" authorId="0" shapeId="0" xr:uid="{00000000-0006-0000-0100-000074000000}">
      <text>
        <r>
          <rPr>
            <sz val="9"/>
            <color indexed="81"/>
            <rFont val="Tahoma"/>
            <family val="2"/>
          </rPr>
          <t>QzE2SDE4TjJPNXxQaWN0dXJlIDc5ODZ8Vm1wRFJEQXhNREFFQXdJQkFBQUFBQUFBQUFBQUFBQ0FBQUFBQUFNQUZBQUFBRU5vWlcxRWNtRjNJREU0TGpJdU1DNDBPQWdBRXdBQUFGVnVkR2wwYkdWa0lFUnZZM1Z0Wlc1MEJBSVFBUDBsUUFJTElNa0E2clRQQWdGZ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1ViQUFBRUFoQUFBQUFBQUFBQUFBRExQWTBLTk1KeUdSWUlCQUFBQUNRQUdBZ0VBQUFBSkFBWkNBQUFFQWdDQUFNQUR3Z0NBQUVBQTRCMEd3QUFCQUlRQVAwbFFBSUxJTWtBNnJUUEFnRmdHd0lLQUFJQUFRQUVnSFViQUFBQUFnZ0E2N1NQQWdFZ0d3SUtBQUlBQWdBM0JBRUFBUUFBQklCMkd3QUFBQUlJQU91MG5nTHVKQUVDQ2dBQ0FBTUFOd1FCQUFFQUFBU0FkeHNBQUFBQ0NBRHJ0SThDMnlubkFRb0FBZ0FFQUFJRUFnQUlBQ3NFQWdBQUFFZ0VBQUEzQkFFQUFRYUFBQUFBQUFBQ0NBQlJtNU1DZEVQakFRUUNFQUQ4SllzQ2RFUGpBZXUwa3dKQkVPc0JJd2dCQUFBQ0J3SUFBQUFBQncwQUFRQUFBQU1BWUFESUFBQUFUd0FBQUFBRWdIZ2JBQUFBQWdnQTY3U2VBc2t1elFFS0FBSUFCUUEzQkFFQUFRQUFCSUI1R3dBQUFBSUlBT3EwdkFMSkxzMEJDZ0FDQUFZQUFnUUNBQWdBS3dRQ0FBQUFTQVFBQURjRUFRQUJCb0FBQUFBQUFBSUlBRkNid0FKaVNNa0JCQUlRQVBzbHVBSmlTTWtCNnJUQUFpOFYwUUVqQ0FFQUFBSUhBZ0FBQUFBSERRQUJBQUFBQXdCZ0FNZ0FBQUJQQUFBQUFBU0FlaHNBQUFBQ0NBRHJ0SThDdGpPekFRb0FBZ0FIQURjRUFRQUJBQUFFZ0hzYkFBQUFBZ2dBNjdSeEFyWXpzd0VLQUFJQUNBQTNCQUVBQVFBQUJJQjhHd0FBQUFJSUFPeTBZZ0xKTHMwQkNnQUNBQWtBTndRQkFBRUFBQVNBZlJzQUFBQUNDQURzdEdJQ296aVpBUW9BQWdBS0FEY0VBUUFCQUFBRWdINGJBQUFBQWdnQTdMUkVBcU00bVFFS0FBSUFDd0FDQkFJQUNBQXJCQUlBQVFCSUJBQUFOd1FCQUFFR2dBQUFBQUFBQWdnQVVwdElBanhTbFFFRUFoQUEvU1ZBQWp4U2xRSHN0RWdDeVZla0FTTUlBUUFBQWdjQ0FBQUFCUWNCQUFFQUJ3NEFBUUFBQUFNQVlBRElBQUFBVDBnQUFBQUFCSUIvR3dBQUFBSUlBT3UwY1FLUFBYOEJDZ0FDQUF3QUFnUUNBQWNBS3dRQ0FBQUFTQVFBQURjRUFRQUJCb0FBQUFBQUFBSUlBRkdiZFFMMW8zc0JCQUlRQU5sRGJRTDFvM3NCVVp0MUFyWGNnZ0VqQ0FFQUFBSUhBZ0FBQUFBSERRQUJBQUFBQXdCZ0FNZ0FBQUJPQUFBQUFBU0FnQnNBQUFBQ0NBRHJ0SThDanoxL0FRb0FBZ0FOQURjRUFRQUJBQUFFZ0lFYkFBQUFBZ2dBNjdTZUFxTTRtUUVLQUFJQURnQUNCQUlBQndBckJBSUFBQUJJQkFBQU53UUJBQUVHZ0FBQUFBQUFBZ2dBVVp1aUFnbWZsUUVFQWhBQTJVT2FBZ21mbFFGUm02SUN5ZGVjQVNNSUFRQUFBZ2NDQUFBQUFBY05BQUVBQUFBREFHQUF5QUFBQUU0QUFBQUFCSUNDR3dBQUFBSUlBT3UwbmdKK1FtVUJDZ0FDQUE4QU53UUJBQUVBQUFTQWd4c0FBQUFDQ0FEcnRJOENhMGRMQVFvQUFnQVFBQUlFQWdBSUFDc0VBZ0FBQUVnRUFBQTNCQUVBQVFhQUFBQUFBQUFDQ0FCUm01TUNCR0ZIQVFRQ0VBRDhKWXNDQkdGSEFldTBrd0xSTFU4Qkl3Z0JBQUFDQndJQUFBQUFCdzBBQVFBQUFBTUFZQURJQUFBQVR3QUFBQUFFZ0lRYkFBQUFBZ2dBNjdTZUFsZE1NUUVLQUFJQUVRQTNCQUVBQVFBQUJJQ0ZHd0FBQUFJSUFPcTB2QUpYVERFQkNnQUNBQklBTndRQkFBRUFBQVNBaGhzQUFBQUNDQURxdE1zQ1JGRVhBUW9BQWdBVEFEY0VBUUFCQUFBRWdJY2JBQUFBQWdnQTZyUzhBak5XL1FBS0FBSUFGQUEzQkFFQUFRQUFCSUNJR3dBQUFBSUlBT3UwbmdJelZ2MEFDZ0FDQUJVQU53UUJBQUVBQUFTQWlSc0FBQUFDQ0FEcnRJOENSRkVYQVFvQUFnQVdBRGNFQVFBQkFBQUVnSW9iQUFBQUFnZ0E2clRMQWg5YjR3QUtBQUlBRndBQ0JBSUFDQUFyQkFJQUFBQklCQUFBTndRQkFBRUdnQUFBQUFBQUFnZ0FVSnZQQXJoMDN3QUVBaEFBK3lYSEFyaDAzd0RxdE04Q2hVSG5BQ01JQVFBQUFnY0NBQUFBQUFjTkFBRUFBQUFEQUdBQXlBQUFBRThBQUFBQUJJQ0xHd0FBQUFJSUFPcTB2QUlNWU1rQUNnQUNBQmdBTndRQkFBRUFBQVdBakJzQUFBb0FBZ0FaQUFRR0JBQjFHd0FBQlFZRUFIWWJBQUFLQmdFQUFRQUFCWUNOR3dBQUNnQUNBQm9BQkFZRUFIWWJBQUFGQmdRQWR4c0FBQW9HQVFBQkFBQUZnSTRiQUFBS0FBSUFHd0FFQmdRQWR4c0FBQVVHQkFCNEd3QUFDZ1lCQUFFQUFBV0FqeHNBQUFvQUFnQWNBQVFHQkFCNEd3QUFCUVlFQUhrYkFBQUFCZ0lBQWdBS0JnRUFBUUFBQllDUUd3QUFDZ0FDQUIwQUJBWUVBSGdiQUFBRkJnUUFlaHNBQUFvR0FRQUJBQUFGZ0pFYkFBQUtBQUlBSGdBRUJnUUFlaHNBQUFVR0JBQjdHd0FBQUFZQ0FBSUFBd1lDQUFFQUNnWUJBQUVMQmhBQW1Cc0FBSkFiQUFDU0d3QUFreHNBQUFBQUJZQ1NHd0FBQ2dBQ0FCOEFCQVlFQUhzYkFBQUZCZ1FBZkJzQUFBb0dBUUFCQUFBRmdKTWJBQUFLQUFJQUlBQUVCZ1FBZXhzQUFBVUdCQUI5R3dBQUNnWUJBQUVBQUFXQWxCc0FBQW9BQWdBaEFBUUdCQUI5R3dBQUJRWUVBSDRiQUFBS0JnRUFBUUFBQllDVkd3QUFDZ0FDQUNJQUJBWUVBSDBiQUFBRkJnUUFmeHNBQUFBR0FnQUNBQU1HQWdBQkFBb0dBUUFCQ3dZUUFKTWJBQUNVR3dBQUFBQUFBSlliQUFBQUFBV0FsaHNBQUFvQUFnQWpBQVFHQkFCL0d3QUFCUVlFQUlBYkFBQUtCZ0VBQVFBQUJZQ1hHd0FBQ2dBQ0FDUUFCQVlFQUlBYkFBQUZCZ1FBZ1JzQUFBQUdBZ0FDQUFNR0FnQUJBQW9HQVFBQkN3WVFBSlliQUFDWkd3QUFBQUFBQUpnYkFBQUFBQVdBbUJzQUFBb0FBZ0FsQUFRR0JBQjZHd0FBQlFZRUFJRWJBQUFLQmdFQUFRQUFCWUNaR3dBQUNnQUNBQ1lBQkFZRUFJQWJBQUFGQmdRQWdoc0FBQW9HQVFBQkFBQUZnSm9iQUFBS0FBSUFKd0FFQmdRQWdoc0FBQVVHQkFDREd3QUFDZ1lCQUFFQUFBV0FteHNBQUFvQUFnQW9BQVFHQkFDREd3QUFCUVlFQUlRYkFBQUtCZ0VBQVFBQUJZQ2NHd0FBQ2dBQ0FDa0FCQVlFQUlRYkFBQUZCZ1FBaFJzQUFBQUdBZ0FDQUFNR0FnQUNBQW9HQVFBQkN3WVFBSnNiQUFDaEd3QUFuUnNBQUFBQUFBQUFBQVdBblJzQUFBb0FBZ0FxQUFRR0JBQ0ZHd0FBQlFZRUFJWWJBQUFLQmdFQUFRQUFCWUNlR3dBQUNnQUNBQ3NBQkFZRUFJWWJBQUFGQmdRQWh4c0FBQUFHQWdBQ0FBTUdBZ0FDQUFvR0FRQUJDd1lRQUFBQUFBQ2RHd0FBbnhzQUFLSWJBQUFBQUFXQW54c0FBQW9BQWdBc0FBUUdCQUNIR3dBQUJRWUVBSWdiQUFBS0JnRUFBUUFBQllDZ0d3QUFDZ0FDQUMwQUJBWUVBSWdiQUFBRkJnUUFpUnNBQUFBR0FnQUNBQU1HQWdBQ0FBb0dBUUFCQ3dZUUFBQUFBQUNmR3dBQW9Sc0FBQUFBQUFBQUFBV0FvUnNBQUFvQUFnQXVBQVFHQkFDRUd3QUFCUVlFQUlrYkFBQUtCZ0VBQVFBQUJZQ2lHd0FBQ2dBQ0FDOEFCQVlFQUljYkFBQUZCZ1FBaWhzQUFBb0dBUUFCQUFBRmdLTWJBQUFLQUFJQU1BQUVCZ1FBaWhzQUFBVUdCQUNMR3dBQUNnWUJBQUVBQUFBQUFBQUFBQUFB</t>
        </r>
      </text>
    </comment>
    <comment ref="A119" authorId="0" shapeId="0" xr:uid="{00000000-0006-0000-0100-000075000000}">
      <text>
        <r>
          <rPr>
            <sz val="9"/>
            <color indexed="81"/>
            <rFont val="Tahoma"/>
            <family val="2"/>
          </rPr>
          <t>QzIwSDE3RjNPM3xQaWN0dXJlIDc5ODd8Vm1wRFJEQXhNREFFQXdJQkFBQUFBQUFBQUFBQUFBQ0FBQUFBQUFNQUZBQUFBRU5vWlcxRWNtRjNJREU0TGpJdU1DNDBPQWdBRXdBQUFGVnVkR2wwYkdWa0lFUnZZM1Z0Wlc1MEJBSVFBSmFLL2dGTEFVSUJGbXpQQWtyS0d3SUJDUWdBQUlDT0FBQ0FqZ0FDQ1FnQUFNQWhBQURBdFFJTkNBRUFBUWdIQVFBQk9nUUJBQUU3QkFFQUFFVUVBUUFCUEFRQkFBQktCQUVBQUF3R0FRQUJEd1lCQUFFTkJnRUFBRUlFQVFBQVF3UUJBQUJFQkFFQUFBNElBZ0MzS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HdGQUFBRUFoQUFBQUFBQUFBQUFBRDNORGdLUFkyUUpSWUlCQUFBQUNRQUdBZ0VBQUFBSkFBWkNBQUFFQWdDQUFNQUR3Z0NBQUVBQTRCRUJRQUFCQUlRQUphSy9nRkxBVUlCRm16UEFrcktHd0lLQUFJQUFRQUVnRVVGQUFBQUFnZ0FsaFFkQW5DM1RBRUtBQUlBQWdBM0JBRUFBUUFBQklCR0JRQUFBQUlJQUpZVUhRSnZ0Mm9CQ2dBQ0FBTUFOd1FCQUFFQUFBU0FSd1VBQUFBQ0NBQ0ZHUU1DYjdkNUFRb0FBZ0FFQUFJRUFnQUlBQ3NFQWdBQUFFZ0VBQUEzQkFFQUFRYUFBQUFBQUFBQ0NBRHIvd1lDQ05GMUFRUUNFQUNXaXY0QkNORjFBWVVaQndMVm5YMEJJd2dCQUFBQ0J3SUFBQUFBQncwQUFRQUFBQU1BWUFESUFBQUFUd0FBQUFBRWdFZ0ZBQUFBQWdnQXFnODNBbSszZVFFS0FBSUFCUUFDQkFJQUNBQXJCQUlBQUFCSUJBQUFOd1FCQUFFR2dBQUFBQUFBQWdnQUVQWTZBZ2pSZFFFRUFoQUF1NEF5QWdqUmRRR3FEenNDMVoxOUFTTUlBUUFBQWdjQ0FBQUFBQWNOQUFFQUFBQURBR0FBeUFBQUFFOEFBQUFBQklCSkJRQUFBQUlJQUtvUE53SnZ0NWNCQ2dBQ0FBWUFOd1FCQUFFQUFBU0FTZ1VBQUFBQ0NBQzlDbEVDYjdlbUFRb0FBZ0FIQURjRUFRQUJBQUFFZ0VzRkFBQUFBZ2dBeEhKc0FyR0RtZ0VLQUFJQUNBQTNCQUVBQVFBQUJJQk1CUUFBQUFJSUFMR0ZnQUlMejdBQkNnQUNBQWtBTndRQkFBRUFBQVNBVFFVQUFBQUNDQUNFTFZRQ1c0M0VBUW9BQWdBS0FEY0VBUUFCQUFBRWdFNEZBQUFBQWdnQXNZVnhBaDdLeWdFS0FBSUFDd0EzQkFFQUFRQUFCSUJQQlFBQUFBSUlBTEdGZ0FJeXhlUUJDZ0FDQUF3QU53UUJBQUVBQUFTQVVBVUFBQUFDQ0FDeGhYRUNROEQrQVFvQUFnQU5BQUlFQWdBSUFDc0VBZ0FBQUVnRUFBQTNCQUVBQVFhQUFBQUFBQUFDQ0FBWGJIVUMzTm42QVFRQ0VBREM5bXdDM05uNkFiR0ZkUUtwcGdJQ0l3Z0JBQUFDQndJQUFBQUFCdzBBQVFBQUFBTUFZQURJQUFBQVR3QUFBQUFFZ0ZFRkFBQUFBZ2dBc0lXZUFqTEY1QUVLQUFJQURnQTNCQUVBQVFBQUJJQlNCUUFBQUFJSUFMQ0ZyUUpEd1A0QkNnQUNBQThBTndRQkFBRUFBQVNBVXdVQUFBQUNDQUN3aGNzQ1E4RCtBUW9BQWdBUUFBSUVBZ0FKQUNzRUFnQUFBRWdFQUFBM0JBRUFBUWFBQUFBQUFBQUNDQUFXYk04Q2RyUDdBUVFDRUFDZUZNY0NkclA3QVJac3p3STJ6d0VDSXdnQkFBQUNCd0lBQUFBQUJ3MEFBUUFBQUFNQVlBRElBQUFBUmdBQUFBQUVnRlFGQUFBQUFnZ0FzSVc4QWxlN0dBSUtBQUlBRVFBQ0JBSUFDUUFyQkFJQUFBQklCQUFBTndRQkFBRUdnQUFBQUFBQUFnZ0FGbXpBQW9xdUZRSUVBaEFBbmhTNEFvcXVGUUlXYk1BQ1Nzb2JBaU1JQVFBQUFnY0NBQUFBQUFjTkFBRUFBQUFEQUdBQXlBQUFBRVlBQUFBQUJJQlZCUUFBQUFJSUFMQ0ZuZ0pYdXhnQ0NnQUNBQklBQWdRQ0FBa0FLd1FDQUFBQVNBUUFBRGNFQVFBQkJvQUFBQUFBQUFJSUFCWnNvZ0tLcmhVQ0JBSVFBSjRVbWdLS3JoVUNGbXlpQWtyS0d3SWpDQUVBQUFJSEFnQUFBQUFIRFFBQkFBQUFBd0JnQU1nQUFBQkdBQUFBQUFTQVZnVUFBQUFDQ0FDd2hhMENIc3JLQVFvQUFnQVRBRGNFQVFBQkFBQUVnRmNGQUFBQUFnZ0FzSVdlQWd2UHNBRUtBQUlBRkFBM0JBRUFBUUFBQklCWUJRQUFBQUlJQUpOTHNBTGdvNWdCQ2dBQ0FCVUFOd1FCQUFFQUFBU0FXUVVBQUFBQ0NBQXZuYWdDNHFON0FRb0FBZ0FXQURjRUFRQUJBQUFFZ0ZvRkFBQUFBZ2dBS1RXTkFpUndid0VLQUFJQUZ3QTNCQUVBQVFBQUJJQmJCUUFBQUFJSUFFcUVjZ0oxSW4wQkNnQUNBQmdBTndRQkFBRUFBQVNBWEFVQUFBQUNDQUFwTlkwQ0pYQlJBUW9BQWdBWkFEY0VBUUFCQUFBRWdGMEZBQUFBQWdnQUZUcHpBaVZ3UWdFS0FBSUFHZ0EzQkFFQUFRQUFCSUJlQlFBQUFBSUlBRHd3cHdJbGNFSUJDZ0FDQUJzQU53UUJBQUVBQUFXQVh3VUFBQW9BQWdBY0FBUUdCQUJGQlFBQUJRWUVBRVlGQUFBS0JnRUFBUUFBQllCZ0JRQUFDZ0FDQUIwQUJBWUVBRVlGQUFBRkJnUUFSd1VBQUFBR0FnQUNBQW9HQVFBQkFBQUZnR0VGQUFBS0FBSUFIZ0FFQmdRQVJnVUFBQVVHQkFCSUJRQUFDZ1lCQUFFQUFBV0FZZ1VBQUFvQUFnQWZBQVFHQkFCSUJRQUFCUVlFQUVrRkFBQUtCZ0VBQVFBQUJZQmpCUUFBQ2dBQ0FDQUFCQVlFQUVrRkFBQUZCZ1FBU2dVQUFBb0dBUUFCQUFBRmdHUUZBQUFLQUFJQUlRQUVCZ1FBU2dVQUFBVUdCQUJMQlFBQUFBWUNBQUlBQXdZQ0FBRUFDZ1lCQUFFTEJoQUFaZ1VBQUdNRkFBQjNCUUFBWlFVQUFBQUFCWUJsQlFBQUNnQUNBQ0lBQkFZRUFFc0ZBQUFGQmdRQVRBVUFBQW9HQVFBQkFBQUZnR1lGQUFBS0FBSUFJd0FFQmdRQVNnVUFBQVVHQkFCTkJRQUFDZ1lCQUFFQUFBV0Fad1VBQUFvQUFnQWtBQVFHQkFCTkJRQUFCUVlFQUU0RkFBQUFCZ0lBQWdBREJnSUFBZ0FLQmdFQUFRc0dFQUFBQUFBQVpnVUFBR2dGQUFCcEJRQUFBQUFGZ0dnRkFBQUtBQUlBSlFBRUJnUUFUQVVBQUFVR0JBQk9CUUFBQ2dZQkFBRUFBQVdBYVFVQUFBb0FBZ0FtQUFRR0JBQk9CUUFBQlFZRUFFOEZBQUFLQmdFQUFRQUFCWUJxQlFBQUNnQUNBQ2NBQkFZRUFFOEZBQUFGQmdRQVVBVUFBQUFHQWdBQ0FBb0dBUUFCQUFBRmdHc0ZBQUFLQUFJQUtBQUVCZ1FBVHdVQUFBVUdCQUJSQlFBQUNnWUJBQUVBQUFXQWJBVUFBQW9BQWdBcEFBUUdCQUJSQlFBQUJRWUVBRklGQUFBS0JnRUFBUUFBQllCdEJRQUFDZ0FDQUNvQUJBWUVBRklGQUFBRkJnUUFVd1VBQUFvR0FRQUJBQUFGZ0c0RkFBQUtBQUlBS3dBRUJnUUFVZ1VBQUFVR0JBQlVCUUFBQ2dZQkFBRUFBQVdBYndVQUFBb0FBZ0FzQUFRR0JBQlNCUUFBQlFZRUFGVUZBQUFLQmdFQUFRQUFCWUJ3QlFBQUNnQUNBQzBBQkFZRUFGRUZBQUFGQmdRQVZnVUFBQUFHQWdBQ0FBTUdBZ0FDQUFvR0FRQUJDd1lRQUd3RkFBQnJCUUFBY1FVQUFBQUFBQUFBQUFXQWNRVUFBQW9BQWdBdUFBUUdCQUJXQlFBQUJRWUVBRmNGQUFBS0JnRUFBUUFBQllCeUJRQUFDZ0FDQUM4QUJBWUVBRXdGQUFBRkJnUUFWd1VBQUFBR0FnQUNBQU1HQWdBQ0FBb0dBUUFCQ3dZUUFHZ0ZBQUJsQlFBQWN3VUFBSEVGQUFBQUFBV0Fjd1VBQUFvQUFnQXdBQVFHQkFCWEJRQUFCUVlFQUZnRkFBQUtCZ0VBQVFBQUJZQjBCUUFBQ2dBQ0FERUFCQVlFQUZnRkFBQUZCZ1FBV1FVQUFBQUdBZ0FDQUFNR0FnQUNBQW9HQVFBQkN3WVFBQUFBQUFCekJRQUFkUVVBQUFBQUFBQUFBQVdBZFFVQUFBb0FBZ0F5QUFRR0JBQlpCUUFBQlFZRUFGb0ZBQUFLQmdFQUFRQUFCWUIyQlFBQUNnQUNBRE1BQkFZRUFGb0ZBQUFGQmdRQVd3VUFBQUFHQWdBQ0FBTUdBZ0FDQUFvR0FRQUJDd1lRQUhnRkFBQjFCUUFBZHdVQUFBQUFBQUFBQUFXQWR3VUFBQW9BQWdBMEFBUUdCQUJMQlFBQUJRWUVBRnNGQUFBS0JnRUFBUUFBQllCNEJRQUFDZ0FDQURVQUJBWUVBRm9GQUFBRkJnUUFYQVVBQUFvR0FRQUJBQUFGZ0hrRkFBQUtBQUlBTmdBRUJnUUFYQVVBQUFVR0JBQmRCUUFBQ2dZQkFBRUFBQVdBZWdVQUFBb0FBZ0EzQUFRR0JBQmNCUUFBQlFZRUFGNEZBQUFLQmdFQUFRQUFBQUFBQUFBQUFBQT0=</t>
        </r>
      </text>
    </comment>
    <comment ref="A120" authorId="0" shapeId="0" xr:uid="{00000000-0006-0000-0100-000076000000}">
      <text>
        <r>
          <rPr>
            <sz val="9"/>
            <color indexed="81"/>
            <rFont val="Tahoma"/>
            <family val="2"/>
          </rPr>
          <t>QzE2SDE1Tk8yfFBpY3R1cmUgNzk4OHxWbXBEUkRBeE1EQUVBd0lCQUFBQUFBQUFBQUFBQUFDQUFBQUFBQU1BRkFBQUFFTm9aVzFFY21GM0lERTRMakl1TUM0ME9BZ0FFd0FBQUZWdWRHbDBiR1ZrSUVSdlkzVnRaVzUwQkFJUUFKeE1UQUpyM2xvQmdVRFBBczJER3dJQkNRZ0FBSUNPQUFDQWpnQUNDUWdBQU1BaEFBREF0UUlOQ0FFQUFRZ0hBUUFCT2dRQkFBRTdCQUVBQUVVRUFRQUJQQVFCQUFCS0JBRUFBQXdHQVFBQkR3WUJBQUVOQmdFQUFFSUVBUUFBUXdRQkFBQkVCQUVBQUE0SUFnQ1N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NElBQUFFQWhBQUFBQUFBQUFBQUFDNUo1Z0tFZGJKRmhZSUJBQUFBQ1FBR0FnRUFBQUFKQUFaQ0FBQUVBZ0NBQU1BRHdnQ0FBRUFBNEJrQ0FBQUJBSVFBSnhNVEFKcjNsb0JnVURQQXMyREd3SUtBQUlBQVFBRWdHVUlBQUFBQWdnQUE3ZUlBa1ZOV3dFS0FBSUFBZ0EzQkFFQUFRQUFCSUJtQ0FBQUFBSUlBQmV5b2dKRlRXb0JDZ0FDQUFNQU53UUJBQUVBQUFTQVp3Z0FBQUFDQ0FBb3Jid0NSVTFiQVFvQUFnQUVBRGNFQVFBQkFBQUVnR2dJQUFBQUFnZ0FGN0tpQWtWTmlBRUtBQUlBQlFBM0JBRUFBUUFBQklCcENBQUFBQUlJQURVQmlBS1UvNVVCQ2dBQ0FBWUFOd1FCQUFFQUFBU0FhZ2dBQUFBQ0NBQWRHcjRDQUlHVUFRb0FBZ0FIQURjRUFRQUJBQUFFZ0dzSUFBQUFBZ2dBZjhqRkFnR0JzUUVLQUFJQUNBQTNCQUVBQVFBQUJJQnNDQUFBQUFJSUFLUUN0QUl1ck1rQkNnQUNBQWtBTndRQkFBRUFBQVNBYlFnQUFBQUNDQUNrQXNNQ1FxZmpBUW9BQWdBS0FBSUVBZ0FIQUNzRUFnQUJBRWdFQUFBM0JBRUFBUWFBQUFBQUFBQUNDQUFLNmNZQ3FBM2dBUVFDRUFDU2tiNENxQTNnQVlGQXp3Sm9SdWNCSXdnQkFBQUNCd0lBQUFBRkJ3RUFCUVFIQmdBQ0FBSUFBd0FBQnc0QUFRQUFBQU1BWUFESUFBQUFUa2dBQUFBQUJJQnVDQUFBQUFJSUFLUUN0QUpXb3YwQkNnQUNBQXNBTndRQkFBRUFBQVNBYndnQUFBQUNDQUNrQXNNQ1o1MFhBZ29BQWdBTUFBSUVBZ0FJQUNzRUFnQUFBRWdFQUFBM0JBRUFBUWFBQUFBQUFBQUNDQUFLNmNZQ0FMY1RBZ1FDRUFDMWM3NENBTGNUQXFRQ3h3TE5neHNDSXdnQkFBQUNCd0lBQUFBQUJ3MEFBUUFBQUFNQVlBRElBQUFBVHdBQUFBQUVnSEFJQUFBQUFnZ0FwQUtXQWxhaS9RRUtBQUlBRFFBM0JBRUFBUUFBQklCeENBQUFBQUlJQUtRQ2h3Sm5uUmNDQ2dBQ0FBNEFBZ1FDQUFnQUt3UUNBQUFBU0FRQUFEY0VBUUFCQm9BQUFBQUFBQUlJQUFycGlnSUF0eE1DQkFJUUFMVnpnZ0lBdHhNQ3BBS0xBczJER3dJakNBRUFBQUlIQWdBQUFBQUhEUUFCQUFBQUF3QmdBTWdBQUFCUEFBQUFBQVNBY2dnQUFBQUNDQUNrQW9jQ1FxZmpBUW9BQWdBUEFEY0VBUUFCQUFBRWdITUlBQUFBQWdnQWVhcHBBbjlxM1FFS0FBSUFFQUEzQkFFQUFRQUFCSUIwQ0FBQUFBSUlBTENIWmdLU2xMOEJDZ0FDQUJFQU53UUJBQUVBQUFTQWRRZ0FBQUFDQ0FDZGpFd0NrcFN3QVFvQUFnQVNBRGNFQVFBQkFBQUVnSFlJQUFBQUFnZ0F0KytCQXRSZ3N3RUtBQUlBRXdBM0JBRUFBUUFBQklCM0NBQUFBQUlJQUtRQ2xnSXVyTWtCQ2dBQ0FCUUFOd1FCQUFFQUFBV0FlQWdBQUFvQUFnQVZBQVFHQkFCbENBQUFCUVlFQUdZSUFBQUtCZ0VBQVFBQUJZQjVDQUFBQ2dBQ0FCWUFCQVlFQUdZSUFBQUZCZ1FBWndnQUFBb0dBUUFCQUFBRmdIb0lBQUFLQUFJQUZ3QUVCZ1FBWmdnQUFBVUdCQUJvQ0FBQUNnWUJBQUVBQUFXQWV3Z0FBQW9BQWdBWUFBUUdCQUJvQ0FBQUJRWUVBR2tJQUFBQUJnSUFBZ0FEQmdJQUFnQUtCZ0VBQVFzR0VBQjZDQUFBZkFnQUFJa0lBQUFBQUFBQUFBQUZnSHdJQUFBS0FBSUFHUUFFQmdRQWFBZ0FBQVVHQkFCcUNBQUFDZ1lCQUFFQUFBV0FmUWdBQUFvQUFnQWFBQVFHQkFCcUNBQUFCUVlFQUdzSUFBQUFCZ0lBQWdBREJnSUFBUUFLQmdFQUFRc0dFQUI4Q0FBQUFBQUFBQUFBQUFCK0NBQUFBQUFGZ0g0SUFBQUtBQUlBR3dBRUJnUUFhd2dBQUFVR0JBQnNDQUFBQ2dZQkFBRUFBQVdBZndnQUFBb0FBZ0FjQUFRR0JBQnNDQUFBQlFZRUFHMElBQUFLQmdFQUFRQUFCWUNBQ0FBQUNnQUNBQjBBQkFZRUFHMElBQUFGQmdRQWJnZ0FBQW9HQVFBQkFBQUZnSUVJQUFBS0FBSUFIZ0FFQmdRQWJnZ0FBQVVHQkFCdkNBQUFBQVlDQUFJQUNnWUJBQUVBQUFXQWdnZ0FBQW9BQWdBZkFBUUdCQUJ1Q0FBQUJRWUVBSEFJQUFBS0JnRUFBUUFBQllDRENBQUFDZ0FDQUNBQUJBWUVBSEFJQUFBRkJnUUFjUWdBQUFBR0FnQUNBQW9HQVFBQkFBQUZnSVFJQUFBS0FBSUFJUUFFQmdRQWNBZ0FBQVVHQkFCeUNBQUFDZ1lCQUFFQUFBV0FoUWdBQUFvQUFnQWlBQVFHQkFCeUNBQUFCUVlFQUhNSUFBQUFCZ0lBQWdBREJnSUFBUUFLQmdFQUFRc0dFQUNNQ0FBQWhBZ0FBQUFBQUFDR0NBQUFBQUFGZ0lZSUFBQUtBQUlBSXdBRUJnUUFjd2dBQUFVR0JBQjBDQUFBQ2dZQkFBRUFBQVdBaHdnQUFBb0FBZ0FrQUFRR0JBQjBDQUFBQlFZRUFIVUlBQUFLQmdFQUFRQUFCWUNJQ0FBQUNnQUNBQ1VBQkFZRUFIUUlBQUFGQmdRQWRnZ0FBQUFHQWdBQ0FBTUdBZ0FCQUFvR0FRQUJDd1lRQUlZSUFBQ0hDQUFBaVFnQUFJb0lBQUFBQUFXQWlRZ0FBQW9BQWdBbUFBUUdCQUJwQ0FBQUJRWUVBSFlJQUFBS0JnRUFBUUFBQllDS0NBQUFDZ0FDQUNjQUJBWUVBSFlJQUFBRkJnUUFkd2dBQUFvR0FRQUJBQUFGZ0lzSUFBQUtBQUlBS0FBRUJnUUFiQWdBQUFVR0JBQjNDQUFBQUFZQ0FBSUFBd1lDQUFFQUNnWUJBQUVMQmhBQWZnZ0FBSDhJQUFDTUNBQUFpZ2dBQUFBQUJZQ01DQUFBQ2dBQ0FDa0FCQVlFQUhJSUFBQUZCZ1FBZHdnQUFBb0dBUUFCQUFBQUFBQUFBQUFBQUE9PQ==</t>
        </r>
      </text>
    </comment>
    <comment ref="A121" authorId="0" shapeId="0" xr:uid="{00000000-0006-0000-0100-000077000000}">
      <text>
        <r>
          <rPr>
            <sz val="9"/>
            <color indexed="81"/>
            <rFont val="Tahoma"/>
            <family val="2"/>
          </rPr>
          <t>QzE3SDExRjNPNHxQaWN0dXJlIDc5ODl8Vm1wRFJEQXhNREFFQXdJQkFBQUFBQUFBQUFBQUFBQ0FBQUFBQUFNQUZBQUFBRU5vWlcxRWNtRjNJREU0TGpJdU1DNDBPQWdBRXdBQUFGVnVkR2wwYkdWa0lFUnZZM1Z0Wlc1MEJBSVFBRnJpTmdJc3N4RUJZSmpQQWhENkd3SUJDUWdBQUlDT0FBQ0FqZ0FDQ1FnQUFNQWhBQURBdFFJTkNBRUFBUWdIQVFBQk9nUUJBQUU3QkFFQUFFVUVBUUFCUEFRQkFBQktCQUVBQUF3R0FRQUJEd1lCQUFFTkJnRUFBRUlFQVFBQVF3UUJBQUJFQkFFQUFBNElBZ0NR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01IQUFBRUFoQUFBQUFBQUFBQUFBRGwzbndLTkVJaEd4WUlCQUFBQUNRQUdBZ0VBQUFBSkFBWkNBQUFFQWdDQUFNQUR3Z0NBQUVBQTRBdkJ3QUFCQUlRQUZyaU5nSXNzeEVCWUpqUEFoRDZHd0lLQUFJQUFRQUVnREFIQUFBQUFnZ0FXeUkzQXR6Z1d3RUtBQUlBQWdBM0JBRUFBUUFBQklBeEJ3QUFBQUlJQUc0ZFVRTGM0R29CQ2dBQ0FBTUFOd1FCQUFFQUFBU0FNZ2NBQUFBQ0NBQTBRRlFDeWJhSUFRb0FBZ0FFQURjRUFRQUJBQUFFZ0RNSEFBQUFBZ2dBWVpoeEFvenpqZ0VLQUFJQUJRQTNCQUVBQVFBQUJJQTBCd0FBQUFJSUFHR1lnQUtmN3FnQkNnQUNBQVlBTndRQkFBRUFBQVNBTlFjQUFBQUNDQUJobUhFQ3NPbkNBUW9BQWdBSEFEY0VBUUFCQUFBRWdEWUhBQUFBQWdnQVlwaGlBc1RrM0FFS0FBSUFDQUFDQkFJQUNRQXJCQUlBQUFCSUJBQUFOd1FCQUFFR2dBQUFBQUFBQWdnQXlINW1BdmZYMlFFRUFoQUFVQ2RlQXZmWDJRSElmbVlDdC9QZkFTTUlBUUFBQWdjQ0FBQUFBQWNOQUFFQUFBQURBR0FBeUFBQUFFWUFBQUFBQklBM0J3QUFBQUlJQUdLWVV3S3c2Y0lCQ2dBQ0FBa0FBZ1FDQUFrQUt3UUNBQUFBU0FRQUFEY0VBUUFCQm9BQUFBQUFBQUlJQU1oK1Z3TGozTDhCQkFJUUFGQW5Ud0xqM0w4QnlINVhBcVA0eFFFakNBRUFBQUlIQWdBQUFBQUhEUUFCQUFBQUF3QmdBTWdBQUFCR0FBQUFBQVNBT0FjQUFBQUNDQUJobUlBQ3hPVGNBUW9BQWdBS0FBSUVBZ0FKQUNzRUFnQUFBRWdFQUFBM0JBRUFBUWFBQUFBQUFBQUNDQURIZm9RQzk5ZlpBUVFDRUFCUEozd0M5OWZaQWNkK2hBSzM4OThCSXdnQkFBQUNCd0lBQUFBQUJ3MEFBUUFBQUFNQVlBRElBQUFBUmdBQUFBQUVnRGtIQUFBQUFnZ0FZWmllQXAvdXFBRUtBQUlBQ3dBM0JBRUFBUUFBQklBNkJ3QUFBQUlJQUdHWXJRS3c2Y0lCQ2dBQ0FBd0FBZ1FDQUFnQUt3UUNBQUFBU0FRQUFEY0VBUUFCQm9BQUFBQUFBQUlJQU1kK3NRSkpBNzhCQkFJUUFISUpxUUpKQTc4QllaaXhBaGJReGdFakNBRUFBQUlIQWdBQUFBQUhEUUFCQUFBQUF3QmdBTWdBQUFCUEFBQUFBQVNBT3djQUFBQUNDQUJobUo0Q3hPVGNBUW9BQWdBTkFEY0VBUUFCQUFBRWdEd0hBQUFBQWdnQVlaaXRBdGZmOWdFS0FBSUFEZ0EzQkFFQUFRQUFCSUE5QndBQUFBSUlBR0NZeXdMWDMvWUJDZ0FDQUE4QUFnUUNBQWdBS3dRQ0FBQUFTQVFBQURjRUFRQUJCb0FBQUFBQUFBSUlBTVorendKdytmSUJCQUlRQUhFSnh3SncrZklCWUpqUEFqM0crZ0VqQ0FFQUFBSUhBZ0FBQUFBSERRQUJBQUFBQXdCZ0FNZ0FBQUJQQUFBQUFBU0FQZ2NBQUFBQ0NBQmhtSjRDNnRvUUFnb0FBZ0FRQUFJRUFnQUlBQ3NFQWdBQkFFZ0VBQUEzQkFFQUFRYUFBQUFBQUFBQ0NBREhmcUlDZy9RTUFnUUNFQUJ5Q1pvQ2cvUU1BbUdZb2dJUStoc0NJd2dCQUFBQ0J3SUFBQUFGQndFQUFRQUhEZ0FCQUFBQUF3QmdBTWdBQUFCUFNBQUFBQUFFZ0Q4SEFBQUFBZ2dBWVppdEFvenpqZ0VLQUFJQUVRQTNCQUVBQVFBQUJJQkFCd0FBQUFJSUFHR1luZ0o0K0hRQkNnQUNBQklBTndRQkFBRUFBQVNBUVFjQUFBQUNDQUJFWHJBQ1RzMWNBUW9BQWdBVEFEY0VBUUFCQUFBRWdFSUhBQUFBQWdnQTRxK29Bay9OUHdFS0FBSUFGQUEzQkFFQUFRQUFCSUJEQndBQUFBSUlBTmxIalFLU21UTUJDZ0FDQUJVQU53UUJBQUVBQUFTQVJBY0FBQUFDQ0FEWlI0MENrNWtWQVFvQUFnQVdBQUlFQWdBSUFDc0VBZ0FBQUVnRUFBQTNCQUVBQVFhQUFBQUFBQUFDQ0FBL0xwRUNMTE1SQVFRQ0VBRHF1SWdDTExNUkFkbEhrUUw1ZnhrQkl3Z0JBQUFDQndJQUFBQUFCdzBBQVFBQUFBTUFZQURJQUFBQVR3QUFBQUFFZ0VVSEFBQUFBZ2dBKzVaeUF1TkxRUUVLQUFJQUZ3QTNCQUVBQVFBQUJJQkdCd0FBQUFJSUFIU0ZiQUlmclY0QkNnQUNBQmdBTndRQkFBRUFBQVNBUndjQUFBQUNDQUJobUlBQ2VQaDBBUW9BQWdBWkFEY0VBUUFCQUFBRmdFZ0hBQUFLQUFJQUdnQUVCZ1FBTUFjQUFBVUdCQUF4QndBQUNnWUJBQUVBQUFXQVNRY0FBQW9BQWdBYkFBUUdCQUF4QndBQUJRWUVBRElIQUFBQUJnSUFBZ0FEQmdJQUFnQUtCZ0VBQVFzR0VBQklCd0FBWGdjQUFFb0hBQUFBQUFBQUFBQUZnRW9IQUFBS0FBSUFIQUFFQmdRQU1nY0FBQVVHQkFBekJ3QUFDZ1lCQUFFQUFBV0FTd2NBQUFvQUFnQWRBQVFHQkFBekJ3QUFCUVlFQURRSEFBQUFCZ0lBQWdBREJnSUFBZ0FLQmdFQUFRc0dFQUJLQndBQVlBY0FBRkFIQUFCTUJ3QUFBQUFGZ0V3SEFBQUtBQUlBSGdBRUJnUUFOQWNBQUFVR0JBQTFCd0FBQ2dZQkFBRUFBQVdBVFFjQUFBb0FBZ0FmQUFRR0JBQTFCd0FBQlFZRUFEWUhBQUFLQmdFQUFRQUFCWUJPQndBQUNnQUNBQ0FBQkFZRUFEVUhBQUFGQmdRQU53Y0FBQW9HQVFBQkFBQUZnRThIQUFBS0FBSUFJUUFFQmdRQU5RY0FBQVVHQkFBNEJ3QUFDZ1lCQUFFQUFBV0FVQWNBQUFvQUFnQWlBQVFHQkFBMEJ3QUFCUVlFQURrSEFBQUtCZ0VBQVFBQUJZQlJCd0FBQ2dBQ0FDTUFCQVlFQURrSEFBQUZCZ1FBT2djQUFBb0dBUUFCQUFBRmdGSUhBQUFLQUFJQUpBQUVCZ1FBT2djQUFBVUdCQUE3QndBQUNnWUJBQUVBQUFXQVV3Y0FBQW9BQWdBbEFBUUdCQUE3QndBQUJRWUVBRHdIQUFBS0JnRUFBUUFBQllCVUJ3QUFDZ0FDQUNZQUJBWUVBRHdIQUFBRkJnUUFQUWNBQUFBR0FnQUNBQW9HQVFBQkFBQUZnRlVIQUFBS0FBSUFKd0FFQmdRQVBBY0FBQVVHQkFBK0J3QUFDZ1lCQUFFQUFBV0FWZ2NBQUFvQUFnQW9BQVFHQkFBNUJ3QUFCUVlFQUQ4SEFBQUFCZ0lBQWdBREJnSUFBZ0FLQmdFQUFRc0dFQUJSQndBQVVBY0FBRmNIQUFBQUFBQUFBQUFGZ0ZjSEFBQUtBQUlBS1FBRUJnUUFQd2NBQUFVR0JBQkFCd0FBQ2dZQkFBRUFBQVdBV0FjQUFBb0FBZ0FxQUFRR0JBQkFCd0FBQlFZRUFFRUhBQUFLQmdFQUFRQUFCWUJaQndBQUNnQUNBQ3NBQkFZRUFFRUhBQUFGQmdRQVFnY0FBQUFHQWdBQ0FBTUdBZ0FDQUFvR0FRQUJDd1lRQUFBQUFBQllCd0FBV2djQUFBQUFBQUFBQUFXQVdnY0FBQW9BQWdBc0FBUUdCQUJDQndBQUJRWUVBRU1IQUFBS0JnRUFBUUFBQllCYkJ3QUFDZ0FDQUMwQUJBWUVBRU1IQUFBRkJnUUFSQWNBQUFBR0FnQUNBQW9HQVFBQkFBQUZnRndIQUFBS0FBSUFMZ0FFQmdRQVF3Y0FBQVVHQkFCRkJ3QUFDZ1lCQUFFQUFBV0FYUWNBQUFvQUFnQXZBQVFHQkFCRkJ3QUFCUVlFQUVZSEFBQUFCZ0lBQWdBREJnSUFBZ0FLQmdFQUFRc0dFQUFBQUFBQVhBY0FBRjhIQUFCZUJ3QUFBQUFGZ0Y0SEFBQUtBQUlBTUFBRUJnUUFNUWNBQUFVR0JBQkdCd0FBQ2dZQkFBRUFBQVdBWHdjQUFBb0FBZ0F4QUFRR0JBQkdCd0FBQlFZRUFFY0hBQUFLQmdFQUFRQUFCWUJnQndBQUNnQUNBRElBQkFZRUFETUhBQUFGQmdRQVJ3Y0FBQW9HQVFBQkFBQUZnR0VIQUFBS0FBSUFNd0FFQmdRQVFBY0FBQVVHQkFCSEJ3QUFBQVlDQUFJQUF3WUNBQUVBQ2dZQkFBRUxCaEFBV0FjQUFGY0hBQUJnQndBQVh3Y0FBQUFBQUFBQUFBQUFBQUE9</t>
        </r>
      </text>
    </comment>
    <comment ref="A122" authorId="0" shapeId="0" xr:uid="{00000000-0006-0000-0100-000078000000}">
      <text>
        <r>
          <rPr>
            <sz val="9"/>
            <color indexed="81"/>
            <rFont val="Tahoma"/>
            <family val="2"/>
          </rPr>
          <t>QzI0SDIwRjNOT3xQaWN0dXJlIDc5OTB8Vm1wRFJEQXhNREFFQXdJQkFBQUFBQUFBQUFBQUFBQ0FBQUFBQUFNQUZBQUFBRU5vWlcxRWNtRjNJREU0TGpJdU1DNDBPQWdBRXdBQUFGVnVkR2wwYkdWa0lFUnZZM1Z0Wlc1MEJBSVFBQVIwTFFMSEh5d0JHSm5QQXRsWEd3SUJDUWdBQUlDT0FBQ0FqZ0FDQ1FnQUFNQWhBQURBdFFJTkNBRUFBUWdIQVFBQk9nUUJBQUU3QkFFQUFFVUVBUUFCUEFRQkFBQktCQUVBQUF3R0FRQUJEd1lCQUFFTkJnRUFBRUlFQVFBQVF3UUJBQUJFQkFFQUFBNElBZ0E2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lJQUFBRUFoQUFBQUFBQUFBQUFBQnlUM1FLMHdqREhCWUlCQUFBQUNRQUdBZ0VBQUFBSkFBWkNBQUFFQWdDQUFNQUR3Z0NBQUVBQTRDVENBQUFCQUlRQUFSMExRTEhIeXdCR0puUEF0bFhHd0lLQUFJQUFRQUVnSlFJQUFBQUFnZ0FzN0p4QXIvZTZBRUtBQUlBQWdBQ0JBSUFDQUFyQkFJQUFBQklCQUFBTndRQkFBRUdnQUFBQUFBQUFnZ0FHWmwxQWxqNDVBRUVBaEFBeENOdEFsajQ1QUd6c25VQ0pjWHNBU01JQVFBQUFnY0NBQUFBQUFjTkFBRUFBQUFEQUdBQXlBQUFBRThBQUFBQUJJQ1ZDQUFBQUFJSUFMT3lnQUtyNDg0QkNnQUNBQU1BTndRQkFBRUFBQVNBbGdnQUFBQUNDQUN6c3A0Q3ErUE9BUW9BQWdBRUFEY0VBUUFCQUFBRWdKY0lBQUFBQWdnQXNyS3RBci9lNkFFS0FBSUFCUUEzQkFFQUFRQUFCSUNZQ0FBQUFBSUlBTEt5eXdLLzN1Z0JDZ0FDQUFZQUFnUUNBQWtBS3dRQ0FBQUFTQVFBQURjRUFRQUJCb0FBQUFBQUFBSUlBQmlaendMeTBlVUJCQUlRQUtCQnh3THkwZVVCR0puUEFyTHQ2d0VqQ0FFQUFBSUhBZ0FBQUFBSERRQUJBQUFBQXdCZ0FNZ0FBQUJHQUFBQUFBU0FtUWdBQUFBQ0NBQ3lzcndDMHRrQ0Fnb0FBZ0FIQUFJRUFnQUpBQ3NFQWdBQUFFZ0VBQUEzQkFFQUFRYUFBQUFBQUFBQ0NBQVltY0FDQmMzL0FRUUNFQUNnUWJnQ0JjMy9BUmlad0FMRjZBVUNJd2dCQUFBQ0J3SUFBQUFBQncwQUFRQUFBQU1BWUFESUFBQUFSZ0FBQUFBRWdKb0lBQUFBQWdnQXM3S2VBdExaQWdJS0FBSUFDQUFDQkFJQUNRQXJCQUlBQUFCSUJBQUFOd1FCQUFFR2dBQUFBQUFBQWdnQUdabWlBZ1hOL3dFRUFoQUFvVUdhQWdYTi93RVptYUlDeGVnRkFpTUlBUUFBQWdjQ0FBQUFBQWNOQUFFQUFBQURBR0FBeUFBQUFFWUFBQUFBQklDYkNBQUFBQUlJQUxLeXJRS2E2TFFCQ2dBQ0FBa0FOd1FCQUFFQUFBU0FuQWdBQUFBQ0NBQ3pzcDRDaCsyYUFRb0FBZ0FLQURjRUFRQUJBQUFFZ0owSUFBQUFBZ2dBbG5pd0FsekNnZ0VLQUFJQUN3QTNCQUVBQVFBQUJJQ2VDQUFBQUFJSUFETEtxQUpkd21VQkNnQUNBQXdBTndRQkFBRUFBQVNBbndnQUFBQUNDQUFyWW8wQ29JNVpBUW9BQWdBTkFEY0VBUUFCQUFBRWdLQUlBQUFBQWdnQUsyS05BcUNPT3dFS0FBSUFEZ0EzQkFFQUFRQUFCSUNoQ0FBQUFBSUlBQmhuY3dLaGppd0JDZ0FDQUE4QU53UUJBQUVBQUFTQW9nZ0FBQUFDQ0FBL1hhY0NvWTRzQVFvQUFnQVFBRGNFQVFBQkFBQUVnS01JQUFBQUFnZ0FUTEZ5QXZGQVp3RUtBQUlBRVFBM0JBRUFBUUFBQklDa0NBQUFBQUlJQU1hZmJBSXRvb1FCQ2dBQ0FCSUFOd1FCQUFFQUFBU0FwUWdBQUFBQ0NBQ3pzb0FDaCsyYUFRb0FBZ0FUQURjRUFRQUJBQUFFZ0tZSUFBQUFBZ2dBczdKeEFwcm90QUVLQUFJQUZBQTNCQUVBQVFBQUJJQ25DQUFBQUFJSUFMODNVUUxxMVpBQkNnQUNBQlVBTndRQkFBRUFBQVNBcUFnQUFBQUNDQUNzUERjQzZ0V0JBUW9BQWdBV0FEY0VBUUFCQUFBRWdLa0lBQUFBQWdnQWhscFVBdGVycmdFS0FBSUFGd0EzQkFFQUFRQUFCSUNxQ0FBQUFBSUlBQ3dQUGdMQ3ZzSUJDZ0FDQUJnQUFnUUNBQWNBS3dRQ0FBRUFTQVFBQURjRUFRQUJCb0FBQUFBQUFBSUlBQnFlT1FJb0piOEJCQUlRQUtOR01RSW9KYjhCa3ZWQkF1aGR4Z0VqQ0FFQUFBSUhBZ0FBQUFVSEFRQUVCQWNHQUFJQUFnQUVBQUFIRGdBQkFBQUFBd0JnQU1nQUFBQk9TQUFBQUFBRWdLc0lBQUFBQWdnQTcwdEVBdThXNEFFS0FBSUFHUUEzQkFFQUFRQUFCSUNzQ0FBQUFBSUlBSllBTGdMYUtmUUJDZ0FDQUJvQU53UUJBQUVBQUFTQXJRZ0FBQUFDQ0FCWVBUUUNCNElSQWdvQUFnQWJBRGNFQVFBQkFBQUVnSzRJQUFBQUFnZ0FkY1ZRQWtmSEdnSUtBQUlBSEFBM0JBRUFBUUFBQklDdkNBQUFBQUlJQU04UVp3SmF0QVlDQ2dBQ0FCMEFOd1FCQUFFQUFBU0FzQWdBQUFBQ0NBQU0xR0FDTDF6cEFRb0FBZ0FlQURjRUFRQUJBQUFGZ0xFSUFBQUtBQUlBSHdBRUJnUUFsQWdBQUFVR0JBQ1ZDQUFBQUFZQ0FBSUFDZ1lCQUFFQUFBV0FzZ2dBQUFvQUFnQWdBQVFHQkFDVkNBQUFCUVlFQUpZSUFBQUtCZ0VBQVFBQUJZQ3pDQUFBQ2dBQ0FDRUFCQVlFQUpZSUFBQUZCZ1FBbHdnQUFBb0dBUUFCQUFBRmdMUUlBQUFLQUFJQUlnQUVCZ1FBbHdnQUFBVUdCQUNZQ0FBQUNnWUJBQUVBQUFXQXRRZ0FBQW9BQWdBakFBUUdCQUNYQ0FBQUJRWUVBSmtJQUFBS0JnRUFBUUFBQllDMkNBQUFDZ0FDQUNRQUJBWUVBSmNJQUFBRkJnUUFtZ2dBQUFvR0FRQUJBQUFGZ0xjSUFBQUtBQUlBSlFBRUJnUUFsZ2dBQUFVR0JBQ2JDQUFBQUFZQ0FBSUFBd1lDQUFJQUNnWUJBQUVMQmhBQXN3Z0FBTElJQUFDNENBQUFBQUFBQUFBQUJZQzRDQUFBQ2dBQ0FDWUFCQVlFQUpzSUFBQUZCZ1FBbkFnQUFBb0dBUUFCQUFBRmdMa0lBQUFLQUFJQUp3QUVCZ1FBbkFnQUFBVUdCQUNkQ0FBQUNnWUJBQUVBQUFXQXVnZ0FBQW9BQWdBb0FBUUdCQUNkQ0FBQUJRWUVBSjRJQUFBQUJnSUFBZ0FEQmdJQUFnQUtCZ0VBQVFzR0VBQUFBQUFBdVFnQUFMc0lBQUFBQUFBQUFBQUZnTHNJQUFBS0FBSUFLUUFFQmdRQW5nZ0FBQVVHQkFDZkNBQUFDZ1lCQUFFQUFBV0F2QWdBQUFvQUFnQXFBQVFHQkFDZkNBQUFCUVlFQUtBSUFBQUtCZ0VBQVFBQUJZQzlDQUFBQ2dBQ0FDc0FCQVlFQUtBSUFBQUZCZ1FBb1FnQUFBb0dBUUFCQUFBRmdMNElBQUFLQUFJQUxBQUVCZ1FBb0FnQUFBVUdCQUNpQ0FBQUNnWUJBQUVBQUFXQXZ3Z0FBQW9BQWdBdEFBUUdCQUNmQ0FBQUJRWUVBS01JQUFBQUJnSUFBZ0FEQmdJQUFnQUtCZ0VBQVFzR0VBQzhDQUFBdXdnQUFNQUlBQUFBQUFBQUFBQUZnTUFJQUFBS0FBSUFMZ0FFQmdRQW93Z0FBQVVHQkFDa0NBQUFDZ1lCQUFFQUFBV0F3UWdBQUFvQUFnQXZBQVFHQkFDa0NBQUFCUVlFQUtVSUFBQUtCZ0VBQVFBQUJZRENDQUFBQ2dBQ0FEQUFCQVlFQUp3SUFBQUZCZ1FBcFFnQUFBQUdBZ0FDQUFNR0FnQUJBQW9HQVFBQkN3WVFBTGtJQUFDNENBQUF3d2dBQU1FSUFBQUFBQVdBd3dnQUFBb0FBZ0F4QUFRR0JBQ2xDQUFBQlFZRUFLWUlBQUFLQmdFQUFRQUFCWURFQ0FBQUNnQUNBRElBQkFZRUFKVUlBQUFGQmdRQXBnZ0FBQW9HQVFBQkFBQUZnTVVJQUFBS0FBSUFNd0FFQmdRQXBBZ0FBQVVHQkFDbkNBQUFBQVlDQUFJQUF3WUNBQUlBQ2dZQkFBRUxCaEFBd0FnQUFNRUlBQURIQ0FBQXhnZ0FBQUFBQllER0NBQUFDZ0FDQURRQUJBWUVBS2NJQUFBRkJnUUFxQWdBQUFvR0FRQUJBQUFGZ01jSUFBQUtBQUlBTlFBRUJnUUFwd2dBQUFVR0JBQ3BDQUFBQ2dZQkFBRUFBQVdBeUFnQUFBb0FBZ0EyQUFRR0JBQ21DQUFBQlFZRUFLa0lBQUFBQmdJQUFnQURCZ0lBQVFBS0JnRUFBUXNHRUFERENBQUF4QWdBQU1rSUFBREhDQUFBQUFBRmdNa0lBQUFLQUFJQU53QUVCZ1FBcVFnQUFBVUdCQUNxQ0FBQUNnWUJBQUVBQUFXQXlnZ0FBQW9BQWdBNEFBUUdCQUNxQ0FBQUJRWUVBS3NJQUFBS0JnRUFBUUFBQllETENBQUFDZ0FDQURrQUJBWUVBS3NJQUFBRkJnUUFyQWdBQUFBR0FnQUNBQU1HQWdBQ0FBb0dBUUFCQ3dZUUFNb0lBQURRQ0FBQXpBZ0FBQUFBQUFBQUFBV0F6QWdBQUFvQUFnQTZBQVFHQkFDc0NBQUFCUVlFQUswSUFBQUtCZ0VBQVFBQUJZRE5DQUFBQ2dBQ0FEc0FCQVlFQUswSUFBQUZCZ1FBcmdnQUFBQUdBZ0FDQUFNR0FnQUNBQW9HQVFBQkN3WVFBQUFBQUFETUNBQUF6Z2dBQUFBQUFBQUFBQVdBemdnQUFBb0FBZ0E4QUFRR0JBQ3VDQUFBQlFZRUFLOElBQUFLQmdFQUFRQUFCWURQQ0FBQUNnQUNBRDBBQkFZRUFLOElBQUFGQmdRQXNBZ0FBQUFHQWdBQ0FBTUdBZ0FDQUFvR0FRQUJDd1lRQUFBQUFBRE9DQUFBMEFnQUFBQUFBQUFBQUFXQTBBZ0FBQW9BQWdBK0FBUUdCQUNyQ0FBQUJRWUVBTEFJQUFBS0JnRUFBUUFBQUFBQUFBQUFBQUE9</t>
        </r>
      </text>
    </comment>
    <comment ref="A123" authorId="0" shapeId="0" xr:uid="{00000000-0006-0000-0100-000079000000}">
      <text>
        <r>
          <rPr>
            <sz val="9"/>
            <color indexed="81"/>
            <rFont val="Tahoma"/>
            <family val="2"/>
          </rPr>
          <t>QzEzSDIwTjJPNXxQaWN0dXJlIDc5OTF8Vm1wRFJEQXhNREFFQXdJQkFBQUFBQUFBQUFBQUFBQ0FBQUFBQUFNQUZBQUFBRU5vWlcxRWNtRjNJREU0TGpJdU1DNDBPQWdBRXdBQUFGVnVkR2wwYkdWa0lFUnZZM1Z0Wlc1MEJBSVFBUDBsUUFLNlUwc0I2clRQQWxLc0d3SUJDUWdBQUlDT0FBQ0FqZ0FDQ1FnQUFNQWhBQURBdFFJTkNBRUFBUWdIQVFBQk9nUUJBQUU3QkFFQUFFVUVBUUFCUEFRQkFBQktCQUVBQUF3R0FRQUJEd1lCQUFFTkJnRUFBRUlFQVFBQVF3UUJBQUJFQkFFQUFBNElBZ0Rj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lEQUFBRUFoQUFBQUFBQUFBQUFBRExQWTBLOXpReUdSWUlCQUFBQUNRQUdBZ0VBQUFBSkFBWkNBQUFFQWdDQUFNQUR3Z0NBQUVBQTRBWUF3QUFCQUlRQVAwbFFBSzZVMHNCNnJUUEFsS3NHd0lLQUFJQUFRQUVnQmtEQUFBQUFnZ0E2N1J4QWxOc0d3SUtBQUlBQWdBM0JBRUFBUUFBQklBYUF3QUFBQUlJQU95MFlnSkFjUUVDQ2dBQ0FBTUFOd1FCQUFFQUFBU0FHd01BQUFBQ0NBRHJ0SEVDTEhibkFRb0FBZ0FFQUFJRUFnQUlBQ3NFQWdBQUFFZ0VBQUEzQkFFQUFRYUFBQUFBQUFBQ0NBQlJtM1VDeFkvakFRUUNFQUQ4SlcwQ3hZL2pBZXUwZFFLU1hPc0JJd2dCQUFBQ0J3SUFBQUFBQncwQUFRQUFBQU1BWUFESUFBQUFUd0FBQUFBRWdCd0RBQUFBQWdnQTdMUmlBaGw3elFFS0FBSUFCUUEzQkFFQUFRQUFCSUFkQXdBQUFBSUlBT3kwUkFJWmU4MEJDZ0FDQUFZQUFnUUNBQWdBS3dRQ0FBQUFTQVFBQURjRUFRQUJCb0FBQUFBQUFBSUlBRktiU0FLeWxNa0JCQUlRQVAwbFFBS3lsTWtCN0xSSUFuOWgwUUVqQ0FFQUFBSUhBZ0FBQUFBSERRQUJBQUFBQXdCZ0FNZ0FBQUJQQUFBQUFBU0FIZ01BQUFBQ0NBRHJ0SEVDQ0lDekFRb0FBZ0FIQURjRUFRQUJBQUFFZ0I4REFBQUFBZ2dBN0xSaUF2U0VtUUVLQUFJQUNBQTNCQUVBQVFBQUJJQWdBd0FBQUFJSUFPeTBSQUwwaEprQkNnQUNBQWtBTndRQkFBRUFBQVNBSVFNQUFBQUNDQURydEhFQzRZbC9BUW9BQWdBS0FEY0VBUUFCQUFBRWdDSURBQUFBQWdnQTdMUmlBczZPWlFFS0FBSUFDd0FDQkFJQUNBQXJCQUlBQVFCSUJBQUFOd1FCQUFFR2dBQUFBQUFBQWdnQVVwdG1BalIxYVFFRUFoQUEvU1ZlQXFkdldnSHN0R1lDTkhWcEFTTUlBUUQvQVFjQkFQOENCd0lBQUFBRkJ3RUFBd0FIRGdBQkFBQUFBd0JnQU1nQUFBQlBTQUFBQUFBRWdDTURBQUFBQWdnQTY3U1BBdUdKZndFS0FBSUFEQUFDQkFJQUJ3QXJCQUlBQUFCSUJBQUFOd1FCQUFFR2dBQUFBQUFBQWdnQVVadVRBa2Z3ZXdFRUFoQUEyVU9MQWtmd2V3RlJtNU1DQnltREFTTUlBUUFBQWdjQ0FBQUFBQWNOQUFFQUFBQURBR0FBeUFBQUFFNEFBQUFBQklBa0F3QUFBQUlJQU91MG5nTDBoSmtCQ2dBQ0FBMEFOd1FCQUFFQUFBU0FKUU1BQUFBQ0NBRHJ0SThDQ0lDekFRb0FBZ0FPQUFJRUFnQUhBQ3NFQWdBQUFFZ0VBQUEzQkFFQUFRYUFBQUFBQUFBQ0NBQlJtNU1DYnVhdkFRUUNFQURaUTRzQ2J1YXZBVkdia3dJdUg3Y0JJd2dCQUFBQ0J3SUFBQUFBQncwQUFRQUFBQU1BWUFESUFBQUFUZ0FBQUFBRWdDWURBQUFBQWdnQTZyUzhBdlNFbVFFS0FBSUFEd0EzQkFFQUFRQUFCSUFuQXdBQUFBSUlBT3EweXdJSWdMTUJDZ0FDQUJBQUFnUUNBQWdBS3dRQ0FBQUFTQVFBQURjRUFRQUJCb0FBQUFBQUFBSUlBRkNiendLaG1hOEJCQUlRQVBzbHh3S2htYThCNnJUUEFtNW10d0VqQ0FFQUFBSUhBZ0FBQUFBSERRQUJBQUFBQXdCZ0FNZ0FBQUJQQUFBQUFBU0FLQU1BQUFBQ0NBRHF0THdDR1h2TkFRb0FBZ0FSQURjRUFRQUJBQUFFZ0NrREFBQUFBZ2dBNnJUTEFpeDI1d0VLQUFJQUVnQTNCQUVBQVFBQUJJQXFBd0FBQUFJSUFPcTB5d0xoaVg4QkNnQUNBQk1BQWdRQ0FBZ0FLd1FDQUFBQVNBUUFBRGNFQVFBQkJvQUFBQUFBQUFJSUFGQ2J6d0o2bzNzQkJBSVFBUHNseHdKNm8zc0I2clRQQWtkd2d3RWpDQUVBQUFJSEFnQUFBQUFIRFFBQkFBQUFBd0JnQU1nQUFBQlBBQUFBQUFTQUt3TUFBQUFDQ0FEcXRMd0N6bzVsQVFvQUFnQVVBRGNFQVFBQkFBQUVnQ3dEQUFBQUFnZ0E2clRMQXJxVFN3RUtBQUlBRlFBM0JBRUFBUUFBQllBdEF3QUFDZ0FDQUJZQUJBWUVBQmtEQUFBRkJnUUFHZ01BQUFvR0FRQUJBQUFGZ0M0REFBQUtBQUlBRndBRUJnUUFHZ01BQUFVR0JBQWJBd0FBQ2dZQkFBRUFBQVdBTHdNQUFBb0FBZ0FZQUFRR0JBQWJBd0FBQlFZRUFCd0RBQUFLQmdFQUFRQUFCWUF3QXdBQUNnQUNBQmtBQkFZRUFCd0RBQUFGQmdRQUhRTUFBQUFHQWdBQ0FBb0dBUUFCQUFBRmdERURBQUFLQUFJQUdnQUVCZ1FBSEFNQUFBVUdCQUFlQXdBQUNnWUJBQUVBQUFXQU1nTUFBQW9BQWdBYkFBUUdCQUFlQXdBQUJRWUVBQjhEQUFBQUJnSUFBZ0FEQmdJQUFRQUtCZ0VBQVFzR0VBQTVBd0FBTVFNQUFETURBQUEwQXdBQUFBQUZnRE1EQUFBS0FBSUFIQUFFQmdRQUh3TUFBQVVHQkFBZ0F3QUFDZ1lCQUFFQUFBV0FOQU1BQUFvQUFnQWRBQVFHQkFBZkF3QUFCUVlFQUNFREFBQUtCZ0VBQVFBQUJZQTFBd0FBQ2dBQ0FCNEFCQVlFQUNFREFBQUZCZ1FBSWdNQUFBb0dBUUFCQUFBRmdEWURBQUFLQUFJQUh3QUVCZ1FBSVFNQUFBVUdCQUFqQXdBQUFBWUNBQUlBQXdZQ0FBRUFDZ1lCQUFFTEJoQUFOQU1BQURVREFBQUFBQUFBTndNQUFBQUFCWUEzQXdBQUNnQUNBQ0FBQkFZRUFDTURBQUFGQmdRQUpBTUFBQW9HQVFBQkFBQUZnRGdEQUFBS0FBSUFJUUFFQmdRQUpBTUFBQVVHQkFBbEF3QUFBQVlDQUFJQUF3WUNBQUVBQ2dZQkFBRUxCaEFBTndNQUFEb0RBQUFBQUFBQU9RTUFBQUFBQllBNUF3QUFDZ0FDQUNJQUJBWUVBQjREQUFBRkJnUUFKUU1BQUFvR0FRQUJBQUFGZ0RvREFBQUtBQUlBSXdBRUJnUUFKQU1BQUFVR0JBQW1Bd0FBQ2dZQkFBRUFBQVdBT3dNQUFBb0FBZ0FrQUFRR0JBQW1Bd0FBQlFZRUFDY0RBQUFLQmdFQUFRQUFCWUE4QXdBQUNnQUNBQ1VBQkFZRUFDY0RBQUFGQmdRQUtBTUFBQW9HQVFBQkFBQUZnRDBEQUFBS0FBSUFKZ0FFQmdRQUtBTUFBQVVHQkFBcEF3QUFDZ1lCQUFFQUFBV0FQZ01BQUFvQUFnQW5BQVFHQkFBbUF3QUFCUVlFQUNvREFBQUtCZ0VBQVFBQUJZQS9Bd0FBQ2dBQ0FDZ0FCQVlFQUNvREFBQUZCZ1FBS3dNQUFBb0dBUUFCQUFBRmdFQURBQUFLQUFJQUtRQUVCZ1FBS3dNQUFBVUdCQUFzQXdBQUNnWUJBQUVBQUFBQUFBQUFBQUFB</t>
        </r>
      </text>
    </comment>
    <comment ref="A124" authorId="0" shapeId="0" xr:uid="{00000000-0006-0000-0100-00007A000000}">
      <text>
        <r>
          <rPr>
            <sz val="9"/>
            <color indexed="81"/>
            <rFont val="Tahoma"/>
            <family val="2"/>
          </rPr>
          <t>QzIySDIxRjNPNnxQaWN0dXJlIDc5OTJ8Vm1wRFJEQXhNREFFQXdJQkFBQUFBQUFBQUFBQUFBQ0FBQUFBQUFNQUZBQUFBRU5vWlcxRWNtRjNJREU0TGpJdU1DNDBPQWdBRXdBQUFGVnVkR2wwYkdWa0lFUnZZM1Z0Wlc1MEJBSVFBRWswTkFLQnRaSUFBMWZQQW1yNEd3SUJDUWdBQUlDT0FBQ0FqZ0FDQ1FnQUFNQWhBQURBdFFJTkNBRUFBUWdIQVFBQk9nUUJBQUU3QkFFQUFFVUVBUUFCUEFRQkFBQktCQUVBQUF3R0FRQUJEd1lCQUFFTkJnRUFBRUlFQVFBQVF3UUJBQUJFQkFFQUFBNElBZ0Q3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1HQUFBRUFoQUFBQUFBQUFBQUFBQUl5M2tLM05QTUd4WUlCQUFBQUNRQUdBZ0VBQUFBSkFBWkNBQUFFQWdDQUFNQUR3Z0NBQUVBQTRDeEJnQUFCQUlRQUVrME5BS0J0WklBQTFmUEFtcjRHd0lLQUFJQUFRQUVnTElHQUFBQUFnZ0FOc08vQW1HOXJ3QUtBQUlBQWdBQ0JBSUFDUUFyQkFJQUFBQklCQUFBTndRQkFBRUdnQUFBQUFBQUFnZ0FuS25EQXBTd3JBQUVBaEFBSkZLN0FwU3dyQUNjcWNNQ1ZNeXlBQ01JQVFBQUFnY0NBQUFBQUFjTkFBRUFBQUFEQUdBQXlBQUFBRVlBQUFBQUJJQ3pCZ0FBQUFJSUFEZkRvUUpodmE4QUNnQUNBQU1BTndRQkFBRUFBQVNBdEFZQUFBQUNDQUEydzdBQ1RzS1ZBQW9BQWdBRUFBSUVBZ0FKQUNzRUFnQUFBRWdFQUFBM0JBRUFBUWFBQUFBQUFBQUNDQUNjcWJRQ2diV1NBQVFDRUFBa1Vxd0NnYldTQUp5cHRBSkIwWmdBSXdnQkFBQUNCd0lBQUFBQUJ3MEFBUUFBQUFNQVlBRElBQUFBUmdBQUFBQUVnTFVHQUFBQUFnZ0FOOE9TQWs3Q2xRQUtBQUlBQlFBQ0JBSUFDUUFyQkFJQUFBQklCQUFBTndRQkFBRUdnQUFBQUFBQUFnZ0FuYW1XQW9HMWtnQUVBaEFBSlZLT0FvRzFrZ0NkcVpZQ1FkR1lBQ01JQVFBQUFnY0NBQUFBQUFjTkFBRUFBQUFEQUdBQXlBQUFBRVlBQUFBQUJJQzJCZ0FBQUFJSUFEZkRrZ0oxdU1rQUNnQUNBQVlBTndRQkFBRUFBQVNBdHdZQUFBQUNDQUEzdzZFQ2lMUGpBQW9BQWdBSEFEY0VBUUFCQUFBRWdMZ0dBQUFBQWdnQU44T1NBcG11L1FBS0FBSUFDQUEzQkFFQUFRQUFCSUM1QmdBQUFBSUlBRGZEZEFLWnJ2MEFDZ0FDQUFrQU53UUJBQUVBQUFTQXVnWUFBQUFDQ0FBM3cyVUNpTFBqQUFvQUFnQUtBRGNFQVFBQkFBQUVnTHNHQUFBQUFnZ0FOOE4wQW5XNHlRQUtBQUlBQ3dBM0JBRUFBUUFBQklDOEJnQUFBQUlJQURmRG9RS3RxUmNCQ2dBQ0FBd0FOd1FCQUFFQUFBU0F2UVlBQUFBQ0NBQTN3NUlDd0tReEFRb0FBZ0FOQUFJRUFnQUlBQ3NFQWdBQUFFZ0VBQUEzQkFFQUFRYUFBQUFBQUFBQ0NBQ2RxWllDV2I0dEFRUUNFQUJJTkk0Q1diNHRBVGZEbGdJbWl6VUJJd2dCQUFBQ0J3SUFBQUFBQncwQUFRQUFBQU1BWUFESUFBQUFUd0FBQUFBRWdMNEdBQUFBQWdnQU44T2hBdE9mU3dFS0FBSUFEZ0EzQkFFQUFRQUFCSUMvQmdBQUFBSUlBRGJEdndMVG4wc0JDZ0FDQUE4QUFnUUNBQWdBS3dRQ0FBQUFTQVFBQURjRUFRQUJCb0FBQUFBQUFBSUlBSnlwd3dKc3VVY0JCQUlRQUVjMHV3SnN1VWNCTnNQREFqbUdUd0VqQ0FFQUFBSUhBZ0FBQUFBSERRQUJBQUFBQXdCZ0FNZ0FBQUJQQUFBQUFBU0F3QVlBQUFBQ0NBQTN3NUlDNTVwbEFRb0FBZ0FRQURjRUFRQUJBQUFFZ01FR0FBQUFBZ2dBTjhOMEF1ZWFaUUVLQUFJQUVRQTNCQUVBQVFBQUJJRENCZ0FBQUFJSUFEZkRaUUw0bFg4QkNnQUNBQklBTndRQkFBRUFBQVNBd3dZQUFBQUNDQUE0dzBjQytKVi9BUW9BQWdBVEFEY0VBUUFCQUFBRWdNUUdBQUFBQWdnQU9NTTRBdWVhWlFFS0FBSUFGQUFDQkFJQUNBQXJCQUlBQUFCSUJBQUFOd1FCQUFFR2dBQUFBQUFBQWdnQW5xazhBb0MwWVFFRUFoQUFTVFEwQW9DMFlRRTR3endDVFlGcEFTTUlBUUFBQWdjQ0FBQUFBQWNOQUFFQUFBQURBR0FBeUFBQUFFOEFBQUFBQklERkJnQUFBQUlJQURqRE9BSUxrWmtCQ2dBQ0FCVUFBZ1FDQUFnQUt3UUNBQUVBU0FRQUFEY0VBUUFCQm9BQUFBQUFBQUlJQUo2cFBBS2txcFVCQkFJUUFFazBOQUtrcXBVQk9NTThBakd3cEFFakNBRUFBQUlIQWdBQUFBVUhBUUFCQUFjT0FBRUFBQUFEQUdBQXlBQUFBRTlJQUFBQUFBU0F4Z1lBQUFBQ0NBQTN3M1FDQzVHWkFRb0FBZ0FXQURjRUFRQUJBQUFFZ01jR0FBQUFBZ2dBTjhPU0FndVJtUUVLQUFJQUZ3QTNCQUVBQVFBQUJJRElCZ0FBQUFJSUFEZkRvUUw0bFg4QkNnQUNBQmdBTndRQkFBRUFBQVNBeVFZQUFBQUNDQUEzdzZFQ0g0eXpBUW9BQWdBWkFEY0VBUUFCQUFBRWdNb0dBQUFBQWdnQU44T1NBaktIelFFS0FBSUFHZ0FDQkFJQUNBQXJCQUlBQUFCSUJBQUFOd1FCQUFFR2dBQUFBQUFBQWdnQW5hbVdBc3VneVFFRUFoQUFTRFNPQXN1Z3lRRTN3NVlDbUczUkFTTUlBUUFBQWdjQ0FBQUFBQWNOQUFFQUFBQURBR0FBeUFBQUFFOEFBQUFBQklETEJnQUFBQUlJQURmRG9RSkRndWNCQ2dBQ0FCc0FOd1FCQUFFQUFBU0F6QVlBQUFBQ0NBQTJ3NzhDUTRMbkFRb0FBZ0FjQURjRUFRQUJBQUFFZ00wR0FBQUFBZ2dBTnNQT0FsZDlBUUlLQUFJQUhRQTNCQUVBQVFBQUJJRE9CZ0FBQUFJSUFEYkR2d0pxZUJzQ0NnQUNBQjRBTndRQkFBRUFBQVNBendZQUFBQUNDQUEzdzZFQ2FuZ2JBZ29BQWdBZkFEY0VBUUFCQUFBRWdOQUdBQUFBQWdnQU44T1NBbGQ5QVFJS0FBSUFJQUFDQkFJQUNBQXJCQUlBQUFCSUJBQUFOd1FCQUFFR2dBQUFBQUFBQWdnQW5hbVdBdkNXL1FFRUFoQUFTRFNPQXZDVy9RRTN3NVlDdldNRkFpTUlBUUFBQWdjQ0FBQUFBQWNOQUFFQUFBQURBR0FBeUFBQUFFOEFBQUFBQllEUkJnQUFDZ0FDQUNFQUJBWUVBTElHQUFBRkJnUUFzd1lBQUFvR0FRQUJBQUFGZ05JR0FBQUtBQUlBSWdBRUJnUUFzd1lBQUFVR0JBQzBCZ0FBQ2dZQkFBRUFBQVdBMHdZQUFBb0FBZ0FqQUFRR0JBQ3pCZ0FBQlFZRUFMVUdBQUFLQmdFQUFRQUFCWURVQmdBQUNnQUNBQ1FBQkFZRUFMTUdBQUFGQmdRQXRnWUFBQW9HQVFBQkFBQUZnTlVHQUFBS0FBSUFKUUFFQmdRQXRnWUFBQVVHQkFDM0JnQUFDZ1lCQUFFQUFBV0ExZ1lBQUFvQUFnQW1BQVFHQkFDM0JnQUFCUVlFQUxnR0FBQUFCZ0lBQWdBREJnSUFBUUFLQmdFQUFRc0dFQURWQmdBQUFBQUFBTnNHQUFEWEJnQUFBQUFGZ05jR0FBQUtBQUlBSndBRUJnUUF1QVlBQUFVR0JBQzVCZ0FBQ2dZQkFBRUFBQVdBMkFZQUFBb0FBZ0FvQUFRR0JBQzVCZ0FBQlFZRUFMb0dBQUFBQmdJQUFnQURCZ0lBQVFBS0JnRUFBUXNHRUFEWEJnQUFBQUFBQUFBQUFBRFpCZ0FBQUFBRmdOa0dBQUFLQUFJQUtRQUVCZ1FBdWdZQUFBVUdCQUM3QmdBQUNnWUJBQUVBQUFXQTJnWUFBQW9BQWdBcUFBUUdCQUMyQmdBQUJRWUVBTHNHQUFBQUJnSUFBZ0FEQmdJQUFnQUtCZ0VBQVFzR0VBRFVCZ0FBMVFZQUFOa0dBQUFBQUFBQUFBQUZnTnNHQUFBS0FBSUFLd0FFQmdRQXVBWUFBQVVHQkFDOEJnQUFDZ1lCQUFFQUFBV0EzQVlBQUFvQUFnQXNBQVFHQkFDOEJnQUFCUVlFQUwwR0FBQUtCZ0VBQVFBQUJZRGRCZ0FBQ2dBQ0FDMEFCQVlFQUwwR0FBQUZCZ1FBdmdZQUFBb0dBUUFCQUFBRmdONEdBQUFLQUFJQUxnQUVCZ1FBdmdZQUFBVUdCQUMvQmdBQUFBWUNBQUlBQ2dZQkFBRUFBQVdBM3dZQUFBb0FBZ0F2QUFRR0JBQytCZ0FBQlFZRUFNQUdBQUFLQmdFQUFRQUFCWURnQmdBQUNnQUNBREFBQkFZRUFNQUdBQUFGQmdRQXdRWUFBQUFHQWdBQ0FBTUdBZ0FDQUFvR0FRQUJDd1lRQU44R0FBRG9CZ0FBNFFZQUFBQUFBQUFBQUFXQTRRWUFBQW9BQWdBeEFBUUdCQURCQmdBQUJRWUVBTUlHQUFBS0JnRUFBUUFBQllEaUJnQUFDZ0FDQURJQUJBWUVBTUlHQUFBRkJnUUF3d1lBQUFvR0FRQUJBQUFGZ09NR0FBQUtBQUlBTXdBRUJnUUF3d1lBQUFVR0JBREVCZ0FBQUFZQ0FBSUFDZ1lCQUFFQUFBV0E1QVlBQUFvQUFnQTBBQVFHQkFEREJnQUFCUVlFQU1VR0FBQUtCZ0VBQVFBQUJZRGxCZ0FBQ2dBQ0FEVUFCQVlFQU1JR0FBQUZCZ1FBeGdZQUFBQUdBZ0FDQUFNR0FnQUNBQW9HQVFBQkN3WVFBT0lHQUFEaEJnQUE1Z1lBQUFBQUFBQUFBQVdBNWdZQUFBb0FBZ0EyQUFRR0JBREdCZ0FBQlFZRUFNY0dBQUFLQmdFQUFRQUFCWURuQmdBQUNnQUNBRGNBQkFZRUFNY0dBQUFGQmdRQXlBWUFBQUFHQWdBQ0FBTUdBZ0FDQUFvR0FRQUJDd1lRQU9rR0FBRG1CZ0FBNkFZQUFBQUFBQUFBQUFXQTZBWUFBQW9BQWdBNEFBUUdCQURBQmdBQUJRWUVBTWdHQUFBS0JnRUFBUUFBQllEcEJnQUFDZ0FDQURrQUJBWUVBTWNHQUFBRkJnUUF5UVlBQUFvR0FRQUJBQUFGZ09vR0FBQUtBQUlBT2dBRUJnUUF5UVlBQUFVR0JBREtCZ0FBQ2dZQkFBRUFBQVdBNndZQUFBb0FBZ0E3QUFRR0JBREtCZ0FBQlFZRUFNc0dBQUFLQmdFQUFRQUFCWURzQmdBQUNnQUNBRHdBQkFZRUFNc0dBQUFGQmdRQXpBWUFBQW9HQVFBQkFBQUZnTzBHQUFBS0FBSUFQUUFFQmdRQXpBWUFBQVVHQkFETkJnQUFDZ1lCQUFFQUFBV0E3Z1lBQUFvQUFnQStBQVFHQkFETkJnQUFCUVlFQU00R0FBQUtCZ0VBQVFBQUJZRHZCZ0FBQ2dBQ0FEOEFCQVlFQU00R0FBQUZCZ1FBendZQUFBb0dBUUFCQUFBRmdQQUdBQUFLQUFJQVFBQUVCZ1FBendZQUFBVUdCQURRQmdBQUNnWUJBQUVBQUFXQThRWUFBQW9BQWdCQkFBUUdCQURMQmdBQUJRWUVBTkFHQUFBS0JnRUFBUUFBQUFBQUFBQUFBQUE9</t>
        </r>
      </text>
    </comment>
    <comment ref="A125" authorId="0" shapeId="0" xr:uid="{00000000-0006-0000-0100-00007B000000}">
      <text>
        <r>
          <rPr>
            <sz val="9"/>
            <color indexed="81"/>
            <rFont val="Tahoma"/>
            <family val="2"/>
          </rPr>
          <t>QzExSDhDbE41TzN8UGljdHVyZSA3OTkzfFZtcERSREF4TURBRUF3SUJBQUFBQUFBQUFBQUFBQUNBQUFBQUFBTUFGQUFBQUVOb1pXMUVjbUYzSURFNExqSXVNQzQwT0FnQUV3QUFBRlZ1ZEdsMGJHVmtJRVJ2WTNWdFpXNTBCQUlRQUJHeGV3RHZVZ0FBQUVBTEFSdm8rQUF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UFBQUVBaEFBQUFBQUFBQUFBQUI3MnNRSU5FS09HaFlJQkFBQUFDUUFHQWdFQUFBQUpBQVpDQUFBRUFnQ0FBT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RjRUFRQUJBQUFFZ0c0QUFBQUFBZ2dBL3ovTEFBK2NWZ0FLQUFJQUx3QTNCQUVBQVFBQUJJQnZBQUFBQUFJSUFQOC8yZ0Q4b0R3QUNnQUNBREFBTndRQkFBRUFBQVNBY0FBQUFBQUNDQUQvUDhzQTZxVWlBQW9BQWdBeEFEY0VBUUFCQUFBRWdIRUFBQUFBQWdnQUFFQ2VBQ0tYY0FBS0FBSUFPQUFDQkFJQUJ3QXJCQUlBQVFCSUJBQUFOd1FCQUFFR2dBQUFBQUFBQWdnQTdzNlpBSWo5YkFBRUFoQUFkM2VSQUlqOWJBQm1KcUlBU0RaMEFDTUlBUUFBQWdjQ0FBQUFCUWNCQUFRRUJ3WUFBZ0FDQUFRQUFBY09BQUVBQUFBREFHQUF5QUFBQUU1SUFBQUFBQVNBY2dBQUFBQUNDQUFBUUswQU5aS0tBQW9BQWdBNkFBSUVBZ0FIQUNzRUFnQUFBRWdFQUFBM0JBRUFBUWFBQUFBQUFBQUNDQUJtSnJFQW0vaUdBQVFDRUFEdXpxZ0FtL2lHQUdZbXNRQmJNWTRBSXdnQkFBQUNCd0lBQUFBQUJ3MEFBUUFBQUFNQVlBRElBQUFBVGdBQUFBQUVnSE1BQUFBQUFnZ0FBRUNlQUVtTnBBQUtBQUlBUEFBM0JBRUFBUUFBQklCMEFBQUFBQUlJQUFCQXJRQmNpTDRBQ2dBQ0FENEFOd1FCQUFFQUFBU0FkUUFBQUFBQ0NBQUFRTXNBWElpK0FBb0FBZ0JBQURjRUFRQUJBQUFFZ0hZQUFBQUFBZ2dBQUVEYUFHK0QyQUFLQUFJQVFRQTNCQUVBQVFBQUJJQjNBQUFBQUFJSUFBQkF5d0NDZnZJQUNnQUNBRUlBTndRQkFBRUFBQVNBZUFBQUFBQUNDQUFBUUswQWduN3lBQW9BQWdCREFEY0VBUUFCQUFBRWdIa0FBQUFBQWdnQUFFQ2VBRytEMkFBS0FBSUFSQUEzQkFFQUFRQUFCSUI2QUFBQUFBSUlBUDgvMmdEV3FnZ0FDZ0FDQUVzQUFnUUNBQkVBS3dRQ0FBQUFTQVFBQURjRUFRQUJCb0FBQUFBQUFBSUlBR1VtM2dCdnhBa0FCQUlRQUJDeDFRRHZVZ0FBL3ovZUFHL0VDUUFqQ0FFQS93RUhBUUQvQWdjQ0FBQUFCUWNCQUFNQUJ3NEFBUUFBQUFNQVlBRElBQUFBUTJ3QUFBQUFCSUI3QUFBQUFBSUlBQUJBZ0FCdmc5Z0FDZ0FDQUUwQUFnUUNBQWdBS3dRQ0FBRUFTQVFBQURjRUFRQUJCb0FBQUFBQUFBSUlBR1ltaEFBSW5kUUFCQUlRQUJHeGV3QUluZFFBQUVDRUFKV2k0d0FqQ0FFQUFBSUhBZ0FBQUFVSEFRQUJBQWNPQUFFQUFBQURBR0FBeUFBQUFFOUlBQUFBQUFTQWZBQUFBQUFDQ0FBQVFQZ0FiNFBZQUFvQUFnQlBBQUlFQWdBSEFDc0VBZ0FBQUNFRUFRQUJTQVFBQURjRUFRQUJCb0FBQUFBQUFBSUlBR1ltL0FEVjZkUUFCQUlRQUJIUjhnRFY2ZFFBWmliOEFNaUY0QUFqQ0FFQUFBSUhBZ0FBQUFVSEFRQUJBQWNPQUFFQUFBQURBR0FBeUFBQUFFNHJBQUFBQUFTQWZRQUFBQUFDQ0FBQVFBY0JYSWkrQUFvQUFnQlJBQUlFQWdBSUFDc0VBZ0FBQUVnRUFBQTNCQUVBQVFhQUFBQUFBQUFDQ0FCbUpnc0I5YUc2QUFRQ0VBQVJzUUlCOWFHNkFBQkFDd0hDYnNJQUl3Z0JBQUFDQndJQUFBQUFCdzBBQVFBQUFBTUFZQURJQUFBQVR3QUFBQUFFZ0g0QUFBQUFBZ2dBQUVBSEFZSis4Z0FLQUFJQVV3QUNCQUlBQ0FBckJBSUFBQUFoQkFFQS8wZ0VBQUEzQkFFQUFRYUFBQUFBQUFBQ0NBQm1KZ3NCRzVqdUFBUUNFQUFSc1FJQkc1anVBQUJBQ3dFYjZQZ0FJd2dCQUFBQ0J3SUFBQUFGQndFQUFRQUhEZ0FCQUFBQUF3QmdBTWdBQUFCUExRQUFBQUFGZ0g4QUFBQUtBQUlBTWdBRUJnUUFhd0FBQUFVR0JBQnNBQUFBQUFZQ0FBSUFBd1lDQUFJQUNnWUJBQUVMQmhBQUFBQUFBSVFBQUFDQUFBQUFBQUFBQUFBQUJZQ0FBQUFBQ2dBQ0FETUFCQVlFQUd3QUFBQUZCZ1FBYlFBQUFBb0dBUUFCQUFBRmdJRUFBQUFLQUFJQU5BQUVCZ1FBYlFBQUFBVUdCQUJ1QUFBQUFBWUNBQUlBQXdZQ0FBSUFDZ1lCQUFFTEJoQUFoUUFBQUlBQUFBQ0NBQUFBQUFBQUFBQUFCWUNDQUFBQUNnQUNBRFVBQkFZRUFHNEFBQUFGQmdRQWJ3QUFBQW9HQVFBQkFBQUZnSU1BQUFBS0FBSUFOZ0FFQmdRQWJ3QUFBQVVHQkFCd0FBQUFBQVlDQUFJQUF3WUNBQUlBQ2dZQkFBR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vR0FRQUNDd1lRQUlZQUFBQUFBQUFBaUFBQUFBQUFBQUFBQUFXQWlBQUFBQW9BQWdBL0FBUUdCQUJ6QUFBQUJRWUVBSFFBQUFBS0JnRUFBUUFBQllDSkFBQUFDZ0FDQUVVQUJBWUVBSFFBQUFBRkJnUUFkUUFBQUFBR0FnQUNBQU1HQWdBQkFBb0dBUUFCQ3dZUUFJNEFBQUNJQUFBQUFBQUFBSW9BQUFBQUFBV0FpZ0FBQUFvQUFnQkdBQVFHQkFCMUFBQUFCUVlFQUhZQUFBQUtCZ0VBQVFBQUJZQ0xBQUFBQ2dBQ0FFY0FCQVlFQUhZQUFBQUZCZ1FBZHdBQUFBQUdBZ0FDQUFNR0FnQUJBQW9HQVFBQkN3WVFBSW9BQUFDUkFBQUFBQUFBQUl3QUFBQUFBQVdBakFBQUFBb0FBZ0JJQUFRR0JBQjNBQUFBQlFZRUFIZ0FBQUFLQmdFQUFRQUFCWUNOQUFBQUNnQUNBRWtBQkFZRUFIZ0FBQUFGQmdRQWVRQUFBQUFHQWdBQ0FBTUdBZ0FCQUFvR0FRQUJDd1lRQUl3QUFBQUFBQUFBa0FBQUFJNEFBQUFBQUFXQWpnQUFBQW9BQWdCS0FBUUdCQUI1QUFBQUJRWUVBSFFBQUFBS0JnRUFBUUFBQllDUEFBQUFDZ0FDQUV3QUJBWUVBSEFBQUFBRkJnUUFlZ0FBQUFvR0FRQUJBQUFGZ0pBQUFBQUtBQUlBVGdBRUJnUUFlUUFBQUFVR0JBQjdBQUFBQ2dZQkFBRUFBQVdBa1FBQUFBb0FBZ0JRQUFRR0JBQjJBQUFBQlFZRUFId0FBQUFLQmdFQUFRQUFCWUNTQUFBQUNnQUNBRklBQkFZRUFId0FBQUFGQmdRQWZRQUFBQUFHQWdBQ0FBb0dBUUFCQUFBRmdKTUFBQUFLQUFJQVZBQUVCZ1FBZkFBQUFBVUdCQUIrQUFBQUNnWUJBQUVBQUFBQUFBQUFBQUFB</t>
        </r>
      </text>
    </comment>
    <comment ref="A126" authorId="0" shapeId="0" xr:uid="{00000000-0006-0000-0100-00007C000000}">
      <text>
        <r>
          <rPr>
            <sz val="9"/>
            <color indexed="81"/>
            <rFont val="Tahoma"/>
            <family val="2"/>
          </rPr>
          <t>QzEySDEwTjRPM3xQaWN0dXJlIDc5OTR8Vm1wRFJEQXhNREFFQXdJQkFBQUFBQUFBQUFBQUFBQ0FBQUFBQUFNQUZBQUFBRU5vWlcxRWNtRjNJREU0TGpJdU1DNDBPQWdBRXdBQUFGVnVkR2wwYkdWa0lFUnZZM1Z0Wlc1MEJBSVFBQkZ4dmdCZktOZ0EvLzhnQWJqZzRnRUJDUWdBQUlDT0FBQ0FqZ0FDQ1FnQUFNQWhBQURBdFFJTkNBRUFBUWdIQVFBQk9nUUJBQUU3QkFFQUFFVUVBUUFCUEFRQkFBQktCQUVBQUF3R0FRQUJEd1lCQUFFTkJnRUFBRUlFQVFBQVF3UUJBQUJFQkFFQUFBNElBZ0NJ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dBQUFBRUFoQUFBQUFBQUFBQUFBQjdHaFVKaEdWSEVSWUlCQUFBQUNRQUdBZ0VBQUFBSkFBWkNBQUFFQWdDQUFN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EzQkFFQUFRQUFCSURZQUFBQUFBSUlBUC8vNEFCeW8vSUFDZ0FDQUM0QU53UUJBQUVBQUFTQTJRQUFBQUFDQ0FBQUFQQUFYNmpZQUFvQUFnQXZBRGNFQVFBQkFBQUVnTm9BQUFBQUFnZ0FBQURoQUptWkpnRUtBQUlBTmdBQ0JBSUFCd0FyQkFJQUFRQklCQUFBTndRQkFBRUdnQUFBQUFBQUFnZ0E3bzdjQVAvL0lnRUVBaEFBZHpmVUFQLy9JZ0ZtNXVRQXZ6Z3FBU01JQVFBQUFnY0NBQUFBQlFjQkFBUUVCd1lBQWdBQ0FBUUFBQWNPQUFFQUFBQURBR0FBeUFBQUFFNUlBQUFBQUFTQTJ3QUFBQUFDQ0FBQUFQQUFySlJBQVFvQUFnQTRBQUlFQWdBSEFDc0VBZ0FBQUVnRUFBQTNCQUVBQVFhQUFBQUFBQUFDQ0FCbTV2TUFFdnM4QVFRQ0VBRHVqdXNBRXZzOEFXYm04d0RTTTBRQkl3Z0JBQUFDQndJQUFBQUFCdzBBQVFBQUFBTUFZQURJQUFBQVRnQUFBQUFFZ053QUFBQUFBZ2dBQUFEaEFMK1BXZ0VLQUFJQU9nQTNCQUVBQVFBQUJJRGRBQUFBQUFJSUFBQUE4QURTaW5RQkNnQUNBRHdBTndRQkFBRUFBQVNBM2dBQUFBQUNDQUFBQU9FQTVvV09BUW9BQWdBK0FEY0VBUUFCQUFBRWdOOEFBQUFBQWdnQUFBRHdBUG1BcUFFS0FBSUFQd0EzQkFFQUFRQUFCSURnQUFBQUFBSUlBQUFBRGdINWdLZ0JDZ0FDQUVBQU53UUJBQUVBQUFTQTRRQUFBQUFDQ0FBQUFCMEI1b1dPQVFvQUFnQkJBRGNFQVFBQkFBQUVnT0lBQUFBQUFnZ0FBQUFPQWRLS2RBRUtBQUlBUWdBM0JBRUFBUUFBQklEakFBQUFBQUlJQVAvL0hBRy9qMW9CQ2dBQ0FFa0FBZ1FDQUFnQUt3UUNBQUVBU0FRQUFEY0VBUUFCQm9BQUFBQUFBQUlJQUdYbUlBRWxkbDRCQkFJUUFCQnhHQUdZY0U4Qi8vOGdBU1YyWGdFakNBRUEvd0VIQVFEL0FnY0NBQUFBQlFjQkFBTUFCdzRBQVFBQUFBTUFZQURJQUFBQVQwZ0FBQUFBQklEa0FBQUFBQUlJQUFBQTRRQU1mTUlCQ2dBQ0FFc0FBZ1FDQUFjQUt3UUNBQUFBSVFRQkFBRklCQUFBTndRQkFBRUdnQUFBQUFBQUFnZ0FadWJrQUhMaXZnRUVBaEFBRVpIYkFITGl2Z0ZtNXVRQVpYN0tBU01JQVFBQUFnY0NBQUFBQlFjQkFBRUFCdzRBQVFBQUFBTUFZQURJQUFBQVRpc0FBQUFBQklEbEFBQUFBQUlJQUFBQThBQWZkOXdCQ2dBQ0FFMEFBZ1FDQUFnQUt3UUNBQUFBSVFRQkFQOUlCQUFBTndRQkFBRUdnQUFBQUFBQUFnZ0FadWJ6QUxpUTJBRUVBaEFBRVhIckFMaVEyQUVBQVBRQXVPRGlBU01JQVFBQUFnY0NBQUFBQlFjQkFBRUFCdzRBQVFBQUFBTUFZQURJQUFBQVR5MEFBQUFBQklEbUFBQUFBQUlJQUFBQXd3QU1mTUlCQ2dBQ0FFOEFBZ1FDQUFnQUt3UUNBQUFBU0FRQUFEY0VBUUFCQm9BQUFBQUFBQUlJQUdibXhnQ2xsYjRCQkFJUUFCRnh2Z0NsbGI0QkFBREhBSEppeGdFakNBRUFBQUlIQWdBQUFBQUhEUUFCQUFBQUF3QmdBTWdBQUFCUEFBQUFBQVdBNXdBQUFBb0FBZ0F3QUFRR0JBRFVBQUFBQlFZRUFOVUFBQUFLQmdFQUFRQUFCWURvQUFBQUNnQUNBREVBQkFZRUFOVUFBQUFGQmdRQTFnQUFBQUFHQWdBQ0FBTUdBZ0FCQUFvR0FRQUJDd1lRQU9jQUFBQUFBQUFBQUFBQUFPa0FBQUFBQUFXQTZRQUFBQW9BQWdBeUFBUUdCQURXQUFBQUJRWUVBTmNBQUFBS0JnRUFBUUFBQllEcUFBQUFDZ0FDQURNQUJBWUVBTmNBQUFBRkJnUUEyQUFBQUFBR0FnQUNBQU1HQWdBQkFBb0dBUUFCQ3dZUUFPa0FBQUR0QUFBQUFBQUFBT3NBQUFBQUFBV0E2d0FBQUFvQUFnQTBBQVFHQkFEWUFBQUFCUVlFQU5rQUFBQUtCZ0VBQVFBQUJZRHNBQUFBQ2dBQ0FEVUFCQVlFQU5rQUFBQUZCZ1FBMUFBQUFBQUdBZ0FDQUFNR0FnQUJBQW9HQVFBQkN3WVFBT3NBQUFBQUFBQUFBQUFBQU9jQUFBQUFBQVdBN1FBQUFBb0FBZ0EzQUFRR0JBRFhBQUFBQlFZRUFOb0FBQUFLQmdFQUFRQUFCWUR1QUFBQUNnQUNBRGtBQkFZRUFOb0FBQUFGQmdRQTJ3QUFBQW9HQVFBQkFBQUZnTzhBQUFBS0FBSUFPd0FFQmdRQTJ3QUFBQVVHQkFEY0FBQUFBQVlDQUFJQUF3WUNBQUVBQ2dZQkFBSUxCaEFBN2dBQUFBQUFBQUR3QUFBQUFBQUFBQUFBQllEd0FBQUFDZ0FDQUQwQUJBWUVBTndBQUFBRkJnUUEzUUFBQUFvR0FRQUJBQUFGZ1BFQUFBQUtBQUlBUXdBRUJnUUEzUUFBQUFVR0JBRGVBQUFBQUFZQ0FBSUFBd1lDQUFJQUNnWUJBQUVMQmhBQThBQUFBUFlBQUFEeUFBQUFBQUFBQUFBQUJZRHlBQUFBQ2dBQ0FFUUFCQVlFQU40QUFBQUZCZ1FBM3dBQUFBb0dBUUFCQUFBRmdQTUFBQUFLQUFJQVJRQUVCZ1FBM3dBQUFBVUdCQURnQUFBQUFBWUNBQUlBQXdZQ0FBSUFDZ1lCQUFFTEJoQUErQUFBQVBJQUFBRDBBQUFBQUFBQUFBQUFCWUQwQUFBQUNnQUNBRVlBQkFZRUFPQUFBQUFGQmdRQTRRQUFBQW9HQVFBQkFBQUZnUFVBQUFBS0FBSUFSd0FFQmdRQTRRQUFBQVVHQkFEaUFBQUFBQVlDQUFJQUF3WUNBQUlBQ2dZQkFBRUxCaEFBQUFBQUFQUUFBQUQyQUFBQTl3QUFBQUFBQllEMkFBQUFDZ0FDQUVnQUJBWUVBT0lBQUFBRkJnUUEzUUFBQUFvR0FRQUJBQUFGZ1BjQUFBQUtBQUlBU2dBRUJnUUE0Z0FBQUFVR0JBRGpBQUFBQ2dZQkFBRUFBQVdBK0FBQUFBb0FBZ0JNQUFRR0JBRGZBQUFBQlFZRUFPUUFBQUFLQmdFQUFRQUFCWUQ1QUFBQUNnQUNBRTRBQkFZRUFPUUFBQUFGQmdRQTVRQUFBQW9HQVFBQkFBQUZnUG9BQUFBS0FBSUFVQUFFQmdRQTVBQUFBQVVHQkFEbUFBQUFBQVlDQUFJQUNnWUJBQUVBQUFBQUFBQUFBQUFB</t>
        </r>
      </text>
    </comment>
    <comment ref="A127" authorId="0" shapeId="0" xr:uid="{00000000-0006-0000-0100-00007D000000}">
      <text>
        <r>
          <rPr>
            <sz val="9"/>
            <color indexed="81"/>
            <rFont val="Tahoma"/>
            <family val="2"/>
          </rPr>
          <t>QzEzSDEyQ2xOM08zU3xQaWN0dXJlIDc5OTV8Vm1wRFJEQXhNREFFQXdJQkFBQUFBQUFBQUFBQUFBQ0FBQUFBQUFNQUZBQUFBRU5vWlcxRWNtRjNJREU0TGpJdU1DNDBPQWdBRXdBQUFGVnVkR2wwYkdWa0lFUnZZM1Z0Wlc1MEJBSVFBUDExRVFDVktjd0EzVDE0QVBMVDh3RUJDUWdBQUlDT0FBQ0FqZ0FDQ1FnQUFNQWhBQURBdFFJTkNBRUFBUWdIQVFBQk9nUUJBQUU3QkFFQUFFVUVBUUFCUEFRQkFBQktCQUVBQUF3R0FRQUJEd1lCQUFFTkJnRUFBRUlFQVFBQVF3UUJBQUJFQkFFQUFBNElBZ0E2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BQUFBRUFoQUFBQUFBQUFBQUFBQUFBSEFJM05QMEVSWUlCQUFBQUNRQUdBZ0VBQUFBSkFBWkNBQUFFQWdDQUFNQUR3Z0NBQUVBQTRDa0FBQUFCQUlRQVAxMUVRQ1ZLY3dBM1QxNEFQTFQ4d0VLQUFJQUxnQUVnS1VBQUFBQUFnZ0FBQUJzQUprWlVnRUtBQUlBTFFBQ0JBSUFCd0FyQkFJQUFRQklCQUFBTndRQkFBRUdnQUFBQUFBQUFnZ0FadVp2QVA5L1RnRUVBaEFBN281bkFQOS9UZ0hkUFhnQXY3aFZBU01JQVFBQUFnY0NBQUFBQlFjQkFBVUVCd1lBQWdBQ0FBTUFBQWNPQUFFQUFBQURBR0FBeUFBQUFFNUlBQUFBQUFTQXBnQUFBQUFDQ0FBQUFGMEFyQlJzQVFvQUFnQXZBRGNFQVFBQkFBQUVnS2NBQUFBQUFnZ0FBQUJzQU1BUGhnRUtBQUlBTVFBQ0JBSUFCd0FyQkFJQUFRQklCQUFBTndRQkFBRUdnQUFBQUFBQUFnZ0FadVp2QUNaMmdnRUVBaEFBN281bkFDWjJnZ0hkUFhnQTVxNkpBU01JQVFBQUFnY0NBQUFBQlFjQkFBVUVCd1lBQWdBQ0FBTUFBQWNPQUFFQUFBQURBR0FBeUFBQUFFNUlBQUFBQUFTQXFBQUFBQUFDQ0FBQUFEOEFyQlJzQVFvQUFnQXpBQUlFQWdBSUFDc0VBZ0FBQUVnRUFBQTNCQUVBQVFhQUFBQUFBQUFDQ0FCbTVrSUFSUzVvQVFRQ0VBQVJjVG9BUlM1b0FRQUFRd0FTKzI4Qkl3Z0JBQUFDQndJQUFBQUFCdzBBQVFBQUFBTUFZQURJQUFBQVR3QUFBQUFFZ0trQUFBQUFBZ2dBQUFCZEFOTUtvQUVLQUFJQU5RQTNCQUVBQVFBQUJJQ3FBQUFBQUFJSUFBQUFYUUNHSGpnQkNnQUNBRGNBTndRQkFBRUFBQVNBcXdBQUFBQUNDQUFBQUQ4QWhoNDRBUW9BQWdBNUFEY0VBUUFCQUFBRWdLd0FBQUFBQWdnQUFBQXdBSE1qSGdFS0FBSUFPZ0EzQkFFQUFRQUFCSUN0QUFBQUFBSUlBQUFBUHdCZktBUUJDZ0FDQURzQU53UUJBQUVBQUFTQXJnQUFBQUFDQ0FBQUFGMEFYeWdFQVFvQUFnQThBRGNFQVFBQkFBQUVnSzhBQUFBQUFnZ0EvLzlyQUhNakhnRUtBQUlBUFFBM0JBRUFBUUFBQklDd0FBQUFBQUlJQUFBQWJBRG1CYm9CQ2dBQ0FFUUFOd1FCQUFFQUFBU0FzUUFBQUFBQ0NBQUFBRjBBK1FEVUFRb0FBZ0JGQURjRUFRQUJBQUFFZ0xJQUFBQUFBZ2dBQUFBL0FQa0ExQUVLQUFJQVJnQTNCQUVBQVFBQUJJQ3pBQUFBQUFJSUFBQUFNQURtQmJvQkNnQUNBRWNBTndRQkFBRUFBQVNBdEFBQUFBQUNDQUFBQUQ4QTB3cWdBUW9BQWdCSUFEY0VBUUFCQUFBRWdMVUFBQUFBQWdnQUFBQXdBQXo4N1FFS0FBSUFUd0FDQkFJQUVRQXJCQUlBQUFCSUJBQUFOd1FCQUFFR2dBQUFBQUFBQWdnQVp1WXpBSEppNmdFRUFoQUFFWEVyQUhKaTZnRUFBRFFBOHRQekFTTUlBUUFBQWdjQ0FBQUFCUWNCQUFFQUJ3NEFBUUFBQUFNQVlBRElBQUFBUTJ3QUFBQUFCSUMyQUFBQUFBSUlBQUFBTUFCTUxlb0FDZ0FDQUZFQUFnUUNBQkFBS3dRQ0FBQUFTQVFBQURjRUFRQUJ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S0JnRUFBUUFBQllDOUFBQUFDZ0FDQURZQUJBWUVBS2NBQUFBRkJnUUFxUUFBQUFvR0FRQUJBQUFGZ0w0QUFBQUtBQUlBT0FBRUJnUUFwUUFBQUFVR0JBQ3FBQUFBQ2dZQkFBRUFBQVdBdndBQUFBb0FBZ0ErQUFRR0JBQ3FBQUFBQlFZRUFLc0FBQUFBQmdJQUFnQURCZ0lBQVFBS0JnRUFBUXNHRUFERUFBQUF2Z0FBQUFBQUFBREFBQUFBQUFBRmdNQUFBQUFLQUFJQVB3QUVCZ1FBcXdBQUFBVUdCQUNzQUFBQUNnWUJBQUVBQUFXQXdRQUFBQW9BQWdCQUFBUUdCQUNzQUFBQUJRWUVBSzBBQUFBQUJnSUFBZ0FEQmdJQUFRQUtCZ0VBQVFzR0VBREFBQUFBQUFBQUFNd0FBQURDQUFBQUFBQUZnTUlBQUFBS0FBSUFRUUFFQmdRQXJRQUFBQVVHQkFDdUFBQUFDZ1lCQUFFQUFBV0F3d0FBQUFvQUFnQkNBQVFHQkFDdUFBQUFCUVlFQUs4QUFBQUFCZ0lBQWdBREJnSUFBUUFLQmdFQUFRc0dFQURDQUFBQUFBQUFBQUFBQUFERUFBQUFBQUFGZ01RQUFBQUtBQUlBUXdBRUJnUUFyd0FBQUFVR0JBQ3FBQUFBQ2dZQkFBRUFBQVdBeFFBQUFBb0FBZ0JKQUFRR0JBQ3BBQUFBQlFZRUFMQUFBQUFBQmdJQUFnQURCZ0lBQVFBS0JnRUFBUXNHRUFES0FBQUF2UUFBQUFBQUFBREdBQUFBQUFBRmdNWUFBQUFLQUFJQVNnQUVCZ1FBc0FBQUFBVUdCQUN4QUFBQUNnWUJBQUVBQUFXQXh3QUFBQW9BQWdCTEFBUUdCQUN4QUFBQUJRWUVBTElBQUFBQUJnSUFBZ0FEQmdJQUFRQUtCZ0VBQVFzR0VBREdBQUFBQUFBQUFNc0FBQURJQUFBQUFBQUZnTWdBQUFBS0FBSUFUQUFFQmdRQXNnQUFBQVVHQkFDekFBQUFDZ1lCQUFFQUFBV0F5UUFBQUFvQUFnQk5BQVFHQkFDekFBQUFCUVlFQUxRQUFBQUFCZ0lBQWdBREJnSUFBUUFLQmdFQUFRc0dFQURJQUFBQUFBQUFBQUFBQUFES0FBQUFBQUFGZ01vQUFBQUtBQUlBVGdBRUJnUUF0QUFBQUFVR0JBQ3BBQUFBQ2dZQkFBRUFBQVdBeXdBQUFBb0FBZ0JRQUFRR0JBQ3lBQUFBQlFZRUFMVUFBQUFLQmdFQUFRQUFCWURNQUFBQUNnQUNBRklBQkFZRUFLMEFBQUFGQmdRQXRnQUFBQW9HQVFBQkFBQUZnTTBBQUFBS0FBSUFWQUFFQmdRQXRnQUFBQVVHQkFDM0FBQUFDZ1lCQUFFQUFBV0F6Z0FBQUFvQUFnQldBQVFHQkFDMkFBQUFCUVlFQUxnQUFBQUFCZ0lBQWdBS0JnRUFBUUFBQllEUEFBQUFDZ0FDQUZnQUJBWUVBTFlBQUFBRkJnUUF1UUFBQUFBR0FnQUNBQW9HQVFBQkFBQUFBQUFBQUFBQUFBPT0=</t>
        </r>
      </text>
    </comment>
    <comment ref="A128" authorId="0" shapeId="0" xr:uid="{00000000-0006-0000-0100-00007E000000}">
      <text>
        <r>
          <rPr>
            <sz val="9"/>
            <color indexed="81"/>
            <rFont val="Tahoma"/>
            <family val="2"/>
          </rPr>
          <t>QzE0SDExTjVPM3xQaWN0dXJlIDc5OTZ8Vm1wRFJEQXhNREFFQXdJQkFBQUFBQUFBQUFBQUFBQ0FBQUFBQUFNQUZBQUFBRU5vWlcxRWNtRjNJREU0TGpJdU1DNDBPQWdBRXdBQUFGVnVkR2wwYkdWa0lFUnZZM1Z0Wlc1MEJBSVFBQlhHb0FIdGZRb0FNRVlyQXZxSEp3RUJDUWdBQUlDT0FBQ0FqZ0FDQ1FnQUFNQWhBQURBdFFJTkNBRUFBUWdIQVFBQk9nUUJBQUU3QkFFQUFFVUVBUUFCUEFRQkFBQktCQUVBQUF3R0FRQUJEd1lCQUFFTkJnRUFBRUlFQVFBQVF3UUJBQUJFQkFFQUFBNElBZ0Rx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9CQUFBRUFoQUFBQUFBQUFBQUFBQnBCT3dKYVFSMkdSWUlCQUFBQUNRQUdBZ0VBQUFBSkFBWkNBQUFFQWdDQUFNQUR3Z0NBQUVBQTRBYUFRQUFCQUlRQUJYR29BSHRmUW9BTUVZckF2cUhKd0VLQUFJQU1nQUVnQnNCQUFBQUFnZ0E0MW5kQVFENUpBQUtBQUlBTUFBM0JBRUFBUUFBQklBY0FRQUFBQUlJQU9OWnpnSHQvUW9BQ2dBQ0FERUFOd1FCQUFFQUFBU0FIUUVBQUFBQ0NBRGpXYkFCN2YwS0FBb0FBZ0F6QURjRUFRQUJBQUFFZ0I0QkFBQUFBZ2dBNDFtaEFRRDVKQUFLQUFJQU5BQTNCQUVBQVFBQUJJQWZBUUFBQUFJSUFPTlpzQUVUOUQ0QUNnQUNBRFVBTndRQkFBRUFBQVNBSUFFQUFBQUNDQURqV2M0QkUvUStBQW9BQWdBMkFEY0VBUUFCQUFBRWdDRUJBQUFBQWdnQW94U25BVEY4V3dBS0FBSUFQUUFDQkFJQUJ3QXJCQUlBQUFCSUJBQUFOd1FCQUFFR2dBQUFBQUFBQWdnQUNmdXFBWmZpVndBRUFoQUFrYU9pQVpmaVZ3QUorNm9CVnh0ZkFDTUlBUUFBQWdjQ0FBQUFBQWNOQUFFQUFBQURBR0FBeUFBQUFFNEFBQUFBQklBaUFRQUFBQUlJQU9OWnZ3RmhIbTBBQ2dBQ0FENEFOd1FCQUFFQUFBU0FJd0VBQUFBQ0NBQWpuOWNCTVh4YkFBb0FBZ0EvQUFJRUFnQUhBQ3NFQWdBQkFFZ0VBQUEzQkFFQUFRYUFBQUFBQUFBQ0NBQ0poZHNCbCtKWEFBUUNFQUFSTHRNQmwrSlhBQURkNHdGWEcxOEFJd2dCQUFBQ0J3SUFBQUFGQndFQUJRUUhCZ0FDQUFJQUF3QUFCdzRBQVFBQUFBTUFZQURJQUFBQVRrZ0FBQUFBQklBa0FRQUFBQUlJQU9OWnZ3RmhIb3NBQ2dBQ0FFUUFBZ1FDQUFjQUt3UUNBQUVBU0FRQUFEY0VBUUFCQm9BQUFBQUFBQUlJQUVsQXd3SEhoSWNBQkFJUUFOSG91Z0hIaEljQVNVRERBVWYybFFBakNBRUFBQUlIQWdBQUFBVUhBUUFCQUFjT0FBRUFBQUFEQUdBQXlBQUFBRTVJQUFBQUFBU0FKUUVBQUFBQ0NBRDJWTmtCWVI2YUFBb0FBZ0JHQUFJRUFnQUhBQ3NFQWdBQUFFZ0VBQUEzQkFFQUFRYUFBQUFBQUFBQ0NBQmNPOTBCeDRTV0FBUUNFQURrNDlRQng0U1dBRnc3M1FHSHZaMEFJd2dCQUFBQ0J3SUFBQUFGQndFQUFRQUhEUUFCQUFBQUF3QmdBTWdBQUFCT0FBQUFBQVNBSmdFQUFBQUNDQUQyVk5rQllSNjRBQW9BQWdCSUFEY0VBUUFCQUFBRWdDY0JBQUFBQWdnQUNsRHpBV0VleHdBS0FBSUFTZ0EzQkFFQUFRQUFCSUFvQVFBQUFBSUlBQjFMRFFKaEhyZ0FDZ0FDQUV3QU53UUJBQUVBQUFTQUtRRUFBQUFDQ0FBd1JpY0NZUjdIQUFvQUFnQk5BRGNFQVFBQkFBQUVnQ29CQUFBQUFnZ0FNRVluQW1FZTVRQUtBQUlBVGdBM0JBRUFBUUFBQklBckFRQUFBQUlJQUIxTERRSmhIdlFBQ2dBQ0FFOEFOd1FCQUFFQUFBU0FMQUVBQUFBQ0NBQUtVUE1CWVI3bEFBb0FBZ0JRQURjRUFRQUJ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53UUJBQUVHZ0FBQUFBQUFBZ2dBZ3pFUkFzZUVEZ0VFQWhBQUx0d0hBc2VFRGdHRE1SRUN1aUFhQVNNSUFRQUFBZ2NDQUFBQUJRY0JBQUVBQnc0QUFRQUFBQU1BWUFESUFBQUFUaXNBQUFBQUJJQXZBUUFBQUFJSUFBcFE4d0ZoSGlFQkNnQUNBRnNBQWdRQ0FBZ0FLd1FDQUFBQVNBUUFBRGNFQVFBQkJvQUFBQUFBQUFJSUFIQTI5d0g2TngwQkJBSVFBQnZCN2dINk54MEJDbEQzQWNjRUpRRWpDQUVBQUFJSEFnQUFBQUFIRFFBQkFBQUFBd0JnQU1nQUFBQlBBQUFBQUFTQU1BRUFBQUFDQ0FBd1JpY0NZUjRoQVFvQUFnQmRBQUlFQWdBSUFDc0VBZ0FBQUNFRUFRRC9TQVFBQURjRUFRQUJCb0FBQUFBQUFBSUlBSllzS3dMNk54MEJCQUlRQUVHM0lnTDZOeDBCTUVZckF2cUhKd0VqQ0FFQUFBSUhBZ0FBQUFVSEFRQUJBQWNPQUFFQUFBQURBR0FBeUFBQUFFOHRBQUFBQUFXQU1RRUFBQW9BQWdBM0FBUUdCQUFiQVFBQUJRWUVBQndCQUFBQUJnSUFBZ0FEQmdJQUFnQUtCZ0VBQVFzR0VBQUFBQUFBTmdFQUFESUJBQUFBQUFBQUFBQUZnRElCQUFBS0FBSUFPQUFFQmdRQUhBRUFBQVVHQkFBZEFRQUFDZ1lCQUFFQUFBV0FNd0VBQUFvQUFnQTVBQVFHQkFBZEFRQUFCUVlFQUI0QkFBQUFCZ0lBQWdBREJnSUFBZ0FLQmdFQUFRc0dFQUFBQUFBQU1nRUFBRFFCQUFBQUFBQUFBQUFGZ0RRQkFBQUtBQUlBT2dBRUJnUUFIZ0VBQUFVR0JBQWZBUUFBQ2dZQkFBRUFBQVdBTlFFQUFBb0FBZ0E3QUFRR0JBQWZBUUFBQlFZRUFDQUJBQUFBQmdJQUFnQURCZ0lBQWdBS0JnRUFBUXNHRUFBM0FRQUFOQUVBQURZQkFBQTZBUUFBQUFBRmdEWUJBQUFLQUFJQVBBQUVCZ1FBSUFFQUFBVUdCQUFiQVFBQUNnWUJBQUVBQUFXQU53RUFBQW9BQWdCQUFBUUdCQUFmQVFBQUJRWUVBQ0VCQUFBS0JnRUFBUUFBQllBNEFRQUFDZ0FDQUVFQUJBWUVBQ0VCQUFBRkJnUUFJZ0VBQUFBR0FnQUNBQU1HQWdBQ0FBb0dBUUFCQ3dZUUFBQUFBQUEzQVFBQU9RRUFBRHNCQUFBQUFBV0FPUUVBQUFvQUFnQkNBQVFHQkFBaUFRQUFCUVlFQUNNQkFBQUtCZ0VBQVFBQUJZQTZBUUFBQ2dBQ0FFTUFCQVlFQUNNQkFBQUZCZ1FBSUFFQUFBb0dBUUFCQUFBRmdEc0JBQUFLQUFJQVJRQUVCZ1FBSWdFQUFBVUdCQUFrQVFBQUNnWUJBQUVBQUFXQVBBRUFBQW9BQWdCSEFBUUdCQUFrQVFBQUJRWUVBQ1VCQUFBS0JnRUFBUUFBQllBOUFRQUFDZ0FDQUVrQUJBWUVBQ1VCQUFBRkJnUUFKZ0VBQUFBR0FnQUNBQU1HQWdBQkFBb0dBUUFDQ3dZUUFEd0JBQUFBQUFBQVBnRUFBQUFBQUFBQUFBV0FQZ0VBQUFvQUFnQkxBQVFHQkFBbUFRQUFCUVlFQUNjQkFBQUtCZ0VBQVFBQUJZQS9BUUFBQ2dBQ0FGRUFCQVlFQUNjQkFBQUZCZ1FBS0FFQUFBQUdBZ0FDQUFNR0FnQUJBQW9HQVFBQkN3WVFBRVFCQUFBK0FRQUFBQUFBQUVBQkFBQUFBQVdBUUFFQUFBb0FBZ0JTQUFRR0JBQW9BUUFBQlFZRUFDa0JBQUFLQmdFQUFRQUFCWUJCQVFBQUNnQUNBRk1BQkFZRUFDa0JBQUFGQmdRQUtnRUFBQUFHQWdBQ0FBTUdBZ0FCQUFvR0FRQUJDd1lRQUVBQkFBQUFBQUFBQUFBQUFFSUJBQUFBQUFXQVFnRUFBQW9BQWdCVUFBUUdCQUFxQVFBQUJRWUVBQ3NCQUFBS0JnRUFBUUFBQllCREFRQUFDZ0FDQUZVQUJBWUVBQ3NCQUFBRkJnUUFMQUVBQUFBR0FnQUNBQU1HQWdBQkFBb0dBUUFC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LQmdFQUFRQUFCWUJJQVFBQUNnQUNBRjRBQkFZRUFDNEJBQUFGQmdRQU1BRUFBQW9HQVFBQkFBQUFBQUFBQUFBQUFBPT0=</t>
        </r>
      </text>
    </comment>
    <comment ref="A129" authorId="0" shapeId="0" xr:uid="{00000000-0006-0000-0100-00007F000000}">
      <text>
        <r>
          <rPr>
            <sz val="9"/>
            <color indexed="81"/>
            <rFont val="Tahoma"/>
            <family val="2"/>
          </rPr>
          <t>QzIwSDE3TjNPNFMyfFBpY3R1cmUgNzk5N3xWbXBEUkRBeE1EQUVBd0lCQUFBQUFBQUFBQUFBQUFDQUFBQUFBQU1BRkFBQUFFTm9aVzFFY21GM0lERTRMakl1TUM0ME9BZ0FFd0FBQUZWdWRHbDBiR1ZrSUVSdlkzVnRaVzUwQkFJUUFESnNQQUk0QmhJQTNUM2ZBdGI2SUFFQkNRZ0FBSUNPQUFDQWpnQUNDUWdBQU1BaEFBREF0UUlOQ0FFQUFRZ0hBUUFCT2dRQkFBRTdCQUVBQUVVRUFRQUJQQVFCQUFCS0JBRUFBQXdHQVFBQkR3WUJBQUVOQmdFQUFFSUVBUUFBUXdRQkFBQkVCQUVBQUE0SUFnQmd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d0JBQUFFQWhBQUFBQUFBQUFBQUFBczk0RUtFWmJ6SFJZSUJBQUFBQ1FBR0FnRUFBQUFKQUFaQ0FBQUVBZ0NBQU1BRHdnQ0FBRUFBNEIrQVFBQUJBSVFBREpzUEFJNEJoSUEzVDNmQXRiNklBRUtBQUlBUUFBRWdIOEJBQUFBQWdnQUFBQk1Bb1llUWdBS0FBSUFQZ0EzQkFFQUFRQUFCSUNBQVFBQUFBSUlBQUFBYWdLR0hrSUFDZ0FDQUQ4QU53UUJBQUVBQUFTQWdRRUFBQUFDQ0FBQUFIa0NtUmxjQUFvQUFnQkJBRGNFQVFBQkFBQUVnSUlCQUFBQUFnZ0FBQUJxQXF3VWRnQUtBQUlBUWdBM0JBRUFBUUFBQklDREFRQUFBQUlJQUFBQVRBS3NGSFlBQ2dBQ0FFTUFOd1FCQUFFQUFBU0FoQUVBQUFBQ0NBQUFBRDBDbVJsY0FBb0FBZ0JFQURjRUFRQUJBQUFFZ0lVQkFBQUFBZ2dBQUFCNUFzQVBrQUFLQUFJQVN3QTNCQUVBQVFBQUJJQ0dBUUFBQUFJSUFBQUFhZ0xUQ3FvQUNnQUNBRTBBQWdRQ0FBZ0FLd1FDQUFBQVNBUUFBRGNFQVFBQkJvQUFBQUFBQUFJSUFHYm1iUUpzSktZQUJBSVFBQkZ4WlFKc0pLWUFBQUJ1QWpueHJRQWpDQUVBQUFJSEFnQUFBQUFIRFFBQkFBQUFBd0JnQU1nQUFBQlBBQUFBQUFTQWh3RUFBQUFDQ0FBQUFKY0N3QStRQUFvQUFnQlBBQUlFQWdBSEFDc0VBZ0FCQUVnRUFBQTNCQUVBQVFhQUFBQUFBQUFDQ0FCbTVwb0NKbmFNQUFRQ0VBRHVqcElDSm5hTUFHYm1tZ0ttNTVvQUl3Z0JBQUFDQndJQUFBQUZCd0VBQVFBSERnQUJBQUFBQXdCZ0FNZ0FBQUJPU0FBQUFBQUVnSWdCQUFBQUFnZ0FBQUNtQXF3VWRnQUtBQUlBVVFBM0JBRUFBUUFBQklDSkFRQUFBQUlJQUFBQWx3S1pHVndBQ2dBQ0FGTUFOd1FCQUFFQUFBU0FpZ0VBQUFBQ0NBQUFBTVFDckJSMkFBb0FBZ0JWQURjRUFRQUJBQUFFZ0lzQkFBQUFBZ2dBQUFDbUFvWWVRZ0FLQUFJQVZ3QTNCQUVBQVFBQUJJQ01BUUFBQUFJSUFBQUEwd0xBRDVBQUNnQUNBRmtBQWdRQ0FBY0FLd1FDQUFFQVNBUUFBRGNFQVFBQkJvQUFBQUFBQUFJSUFHYm0xZ0ltZG93QUJBSVFBTzZPemdJbWRvd0EzVDNmQXVhdWt3QWpDQUVBQUFJSEFnQUFBQVVIQVFBRkJBY0dBQUlBQWdBREFBQUhEZ0FCQUFBQUF3QmdBTWdBQUFCT1NBQUFBQUFFZ0kwQkFBQUFBZ2dBQUFEVEFwa1pYQUFLQUFJQVd3QUNCQUlBQ0FBckJBSUFBQUJJQkFBQU53UUJBQUVHZ0FBQUFBQUFBZ2dBWnViV0FqSXpXQUFFQWhBQUVYSE9Bakl6V0FBQUFOY0MvLzlmQUNNSUFRQUFBZ2NDQUFBQUFBY05BQUVBQUFBREFHQUF5QUFBQUU4QUFBQUFCSUNPQVFBQUFBSUlBQUFBeEFMVENxb0FDZ0FDQUYwQU53UUJBQUVBQUFTQWp3RUFBQUFDQ0FELy85SUM1Z1hFQUFvQUFnQmZBRGNFQVFBQkFBQUVnSkFCQUFBQUFnZ0FBQURFQXZrQTNnQUtBQUlBWUFBM0JBRUFBUUFBQklDUkFRQUFBQUlJQUFBQXBnTDVBTjRBQ2dBQ0FHRUFOd1FCQUFFQUFBU0FrZ0VBQUFBQ0NBQUFBSmNDNWdYRUFBb0FBZ0JpQURjRUFRQUJBQUFFZ0pNQkFBQUFBZ2dBQUFDbUF0TUtxZ0FLQUFJQVl3QTNCQUVBQVFBQUJJQ1VBUUFBQUFJSUFBQUFsd0lNL1BjQUNnQUNBR29BQWdRQ0FCQUFLd1FDQUFBQVNBUUFBRGNFQVFBQkJvQUFBQUFBQUFJSUFHYm1tZ0xZcVBRQUJBSVFBQkZ4a2dMWXFQUUFBQUNiQWxoVSt3QWpDQUVBQUFJSEFnQUFBQUFIRFFBQkFBQUFBd0JnQU1nQUFBQlRBQUFBQUFTQWxRRUFBQUFDQ0FBQUFJZ0NJUGNSQVFvQUFnQnNBQUlFQWdBSEFDc0VBZ0FDQUVnRUFBQTNCQUVBQVFhQUFBQUFBQUFDQ0FCbTVvc0NobDBPQVFRQ0VBRHVqb01DaGwwT0Faa1pqZ0xXK2lBQkl3Z0JBQUFDQndJQUFBQUZCd0VBQVFBSER3QUJBQUFBQXdCZ0FNZ0FBQUJPU0RJQUFBQUFCSUNXQVFBQUFBSUlBT3dFZlFJTS9PZ0FDZ0FDQUc0QUFnUUNBQWdBS3dRQ0FBQUFTQVFBQURjRUFRQUJCb0FBQUFBQUFBSUlBRkxyZ0FLbEZlVUFCQUlRQVAxMWVBS2xGZVVBN0FTQkFuTGk3QUFqQ0FFQUFBSUhBZ0FBQUFBSERRQUJBQUFBQXdCZ0FNZ0FBQUJQQUFBQUFBU0Fsd0VBQUFBQ0NBQVQrN0FDRFB3R0FRb0FBZ0J3QUFJRUFnQUlBQ3NFQWdBQUFFZ0VBQUEzQkFFQUFRYUFBQUFBQUFBQ0NBQjU0YlFDcFJVREFRUUNFQUFrYkt3Q3BSVURBUlA3dEFKeTRnb0JJd2dCQUFBQ0J3SUFBQUFBQncwQUFRQUFBQU1BWUFESUFBQUFUd0FBQUFBRWdKZ0JBQUFBQWdnQVE4eVpBbjYySmdBS0FBSUFjZ0EzQkFFQUFRQUFCSUNaQVFBQUFBSUlBSjBYc0FLU294SUFDZ0FDQUhNQU53UUJBQUVBQUFTQW1nRUFBQUFDQ0FDd0Vzb0NrcU1oQUFvQUFnQjBBRGNFQVFBQkFBQUVnSnNCQUFBQUFnZ0E3ZFhEQXIvN1BnQUtBQUlBZFFBQ0JBSUFFQUFyQkFJQUFBQklCQUFBTndRQkFBRUdnQUFBQUFBQUFnZ0FVN3pIQW91b093QUVBaEFBL2thL0FvdW9Pd0R0MWNjQ0MxUkNBQ01JQVFBQUFnY0NBQUFBQUFjTkFBRUFBQUFEQUdBQXlBQUFBRk1BQUFBQUJZQ2NBUUFBQ2dBQ0FFVUFCQVlFQUg4QkFBQUZCZ1FBZ0FFQUFBQUdBZ0FDQUFNR0FnQUJBQW9HQVFBQkN3WVFBS0VCQUFBQUFBQUFBQUFBQUowQkFBQUFBQVdBblFFQUFBb0FBZ0JHQUFRR0JBQ0FBUUFBQlFZRUFJRUJBQUFLQmdFQUFRQUFCWUNlQVFBQUNnQUNBRWNBQkFZRUFJRUJBQUFGQmdRQWdnRUFBQUFHQWdBQ0FBTUdBZ0FCQUFvR0FRQUJDd1lRQUowQkFBQUFBQUFBb2dFQUFKOEJBQUFBQUFXQW53RUFBQW9BQWdCSUFBUUdCQUNDQVFBQUJRWUVBSU1CQUFBS0JnRUFBUUFBQllDZ0FRQUFDZ0FDQUVrQUJBWUVBSU1CQUFBRkJnUUFoQUVBQUFBR0FnQUNBQU1HQWdBQkFBb0dBUUFCQ3dZUUFKOEJBQUFBQUFBQUFBQUFBS0VCQUFBQUFBV0FvUUVBQUFvQUFnQktBQVFHQkFDRUFRQUFCUVlFQUg4QkFBQUtCZ0VBQVFBQUJZQ2lBUUFBQ2dBQ0FFd0FCQVlFQUlJQkFBQUZCZ1FBaFFFQUFBb0dBUUFCQUFBRmdLTUJBQUFLQUFJQVRnQUVCZ1FBaFFFQUFBVUdCQUNHQVFBQUFBWUNBQUlBQ2dZQkFBRUFBQVdBcEFFQUFBb0FBZ0JRQUFRR0JBQ0ZBUUFBQlFZRUFJY0JBQUFLQmdFQUFRQUFCWUNsQVFBQUNnQUNBRklBQkFZRUFJY0JBQUFGQmdRQWlBRUFBQW9HQVFBQkFBQUZnS1lCQUFBS0FBSUFWQUFFQmdRQWlBRUFBQVVHQkFDSkFRQUFBQVlDQUFJQUF3WUNBQUVBQ2dZQkFBSUxCaEFBcHdFQUFLVUJBQUFBQUFBQXFBRUFBQUFBQllDbkFRQUFDZ0FDQUZZQUJBWUVBSWdCQUFBRkJnUUFpZ0VBQUFvR0FRQUJBQUFGZ0tnQkFBQUtBQUlBV0FBRUJnUUFpUUVBQUFVR0JBQ0xBUUFBQ2dZQkFBRUFBQVdBcVFFQUFBb0FBZ0JhQUFRR0JBQ0tBUUFBQlFZRUFJd0JBQUFLQmdFQUFRQUFCWUNxQVFBQUNnQUNBRndBQkFZRUFJb0JBQUFGQmdRQWpRRUFBQUFHQWdBQ0FBb0dBUUFCQUFBRmdLc0JBQUFLQUFJQVhnQUVCZ1FBakFFQUFBVUdCQUNPQVFBQUNnWUJBQUVBQUFXQXJBRUFBQW9BQWdCa0FBUUdCQUNPQVFBQUJRWUVBSThCQUFBQUJnSUFBZ0FEQmdJQUFRQUtCZ0VBQVFzR0VBQ3hBUUFBcXdFQUFBQUFBQUN0QVFBQUFBQUZnSzBCQUFBS0FBSUFaUUFFQmdRQWp3RUFBQVVHQkFDUUFRQUFDZ1lCQUFFQUFBV0FyZ0VBQUFvQUFnQm1BQVFHQkFDUUFRQUFCUVlFQUpFQkFBQUFCZ0lBQWdBREJnSUFBUUFLQmdFQUFRc0dFQUN0QVFBQUFBQUFBTElCQUFDdkFRQUFBQUFGZ0s4QkFBQUtBQUlBWndBRUJnUUFrUUVBQUFVR0JBQ1NBUUFBQ2dZQkFBRUFBQVdBc0FFQUFBb0FBZ0JvQUFRR0JBQ1NBUUFBQlFZRUFKTUJBQUFBQmdJQUFnQURCZ0lBQVFBS0JnRUFBUXNHRUFDdkFRQUFBQUFBQUFBQUFBQ3hBUUFBQUFBRmdMRUJBQUFLQUFJQWFRQUVCZ1FBa3dFQUFBVUdCQUNPQVFBQUNnWUJBQUVBQUFXQXNnRUFBQW9BQWdCckFBUUdCQUNSQVFBQUJRWUVBSlFCQUFBS0JnRUFBUUFBQllDekFRQUFDZ0FDQUcwQUJBWUVBSlFCQUFBRkJnUUFsUUVBQUFvR0FRQUJBQUFGZ0xRQkFBQUtBQUlBYndBRUJnUUFsQUVBQUFVR0JBQ1dBUUFBQUFZQ0FBSUFDZ1lCQUFFQUFBV0F0UUVBQUFvQUFnQnhBQVFHQkFDVUFRQUFCUVlFQUpjQkFBQUFCZ0lBQWdBS0JnRUFBUUFBQllDMkFRQUFDZ0FDQUhZQUJBWUVBSXNCQUFBRkJnUUFtQUVBQUFBR0FnQUNBQU1HQWdBQkFBb0dBUUFCQ3dZUUFMb0JBQUNvQVFBQUFBQUFBTGNCQUFBQUFBV0F0d0VBQUFvQUFnQjNBQVFHQkFDWUFRQUFCUVlFQUprQkFBQUtCZ0VBQVFBQUJZQzRBUUFBQ2dBQ0FIZ0FCQVlFQUprQkFBQUZCZ1FBbWdFQUFBQUdBZ0FDQUFNR0FnQUJBQW9HQVFBQkN3WVFBTGNCQUFBQUFBQUFBQUFBQUxrQkFBQUFBQVdBdVFFQUFBb0FBZ0I1QUFRR0JBQ2FBUUFBQlFZRUFKc0JBQUFLQmdFQUFRQUFCWUM2QVFBQUNnQUNBSG9BQkFZRUFKc0JBQUFGQmdRQWl3RUFBQW9HQVFBQkFBQUFBQUFBQUFBQUFBPT0=</t>
        </r>
      </text>
    </comment>
    <comment ref="A130" authorId="0" shapeId="0" xr:uid="{00000000-0006-0000-0100-000080000000}">
      <text>
        <r>
          <rPr>
            <sz val="9"/>
            <color indexed="81"/>
            <rFont val="Tahoma"/>
            <family val="2"/>
          </rPr>
          <t>QzE3SDEzTjNPNHxQaWN0dXJlIDc5OTh8Vm1wRFJEQXhNREFFQXdJQkFBQUFBQUFBQUFBQUFBQ0FBQUFBQUFNQUZBQUFBRU5vWlcxRWNtRjNJREU0TGpJdU1DNDBPQWdBRXdBQUFGVnVkR2wwYkdWa0lFUnZZM1Z0Wlc1MEJBSVFBTkJ0Q3dLQTgzSUFTTXg5QXYwMHJnRUJDUWdBQUlDT0FBQ0FqZ0FDQ1FnQUFNQWhBQURBdFFJTkNBRUFBUWdIQVFBQk9nUUJBQUU3QkFFQUFFVUVBUUFCUEFRQkFBQktCQUVBQUF3R0FRQUJEd1lCQUFFTkJnRUFBRUlFQVFBQVF3UUJBQUJFQkFFQUFBNElBZ0Ix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FFCQUFBRUFoQUFBQUFBQUFBQUFBQ3czRjBLTkVLRkZCWUlCQUFBQUNRQUdBZ0VBQUFBSkFBWkNBQUFFQWdDQUFNQUR3Z0NBQUVBQTREQUFRQUFCQUlRQU5CdEN3S0E4M0lBU014OUF2MDByZ0VLQUFJQU5nQUVnTUVCQUFBQUFnZ0FmaVI0QWk3QW9RQUtBQUlBTkFBM0JBRUFBUUFBQklEQ0FRQUFBQUlJQUErZWVRSjN5WU1BQ2dBQ0FEVUFOd1FCQUFFQUFBU0F3d0VBQUFBQ0NBRFFaMkFDSUlkekFBb0FBZ0EzQURjRUFRQUJBQUFFZ01RQkFBQUFBZ2dBLzdkRkFvQTdnUUFLQUFJQU9BQTNCQUVBQVFBQUJJREZBUUFBQUFJSUFHNCtSQUkzTXA4QUNnQUNBRGtBTndRQkFBRUFBQVNBeGdFQUFBQUNDQUN1ZEYwQ2pYU3ZBQW9BQWdBNkFEY0VBUUFCQUFBRWdNY0JBQUFBQWdnQVZ2MHNBbFltc2dBS0FBSUFRUUEzQkFFQUFRQUFCSURJQVFBQUFBSUlBRi9VTndKMEg4NEFDZ0FDQUVJQUFnUUNBQWNBS3dRQ0FBQUFTQVFBQURjRUFRQUJCb0FBQUFBQUFBSUlBTVc2T3dMYWhjb0FCQUlRQUUxak13TGFoY29BeGJvN0FwcSswUUFqQ0FFQUFBSUhBZ0FBQUFBSERRQUJBQUFBQXdCZ0FNZ0FBQUJPQUFBQUFBU0F5UUVBQUFBQ0NBQ0l5RlVDSkhYTUFBb0FBZ0JEQURjRUFRQUJBQUFFZ01vQkFBQUFBZ2dBQ1pJbkFyTlY1d0FLQUFJQVJ3QTNCQUVBQVFBQUJJRExBUUFBQUFJSUFHaEdOUUtFQlFJQkNnQUNBRWtBTndRQkFBRUFBQVNBekFFQUFBQUNDQUFTQkNVQ3hEc2JBUW9BQWdCTEFBSUVBZ0FIQUNzRUFnQUJBRWdFQUFBM0JBRUFBUWFBQUFBQUFBQUNDQUFBa3lBQ0txSVhBUVFDRUFDSk94Z0NLcUlYQVhqcUtBTHEyaDRCSXdnQkFBQUNCd0lBQUFBRkJ3RUFCQVFIQmdBQ0FBSUFCQUFBQnc0QUFRQUFBQU1BWUFESUFBQUFUa2dBQUFBQUJJRE5BUUFBQUFJSUFIRzRNZ0tWNnpVQkNnQUNBRXdBTndRQkFBRUFBQVNBemdFQUFBQUNDQUFvcjFBQ0ptVTNBUW9BQWdCT0FEY0VBUUFCQUFBRWdNOEJBQUFBQWdnQWlHTmVBdmNVVWdFS0FBSUFUd0EzQkFFQUFRQUFCSURRQVFBQUFBSUlBREVoVGdJM1Myc0JDZ0FDQUZBQU53UUJBQUVBQUFTQTBRRUFBQUFDQ0FCN0tqQUNwdEZwQVFvQUFnQlJBRGNFQVFBQkFBQUVnTklCQUFBQUFnZ0FHM1lpQXRVaFR3RUtBQUlBVWdBM0JBRUFBUUFBQklEVEFRQUFBQUlJQUwvOER3SXdlcW9BQ2dBQ0FGb0FBZ1FDQUFnQUt3UUNBQUFBU0FRQUFEY0VBUUFCQm9BQUFBQUFBQUlJQUNYakV3TEprNllBQkFJUUFOQnRDd0xKazZZQXYvd1RBcFpncmdBakNBRUFBQUlIQWdBQUFBQUhEUUFCQUFBQUF3QmdBTWdBQUFCUEFBQUFBQVNBMUFFQUFBQUNDQUNudkdnQ1BMYmpBQW9BQWdCY0FBSUVBZ0FJQUNzRUFnQUFBRWdFQUFBM0JBRUFBUWFBQUFBQUFBQUNDQUFObzJ3QzFjL2ZBQVFDRUFDNExXUUMxYy9mQUtlOGJBS2luT2NBSXdnQkFBQUNCd0lBQUFBQUJ3MEFBUUFBQUFNQVlBRElBQUFBVHdBQUFBQUVnTlVCQUFBQUFnZ0FIejFUQWhWL0F3RUtBQUlBWGdBQ0JBSUFDQUFyQkFJQUFBQklCQUFBTndRQkFBRUdnQUFBQUFBQUFnZ0FoU05YQXE2WS93QUVBaEFBTUs1T0FxNlkvd0FmUFZjQ2UyVUhBU01JQVFBQUFnY0NBQUFBQUFjTkFBRUFBQUFEQUdBQXlBQUFBRThBQUFBQUJJRFdBUUFBQUFJSUFKSFZXd0lJKzRVQkNnQUNBR0VBTndRQkFBRUFBQVNBMXdFQUFBQUNDQUJJekhrQ21YU0hBUW9BQWdCakFBSUVBZ0FJQUNzRUFnQUFBRWdFQUFBM0JBRUFBUWFBQUFBQUFBQUNDQUN1c24wQ01vNkRBUVFDRUFCWlBYVUNNbzZEQVVqTWZRTC9Xb3NCSXdnQkFBQUNCd0lBQUFBQUJ3MEFBUUFBQUFNQVlBRElBQUFBVHdBQUFBQUVnTmdCQUFBQUFnZ0FPcE5MQWtjeG53RUtBQUlBWlFBQ0JBSUFCd0FyQkFJQUFnQklCQUFBTndRQkFBRUdnQUFBQUFBQUFnZ0FvSGxQQXEyWG13RUVBaEFBS0NKSEFxMlhtd0hUckZFQy9UU3VBU01JQVFBQUFnY0NBQUFBQlFjQkFBRUFCdzhBQVFBQUFBTUFZQURJQUFBQVRrZ3lBQUFBQUFXQTJRRUFBQW9BQWdBN0FBUUdCQURCQVFBQUJRWUVBTUlCQUFBQUJnSUFBZ0FEQmdJQUFnQUtCZ0VBQVFzR0VBQUFBQUFBM2dFQUFOb0JBQUFBQUFBQUFBQUZnTm9CQUFBS0FBSUFQQUFFQmdRQXdnRUFBQVVHQkFEREFRQUFDZ1lCQUFFQUFBV0Eyd0VBQUFvQUFnQTlBQVFHQkFEREFRQUFCUVlFQU1RQkFBQUFCZ0lBQWdBREJnSUFBZ0FLQmdFQUFRc0dFQUFBQUFBQTJnRUFBTndCQUFBQUFBQUFBQUFGZ053QkFBQUtBQUlBUGdBRUJnUUF4QUVBQUFVR0JBREZBUUFBQ2dZQkFBRUFBQVdBM1FFQUFBb0FBZ0EvQUFRR0JBREZBUUFBQlFZRUFNWUJBQUFBQmdJQUFnQURCZ0lBQWdBS0JnRUFBUXNHRUFEZkFRQUEzQUVBQU40QkFBRGhBUUFBQUFBRmdONEJBQUFLQUFJQVFBQUVCZ1FBeGdFQUFBVUdCQURCQVFBQUNnWUJBQUVBQUFXQTN3RUFBQW9BQWdCRUFBUUdCQURGQVFBQUJRWUVBTWNCQUFBS0JnRUFBUUFBQllEZ0FRQUFDZ0FDQUVVQUJBWUVBTWdCQUFBRkJnUUF5UUVBQUFvR0FRQUJBQUFGZ09FQkFBQUtBQUlBUmdBRUJnUUF5UUVBQUFVR0JBREdBUUFBQ2dZQkFBRUFBQVdBNGdFQUFBb0FBZ0JJQUFRR0JBRElBUUFBQlFZRUFNb0JBQUFLQmdFQUFRQUFCWURqQVFBQUNnQUNBRW9BQkFZRUFNb0JBQUFGQmdRQXl3RUFBQW9HQVFBQkFBQUZnT1FCQUFBS0FBSUFUUUFFQmdRQXpBRUFBQVVHQkFETkFRQUFDZ1lCQUFFQUFBV0E1UUVBQUFvQUFnQlRBQVFHQkFETkFRQUFCUVlFQU00QkFBQUFCZ0lBQWdBREJnSUFBUUFLQmdFQUFRc0dFQURxQVFBQTVBRUFBQUFBQUFEbUFRQUFBQUFGZ09ZQkFBQUtBQUlBVkFBRUJnUUF6Z0VBQUFVR0JBRFBBUUFBQ2dZQkFBRUFBQVdBNXdFQUFBb0FBZ0JWQUFRR0JBRFBBUUFBQlFZRUFOQUJBQUFBQmdJQUFnQURCZ0lBQVFBS0JnRUFBUXNHRUFEbUFRQUFBQUFBQVBBQkFBRG9BUUFBQUFBRmdPZ0JBQUFLQUFJQVZnQUVCZ1FBMEFFQUFBVUdCQURSQVFBQUNnWUJBQUVBQUFXQTZRRUFBQW9BQWdCWEFBUUdCQURSQVFBQUJRWUVBTklCQUFBQUJnSUFBZ0FEQmdJQUFRQUtCZ0VBQVFzR0VBRG9BUUFBQUFBQUFBQUFBQURxQVFBQUFBQUZnT29CQUFBS0FBSUFXQUFFQmdRQTBnRUFBQVVHQkFETkFRQUFDZ1lCQUFFQUFBV0E2d0VBQUFvQUFnQlpBQVFHQkFESEFRQUFCUVlFQU1nQkFBQUtCZ0VBQVFBQUJZRHNBUUFBQ2dBQ0FGc0FCQVlFQU1jQkFBQUZCZ1FBMHdFQUFBQUdBZ0FDQUFvR0FRQUJBQUFGZ08wQkFBQUtBQUlBWFFBRUJnUUF5UUVBQUFVR0JBRFVBUUFBQUFZQ0FBSUFDZ1lCQUFFQUFBV0E3Z0VBQUFvQUFnQmZBQVFHQkFETEFRQUFCUVlFQU5VQkFBQUFCZ0lBQWdBS0JnRUFBUUFBQllEdkFRQUFDZ0FDQUdBQUJBWUVBTXNCQUFBRkJnUUF6QUVBQUFvR0FRQUJBQUFGZ1BBQkFBQUtBQUlBWWdBRUJnUUEwQUVBQUFVR0JBRFdBUUFBQ2dZQkFBRUFBQVdBOFFFQUFBb0FBZ0JrQUFRR0JBRFdBUUFBQlFZRUFOY0JBQUFBQmdJQUFnQUtCZ0VBQVFBQUJZRHlBUUFBQ2dBQ0FHWUFCQVlFQU5ZQkFBQUZCZ1FBMkFFQUFBb0dBUUFCQUFBQUFBQUFBQUFBQUE9PQ==</t>
        </r>
      </text>
    </comment>
    <comment ref="A131" authorId="0" shapeId="0" xr:uid="{00000000-0006-0000-0100-000081000000}">
      <text>
        <r>
          <rPr>
            <sz val="9"/>
            <color indexed="81"/>
            <rFont val="Tahoma"/>
            <family val="2"/>
          </rPr>
          <t>QzIzSDIyRjNOM098UGljdHVyZSA3OTk5fFZtcERSREF4TURBRUF3SUJBQUFBQUFBQUFBQUFBQUNBQUFBQUFBTUFGQUFBQUVOb1pXMUVjbUYzSURFNExqSXVNQzQwT0FnQUV3QUFBRlZ1ZEdsMGJHVmtJRVJ2WTNWdFpXNTBCQUlRQUVEbkRnQXZVd2NBM2V2U0FMRjZJUUV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M5dUFBQUVBaEFBQUFBQUFBQUFBQUFBQUhBSWUxcEVKQllJQkFBQUFDUUFHQWdFQUFBQUpBQVpDQUFBRUFnQ0FBTUFEd2dDQUFFQUE0RHFiUUFBQkFJUUFFRG5EZ0F2VXdjQTNldlNBTEY2SVFFS0FBSUFSUUFFZ090dEFBQUFBZ2dBVlBoQ0FPN3lNd0FLQUFJQVR3QUlDQVFBWDVZQkFEY0VBUUFCQUFBRWdPeHRBQUFBQWdnQWJvdGJBTnk5SWdBS0FBSUFVQUFJQ0FRQVg1WUJBRGNFQVFBQkFBQUVnTzF0QUFBQUFnZ0E0VkY0QU93NUt3QUtBQUlBVVFBSUNBUUFYNVlCQURjRUFRQUJBQUFFZ081dEFBQUFBZ2dBbWFDREFJSURSd0FLQUFJQVVnQUlDQVFBWDVZQkFEY0VBUUFCQUFBRWdPOXRBQUFBQWdnQTBmTjBBTzh0WVFBS0FBSUFVd0FJQ0FRQVg1WUJBRGNFQVFBQkFBQUVnUEJ0QUFBQUFnZ0FjbGhYQUNzRlpnQUtBQUlBVkFBSUNBUUFYNVlCQURjRUFRQUJBQUFFZ1BGdEFBQUFBZ2dBN1JsQkFBYmtVUUFLQUFJQVZRQUlDQVFBWDVZQkFEY0VBUUFCQUFBRWdQSnRBQUFBQWdnQWlyU0NBR2ZYZXdBS0FBSUFYUUFJQ0FRQVg1WUJBRGNFQVFBQkFBQUVnUE50QUFBQUFnZ0FISmx0QVA4b2tRQUtBQUlBWGdBSUNBUUFYNVlCQURjRUFRQUJBQUFFZ1BSdEFBQUFBZ2dBM3N4U0FJYXNnd0FLQUFJQVh3QUlDQVFBWDVZQkFEY0VBUUFCQUFBRWdQVnRBQUFBQWdnQUorVW9BREJUSlFBS0FBSUFaQUFJQ0FRQVg1WUJBRGNFQVFBQkFBQUVnUFp0QUFBQUFnZ0FZVEVQQUMrWU5BQUtBQUlBWmdBSUNBUUFYNVlCQURjRUFRQUJBQUFFZ1BkdEFBQUFBZ2dBSmVVb0FEQlRCd0FLQUFJQWFBQUlDQVFBWDVZQkFEY0VBUUFCQUFBRWdQaHRBQUFBQWdnQXd3ZWhBUHRHUndBS0FBSUFhZ0FJQ0FRQVg1WUJBRGNFQVFBQkFBQUVnUGx0QUFBQUFnZ0Fkc1d1QUwrbFl3QUtBQUlBYkFBSUNBUUFYNVlCQURjRUFRQUJBQUFFZ1BwdEFBQUFBZ2dBZDhYTUFMK2xZd0FLQUFJQWJnQUlDQVFBWDVZQkFBQUVBZ0FGQUVnRUFBQTNCQUVBQVFPQU1HNEFBQVNBL0cwQUFBQUNDQUIzeGN3QXY2VmpBQW9BQWdCR0FBQUFCSUQ5YlFBQUFBSUlBRlMwNVFEcU1YUUFDZ0FDQUVjQUFnUUNBQWtBS3dRQ0FBQUFTQVFBQUFhQUFBQUFBQUFDQ0FDSForb0FIWVZ3QUFRQ0VBRHRiZUFBSFlWd0FJZG42Z0MyM25jQUl3Z0JBQUFDQndJQUFBQUFCdzBBQVFBQUFBTUFZQUR3QUFNQVJnQUFBQUFFZ1A1dEFBQUFBZ2dBU2ptOEFKeVVmQUFLQUFJQVNBQUNCQUlBQ1FBckJBSUFBQUJJQkFBQUJvQUFBQUFBQUFJSUFIM3N3QURQNTNnQUJBSVFBT1B5dGdEUDUzZ0FmZXpBQUdoQmdBQWpDQUVBQUFJSEFnQUFBQUFIRFFBQkFBQUFBd0JnQVBBQUF3QkdBQUFBQUFTQS8yMEFBQUFDQ0FDWDFyTUFrQmxUQUFvQUFnQkpBQUlFQWdBSkFDc0VBZ0FBQUVnRUFBQUdnQUFBQUFBQUFnZ0F5b200QU1Oc1R3QUVBaEFBTUpDdUFNTnNUd0RLaWJnQVhNWldBQ01JQVFBQUFnY0NBQUFBQUFjTkFBRUFBQUFEQUdBQThBQURBRVlBQUFBQUJJQUFiZ0FBQUFJSUFLSlIzUURkdGtvQUNnQUNBRW9BQUFRQ0FBd0FTd1FCQUFFQUFBV0FBVzRBQUFvQUFnQkxBQVFHQkFBQWJnQUFCUVlFQVB4dEFBQUFBQVdBQW00QUFBb0FBZ0JNQUFRR0JBRDhiUUFBQlFZRUFQMXRBQUFBQUFXQUEyNEFBQW9BQWdCTkFBUUdCQUQ4YlFBQUJRWUVBUDV0QUFBQUFBV0FCRzRBQUFvQUFnQk9BQVFHQkFEOGJRQUFCUVlFQVA5dEFBQUFBQUFBQm9BQUFBQUFBQUlJQU4ycjBBQWxER0FBQkFJUUFIZEZ5QUFsREdBQTNldlNBSXVDY1FBakNBRUFBQUlIQWdBQUFBVUhBUUFCQUFjUEFBRUFBQUFEQUdBQXh3QUFBRU5HTXdBQUFBQUVnQVZ1QUFBQUFnZ0F3d2VoQUFLNmV3QUtBQUlBY0FBSUNBUUFYNVlCQURjRUFRQUJBQUFFZ0FadUFBQUFBZ2dBVXh1d0FHZVRsUUFLQUFJQWN3QUlDQVFBWDVZQkFBSUVBZ0FJQUNzRUFnQUFBRWdFQUFBM0JBRUFBUWFBQUFBQUFBQUNDQUM1QWJRQVo3T1JBQVFDRUFCVG02c0FaN09SQUZNYnRBQm5jNWtBSXdnQkFBQUNCd0lBQUFBRkJ3RUFBUUFIRFFBQkFBQUFBd0JnQU1jQUFBQlBBQUFBQUFTQUIyNEFBQUFDQ0FDVE5EZ0FabVNSQUFvQUFnQjFBQWdJQkFCZmxnRUFOd1FCQUFFQUFBU0FDRzRBQUFBQ0NBQnRibklBcDdpdUFBb0FBZ0IzQUFnSUJBQmZsZ0VBQWdRQ0FBY0FLd1FDQUFFQVNBUUFBRGNFQVFBQkJvQUFBQUFBQUFJSUFOTlVkZ0FOSDZzQUJBSVFBRnY5YlFBTkg2c0FTcXgrQU0xWHNnQWpDQUVBQUFJSEFnQUFBQVVIQVFBRkJBY0dBQUlBQWdBREFBQUhEZ0FCQUFBQUF3QmdBTWdBQUFCT1NBQUFBQUFFZ0FsdUFBQUFBZ2dBTG9KY0FPQWh3d0FLQUFJQWVRQUlDQVFBWDVZQkFEY0VBUUFCQUFBRWdBcHVBQUFBQWdnQVBqbGpBTmhTNEFBS0FBSUFld0FJQ0FRQVg1WUJBRGNFQVFBQkFBQUVnQXR1QUFBQUFnZ0FxZ0pPQUd5SjlRQUtBQUlBZlFBSUNBUUFYNVlCQURjRUFRQUJBQUFFZ0F4dUFBQUFBZ2dBRmJSU0FOd3FFd0VLQUFJQWZ3QUlDQVFBWDVZQkFBSUVBZ0FIQUNzRUFnQUFBRWdFQUFBM0JBRUFBUWFBQUFBQUFBQUNDQUI3bWxZQVFwRVBBUVFDRUFBRFEwNEFRcEVQQVh1YVZnQUN5aFlCSXdnQkFBQUNCd0lBQUFBQUJ3MEFBUUFBQUFNQVlBRElBQUFBVGdBQUFBQUVnQTF1QUFBQUFnZ0FKUGszQUlMSklBRUtBQUlBZ0FBSUNBUUFYNVlCQURjRUFRQUJBQUFFZ0E1dUFBQUFBZ2dBa01JaUFPNlNDd0VLQUFJQWdRQUlDQVFBWDVZQkFBSUVBZ0FIQUNzRUFnQUJBRWdFQUFBM0JBRUFBUWFBQUFBQUFBQUNDQUIrVVI0QVZQa0hBUVFDRUFBSCtoVUFWUGtIQWZhb0pnQVVNZzhCSXdnQkFBQUNCd0lBQUFBRkJ3RUFCQVFIQmdBQ0FBSUFCQUFBQnc0QUFRQUFBQU1BWUFESUFBQUFUa2dBQUFBQUJJQVBiZ0FBQUFJSUFEWmhNQUFBMlBBQUNnQUNBSUlBQ0FnRUFGK1dBUUEzQkFFQUFRQUFCWUFRYmdBQUNnQUNBRllBQ1FnRUFKWitBZ0FJQ0FRQVg1WUJBQWNJQkFCRUlnRUFCZ2dFQU1WaUJRQUVCZ1FBNjIwQUFBVUdCQURzYlFBQUNnWUJBQUVBQUFXQUVXNEFBQW9BQWdCWEFBa0lCQUNXZmdJQUNBZ0VBRitXQVFBSENBUUFSQ0lCQUFZSUJBREZZZ1VBQkFZRUFPeHRBQUFGQmdRQTdXMEFBQUFHQWdBQ0FBTUdBZ0FCQUFvR0FRQUJDd1lRQUJCdUFBQUFBQUFBQUFBQUFCSnVBQUFBQUFXQUVtNEFBQW9BQWdCWUFBa0lCQUNXZmdJQUNBZ0VBRitXQVFBSENBUUFSQ0lCQUFZSUJBREZZZ1VBQkFZRUFPMXRBQUFGQmdRQTdtMEFBQW9HQVFBQkFBQUZnQk51QUFBS0FBSUFXUUFKQ0FRQWxuNENBQWdJQkFCZmxnRUFCd2dFQUVRaUFRQUdDQVFBeFdJRkFBUUdCQUR1YlFBQUJRWUVBTzl0QUFBQUJnSUFBZ0FEQmdJQUFRRUtCZ0VBQVFzR0VBQVNiZ0FBSG00QUFCZHVBQUFVYmdBQUFBQUZnQlJ1QUFBS0FBSUFXZ0FKQ0FRQWxuNENBQWdJQkFCZmxnRUFCd2dFQUVRaUFRQUdDQVFBeFdJRkFBUUdCQUR2YlFBQUJRWUVBUEJ0QUFBS0JnRUFBUUFBQllBVmJnQUFDZ0FDQUZzQUNRZ0VBSlorQWdBSUNBUUFYNVlCQUFjSUJBQkVJZ0VBQmdnRUFNVmlCUUFFQmdRQThHMEFBQVVHQkFEeGJRQUFDZ1lCQUFFQUFBV0FGbTRBQUFvQUFnQmNBQWtJQkFDV2ZnSUFDQWdFQUYrV0FRQUhDQVFBUkNJQkFBWUlCQURGWWdVQUJBWUVBUEZ0QUFBRkJnUUE2MjBBQUFBR0FnQUNBQU1HQWdBQkFBb0dBUUFCQ3dZUUFCVnVBQUFBQUFBQUcyNEFBQkJ1QUFBQUFBV0FGMjRBQUFvQUFnQmdBQWtJQkFDV2ZnSUFDQWdFQUYrV0FRQUhDQVFBUkNJQkFBWUlCQURGWWdVQUJBWUVBTzl0QUFBRkJnUUE4bTBBQUFvR0FRQUJBQUFGZ0JodUFBQUtBQUlBWVFBSkNBUUFsbjRDQUFnSUJBQmZsZ0VBQndnRUFFUWlBUUFHQ0FRQXhXSUZBQVFHQkFEeWJRQUFCUVlFQVBOdEFBQUFCZ0lBQWdBREJnSUFBUUFLQmdFQUFRc0dFQUFYYmdBQUltNEFBQ1Z1QUFBWmJnQUFBQUFGZ0JsdUFBQUtBQUlBWWdBSkNBUUFsbjRDQUFnSUJBQmZsZ0VBQndnRUFFUWlBUUFHQ0FRQXhXSUZBQVFHQkFEemJRQUFCUVlFQVBSdEFBQUtCZ0VBQVFBQUJZQWFiZ0FBQ2dBQ0FHTUFDUWdFQUpaK0FnQUlDQVFBWDVZQkFBY0lCQUJFSWdFQUJnZ0VBTVZpQlFBRUJnUUE5RzBBQUFVR0JBRHdiUUFBQUFZQ0FBSUFBd1lDQUFFQUNnWUJBQUVMQmhBQUdXNEFBQ1J1QUFBVmJnQUFGRzRBQUFBQUJZQWJiZ0FBQ2dBQ0FHVUFDUWdFQUpaK0FnQUlDQVFBWDVZQkFBY0lCQUJFSWdFQUJnZ0VBTVZpQlFBRUJnUUE2MjBBQUFVR0JBRDFiUUFBQ2dZQkFBRUFBQVdBSEc0QUFBb0FBZ0JuQUFrSUJBQ1dmZ0lBQ0FnRUFGK1dBUUFIQ0FRQVJDSUJBQVlJQkFERllnVUFCQVlFQVBWdEFBQUZCZ1FBOW0wQUFBb0dBUUFCQUFBRmdCMXVBQUFLQUFJQWFRQUpDQVFBbG40Q0FBZ0lCQUJmbGdFQUJ3Z0VBRVFpQVFBR0NBUUF4V0lGQUFRR0JBRDFiUUFBQlFZRUFQZHRBQUFLQmdFQUFRQUFCWUFlYmdBQUNnQUNBR3NBQ1FnRUFKWitBZ0FJQ0FRQVg1WUJBQWNJQkFCRUlnRUFCZ2dFQU1WaUJRQUVCZ1FBN20wQUFBVUdCQUQ0YlFBQUNnWUJBQUVBQUFXQUgyNEFBQW9BQWdCdEFBa0lCQUNXZmdJQUNBZ0VBRitXQVFBSENBUUFSQ0lCQUFZSUJBREZZZ1VBQkFZRUFQaHRBQUFGQmdRQStXMEFBQUFHQWdBQ0FBTUdBZ0FCQUFvR0FRQUJDd1lRQUI1dUFBQUFBQUFBSUc0QUFDRnVBQUFBQUFXQUlHNEFBQW9BQWdCdkFBa0lCQUNXZmdJQUNBZ0VBRitXQVFBSENBUUFSQ0lCQUFZSUJBREZZZ1VBQkFZRUFQbHRBQUFGQmdRQSttMEFBQW9HQVFBQkFBQUZnQ0Z1QUFBS0FBSUFjUUFKQ0FRQWxuNENBQWdJQkFCZmxnRUFCd2dFQUVRaUFRQUVCZ1FBK1cwQUFBVUdCQUFGYmdBQUNnWUJBQUVBQUFXQUltNEFBQW9BQWdCeUFBa0lCQUNXZmdJQUNBZ0VBRitXQVFBSENBUUFSQ0lCQUFRR0JBRHliUUFBQlFZRUFBVnVBQUFLQmdFQUFRQUFCWUFqYmdBQUNnQUNBSFFBQ1FnRUFKWitBZ0FJQ0FRQVg1WUJBQWNJQkFCRUlnRUFCQVlFQUFWdUFBQUZCZ1FBQm00QUFBQUdBZ0FDQUFvR0FRQUJBQUFGZ0NSdUFBQUtBQUlBZGdBSkNBUUFsbjRDQUFnSUJBQmZsZ0VBQndnRUFFUWlBUUFFQmdRQTlHMEFBQVVHQkFBSGJnQUFDZ1lCQUFFQUFBV0FKVzRBQUFvQUFnQjRBQWtJQkFDV2ZnSUFDQWdFQUYrV0FRQUhDQVFBUkNJQkFBUUdCQUR6YlFBQUJRWUVBQWh1QUFBS0JnRUFBUUFBQllBbWJnQUFDZ0FDQUhvQUNRZ0VBSlorQWdBSUNBUUFYNVlCQUFjSUJBQkVJZ0VBQkFZRUFBaHVBQUFGQmdRQUNXNEFBQW9HQVFBQkFBQUZnQ2R1QUFBS0FBSUFmQUFKQ0FRQWxuNENBQWdJQkFCZmxnRUFCd2dFQUVRaUFRQUVCZ1FBQ1c0QUFBVUdCQUFLYmdBQUNnWUJBQUVBQUFXQUtHNEFBQW9BQWdCK0FBa0lCQUNXZmdJQUNBZ0VBRitXQVFBSENBUUFSQ0lCQUFRR0JBQUtiZ0FBQlFZRUFBdHVBQUFLQmdFQUFRQUFCWUFwYmdBQUNnQUNBSU1BQ1FnRUFKWitBZ0FJQ0FRQVg1WUJBQWNJQkFCRUlnRUFCQVlFQUF0dUFBQUZCZ1FBREc0QUFBb0dBUUFCQUFBRmdDcHVBQUFLQUFJQWhBQUpDQVFBbG40Q0FBZ0lCQUJmbGdFQUJ3Z0VBRVFpQVFBRUJnUUFERzRBQUFVR0JBQU5iZ0FBQUFZQ0FBSUFBd1lDQUFFQUNnWUJBQUVMQmhBQUtXNEFBQUFBQUFBQUFBQUFLMjRBQUFBQUJZQXJiZ0FBQ2dBQ0FJVUFDUWdFQUpaK0FnQUlDQVFBWDVZQkFBY0lCQUJFSWdFQUJBWUVBQTF1QUFBRkJnUUFEbTRBQUFvR0FRQUJBQUFGZ0N4dUFBQUtBQUlBaGdBSkNBUUFsbjRDQUFnSUJBQmZsZ0VBQndnRUFFUWlBUUFFQmdRQURtNEFBQVVHQkFBUGJnQUFDZ1lCQUFFQUFBV0FMVzRBQUFvQUFnQ0hBQWtJQkFDV2ZnSUFDQWdFQUYrV0FRQUhDQVFBUkNJQkFBUUdCQUFQYmdBQUJRWUVBQXR1QUFBQUJnSUFBZ0FEQmdJQUFRQUtCZ0VBQVFzR0VBQXNiZ0FBQUFBQUFDaHVBQUFwYmdBQUFBQUFBQUFBQUFBQUFBPT0=</t>
        </r>
      </text>
    </comment>
    <comment ref="A132" authorId="0" shapeId="0" xr:uid="{00000000-0006-0000-0100-000082000000}">
      <text>
        <r>
          <rPr>
            <sz val="9"/>
            <color indexed="81"/>
            <rFont val="Tahoma"/>
            <family val="2"/>
          </rPr>
          <t>QzIxSDIyRjNOTzJ8UGljdHVyZSA4MDAwfFZtcERSREF4TURBRUF3SUJBQUFBQUFBQUFBQUFBQUNBQUFBQUFBTUFGQUFBQUVOb1pXMUVjbUYzSURFNExqSXVNQzQwT0FnQUV3QUFBRlZ1ZEdsMGJHVmtJRVJ2WTNWdFpXNTBCQUlRQUZrRkRBQVZyRm9CNE9iT0FCOHlid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WdEFBQUVBaEFBQUFBQUFBQUFBQUFBQUhBSXl6MktJaFlJQkFBQUFDUUFHQWdFQUFBQUpBQVpDQUFBRUFnQ0FBTUFEd2dDQUFFQUE0Q1hiUUFBQkFJUUFGa0ZEQUFWckZvQjRPYk9BQjh5YndJS0FBSUFQZ0FFZ0podEFBQUFBZ2dBdUlVK0FCV3Nod0VLQUFJQVNBQUlDQVFBWDVZQkFEY0VBUUFCQUFBRWdKbHRBQUFBQWdnQWtLMVhBSUZUZHdFS0FBSUFTUUFJQ0FRQVg1WUJBRGNFQVFBQkFBQUVnSnB0QUFBQUFnZ0FZaVIwQUZYTmdBRUtBQUlBU2dBSUNBUUFYNVlCQURjRUFRQUJBQUFFZ0p0dEFBQUFBZ2dBRG50K0FPTDJuQUVLQUFJQVN3QUlDQVFBWDVZQkFEY0VBUUFCQUFBRWdKeHRBQUFBQWdnQWtPaHVBRFdidGdFS0FBSUFUQUFJQ0FRQVg1WUJBRGNFQVFBQkFBQUVnSjF0QUFBQUFnZ0ExaVpSQUR4cnVnRUtBQUlBVFFBSUNBUUFYNVlCQURjRUFRQUJBQUFFZ0o1dEFBQUFBZ2dBTEo0N0FBQ0lwUUVLQUFJQVRnQUlDQVFBWDVZQkFEY0VBUUFCQUFBRWdKOXRBQUFBQWdnQTFicDdBSDI2MFFFS0FBSUFWZ0FJQ0FRQVg1WUJBRGNFQVFBQkFBQUVnS0J0QUFBQUFnZ0FwK1ZsQUxSTjVnRUtBQUlBVndBSUNBUUFYNVlCQURjRUFRQUJBQUFFZ0tGdEFBQUFBZ2dBRnBWTEFMM2wxd0VLQUFJQVdBQUlDQVFBWDVZQkFEY0VBUUFCQUFBRWdLSnRBQUFBQWdnQXBCb21BQldzZUFFS0FBSUFYUUFJQ0FRQVg1WUJBRGNFQVFBQkFBQUVnS050QUFBQUFnZ0E2WTB3QUorczVBRUtBQUlBWHdBQkF3UUFDQUFBQUFnSUJBQmZsZ0VBTndRQkFBRUFBQVNBcEcwQUFBQUNDQUN6VGd3QUhNaUhBUW9BQWdCaEFBZ0lCQUJmbGdFQU53UUJBQUVBQUFTQXBXMEFBQUFDQ0FDa0dpWUFGYXhhQVFvQUFnQmpBQWdJQkFCZmxnRUFOd1FCQUFFQUFBU0FwbTBBQUFBQ0NBQ3RzNXNBU2FPZEFRb0FBZ0JsQUFnSUJBQmZsZ0VBTndRQkFBRUFBQVNBcDIwQUFBQUNDQUN0czZvQVc1NjNBUW9BQWdCbUFBZ0lCQUJmbGdFQU53UUJBQUVBQUFTQXFHMEFBQUFDQ0FDQjhKa0E1SHZSQVFvQUFnQm9BQWdJQkFCZmxnRUFOd1FCQUFFQUFBU0FxVzBBQUFBQ0NBQ3RzOGdBVzU2M0FRb0FBZ0JxQUFnSUJBQmZsZ0VBQUFRQ0FBVUFTQVFBQURjRUFRQUJBNERXYlFBQUJJQ3JiUUFBQUFJSUFLMnp5QUJibnJjQkNnQUNBRDhBQUFBRWdLeHRBQUFBQWdnQXJiUElBQWE1bVFFS0FBSUFRQUFDQkFJQUNRQXJCQUlBQUFCSUJBQUFCb0FBQUFBQUFBSUlBQk9hekFBNXJKWUJCQUlRQUp0Q3hBQTVySllCRTVyTUFQbkhuQUVqQ0FFQUFBSUhBZ0FBQUFBSERRQUJBQUFBQXdCZ0FNZ0FBd0JHQUFBQUFBU0FyVzBBQUFBQ0NBQUVtZVlBVzU2M0FRb0FBZ0JCQUFJRUFnQUpBQ3NFQWdBQUFFZ0VBQUFHZ0FBQUFBQUFBZ2dBYW4vcUFJNlJ0QUVFQWhBQThpZmlBSTZSdEFGcWYrb0FUcTI2QVNNSUFRQUFBZ2NDQUFBQUFBY05BQUVBQUFBREFHQUF5QUFEQUVZQUFBQUFCSUN1YlFBQUFBSUlBSzJ6eUFDeWc5VUJDZ0FDQUVJQUFnUUNBQWtBS3dRQ0FBQUFTQVFBQUFhQUFBQUFBQUFDQ0FBVG1zd0E1WGJTQVFRQ0VBQ2JRc1FBNVhiU0FST2F6QUNsa3RnQkl3Z0JBQUFDQndJQUFBQUFCdzBBQVFBQUFBTUFZQURJQUFNQVJnQUFBQUFFZ0s5dEFBQUFBZ2dBV002cUFGdWV0d0VLQUFJQVF3QUFCQUlBREFCTEJBRUFBUUFBQllDd2JRQUFDZ0FDQUVRQUJBWUVBSzl0QUFBRkJnUUFxMjBBQUFBQUJZQ3hiUUFBQ2dBQ0FFVUFCQVlFQUt0dEFBQUZCZ1FBckcwQUFBQUFCWUN5YlFBQUNnQUNBRVlBQkFZRUFLdHRBQUFGQmdRQXJXMEFBQUFBQllDemJRQUFDZ0FDQUVjQUJBWUVBS3R0QUFBRkJnUUFybTBBQUFBQUFBQUdnQUFBQUFBQUFnZ0FFNXJNQU1FRXRBRUVBaEFBdmlURUFNRUV0QUhnNXM0QUVZWEZBU01JQVFBQUFnY0NBQUFBQlFjQkFBRUFCdzhBQVFBQUFBTUFZQURJQUFNQVEwWXpBQUFBQUFTQXRHMEFBQUFDQ0FCdXFha0FScmZzQVFvQUFnQnNBQWdJQkFCZmxnRUFBZ1FDQUFnQUt3UUNBQUFBU0FRQUFEY0VBUUFCQm9BQUFBQUFBQUlJQU5TUHJRRGYwT2dCQkFJUUFIOGFwUURmME9nQmJxbXRBS3lkOEFFakNBRUFBQUlIQWdBQUFBQUhEUUFCQUFBQUF3QmdBTWdBQXdCUEFBQUFBQVNBdFcwQUFBQUNDQUJMc21rQSsvUURBZ29BQWdCd0FBZ0lCQUJmbGdFQUFnUUNBQWNBS3dRQ0FBRUFTQVFBQURjRUFRQUJCb0FBQUFBQUFBSUlBTEdZYlFCaFd3QUNCQUlRQURsQlpRQmhXd0FDc1podEFPSE1EZ0lqQ0FFQUFBSUhBZ0FBQUFVSEFRQUJBQWNPQUFFQUFBQURBR0FBeUFBREFFNUlBQUFBQUFTQXRtMEFBQUFDQ0FBcDFWRUFIQ01XQWdvQUFnQnlBQWdJQkFCZmxnRUFOd1FCQUFFQUFBU0F0MjBBQUFBQ0NBQXlwVlVBMStRekFnb0FBZ0IwQUFnSUJBQmZsZ0VBTndRQkFBRUFBQVNBdUcwQUFBQUNDQUFReUQwQStSSkdBZ29BQWdCMkFBZ0lCQUJmbGdFQU53UUJBQUVBQUFTQXVXMEFBQUFDQ0FBUXlEMEErUkprQWdvQUFnQjRBQWdJQkFCZmxnRUFBZ1FDQUFnQUt3UUNBQUVBU0FRQUFEY0VBUUFCQm9BQUFBQUFBQUlJQUhhdVFRQ1NMR0FDQkFJUUFDRTVPUUNTTEdBQ0VNaEJBQjh5YndJakNBRUFBQUlIQWdBQUFBVUhBUUFCQUFjT0FBRUFBQUFEQUdBQXlBQUFBRTlJQUFBQUFBV0F1bTBBQUFvQUFnQlBBQWtJQkFDV2ZnSUFDQWdFQUYrV0FRQUhDQVFBUkNJQkFBWUlCQUE1QXdJQUJBWUVBSmh0QUFBRkJnUUFtVzBBQUFvR0FRQUJBQUFGZ0x0dEFBQUtBQUlBVUFBSkNBUUFsbjRDQUFnSUJBQmZsZ0VBQndnRUFFUWlBUUFHQ0FRQU9RTUNBQVFHQkFDWmJRQUFCUVlFQUpwdEFBQUFCZ0lBQWdBREJnSUFBUUFLQmdFQUFRc0dFQUM2YlFBQUFBQUFBQUFBQUFDOGJRQUFBQUFGZ0x4dEFBQUtBQUlBVVFBSkNBUUFsbjRDQUFnSUJBQmZsZ0VBQndnRUFFUWlBUUFHQ0FRQU9RTUNBQVFHQkFDYWJRQUFCUVlFQUp0dEFBQUtCZ0VBQVFBQUJZQzliUUFBQ2dBQ0FGSUFDUWdFQUpaK0FnQUlDQVFBWDVZQkFBY0lCQUJFSWdFQUJnZ0VBRGtEQWdBRUJnUUFtMjBBQUFVR0JBQ2NiUUFBQUFZQ0FBSUFBd1lDQUFFQkNnWUJBQUVMQmhBQXZHMEFBTTF0QUFEQmJRQUF2bTBBQUFBQUJZQytiUUFBQ2dBQ0FGTUFDUWdFQUpaK0FnQUlDQVFBWDVZQkFBY0lCQUJFSWdFQUJnZ0VBRGtEQWdBRUJnUUFuRzBBQUFVR0JBQ2RiUUFBQ2dZQkFBRUFBQVdBdjIwQUFBb0FBZ0JVQUFrSUJBQ1dmZ0lBQ0FnRUFGK1dBUUFIQ0FRQVJDSUJBQVlJQkFBNUF3SUFCQVlFQUoxdEFBQUZCZ1FBbm0wQUFBb0dBUUFCQUFBRmdNQnRBQUFLQUFJQVZRQUpDQVFBbG40Q0FBZ0lCQUJmbGdFQUJ3Z0VBRVFpQVFBR0NBUUFPUU1DQUFRR0JBQ2ViUUFBQlFZRUFKaHRBQUFBQmdJQUFnQURCZ0lBQVFBS0JnRUFBUXNHRUFDL2JRQUFBQUFBQU1WdEFBQzZiUUFBQUFBRmdNRnRBQUFLQUFJQVdRQUpDQVFBbG40Q0FBZ0lCQUJmbGdFQUJ3Z0VBRVFpQVFBR0NBUUFPUU1DQUFRR0JBQ2NiUUFBQlFZRUFKOXRBQUFLQmdFQUFRQUFCWURDYlFBQUNnQUNBRm9BQ1FnRUFKWitBZ0FJQ0FRQVg1WUJBQWNJQkFCRUlnRUFCZ2dFQURrREFnQUVCZ1FBbjIwQUFBVUdCQUNnYlFBQUFBWUNBQUlBQXdZQ0FBRUFDZ1lCQUFFTEJoQUF3VzBBQU01dEFBRFBiUUFBdzIwQUFBQUFCWUREYlFBQUNnQUNBRnNBQ1FnRUFKWitBZ0FJQ0FRQVg1WUJBQWNJQkFCRUlnRUFCZ2dFQURrREFnQUVCZ1FBb0cwQUFBVUdCQUNoYlFBQUNnWUJBQUVBQUFXQXhHMEFBQW9BQWdCY0FBa0lCQUNXZmdJQUNBZ0VBRitXQVFBSENBUUFSQ0lCQUFZSUJBQTVBd0lBQkFZRUFLRnRBQUFGQmdRQW5XMEFBQUFHQWdBQ0FBTUdBZ0FCQUFvR0FRQUJDd1lRQU1OdEFBREdiUUFBdjIwQUFMNXRBQUFBQUFXQXhXMEFBQW9BQWdCZUFBa0lCQUNXZmdJQUNBZ0VBRitXQVFBSENBUUFSQ0lCQUFZSUJBQTVBd0lBQkFZRUFKaHRBQUFGQmdRQW9tMEFBQW9HQVFBQkFBQUZnTVp0QUFBS0FBSUFZQUFKQ0FRQWxuNENBQWdJQkFCZmxnRUFCd2dFQUVRaUFRQUdDQVFBT1FNQ0FBUUdCQUNoYlFBQUJRWUVBS050QUFBS0JnRUFBUUFBQllESGJRQUFDZ0FDQUdJQUNRZ0VBSlorQWdBSUNBUUFYNVlCQUFjSUJBQkVJZ0VBQmdnRUFEa0RBZ0FFQmdRQW9tMEFBQVVHQkFDa2JRQUFDZ1lCQUFFQUFBV0F5RzBBQUFvQUFnQmtBQWtJQkFDV2ZnSUFDQWdFQUYrV0FRQUhDQVFBUkNJQkFBWUlCQUE1QXdJQUJBWUVBS0p0QUFBRkJnUUFwVzBBQUFvR0FRQUJBQUFGZ01sdEFBQUtBQUlBWndBSkNBUUFsbjRDQUFnSUJBQmZsZ0VBQndnRUFFUWlBUUFHQ0FRQU9RTUNBQVFHQkFDbWJRQUFCUVlFQUtkdEFBQUFCZ0lBQWdBREJnSUFBUUFLQmdFQUFRc0dFQUROYlFBQUFBQUFBTXR0QUFES2JRQUFBQUFGZ01wdEFBQUtBQUlBYVFBSkNBUUFsbjRDQUFnSUJBQmZsZ0VBQndnRUFFUWlBUUFHQ0FRQU9RTUNBQVFHQkFDbmJRQUFCUVlFQUtodEFBQUtCZ0VBQVFBQUJZRExiUUFBQ2dBQ0FHc0FDUWdFQUpaK0FnQUlDQVFBWDVZQkFBY0lCQUJFSWdFQUJnZ0VBRGtEQWdBRUJnUUFwMjBBQUFVR0JBQ3BiUUFBQ2dZQkFBRUFBQVdBekcwQUFBb0FBZ0J0QUFrSUJBQ1dmZ0lBQ0FnRUFGK1dBUUFIQ0FRQVJDSUJBQVlJQkFBNUF3SUFCQVlFQUtodEFBQUZCZ1FBdEcwQUFBQUdBZ0FDQUFvR0FRQUJBQUFGZ00xdEFBQUtBQUlBYmdBSkNBUUFsbjRDQUFnSUJBQmZsZ0VBQndnRUFFUWlBUUFHQ0FRQU9RTUNBQVFHQkFDYmJRQUFCUVlFQUtadEFBQUtCZ0VBQVFBQUJZRE9iUUFBQ2dBQ0FHOEFDUWdFQUpaK0FnQUlDQVFBWDVZQkFBY0lCQUJFSWdFQUJnZ0VBRGtEQWdBRUJnUUFuMjBBQUFVR0JBQ29iUUFBQ2dZQkFBRUFBQVdBejIwQUFBb0FBZ0J4QUFrSUJBQ1dmZ0lBQ0FnRUFGK1dBUUFIQ0FRQVJDSUJBQVlJQkFBNUF3SUFCQVlFQUtCdEFBQUZCZ1FBdFcwQUFBb0dBUUFCQUFBRmdOQnRBQUFLQUFJQWN3QUhDQVFBUkNJQkFBUUdCQUMxYlFBQUJRWUVBTFp0QUFBS0JnRUFBUUFBQllEUmJRQUFDZ0FDQUhVQUJ3Z0VBRVFpQVFBRUJnUUF0bTBBQUFVR0JBQzNiUUFBQ2dZQkFBRUFBQVdBMG0wQUFBb0FBZ0IzQUFjSUJBQkVJZ0VBQkFZRUFMZHRBQUFGQmdRQXVHMEFBQW9HQVFBQkFBQUZnTk50QUFBS0FBSUFlUUFIQ0FRQVJDSUJBQVFHQkFDNGJRQUFCUVlFQUxsdEFBQUtCZ0VBQVFBQUFBQUFBQUFBQUFBPQ==</t>
        </r>
      </text>
    </comment>
    <comment ref="A133" authorId="0" shapeId="0" xr:uid="{00000000-0006-0000-0100-000083000000}">
      <text>
        <r>
          <rPr>
            <sz val="9"/>
            <color indexed="81"/>
            <rFont val="Tahoma"/>
            <family val="2"/>
          </rPr>
          <t>QzIzSDIzRjNOMk8zfFBpY3R1cmUgODAwMXxWbXBEUkRBeE1EQUVBd0lCQUFBQUFBQUFBQUFBQUFDQUFBQUFBQU1BRkFBQUFFTm9aVzFFY21GM0lERTRMakl1TUM0ME9BZ0FFd0FBQUZWdWRHbDBiR1ZrSUVSdlkzVnRaVzUwQkFJUUFEN245ZjhyM0hnQTFQd1VBY2pRZmdFQkNRZ0FBSUNPQUFDQWpnQUNDUWdBQU1BaEFBREF0UUlOQ0FFQUFRZ0hBUUFCT2dRQkFBRTdCQUVBQUVVRUFRQUJQQVFCQUFCS0JBRUFBQXdHQVFBQkR3WUJBQUVOQmdFQUFFSUVBUUFBUXdRQkFBQkVCQUVBQUE0SUFnQzVN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Ri9BQUFFQWhBQUFBQUFBQUFBQUFBQUFIQUlUeVBNTkJZSUJBQUFBQ1FBR0FnRUFBQUFKQUFaQ0FBQUVBZ0NBQU1BRHdnQ0FBRUFBNERMZmdBQUJBSVFBRDduOWY4cjNIZ0ExUHdVQWNqUWZnRUtBQUlBUmdBRWdNeCtBQUFBQWdnQVZkS0NBUEI0cFFBS0FBSUFVQUFJQ0FRQWV3b0NBRGNFQVFBQkFBQUVnTTErQUFBQUFnZ0FiMldiQU50RGxBQUtBQUlBVVFBSUNBUUFld29DQURjRUFRQUJBQUFFZ001K0FBQUFBZ2dBNHl1NEFPdS9uQUFLQUFJQVVnQUlDQVFBZXdvQ0FEY0VBUUFCQUFBRWdNOStBQUFBQWdnQW1uckRBSUdKdUFBS0FBSUFVd0FJQ0FRQWV3b0NBRGNFQVFBQkFBQUVnTkIrQUFBQUFnZ0EwYzIwQU8rejBnQUtBQUlBVkFBSUNBUUFld29DQURjRUFRQUJBQUFFZ05GK0FBQUFBZ2dBY3pLWEFDcUwxd0FLQUFJQVZRQUlDQVFBZXdvQ0FEY0VBUUFCQUFBRWdOSitBQUFBQWdnQTdmT0FBQWRxd3dBS0FBSUFWZ0FJQ0FRQWV3b0NBRGNFQVFBQkFBQUVnTk4rQUFBQUFnZ0FqWTdDQUdkZDdRQUtBQUlBWGdBSUNBUUFld29DQURjRUFRQUJBQUFFZ05SK0FBQUFBZ2dBSEhPdEFBR3ZBZ0VLQUFJQVh3QUlDQVFBZXdvQ0FEY0VBUUFCQUFBRWdOVitBQUFBQWdnQTNxYVNBSVF5OVFBS0FBSUFZQUFJQ0FRQWV3b0NBRGNFQVFBQkFBQUVnTlorQUFBQUFnZ0FKNzlvQUREWmxnQUtBQUlBWlFBSUNBUUFld29DQURjRUFRQUJBQUFFZ05kK0FBQUFBZ2dBWXd0UEFDOGVwZ0FLQUFJQVp3QUlDQVFBZXdvQ0FEY0VBUUFCQUFBRWdOaCtBQUFBQWdnQUo3OW9BQ3ZjZUFBS0FBSUFhUUFJQ0FRQWV3b0NBRGNFQVFBQkFBQUVnTmwrQUFBQUFnZ0FrZzU0QUdYcUFnRUtBQUlBYXdBSUNBUUFld29DQURjRUFRQUJBQUFFZ05wK0FBQUFBZ2dBQUhyaEFJR0p1QUFLQUFJQWJRQUlDQVFBZXdvQ0FEY0VBUUFCQUFBRWdOdCtBQUFBQWdnQW5NendBTyt6MGdBS0FBSUFiZ0FJQ0FRQWV3b0NBRGNFQVFBQkFBQUVnTngrQUFBQUFnZ0FBSHJoQUZyZTdBQUtBQUlBYndBSUNBUUFld29DQURjRUFRQUJBQUFFZ04xK0FBQUFBZ2dBRkpId0FMTzFCZ0VLQUFJQWRBQUlDQVFBZXdvQ0FBSUVBZ0FJQUNzRUFnQUFBRWdFQUFBM0JBRUFBUWFBQUFBQUFBQUNDQUI2ZC9RQVRNOENBUVFDRUFBbEF1d0FUTThDQVJTUjlBQVpuQW9CSXdnQkFBQUNCd0lBQUFBQUJ3MEFBUUFBQUFNQVlBRElBQUFBVHdBQUFBQUVnTjUrQUFBQUFnZ0FvY2tPQWUrejBnQUtBQUlBZGdBSUNBUUFld29DQUFBRUFnQUZBRWdFQUFBM0JBRUFBUU9BRW44QUFBU0E0SDRBQUFBQ0NBQ2h5UTRCNzdQU0FBb0FBZ0JIQUFBQUJJRGhmZ0FBQUFJSUFJN3lJd0VFaTcwQUNnQUNBRWdBQWdRQ0FBa0FLd1FDQUFBQVNBUUFBQWFBQUFBQUFBQUNDQURCcFNnQk45NjVBQVFDRUFBbnJCNEJOOTY1QU1HbEtBSFFOOEVBSXdnQkFBQUNCd0lBQUFBQUJ3MEFBUUFBQUFNQVlBRHdBQU1BUmdBQUFBQUVnT0orQUFBQUFnZ0FqdklqQWQ3YzV3QUtBQUlBU1FBQ0JBSUFDUUFyQkFJQUFBQklCQUFBQm9BQUFBQUFBQUlJQU1HbEtBRVJNT1FBQkFJUUFDZXNIZ0VSTU9RQXdhVW9BYXFKNndBakNBRUFBQUlIQWdBQUFBQUhEUUFCQUFBQUF3QmdBUEFBQXdCR0FBQUFBQVNBNDM0QUFBQUNDQUMwb1BrQTN0em5BQW9BQWdCS0FBSUVBZ0FKQUNzRUFnQUFBRWdFQUFBR2dBQUFBQUFBQWdnQTUxUCtBQkV3NUFBRUFoQUFUVnIwQUJFdzVBRG5VLzRBcW9uckFDTUlBUUFBQWdjQ0FBQUFBQWNOQUFFQUFBQURBR0FBOEFBREFFWUFBQUFBQklEa2ZnQUFBQUlJQUxTZytRQUVpNzBBQ2dBQ0FFc0FBQVFDQUF3QVN3UUJBQUVBQUFXQTVYNEFBQW9BQWdCTUFBUUdCQURrZmdBQUJRWUVBT0IrQUFBQUFBV0E1bjRBQUFvQUFnQk5BQVFHQkFEZ2ZnQUFCUVlFQU9GK0FBQUFBQVdBNTM0QUFBb0FBZ0JPQUFRR0JBRGdmZ0FBQlFZRUFPSitBQUFBQUFXQTZINEFBQW9BQWdCUEFBUUdCQURnZmdBQUJRWUVBT04rQUFBQUFBQUFCb0FBQUFBQUFBSUlBQWV3RWdGVkdzOEFCQUlRQUxJNkNnRlZHczhBMVB3VUFhV2E0QUFqQ0FFQUFBSUhBZ0FBQUFVSEFRQUJBQWNQQUFFQUFBQURBR0FBeUFBQUFFTkdNd0FBQUFBRWdPbCtBQUFBQWdnQWtnNTRBR2ZxSUFFS0FBSUFlQUFJQ0FRQWV3b0NBQUlFQWdBSEFDc0VBZ0FBQUVnRUFBQTNCQUVBQVFhQUFBQUFBQUFDQ0FENDlIc0F6VkFkQVFRQ0VBQ0FuWE1BelZBZEFmajBld0NOaVNRQkl3Z0JBQUFDQndJQUFBQUZCd0VBQVFBSERRQUJBQUFBQXdCZ0FNZ0FBQUJPQUFBQUFBU0E2bjRBQUFBQ0NBQ0NFMTRBWk9vdkFRb0FBZ0I2QUFnSUJBQjdDZ0lBTndRQkFBRUFBQVNBNjM0QUFBQUNDQUNDRTE0QVplcE5BUW9BQWdCOEFBZ0lCQUI3Q2dJQU53UUJBQUVBQUFTQTdINEFBQUFDQ0FCdEdFUUFaZXBjQVFvQUFnQitBQWdJQkFCN0NnSUFOd1FCQUFFQUFBU0E3WDRBQUFBQ0NBRGNTYklBYTBjZ0FRb0FBZ0NBQUFnSUJBQjdDZ0lBQWdRQ0FBY0FLd1FDQUFJQVNBUUFBRGNFQVFBQkJvQUFBQUFBQUFJSUFFSXd0Z0RSclJ3QkJBSVFBTXJZclFEUnJSd0JkV080QUNGTEx3RWpDQUVBQUFJSEFnQUFBQVVIQVFBQkFBY1BBQUVBQUFBREFHQUF5QUFBQUU1SU1nQUFBQUFFZ081K0FBQUFBZ2dBYXhoRUFHTHFlZ0VLQUFJQWdnQUlDQVFBZXdvQ0FBSUVBZ0FJQUNzRUFnQUFBRWdFQUFBM0JBRUFBUWFBQUFBQUFBQUNDQURSL2tjQSt3TjNBUVFDRUFCOGlUOEErd04zQVdzWVNBREkwSDRCSXdnQkFBQUNCd0lBQUFBRkJ3RUFBUUFIRFFBQkFBQUFBd0JnQU1nQUFBQlBBQUFBQUFTQTczNEFBQUFDQ0FCY0hTb0FaT3BOQVFvQUFnQ0VBQWdJQkFCN0NnSUFBZ1FDQUFnQUt3UUNBQUFBU0FRQUFEY0VBUUFCQm9BQUFBQUFBQUlJQU1JRExnRDlBMG9CQkFJUUFHMk9KUUQ5QTBvQlhCMHVBTXJRVVFFakNBRUFBQUlIQWdBQUFBQUhEUUFCQUFBQUF3QmdBTWdBQUFCUEFBQUFBQVNBOEg0QUFBQUNDQUJMSWhBQVl1cGNBUW9BQWdDR0FBZ0lCQUI3Q2dJQU53UUJBQUVBQUFTQThYNEFBQUFDQ0FBK0ovYi9ZdXBOQVFvQUFnQ0lBQWdJQkFCN0NnSUFOd1FCQUFFQUFBV0E4bjRBQUFvQUFnQlhBQWdJQkFCN0NnSUFCd2dFQUVRaUFRQUdDQVFBR28wQ0FBVUlCQUFiZEJJQUJBWUVBTXgrQUFBRkJnUUF6WDRBQUFvR0FRQUJBQUFGZ1BOK0FBQUtBQUlBV0FBSUNBUUFld29DQUFjSUJBQkVJZ0VBQmdnRUFCcU5BZ0FGQ0FRQUczUVNBQVFHQkFETmZnQUFCUVlFQU01K0FBQUFCZ0lBQWdBREJnSUFBUUFLQmdFQUFRc0dFQUR5ZmdBQUFBQUFBQUFBQUFEMGZnQUFBQUFGZ1BSK0FBQUtBQUlBV1FBSUNBUUFld29DQUFjSUJBQkVJZ0VBQmdnRUFCcU5BZ0FGQ0FRQUczUVNBQVFHQkFET2ZnQUFCUVlFQU05K0FBQUtCZ0VBQVFBQUJZRDFmZ0FBQ2dBQ0FGb0FDQWdFQUhzS0FnQUhDQVFBUkNJQkFBWUlCQUFhalFJQUJRZ0VBQnQwRWdBRUJnUUF6MzRBQUFVR0JBRFFmZ0FBQUFZQ0FBSUFBd1lDQUFFQUNnWUJBQUVMQmhBQTlINEFBQUYvQUFENWZnQUE5bjRBQUFBQUJZRDJmZ0FBQ2dBQ0FGc0FDQWdFQUhzS0FnQUhDQVFBUkNJQkFBWUlCQUFhalFJQUJRZ0VBQnQwRWdBRUJnUUEwSDRBQUFVR0JBRFJmZ0FBQ2dZQkFBRUFBQVdBOTM0QUFBb0FBZ0JjQUFnSUJBQjdDZ0lBQndnRUFFUWlBUUFHQ0FRQUdvMENBQVVJQkFBYmRCSUFCQVlFQU5GK0FBQUZCZ1FBMG40QUFBb0dBUUFCQUFBRmdQaCtBQUFLQUFJQVhRQUlDQVFBZXdvQ0FBY0lCQUJFSWdFQUJnZ0VBQnFOQWdBRkNBUUFHM1FTQUFRR0JBRFNmZ0FBQlFZRUFNeCtBQUFBQmdJQUFnQURCZ0lBQVFBS0JnRUFBUXNHRUFEM2ZnQUFBQUFBQVAxK0FBRHlmZ0FBQUFBRmdQbCtBQUFLQUFJQVlRQUlDQVFBZXdvQ0FBY0lCQUJFSWdFQUJnZ0VBQnFOQWdBRkNBUUFHM1FTQUFRR0JBRFFmZ0FBQlFZRUFOTitBQUFLQmdFQUFRQUFCWUQ2ZmdBQUNnQUNBR0lBQ0FnRUFIc0tBZ0FIQ0FRQVJDSUJBQVlJQkFBYWpRSUFCUWdFQUJ0MEVnQUVCZ1FBMDM0QUFBVUdCQURVZmdBQUFBWUNBQUlBQXdZQ0FBRUFDZ1lCQUFFTEJoQUErWDRBQUFSL0FBQUxmd0FBKzM0QUFBQUFCWUQ3ZmdBQUNnQUNBR01BQ0FnRUFIc0tBZ0FIQ0FRQVJDSUJBQVlJQkFBYWpRSUFCUWdFQUJ0MEVnQUVCZ1FBMUg0QUFBVUdCQURWZmdBQUNnWUJBQUVBQUFXQS9INEFBQW9BQWdCa0FBZ0lCQUI3Q2dJQUJ3Z0VBRVFpQVFBR0NBUUFHbzBDQUFVSUJBQWJkQklBQkFZRUFOVitBQUFGQmdRQTBYNEFBQUFHQWdBQ0FBTUdBZ0FCQUFvR0FRQUJDd1lRQVB0K0FBQUFmd0FBOTM0QUFQWitBQUFBQUFXQS9YNEFBQW9BQWdCbUFBZ0lCQUI3Q2dJQUJ3Z0VBRVFpQVFBR0NBUUFHbzBDQUFVSUJBQWJkQklBQkFZRUFNeCtBQUFGQmdRQTFuNEFBQW9HQVFBQkFBQUZnUDUrQUFBS0FBSUFhQUFJQ0FRQWV3b0NBQWNJQkFCRUlnRUFCZ2dFQUJxTkFnQUZDQVFBRzNRU0FBUUdCQURXZmdBQUJRWUVBTmQrQUFBS0JnRUFBUUFBQllEL2ZnQUFDZ0FDQUdvQUNBZ0VBSHNLQWdBSENBUUFSQ0lCQUFZSUJBQWFqUUlBQlFnRUFCdDBFZ0FFQmdRQTFuNEFBQVVHQkFEWWZnQUFDZ1lCQUFFQUFBV0FBSDhBQUFvQUFnQnNBQWdJQkFCN0NnSUFCd2dFQUVRaUFRQUdDQVFBR28wQ0FBVUlCQUFiZEJJQUJBWUVBTlYrQUFBRkJnUUEyWDRBQUFvR0FRQUJBQUFGZ0FGL0FBQUtBQUlBY0FBSUNBUUFld29DQUFjSUJBQkVJZ0VBQmdnRUFCcU5BZ0FGQ0FRQUczUVNBQVFHQkFEUGZnQUFCUVlFQU5wK0FBQUtCZ0VBQVFBQUJZQUNmd0FBQ2dBQ0FIRUFDQWdFQUhzS0FnQUhDQVFBUkNJQkFBWUlCQUFhalFJQUJRZ0VBQnQwRWdBRUJnUUEybjRBQUFVR0JBRGJmZ0FBQUFZQ0FBSUFBd1lDQUFFQUNnWUJBQUVMQmhBQUFYOEFBQUFBQUFBR2Z3QUFBMzhBQUFBQUJZQURmd0FBQ2dBQ0FISUFDQWdFQUhzS0FnQUhDQVFBUkNJQkFBWUlCQUFhalFJQUJRZ0VBQnQwRWdBRUJnUUEyMzRBQUFVR0JBRGNmZ0FBQ2dZQkFBRUFBQVdBQkg4QUFBb0FBZ0J6QUFnSUJBQjdDZ0lBQndnRUFFUWlBUUFHQ0FRQUdvMENBQVVJQkFBYmRCSUFCQVlFQU54K0FBQUZCZ1FBMDM0QUFBb0dBUUFCQUFBRmdBVi9BQUFLQUFJQWRRQUlDQVFBZXdvQ0FBY0lCQUJFSWdFQUJnZ0VBQnFOQWdBRkNBUUFHM1FTQUFRR0JBRGNmZ0FBQlFZRUFOMStBQUFBQmdJQUFnQUtCZ0VBQVFBQUJZQUdmd0FBQ2dBQ0FIY0FDQWdFQUhzS0FnQUhDQVFBUkNJQkFBWUlCQUFhalFJQUJRZ0VBQnQwRWdBRUJnUUEyMzRBQUFVR0JBRGVmZ0FBQ2dZQkFBRUFBQVdBQjM4QUFBb0FBZ0I1QUFnSUJBQjdDZ0lBQndnRUFFUWlBUUFHQ0FRQUdvMENBQVVJQkFBYmRCSUFCQVlFQU5sK0FBQUZCZ1FBNlg0QUFBQUdBZ0FDQUFNR0FnQUJBQW9HQVFBQ0N3WVFBQUFBQUFBQWZ3QUFBQUFBQUFoL0FBQUFBQVdBQ0g4QUFBb0FBZ0I3QUFnSUJBQjdDZ0lBQndnRUFFUWlBUUFHQ0FRQUdvMENBQVVJQkFBYmRCSUFCQVlFQU9sK0FBQUZCZ1FBNm40QUFBb0dBUUFCQUFBRmdBbC9BQUFLQUFJQWZRQUlDQVFBZXdvQ0FBY0lCQUJFSWdFQUJnZ0VBQnFOQWdBRkNBUUFHM1FTQUFRR0JBRHFmZ0FBQlFZRUFPdCtBQUFLQmdFQUFRQUFCWUFLZndBQUNnQUNBSDhBQ0FnRUFIc0tBZ0FIQ0FRQVJDSUJBQVlJQkFBYWpRSUFCUWdFQUJ0MEVnQUVCZ1FBNjM0QUFBVUdCQURzZmdBQUNnWUJBQUVBQUFXQUMzOEFBQW9BQWdDQkFBY0lCQUJFSWdFQUJBWUVBTlIrQUFBRkJnUUE3WDRBQUFvR0FRQUJBQUFGZ0F4L0FBQUtBQUlBZ3dBRUJnUUE3SDRBQUFVR0JBRHVmZ0FBQUFZQ0FBSUFDZ1lCQUFFQUFBV0FEWDhBQUFvQUFnQ0ZBQVFHQkFEc2ZnQUFCUVlFQU85K0FBQUtCZ0VBQVFBQUJZQU9md0FBQ2dBQ0FJY0FCQVlFQU85K0FBQUZCZ1FBOEg0QUFBb0dBUUFCQUFBRmdBOS9BQUFLQUFJQWlRQUVCZ1FBOEg0QUFBVUdCQUR4ZmdBQUNnWUJBQUVBQUFBQUFBQUFBQUFB</t>
        </r>
      </text>
    </comment>
    <comment ref="A134" authorId="0" shapeId="0" xr:uid="{00000000-0006-0000-0100-000084000000}">
      <text>
        <r>
          <rPr>
            <sz val="9"/>
            <color indexed="81"/>
            <rFont val="Tahoma"/>
            <family val="2"/>
          </rPr>
          <t>QzIwSDE4RjNOTzN8UGljdHVyZSA4MDAyfFZtcERSREF4TURBRUF3SUJBQUFBQUFBQUFBQUFBQUNBQUFBQUFBTUFGQUFBQUVOb1pXMUVjbUYzSURFNExqSXVNQzQwT0FnQUV3QUFBRlZ1ZEdsMGJHVmtJRVJ2WTNWdFpXNTBCQUlRQUNUUk1BRUFvQThBQStIekFleWpDUUVCQ1FnQUFJQ09BQUNBamdBQ0NRZ0FBTUFoQUFEQXRRSU5DQUVBQVFnSEFRQUJPZ1FCQUFFN0JBRUFBRVVFQVFBQlBBUUJBQUJLQkFFQUFBd0dBUUFCRHdZQkFBRU5CZ0VBQUVJRUFRQUFRd1FCQUFCRUJBRUFBQTRJQWdBb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Gd0FBQUVBaEFBQUFBQUFBQUFBQUFBZ0hBSkFJQUVKQllJQkFBQUFDUUFHQWdFQUFBQUpBQVpDQUFBRUFnQ0FBTUFEd2dDQUFFQUE0RFRid0FBQkFJUUFDVFJNQUVBb0E4QUErSHpBZXlqQ1FFS0FBSUFQZ0FFZ05SdkFBQUFBZ2dBMjM5akFRQ2dQQUFLQUFJQVNBQUlDQVFBWDVZQkFEY0VBUUFCQUFBRWdOVnZBQUFBQWdnQXRLZDhBV3RITEFBS0FBSUFTUUFJQ0FRQVg1WUJBRGNFQVFBQkFBQUVnTlp2QUFBQUFnZ0FoaDZaQVVEQk5RQUtBQUlBU2dBSUNBUUFYNVlCQURjRUFRQUJBQUFFZ05kdkFBQUFBZ2dBTW5XakFjM3FVUUFLQUFJQVN3QUlDQVFBWDVZQkFEY0VBUUFCQUFBRWdOaHZBQUFBQWdnQXRPS1RBU0NQYXdBS0FBSUFUQUFJQ0FRQVg1WUJBRGNFQVFBQkFBQUVnTmx2QUFBQUFnZ0EraUIyQVNkZmJ3QUtBQUlBVFFBSUNBUUFYNVlCQURjRUFRQUJBQUFFZ05wdkFBQUFBZ2dBVDVoZ0FlcDdXZ0FLQUFJQVRnQUlDQVFBWDVZQkFEY0VBUUFCQUFBRWdOdHZBQUFBQWdnQStiU2dBV2l1aGdBS0FBSUFWZ0FJQ0FRQVg1WUJBRGNFQVFBQkFBQUVnTnh2QUFBQUFnZ0F5OStLQVo5Qm13QUtBQUlBVndBSUNBUUFYNVlCQURjRUFRQUJBQUFFZ04xdkFBQUFBZ2dBT285d0FhalpqQUFLQUFJQVdBQUlDQVFBWDVZQkFEY0VBUUFCQUFBRWdONXZBQUFBQWdnQXlCUkxBUUNnTFFBS0FBSUFYUUFJQ0FRQVg1WUJBRGNFQVFBQkFBQUVnTjl2QUFBQUFnZ0FEWWhWQVlxZ21RQUtBQUlBWHdBSUNBUUFYNVlCQURjRUFRQUJBQUFFZ09CdkFBQUFBZ2dBdGhreEFRQ2dQQUFLQUFJQVlRQUlDQVFBWDVZQkFEY0VBUUFCQUFBRWdPRnZBQUFBQWdnQXlCUkxBUUNnRHdBS0FBSUFZd0FJQ0FRQVg1WUJBRGNFQVFBQkFBQUVnT0p2QUFBQUFnZ0EwSzNBQVRTWFVnQUtBQUlBWlFBSUNBUUFYNVlCQURjRUFRQUJBQUFFZ09OdkFBQUFBZ2dBMEszUEFVYVNiQUFLQUFJQVpnQUlDQVFBWDVZQkFEY0VBUUFCQUFBRWdPUnZBQUFBQWdnQXBPcStBYzl2aGdBS0FBSUFhQUFJQ0FRQVg1WUJBRGNFQVFBQkFBQUVnT1Z2QUFBQUFnZ0EwSzN0QVVhU2JBQUtBQUlBYWdBSUNBUUFYNVlCQUFBRUFnQUZBRWdFQUFBM0JBRUFBUU9BRW5BQUFBU0E1MjhBQUFBQ0NBRFFyZTBCUnBKc0FBb0FBZ0EvQUFBQUJJRG9id0FBQUFJSUFOQ3Q3UUh4ckU0QUNnQUNBRUFBQWdRQ0FBa0FLd1FDQUFBQVNBUUFBQWFBQUFBQUFBQUNDQUEybFBFQkpLQkxBQVFDRUFDK1BPa0JKS0JMQURhVThRSGt1MUVBSXdnQkFBQUNCd0lBQUFBQUJ3MEFBUUFBQUFNQVlBRElBQU1BUmdBQUFBQUVnT2x2QUFBQUFnZ0FKNU1MQWthU2JBQUtBQUlBUVFBQ0JBSUFDUUFyQkFJQUFBQklCQUFBQm9BQUFBQUFBQUlJQUkxNUR3SjVoV2tBQkFJUUFCVWlCd0o1aFdrQWpYa1BBam1oYndBakNBRUFBQUlIQWdBQUFBQUhEUUFCQUFBQUF3QmdBTWdBQXdCR0FBQUFBQVNBNm04QUFBQUNDQURRcmUwQm5YZUtBQW9BQWdCQ0FBSUVBZ0FKQUNzRUFnQUFBRWdFQUFBR2dBQUFBQUFBQWdnQU5wVHhBZEJxaHdBRUFoQUF2anpwQWRCcWh3QTJsUEVCa0lhTkFDTUlBUUFBQWdjQ0FBQUFBQWNOQUFFQUFBQURBR0FBeUFBREFFWUFBQUFBQklEcmJ3QUFBQUlJQUh6SXp3RkdrbXdBQ2dBQ0FFTUFBQVFDQUF3QVN3UUJBQUVBQUFXQTdHOEFBQW9BQWdCRUFBUUdCQURyYndBQUJRWUVBT2R2QUFBQUFBV0E3VzhBQUFvQUFnQkZBQVFHQkFEbmJ3QUFCUVlFQU9odkFBQUFBQVdBN204QUFBb0FBZ0JHQUFRR0JBRG5id0FBQlFZRUFPbHZBQUFBQUFXQTcyOEFBQW9BQWdCSEFBUUdCQURuYndBQUJRWUVBT3B2QUFBQUFBQUFCb0FBQUFBQUFBSUlBRGFVOFFHcytHZ0FCQUlRQU9FZTZRR3MrR2dBQStIekFmeDRlZ0FqQ0FFQUFBSUhBZ0FBQUFVSEFRQUJBQWNQQUFFQUFBQURBR0FBeUFBQUFFTkdNd0FBQUFBRWdQQnZBQUFBQWdnQWtxUE9BVEdyb1FBS0FBSUFiQUFJQ0FRQVg1WUJBQUlFQWdBSUFDc0VBZ0FBQUVnRUFBQTNCQUVBQVFhQUFBQUFBQUFDQ0FENGlkSUJ5c1NkQUFRQ0VBQ2pGTW9CeXNTZEFKS2owZ0dYa2FVQUl3Z0JBQUFDQndJQUFBQUFCdzBBQVFBQUFBTUFZQURJQUFBQVR3QUFBQUFFZ1BGdkFBQUFBZ2dBYjZ5T0FlYm91QUFLQUFJQWNBQUlDQVFBWDVZQkFBSUVBZ0FIQUNzRUFnQUJBRWdFQUFBM0JBRUFBUWFBQUFBQUFBQUNDQURWa3BJQlRFKzFBQVFDRUFCZE80b0JURSsxQU5XU2tnSE13TU1BSXdnQkFBQUNCd0lBQUFBRkJ3RUFBUUFIRGdBQkFBQUFBd0JnQU1nQUFBQk9TQUFBQUFBRWdQSnZBQUFBQWdnQWRIbG1BY2FFL2dBS0FBSUFjZ0FDQkFJQUNBQXJCQUlBQVFCSUJBQUFOd1FCQUFFR2dBQUFBQUFBQWdnQTJsOXFBVitlK2dBRUFoQUFoZXBoQVYrZStnQjBlV29CN0tNSkFTTUlBUUFBQWdjQ0FBQUFCUWNCQUFFQUJ3NEFBUUFBQUFNQVlBRElBQUFBVDBnQUFBQUFCSUR6YndBQUFBSUlBQXF3ZXdFeVR1a0FDZ0FDQUhNQU53UUJBQUVBQUFTQTlHOEFBQUFDQ0FCTnozWUJDUmZMQUFvQUFnQjBBRGNFQVFBQkFBQUVnUFZ2QUFBQUFnZ0E4aEpUQWJxR3R3QUtBQUlBZUFBSUNBUUFYNVlCQUFJRUFnQUlBQ3NFQWdBQUFFZ0VBQUEzQkFFQUFRYUFBQUFBQUFBQ0NBQ1l4RmdCRXNhekFBUUNFQUJEVDFBQkVzYXpBRExlV0FIZmtyc0FJd2dCQUFBQ0J3SUFBQUFBQncwQUFRQUFBQU1BWUFESUFBQUFUd0FBQUFBRmdQWnZBQUFLQUFJQVR3QUpDQVFBbG40Q0FBZ0lCQUJmbGdFQUJ3Z0VBRVFpQVFBR0NBUUFPUU1DQUFRR0JBRFVid0FBQlFZRUFOVnZBQUFLQmdFQUFRQUFCWUQzYndBQUNnQUNBRkFBQ1FnRUFKWitBZ0FJQ0FRQVg1WUJBQWNJQkFCRUlnRUFCZ2dFQURrREFnQUVCZ1FBMVc4QUFBVUdCQURXYndBQUFBWUNBQUlBQXdZQ0FBRUFDZ1lCQUFFTEJoQUE5bThBQUFBQUFBQUFBQUFBK0c4QUFBQUFCWUQ0YndBQUNnQUNBRkVBQ1FnRUFKWitBZ0FJQ0FRQVg1WUJBQWNJQkFCRUlnRUFCZ2dFQURrREFnQUVCZ1FBMW04QUFBVUdCQURYYndBQUNnWUJBQUVBQUFXQStXOEFBQW9BQWdCU0FBa0lCQUNXZmdJQUNBZ0VBRitXQVFBSENBUUFSQ0lCQUFZSUJBQTVBd0lBQkFZRUFOZHZBQUFGQmdRQTJHOEFBQUFHQWdBQ0FBTUdBZ0FCQVFvR0FRQUJDd1lRQVBodkFBQUpjQUFBL1c4QUFQcHZBQUFBQUFXQSttOEFBQW9BQWdCVEFBa0lCQUNXZmdJQUNBZ0VBRitXQVFBSENBUUFSQ0lCQUFZSUJBQTVBd0lBQkFZRUFOaHZBQUFGQmdRQTJXOEFBQW9HQVFBQkFBQUZnUHR2QUFBS0FBSUFWQUFKQ0FRQWxuNENBQWdJQkFCZmxnRUFCd2dFQUVRaUFRQUdDQVFBT1FNQ0FBUUdCQURaYndBQUJRWUVBTnB2QUFBS0JnRUFBUUFBQllEOGJ3QUFDZ0FDQUZVQUNRZ0VBSlorQWdBSUNBUUFYNVlCQUFjSUJBQkVJZ0VBQmdnRUFEa0RBZ0FFQmdRQTJtOEFBQVVHQkFEVWJ3QUFBQVlDQUFJQUF3WUNBQUVBQ2dZQkFBRUxCaEFBKzI4QUFBQUFBQUFCY0FBQTltOEFBQUFBQllEOWJ3QUFDZ0FDQUZrQUNRZ0VBSlorQWdBSUNBUUFYNVlCQUFjSUJBQkVJZ0VBQmdnRUFEa0RBZ0FFQmdRQTJHOEFBQVVHQkFEYmJ3QUFDZ1lCQUFFQUFBV0EvbThBQUFvQUFnQmFBQWtJQkFDV2ZnSUFDQWdFQUYrV0FRQUhDQVFBUkNJQkFBWUlCQUE1QXdJQUJBWUVBTnR2QUFBRkJnUUEzRzhBQUFBR0FnQUNBQU1HQWdBQkFBb0dBUUFCQ3dZUUFQMXZBQUFLY0FBQUMzQUFBUDl2QUFBQUFBV0EvMjhBQUFvQUFnQmJBQWtJQkFDV2ZnSUFDQWdFQUYrV0FRQUhDQVFBUkNJQkFBWUlCQUE1QXdJQUJBWUVBTnh2QUFBRkJnUUEzVzhBQUFvR0FRQUJBQUFGZ0FCd0FBQUtBQUlBWEFBSkNBUUFsbjRDQUFnSUJBQmZsZ0VBQndnRUFFUWlBUUFHQ0FRQU9RTUNBQVFHQkFEZGJ3QUFCUVlFQU5sdkFBQUFCZ0lBQWdBREJnSUFBUUFLQmdFQUFRc0dFQUQvYndBQUFuQUFBUHR2QUFENmJ3QUFBQUFGZ0FGd0FBQUtBQUlBWGdBSkNBUUFsbjRDQUFnSUJBQmZsZ0VBQndnRUFFUWlBUUFHQ0FRQU9RTUNBQVFHQkFEVWJ3QUFCUVlFQU41dkFBQUtCZ0VBQVFBQUJZQUNjQUFBQ2dBQ0FHQUFDUWdFQUpaK0FnQUlDQVFBWDVZQkFBY0lCQUJFSWdFQUJnZ0VBRGtEQWdBRUJnUUEzVzhBQUFVR0JBRGZid0FBQ2dZQkFBRUFBQVdBQTNBQUFBb0FBZ0JpQUFrSUJBQ1dmZ0lBQ0FnRUFGK1dBUUFIQ0FRQVJDSUJBQVlJQkFBNUF3SUFCQVlFQU41dkFBQUZCZ1FBNEc4QUFBb0dBUUFCQUFBRmdBUndBQUFLQUFJQVpBQUpDQVFBbG40Q0FBZ0lCQUJmbGdFQUJ3Z0VBRVFpQVFBR0NBUUFPUU1DQUFRR0JBRGVid0FBQlFZRUFPRnZBQUFLQmdFQUFRQUFCWUFGY0FBQUNnQUNBR2NBQ1FnRUFKWitBZ0FJQ0FRQVg1WUJBQWNJQkFCRUlnRUFCZ2dFQURrREFnQUVCZ1FBNG04QUFBVUdCQURqYndBQUFBWUNBQUlBQXdZQ0FBRUFDZ1lCQUFFTEJoQUFDWEFBQUFBQUFBQUhjQUFBQm5BQUFBQUFCWUFHY0FBQUNnQUNBR2tBQ1FnRUFKWitBZ0FJQ0FRQVg1WUJBQWNJQkFCRUlnRUFCZ2dFQURrREFnQUVCZ1FBNDI4QUFBVUdCQURrYndBQUNnWUJBQUVBQUFXQUIzQUFBQW9BQWdCckFBa0lCQUNXZmdJQUNBZ0VBRitXQVFBSENBUUFSQ0lCQUFZSUJBQTVBd0lBQkFZRUFPTnZBQUFGQmdRQTVXOEFBQW9HQVFBQkFBQUZnQWh3QUFBS0FBSUFiUUFKQ0FRQWxuNENBQWdJQkFCZmxnRUFCd2dFQUVRaUFRQUdDQVFBT1FNQ0FBUUdCQURrYndBQUJRWUVBUEJ2QUFBQUJnSUFBZ0FLQmdFQUFRQUFCWUFKY0FBQUNnQUNBRzRBQ1FnRUFKWitBZ0FJQ0FRQVg1WUJBQWNJQkFCRUlnRUFCZ2dFQURrREFnQUVCZ1FBMTI4QUFBVUdCQURpYndBQUNnWUJBQUVBQUFXQUNuQUFBQW9BQWdCdkFBa0lCQUNXZmdJQUNBZ0VBRitXQVFBSENBUUFSQ0lCQUFZSUJBQTVBd0lBQkFZRUFOdHZBQUFGQmdRQTVHOEFBQW9HQVFBQkFBQUZnQXR3QUFBS0FBSUFjUUFKQ0FRQWxuNENBQWdJQkFCZmxnRUFCd2dFQUVRaUFRQUdDQVFBT1FNQ0FBUUdCQURjYndBQUJRWUVBUEZ2QUFBS0JnRUFBUUFBQllBTWNBQUFDZ0FDQUhVQUJ3Z0VBRVFpQVFBRUJnUUE4bThBQUFVR0JBRHpid0FBQ2dZQkFBRUFBQVdBRFhBQUFBb0FBZ0IyQUFjSUJBQkVJZ0VBQkFZRUFQTnZBQUFGQmdRQTlHOEFBQW9HQVFBQkFBQUZnQTV3QUFBS0FBSUFkd0FIQ0FRQVJDSUJBQVFHQkFEMGJ3QUFCUVlFQVBGdkFBQUtCZ0VBQVFrR0FRQUFBQUFGZ0E5d0FBQUtBQUlBZVFBRUJnUUEzMjhBQUFVR0JBRDFid0FBQUFZQ0FBSUFBd1lDQUFJQUNnWUJBQUVBQUFBQUFBQUFBQUFB</t>
        </r>
      </text>
    </comment>
    <comment ref="A135" authorId="0" shapeId="0" xr:uid="{00000000-0006-0000-0100-000085000000}">
      <text>
        <r>
          <rPr>
            <sz val="9"/>
            <color indexed="81"/>
            <rFont val="Tahoma"/>
            <family val="2"/>
          </rPr>
          <t>QzI4SDI1RjNOMk98UGljdHVyZSA4MDA0fFZtcERSREF4TURBRUF3SUJBQUFBQUFBQUFBQUFBQUNBQUFBQUFBTUFGQUFBQUVOb1pXMUVjbUYzSURFNExqSXVNQzQwT0FnQUV3QUFBRlZ1ZEdsMGJHVmtJRVJ2WTNWdFpXNTBCQUlRQU5OdU53RmhGMVVCenVvSEFuNHRvQUlCQ1FnQUFJQ09BQUNBamdBQ0NRZ0FBTUFoQUFEQXRRSU5DQUVBQVFnSEFRQUJPZ1FCQUFFN0JBRUFBRVVFQVFBQlBBUUJBQUJLQkFFQUFBd0dBUUFCRHdZQkFBRU5CZ0VBQUVJRUFRQUFRd1FCQUFCRUJBRUFBQTRJQWdEZ0p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0dEFBQUVBaEFBQUFBQUFBQUFBQUEwd25NSjVaNFhKUllJQkFBQUFDUUFHQWdFQUFBQUpBQVpDQUFBRUFnQ0FBTUFEd2dDQUFFQUE0Q3RiUUFBQkFJUUFOTnVOd0ZoRjFVQnp1b0hBbjR0b0FJS0FBSUFXUUFFZ0s1dEFBQUFBZ2dBdXdaNEFZM2Fnd0VLQUFJQVZ3QUlDQVFBWDVZQkFEY0VBUUFCQUFBRWdLOXRBQUFBQWdnQWRtYVJBVVhaY3dFS0FBSUFXQUFJQ0FRQVg1WUJBRGNFQVFBQkFBQUVnTEJ0QUFBQUFnZ0E0THV0QVRpMWZRRUtBQUlBV2dBSUNBUUFYNVlCQURjRUFRQUJBQUFFZ0xGdEFBQUFBZ2dBL0xDM0FkTUJtZ0VLQUFJQVd3QUlDQVFBWDVZQkFEY0VBUUFCQUFBRWdMSnRBQUFBQWdnQVNNYW5BYjV2c3dFS0FBSUFYQUFJQ0FRQVg1WUJBRGNFQVFBQkFBQUVnTE50QUFBQUFnZ0FGL2lKQWQzWXRnRUtBQUlBWFFBSUNBUUFYNVlCQURjRUFRQUJBQUFFZ0xSdEFBQUFBZ2dBR3JoMEFieXJvUUVLQUFJQVhnQUlDQVFBWDVZQkFEY0VBUUFCQUFBRWdMVnRBQUFBQWdnQWl6cTBBYXk2emdFS0FBSUFaZ0FJQ0FRQVg1WUJBRGNFQVFBQkFBQUVnTFp0QUFBQUFnZ0F6UjZlQWZrQjR3RUtBQUlBWndBSUNBUUFYNVlCQURjRUFRQUJBQUFFZ0xkdEFBQUFBZ2dBb3dDRUFYRS8xQUVLQUFJQWFBQUlDQVFBWDVZQkFEY0VBUUFCQUFBRWdMaHRBQUFBQWdnQUdhelZBYXdUbXdFS0FBSUFiUUFJQ0FRQVg1WUJBRGNFQVFBQkFBQUVnTGx0QUFBQUFnZ0FncnpqQVd5VHRRRUtBQUlBYmdBSUNBUUFYNVlCQURjRUFRQUJBQUFFZ0xwdEFBQUFBZ2dBemRIVEFWTUJ6d0VLQUFJQWJ3QUlDQVFBWDVZQkFEY0VBUUFCQUFBRWdMdHRBQUFBQWdnQTBwaGVBZGp2Y3dFS0FBSUFkQUFJQ0FRQVg1WUJBRGNFQVFBQkFBQUVnTHh0QUFBQUFnZ0FEUmxFQVVFQWdnRUtBQUlBZGdBSUNBUUFYNVlCQURjRUFRQUJBQUFFZ0wxdEFBQUFBZ2dBMHBoZUFXRVhWUUVLQUFJQWVBQUlDQVFBWDVZQkFEY0VBUUFCQUFBRWdMNXRBQUFBQWdnQXI3Vm9BYkN6NEFFS0FBSUFlZ0FJQ0FRQVg1WUJBRGNFQVFBQkFBQUVnTDl0QUFBQUFnZ0FNajNpQVFWUTZRRUtBQUlBZkFBSUNBUUFYNVlCQUFJRUFnQUlBQ3NFQWdBQUFFZ0VBQUEzQkFFQUFRYUFBQUFBQUFBQ0NBQ1lJK1lCbm1ubEFRUUNFQUJEcnQwQm5tbmxBVEk5NWdGck51MEJJd2dCQUFBQ0J3SUFBQUFBQncwQUFRQUFBQU1BWUFESUFBQUFUd0FBQUFBRWdNQnRBQUFBQWdnQW03Y0JBa09sdGdFS0FBSUFmZ0FJQ0FRQVg1WUJBQUFFQWdBRkFFZ0VBQUEzQkFFQUFRT0EvRzBBQUFTQXdtMEFBQUFDQ0FDYnR3RUNRNlcyQVFvQUFnQk9BQUFBQklERGJRQUFBQUlJQVB6SUFnSVB0NWdCQ2dBQ0FFOEFBZ1FDQUFrQUt3UUNBQUFBU0FRQUFBYUFBQUFBQUFBQ0NBRDhhQVVDUXFxV0FRUUNFQUJpei84QlFxcVdBZnhvQlFMS3lab0JJd2dCQUFBQ0J3SUFBQUFBQncwQUFRQUFBQU1BWUFDSEFBQUFSZ0FBQUFBRWdNUnRBQUFBQWdnQTBhVWZBcVMydHdFS0FBSUFVQUFDQkFJQUNRQXJCQUlBQUFCSUJBQUFCb0FBQUFBQUFBSUlBTkZGSWdMWHFiVUJCQUlRQURlc0hBTFhxYlVCMFVVaUFsL0p1UUVqQ0FFQUFBSUhBZ0FBQUFBSERRQUJBQUFBQXdCZ0FJY0FBQUJHQUFBQUFBU0F4VzBBQUFBQ0NBQTZwZ0FDZVpQVUFRb0FBZ0JSQUFJRUFnQUpBQ3NFQWdBQUFFZ0VBQUFHZ0FBQUFBQUFBZ2dBT2tZREFxeUcwZ0VFQWhBQW9LejlBYXlHMGdFNlJnTUNOS2JXQVNNSUFRQUFBZ2NDQUFBQUFBY05BQUVBQUFBREFHQUFod0FBQUVZQUFBQUFCSURHYlFBQUFBSUlBR25KNHdIZ2s3VUJDZ0FDQUZJQUFBUUNBQXdBU3dRQkFBRUFBQVdBeDIwQUFBb0FBZ0JUQUFRR0JBRENiUUFBQlFZRUFNTnRBQUFBQUFXQXlHMEFBQW9BQWdCVUFBUUdCQURDYlFBQUJRWUVBTVJ0QUFBQUFBV0F5VzBBQUFvQUFnQlZBQVFHQkFEQ2JRQUFCUVlFQU1WdEFBQUFBQVdBeW0wQUFBb0FBZ0JXQUFRR0JBREdiUUFBQlFZRUFNSnRBQUFBQUFBQUJvQUFBQUFBQUFJSUFBR2VCUUtwQzdNQkJBSVFBS3dvL1FHcEM3TUJ6dW9IQXZtTHhBRWpDQUVBQUFJSEFnQUFBQVVIQVFBQkFBY1BBQUVBQUFBREFHQUF5QUFBQUVOR013QUFBQUFFZ010dEFBQUFBZ2dBN29laEFTN1FBQUlLQUFJQWdBQUlDQVFBWDVZQkFBSUVBZ0FIQUNzRUFnQUJBRWdFQUFBM0JBRUFBUWFBQUFBQUFBQUNDQUJVYnFVQmxEYjlBUVFDRUFEY0ZwMEJsRGI5QVZSdXBRRVVxQXNDSXdnQkFBQUNCd0lBQUFBRkJ3RUFBUUFIRGdBQkFBQUFBd0JnQU1nQUFBQk9TQUFBQUFBRWdNeHRBQUFBQWdnQW1iNklBVWdzRXdJS0FBSUFnZ0FJQ0FRQVg1WUJBRGNFQVFBQkFBQUVnTTF0QUFBQUFnZ0FWa0NNQVl6Uk1RSUtBQUlBaEFBSUNBUUFYNVlCQURjRUFRQUJBQUFFZ001dEFBQUFBZ2dBQVhkekFhWXRSQUlLQUFJQWhnQUlDQVFBWDVZQkFEY0VBUUFCQUFBRWdNOXRBQUFBQWdnQU5lUnpBVndGWXdJS0FBSUFpQUFJQ0FRQVg1WUJBRGNFQVFBQkFBQUVnTkJ0QUFBQUFnZ0FzTEJXQVNEMWJBSUtBQUlBaVFBSUNBUUFYNVlCQURjRUFRQUJBQUFFZ05GdEFBQUFBZ2dBWERkRUFZeEJWQUlLQUFJQWlnQUlDQVFBWDVZQkFBSUVBZ0FIQUNzRUFnQUJBRWdFQUFBM0JBRUFBUWFBQUFBQUFBQUNDQUJLeGo4QjhxZFFBZ1FDRUFEVGJqY0I4cWRRQXNJZFNBR3k0RmNDSXdnQkFBQUNCd0lBQUFBRkJ3RUFCQVFIQmdBQ0FBSUFCQUFBQnc0QUFRQUFBQU1BWUFESUFBQUFUa2dBQUFBQUJJRFNiUUFBQUFJSUFMQ3dWZ0daRFRzQ0NnQUNBSXNBQ0FnRUFGK1dBUUEzQkFFQUFRQUFCSURUYlFBQUFBSUlBTzhZaXdGM1YzY0NDZ0FDQUpFQUNBZ0VBRitXQVFBM0JBRUFBUUFBQklEVWJRQUFBQUlJQUNVYWhRRlhtWlVDQ2dBQ0FKSUFDQWdFQUYrV0FRQTNCQUVBQVFBQUJJRFZiUUFBQUFJSUFKN21ad0ViaVo4Q0NnQUNBSk1BQ0FnRUFGK1dBUUEzQkFFQUFRQUFCSURXYlFBQUFBSUlBT1N4VUFFQU40c0NDZ0FDQUpRQUNBZ0VBRitXQVFBM0JBRUFBUUFBQllEWGJRQUFDZ0FDQUY4QUNRZ0VBSlorQWdBSUNBUUFYNVlCQUFjSUJBQkVJZ0VBQmdnRUFEa0RBZ0FFQmdRQXJtMEFBQVVHQkFDdmJRQUFDZ1lCQUFFQUFBV0EyRzBBQUFvQUFnQmdBQWtJQkFDV2ZnSUFDQWdFQUYrV0FRQUhDQVFBUkNJQkFBWUlCQUE1QXdJQUJBWUVBSzl0QUFBRkJnUUFzRzBBQUFBR0FnQUNBQU1HQWdBQkFBb0dBUUFCQ3dZUUFOZHRBQUFBQUFBQUFBQUFBTmx0QUFBQUFBV0EyVzBBQUFvQUFnQmhBQWtJQkFDV2ZnSUFDQWdFQUYrV0FRQUhDQVFBUkNJQkFBWUlCQUE1QXdJQUJBWUVBTEJ0QUFBRkJnUUFzVzBBQUFvR0FRQUJBQUFGZ05wdEFBQUtBQUlBWWdBSkNBUUFsbjRDQUFnSUJBQmZsZ0VBQndnRUFFUWlBUUFHQ0FRQU9RTUNBQVFHQkFDeGJRQUFCUVlFQUxKdEFBQUFCZ0lBQWdBREJnSUFBUUFLQmdFQUFRc0dFQURaYlFBQTRtMEFBTjV0QUFEYmJRQUFBQUFGZ050dEFBQUtBQUlBWXdBSkNBUUFsbjRDQUFnSUJBQmZsZ0VBQndnRUFFUWlBUUFHQ0FRQU9RTUNBQVFHQkFDeWJRQUFCUVlFQUxOdEFBQUtCZ0VBQVFBQUJZRGNiUUFBQ2dBQ0FHUUFDUWdFQUpaK0FnQUlDQVFBWDVZQkFBY0lCQUJFSWdFQUJnZ0VBRGtEQWdBRUJnUUFzMjBBQUFVR0JBQzBiUUFBQ2dZQkFBRUFBQVdBM1cwQUFBb0FBZ0JsQUFrSUJBQ1dmZ0lBQ0FnRUFGK1dBUUFIQ0FRQVJDSUJBQVlJQkFBNUF3SUFCQVlFQUxSdEFBQUZCZ1FBcm0wQUFBQUdBZ0FDQUFNR0FnQUJBQW9HQVFBQkN3WVFBTnh0QUFBQUFBQUE1bTBBQU5kdEFBQUFBQVdBM20wQUFBb0FBZ0JwQUFrSUJBQ1dmZ0lBQ0FnRUFGK1dBUUFIQ0FRQVJDSUJBQVlJQkFBNUF3SUFCQVlFQUxKdEFBQUZCZ1FBdFcwQUFBb0dBUUFCQUFBRmdOOXRBQUFLQUFJQWFnQUpDQVFBbG40Q0FBZ0lCQUJmbGdFQUJ3Z0VBRVFpQVFBR0NBUUFPUU1DQUFRR0JBQzFiUUFBQlFZRUFMWnRBQUFBQmdJQUFnQURCZ0lBQVFBS0JnRUFBUXNHRUFEZWJRQUE1VzBBQU94dEFBRGdiUUFBQUFBRmdPQnRBQUFLQUFJQWF3QUpDQVFBbG40Q0FBZ0lCQUJmbGdFQUJ3Z0VBRVFpQVFBR0NBUUFPUU1DQUFRR0JBQzJiUUFBQlFZRUFMZHRBQUFLQmdFQUFRQUFCWURoYlFBQUNnQUNBR3dBQ1FnRUFKWitBZ0FJQ0FRQVg1WUJBQWNJQkFCRUlnRUFCZ2dFQURrREFnQUVCZ1FBdDIwQUFBVUdCQUN6YlFBQUFBWUNBQUlBQXdZQ0FBRUFDZ1lCQUFFTEJoQUE0RzBBQU9sdEFBRGNiUUFBMjIwQUFBQUFCWURpYlFBQUNnQUNBSEFBQ1FnRUFKWitBZ0FJQ0FRQVg1WUJBQWNJQkFCRUlnRUFCZ2dFQURrREFnQUVCZ1FBc1cwQUFBVUdCQUM0YlFBQUNnWUJBQUVBQUFXQTQyMEFBQW9BQWdCeEFBa0lCQUNXZmdJQUNBZ0VBRitXQVFBSENBUUFSQ0lCQUFZSUJBQTVBd0lBQkFZRUFMaHRBQUFGQmdRQXVXMEFBQUFHQWdBQ0FBTUdBZ0FCQUFvR0FRQUJDd1lRQU9KdEFBQUFBQUFBNjIwQUFPUnRBQUFBQUFXQTVHMEFBQW9BQWdCeUFBa0lCQUNXZmdJQUNBZ0VBRitXQVFBSENBUUFSQ0lCQUFZSUJBQTVBd0lBQkFZRUFMbHRBQUFGQmdRQXVtMEFBQW9HQVFBQkFBQUZnT1Z0QUFBS0FBSUFjd0FKQ0FRQWxuNENBQWdJQkFCZmxnRUFCd2dFQUVRaUFRQUdDQVFBT1FNQ0FBUUdCQUM2YlFBQUJRWUVBTFZ0QUFBS0JnRUFBUUFBQllEbWJRQUFDZ0FDQUhVQUNRZ0VBSlorQWdBSUNBUUFYNVlCQUFjSUJBQkVJZ0VBQmdnRUFEa0RBZ0FFQmdRQXJtMEFBQVVHQkFDN2JRQUFDZ1lCQUFFQUFBV0E1MjBBQUFvQUFnQjNBQWtJQkFDV2ZnSUFDQWdFQUYrV0FRQUhDQVFBUkNJQkFBWUlCQUE1QXdJQUJBWUVBTHR0QUFBRkJnUUF2RzBBQUFvR0FRQUJBQUFGZ09odEFBQUtBQUlBZVFBSkNBUUFsbjRDQUFnSUJBQmZsZ0VBQndnRUFFUWlBUUFHQ0FRQU9RTUNBQVFHQkFDN2JRQUFCUVlFQUwxdEFBQUtCZ0VBQVFBQUJZRHBiUUFBQ2dBQ0FIc0FDUWdFQUpaK0FnQUlDQVFBWDVZQkFBY0lCQUJFSWdFQUJnZ0VBRGtEQWdBRUJnUUF0MjBBQUFVR0JBQytiUUFBQ2dZQkFBRUFBQVdBNm0wQUFBb0FBZ0I5QUFrSUJBQ1dmZ0lBQ0FnRUFGK1dBUUFIQ0FRQVJDSUJBQVlJQkFBNUF3SUFCQVlFQUxwdEFBQUZCZ1FBdjIwQUFBQUdBZ0FDQUFvR0FRQUJBQUFGZ090dEFBQUtBQUlBZndBSkNBUUFsbjRDQUFnSUJBQmZsZ0VBQndnRUFFUWlBUUFHQ0FRQU9RTUNBQVFHQkFDNWJRQUFCUVlFQU1CdEFBQUtCZ0VBQVFBQUJZRHNiUUFBQ2dBQ0FJRUFDUWdFQUpaK0FnQUlDQVFBWDVZQkFBY0lCQUJFSWdFQUJnZ0VBRGtEQWdBRUJnUUF0bTBBQUFVR0JBRExiUUFBQ2dZQkFBRUFBQVdBN1cwQUFBb0FBZ0NEQUFrSUJBQ1dmZ0lBQ0FnRUFGK1dBUUFIQ0FRQVJDSUJBQVlJQkFBNUF3SUFCQVlFQU10dEFBQUZCZ1FBekcwQUFBb0dBUUFCQUFBRmdPNXRBQUFLQUFJQWhRQUpDQVFBbG40Q0FBZ0lCQUJmbGdFQUJ3Z0VBRVFpQVFBR0NBUUFPUU1DQUFRR0JBRE1iUUFBQlFZRUFNMXRBQUFLQmdFQUFRQUFCWUR2YlFBQUNnQUNBSWNBQ1FnRUFKWitBZ0FJQ0FRQVg1WUJBQWNJQkFCRUlnRUFCZ2dFQURrREFnQUVCZ1FBelcwQUFBVUdCQURPYlFBQUNnWUJBQUVBQUFXQThHMEFBQW9BQWdDTUFBa0lCQUNXZmdJQUNBZ0VBRitXQVFBSENBUUFSQ0lCQUFZSUJBQTVBd0lBQkFZRUFNNXRBQUFGQmdRQXoyMEFBQW9HQVFBQkFBQUZnUEZ0QUFBS0FBSUFqUUFKQ0FRQWxuNENBQWdJQkFCZmxnRUFCd2dFQUVRaUFRQUdDQVFBT1FNQ0FBUUdCQURQYlFBQUJRWUVBTkJ0QUFBQUJnSUFBZ0FEQmdJQUFnQUtCZ0VBQVFzR0VBRHdiUUFBOVcwQUFQbHRBQUR5YlFBQUFBQUZnUEp0QUFBS0FBSUFqZ0FKQ0FRQWxuNENBQWdJQkFCZmxnRUFCd2dFQUVRaUFRQUdDQVFBT1FNQ0FBUUdCQURRYlFBQUJRWUVBTkZ0QUFBS0JnRUFBUUFBQllEemJRQUFDZ0FDQUk4QUNRZ0VBSlorQWdBSUNBUUFYNVlCQUFjSUJBQkVJZ0VBQmdnRUFEa0RBZ0FFQmdRQTBXMEFBQVVHQkFEU2JRQUFDZ1lCQUFFQUFBV0E5RzBBQUFvQUFnQ1FBQWtJQkFDV2ZnSUFDQWdFQUYrV0FRQUhDQVFBUkNJQkFBWUlCQUE1QXdJQUJBWUVBTkp0QUFBRkJnUUF6bTBBQUFBR0FnQUNBQU1HQWdBQkFBb0dBUUFCQ3dZUUFQTnRBQUFBQUFBQTcyMEFBUEJ0QUFBQUFBV0E5VzBBQUFvQUFnQ1ZBQWtJQkFDV2ZnSUFDQWdFQUYrV0FRQUhDQVFBUkNJQkFBWUlCQUE1QXdJQUJBWUVBTTl0QUFBRkJnUUEwMjBBQUFvR0FRQUJBQUFGZ1BadEFBQUtBQUlBbGdBSkNBUUFsbjRDQUFnSUJBQmZsZ0VBQndnRUFFUWlBUUFHQ0FRQU9RTUNBQVFHQkFEVGJRQUFCUVlFQU5SdEFBQUFCZ0lBQWdBREJnSUFBUUFLQmdFQUFRc0dFQUQxYlFBQUFBQUFBQUFBQUFEM2JRQUFBQUFGZ1BkdEFBQUtBQUlBbHdBSkNBUUFsbjRDQUFnSUJBQmZsZ0VBQndnRUFFUWlBUUFHQ0FRQU9RTUNBQVFHQkFEVWJRQUFCUVlFQU5WdEFBQUtCZ0VBQVFBQUJZRDRiUUFBQ2dBQ0FKZ0FDUWdFQUpaK0FnQUlDQVFBWDVZQkFBY0lCQUJFSWdFQUJnZ0VBRGtEQWdBRUJnUUExVzBBQUFVR0JBRFdiUUFBQUFZQ0FBSUFBd1lDQUFFQUNnWUJBQUVMQmhBQTkyMEFBQUFBQUFBQUFBQUErVzBBQUFBQUJZRDViUUFBQ2dBQ0FKa0FDUWdFQUpaK0FnQUlDQVFBWDVZQkFBY0lCQUJFSWdFQUJnZ0VBRGtEQWdBRUJnUUExbTBBQUFVR0JBRFFiUUFBQ2dZQkFBRUFBQUFBQUFBQUFBQUE=</t>
        </r>
      </text>
    </comment>
    <comment ref="A136" authorId="0" shapeId="0" xr:uid="{00000000-0006-0000-0100-000086000000}">
      <text>
        <r>
          <rPr>
            <sz val="9"/>
            <color indexed="81"/>
            <rFont val="Tahoma"/>
            <family val="2"/>
          </rPr>
          <t>QzI2SDIyRjNOTzN8UGljdHVyZSA4MDAzfFZtcERSREF4TURBRUF3SUJBQUFBQUFBQUFBQUFBQUNBQUFBQUFBTUFGQUFBQUVOb1pXMUVjbUYzSURFNExqSXVNQzQwT0FnQUV3QUFBRlZ1ZEdsMGJHVmtJRVJ2WTNWdFpXNTBCQUlRQUI2Qk93RThyTTBDK3BiL0FmT2lFd1F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GdEFBQUVBaEFBQUFBQUFBQUFBQUJwUkhrSnA1RnNJUllJQkFBQUFDUUFHQWdFQUFBQUpBQVpDQUFBRUFnQ0FBTUFEd2dDQUFFQUE0Q21iUUFBQkFJUUFCNkJPd0U4ck0wQytwYi9BZk9pRXdRS0FBSUFWZ0FFZ0tkdEFBQUFBZ2dBM2JKdkFXNXYvQUlLQUFJQVZBQUlDQVFBWDVZQkFEY0VBUUFCQUFBRWdLaHRBQUFBQWdnQW1CS0pBU1J1N0FJS0FBSUFWUUFJQ0FRQVg1WUJBRGNFQVFBQkFBQUVnS2x0QUFBQUFnZ0FBV2lsQVJsSzlnSUtBQUlBVndBSUNBUUFYNVlCQURjRUFRQUJBQUFFZ0twdEFBQUFBZ2dBSTEydkFiYVdFZ01LQUFJQVdBQUlDQVFBWDVZQkFEY0VBUUFCQUFBRWdLdHRBQUFBQWdnQWJYS2ZBYU1FTEFNS0FBSUFXUUFJQ0FRQVg1WUJBRGNFQVFBQkFBQUVnS3h0QUFBQUFnZ0FONlNCQWNWdEx3TUtBQUlBV2dBSUNBUUFYNVlCQURjRUFRQUJBQUFFZ0sxdEFBQUFBZ2dBTldSc0FaOUFHZ01LQUFJQVd3QUlDQVFBWDVZQkFEY0VBUUFCQUFBRWdLNXRBQUFBQWdnQXJ1YXJBWlpQUndNS0FBSUFZd0FJQ0FRQVg1WUJBRGNFQVFBQkFBQUVnSzl0QUFBQUFnZ0E3OHFWQWVTV1d3TUtBQUlBWkFBSUNBUUFYNVlCQURjRUFRQUJBQUFFZ0xCdEFBQUFBZ2dBd0t4N0FWZlVUQU1LQUFJQVpRQUlDQVFBWDVZQkFEY0VBUUFCQUFBRWdMRnRBQUFBQWdnQVFsak5BWXVvRXdNS0FBSUFhZ0FJQ0FRQVg1WUJBRGNFQVFBQkFBQUVnTEp0QUFBQUFnZ0FxbWpiQVZNb0xnTUtBQUlBYXdBSUNBUUFYNVlCQURjRUFRQUJBQUFFZ0xOdEFBQUFBZ2dBOUgzTEFUNldSd01LQUFJQWJBQUlDQVFBWDVZQkFEY0VBUUFCQUFBRWdMUnRBQUFBQWdnQTdFUldBYmVFN0FJS0FBSUFjUUFJQ0FRQVg1WUJBRGNFQVFBQkFBQUVnTFZ0QUFBQUFnZ0FLTVU3QVNLVitnSUtBQUlBY3dBSUNBUUFYNVlCQURjRUFRQUJBQUFFZ0xadEFBQUFBZ2dBN0VSV0FUeXN6UUlLQUFJQWRRQUlDQVFBWDVZQkFEY0VBUUFCQUFBRWdMZHRBQUFBQWdnQXpXRmdBWnhJV1FNS0FBSUFkd0FJQ0FRQVg1WUJBRGNFQVFBQkFBQUVnTGh0QUFBQUFnZ0FXK25aQWU3a1lRTUtBQUlBZVFBSUNBUUFYNVlCQUFJRUFnQUlBQ3NFQWdBQUFFZ0VBQUEzQkFFQUFRYUFBQUFBQUFBQ0NBREJ6OTBCaC81ZEF3UUNFQUJzV3RVQmgvNWRBMXZwM1FGVXkyVURJd2dCQUFBQ0J3SUFBQUFBQncwQUFRQUFBQU1BWUFESUFBQUFUd0FBQUFBRWdMbHRBQUFBQWdnQXgyUDVBU2c2THdNS0FBSUFld0FJQ0FRQVg1WUJBQUFFQWdBRkFFZ0VBQUEzQkFFQUFRT0E4bTBBQUFTQXUyMEFBQUFDQ0FESFkva0JLRG92QXdvQUFnQkxBQUFBQklDOGJRQUFBQUlJQUNoMStnSHpTeEVEQ2dBQ0FFd0FBZ1FDQUFrQUt3UUNBQUFBU0FRQUFBYUFBQUFBQUFBQ0NBQmJTUDBCV1JJUEF3UUNFQUE1UnZjQldSSVBBMXRJL1FHTWhSTURJd2dCQUFBQ0J3SUFBQUFBQncwQUFRQUFBQU1BWUFDUkFBQUFSZ0FBQUFBRWdMMXRBQUFBQWdnQS9sRVhBb3hMTUFNS0FBSUFUUUFDQkFJQUNRQXJCQUlBQUFCSUJBQUFCb0FBQUFBQUFBSUlBREVsR2dMeUVTNERCQUlRQUE4akZBTHlFUzRETVNVYUFpV0ZNZ01qQ0FFQUFBSUhBZ0FBQUFBSERRQUJBQUFBQXdCZ0FKRUFBQUJHQUFBQUFBU0F2bTBBQUFBQ0NBQm9VdmdCWUNoTkF3b0FBZ0JPQUFJRUFnQUpBQ3NFQWdBQUFFZ0VBQUFHZ0FBQUFBQUFBZ2dBbXlYN0FjYnVTZ01FQWhBQWVTUDFBY2J1U2dPYkpmc0IrV0ZQQXlNSUFRQUFBZ2NDQUFBQUFBY05BQUVBQUFBREFHQUFrUUFBQUVZQUFBQUFCSUMvYlFBQUFBSUlBSTkxMndISEtDNERDZ0FDQUU4QUFBUUNBQXdBU3dRQkFBRUFBQVdBd0cwQUFBb0FBZ0JRQUFRR0JBQzdiUUFBQlFZRUFMeHRBQUFBQUFXQXdXMEFBQW9BQWdCUkFBUUdCQUM3YlFBQUJRWUVBTDF0QUFBQUFBV0F3bTBBQUFvQUFnQlNBQVFHQkFDN2JRQUFCUVlFQUw1dEFBQUFBQVdBdzIwQUFBb0FBZ0JUQUFRR0JBQy9iUUFBQlFZRUFMdHRBQUFBQUFBQUJvQUFBQUFBQUFJSUFDMUsvUUdPb0NzREJBSVFBTmpVOUFHT29Dc0QrcGIvQWQ0Z1BRTWpDQUVBQUFJSEFnQUFBQVVIQVFBQkFBY1BBQUVBQUFBREFHQUF5QUFBQUVOR013QUFBQUFFZ01SdEFBQUFBZ2dBRXpTWkFScGxlUU1LQUFJQWZRQUlDQVFBWDVZQkFBSUVBZ0FIQUNzRUFnQUJBRWdFQUFBM0JBRUFBUWFBQUFBQUFBQUNDQUI1R3AwQmdNdDFBd1FDRUFBQnc1UUJnTXQxQTNrYW5RRUFQWVFESXdnQkFBQUNCd0lBQUFBRkJ3RUFBUUFIRGdBQkFBQUFBd0JnQU1nQUFBQk9TQUFBQUFBRWdNVnRBQUFBQWdnQWw3aTBBUXRZaFFNS0FBSUFmd0FJQ0FRQVg1WUJBRGNFQVFBQkFBQUVnTVp0QUFBQUFnZ0F1eUc0QVVJbW93TUtBQUlBZ1FBSUNBUUFYNVlCQURjRUFRQUJBQUFFZ01kdEFBQUFBZ2dBUHFiVEFUTVpyd01LQUFJQWd3QUlDQVFBWDVZQkFEY0VBUUFCQUFBRWdNaHRBQUFBQWdnQVlRL1hBV1huekFNS0FBSUFoQUFJQ0FRQVg1WUJBRGNFQVFBQkFBQUVnTWx0QUFBQUFnZ0EvUE8rQWFqQzNnTUtBQUlBaFFBSUNBUUFYNVlCQURjRUFRQUJBQUFFZ01wdEFBQUFBZ2dBZkcrakFiVFAwZ01LQUFJQWhnQUlDQVFBWDVZQkFEY0VBUUFCQUFBRWdNdHRBQUFBQWdnQVdnYWdBWUlCdFFNS0FBSUFod0FJQ0FRQVg1WUJBRGNFQVFBQkFBQUVnTXh0QUFBQUFnZ0FJRjNDQWR5US9BTUtBQUlBamdBSUNBUUFYNVlCQURjRUFRQUJBQUFFZ00xdEFBQUFBZ2dBd1VHcUFSOXNEZ1FLQUFJQWtBQUlDQVFBWDVZQkFBSUVBZ0FJQUNzRUFnQUFBRWdFQUFBM0JBRUFBUWFBQUFBQUFBQUNDQUFuS0s0QnVJVUtCQVFDRUFEU3NxVUJ1SVVLQk1GQnJnR0ZVaElFSXdnQkFBQUNCd0lBQUFBQUJ3MEFBUUFBQUFNQVlBRElBQUFBVHdBQUFBQUVnTTV0QUFBQUFnZ0FwZUhkQWMyRENBUUtBQUlBa2dBSUNBUUFYNVlCQUFJRUFnQUlBQ3NFQWdBQkFFZ0VBQUEzQkFFQUFRYUFBQUFBQUFBQ0NBQUx5T0VCWnAwRUJBUUNFQUMyVXRrQlpwMEVCS1hoNFFIem9oTUVJd2dCQUFBQ0J3SUFBQUFGQndFQUFRQUhEZ0FCQUFBQUF3QmdBTWdBQUFCUFNBQUFBQUFGZ005dEFBQUtBQUlBWEFBSkNBUUFsbjRDQUFnSUJBQmZsZ0VBQndnRUFFUWlBUUFHQ0FRQU9RTUNBQVFHQkFDbmJRQUFCUVlFQUtodEFBQUtCZ0VBQVFBQUJZRFFiUUFBQ2dBQ0FGMEFDUWdFQUpaK0FnQUlDQVFBWDVZQkFBY0lCQUJFSWdFQUJnZ0VBRGtEQWdBRUJnUUFxRzBBQUFVR0JBQ3BiUUFBQUFZQ0FBSUFBd1lDQUFFQUNnWUJBQUVMQmhBQXoyMEFBQUFBQUFBQUFBQUEwVzBBQUFBQUJZRFJiUUFBQ2dBQ0FGNEFDUWdFQUpaK0FnQUlDQVFBWDVZQkFBY0lCQUJFSWdFQUJnZ0VBRGtEQWdBRUJnUUFxVzBBQUFVR0JBQ3FiUUFBQ2dZQkFBRUFBQVdBMG0wQUFBb0FBZ0JmQUFrSUJBQ1dmZ0lBQ0FnRUFGK1dBUUFIQ0FRQVJDSUJBQVlJQkFBNUF3SUFCQVlFQUtwdEFBQUZCZ1FBcTIwQUFBQUdBZ0FDQUFNR0FnQUJBQW9HQVFBQkN3WVFBTkZ0QUFEYWJRQUExbTBBQU5OdEFBQUFBQVdBMDIwQUFBb0FBZ0JnQUFrSUJBQ1dmZ0lBQ0FnRUFGK1dBUUFIQ0FRQVJDSUJBQVlJQkFBNUF3SUFCQVlFQUt0dEFBQUZCZ1FBckcwQUFBb0dBUUFCQUFBRmdOUnRBQUFLQUFJQVlRQUpDQVFBbG40Q0FBZ0lCQUJmbGdFQUJ3Z0VBRVFpQVFBR0NBUUFPUU1DQUFRR0JBQ3NiUUFBQlFZRUFLMXRBQUFLQmdFQUFRQUFCWURWYlFBQUNnQUNBR0lBQ1FnRUFKWitBZ0FJQ0FRQVg1WUJBQWNJQkFCRUlnRUFCZ2dFQURrREFnQUVCZ1FBclcwQUFBVUdCQUNuYlFBQUFBWUNBQUlBQXdZQ0FBRUFDZ1lCQUFFTEJoQUExRzBBQUFBQUFBRGViUUFBejIwQUFBQUFCWURXYlFBQUNnQUNBR1lBQ1FnRUFKWitBZ0FJQ0FRQVg1WUJBQWNJQkFCRUlnRUFCZ2dFQURrREFnQUVCZ1FBcTIwQUFBVUdCQUN1YlFBQUNnWUJBQUVBQUFXQTEyMEFBQW9BQWdCbkFBa0lCQUNXZmdJQUNBZ0VBRitXQVFBSENBUUFSQ0lCQUFZSUJBQTVBd0lBQkFZRUFLNXRBQUFGQmdRQXIyMEFBQUFHQWdBQ0FBTUdBZ0FCQUFvR0FRQUJDd1lRQU5adEFBRGRiUUFBNUcwQUFOaHRBQUFBQUFXQTJHMEFBQW9BQWdCb0FBa0lCQUNXZmdJQUNBZ0VBRitXQVFBSENBUUFSQ0lCQUFZSUJBQTVBd0lBQkFZRUFLOXRBQUFGQmdRQXNHMEFBQW9HQVFBQkFBQUZnTmx0QUFBS0FBSUFhUUFKQ0FRQWxuNENBQWdJQkFCZmxnRUFCd2dFQUVRaUFRQUdDQVFBT1FNQ0FBUUdCQUN3YlFBQUJRWUVBS3h0QUFBQUJnSUFBZ0FEQmdJQUFRQUtCZ0VBQVFzR0VBRFliUUFBNFcwQUFOUnRBQURUYlFBQUFBQUZnTnB0QUFBS0FBSUFiUUFKQ0FRQWxuNENBQWdJQkFCZmxnRUFCd2dFQUVRaUFRQUdDQVFBT1FNQ0FBUUdCQUNxYlFBQUJRWUVBTEZ0QUFBS0JnRUFBUUFBQllEYmJRQUFDZ0FDQUc0QUNRZ0VBSlorQWdBSUNBUUFYNVlCQUFjSUJBQkVJZ0VBQmdnRUFEa0RBZ0FFQmdRQXNXMEFBQVVHQkFDeWJRQUFBQVlDQUFJQUF3WUNBQUVBQ2dZQkFBRUxCaEFBMm0wQUFBQUFBQURqYlFBQTNHMEFBQUFBQllEY2JRQUFDZ0FDQUc4QUNRZ0VBSlorQWdBSUNBUUFYNVlCQUFjSUJBQkVJZ0VBQmdnRUFEa0RBZ0FFQmdRQXNtMEFBQVVHQkFDemJRQUFDZ1lCQUFFQUFBV0EzVzBBQUFvQUFnQndBQWtJQkFDV2ZnSUFDQWdFQUYrV0FRQUhDQVFBUkNJQkFBWUlCQUE1QXdJQUJBWUVBTE50QUFBRkJnUUFybTBBQUFvR0FRQUJBQUFGZ041dEFBQUtBQUlBY2dBSkNBUUFsbjRDQUFnSUJBQmZsZ0VBQndnRUFFUWlBUUFHQ0FRQU9RTUNBQVFHQkFDbmJRQUFCUVlFQUxSdEFBQUtCZ0VBQVFBQUJZRGZiUUFBQ2dBQ0FIUUFDUWdFQUpaK0FnQUlDQVFBWDVZQkFBY0lCQUJFSWdFQUJnZ0VBRGtEQWdBRUJnUUF0RzBBQUFVR0JBQzFiUUFBQ2dZQkFBRUFBQVdBNEcwQUFBb0FBZ0IyQUFrSUJBQ1dmZ0lBQ0FnRUFGK1dBUUFIQ0FRQVJDSUJBQVlJQkFBNUF3SUFCQVlFQUxSdEFBQUZCZ1FBdG0wQUFBb0dBUUFCQUFBRmdPRnRBQUFLQUFJQWVBQUpDQVFBbG40Q0FBZ0lCQUJmbGdFQUJ3Z0VBRVFpQVFBR0NBUUFPUU1DQUFRR0JBQ3diUUFBQlFZRUFMZHRBQUFLQmdFQUFRQUFCWURpYlFBQUNnQUNBSG9BQ1FnRUFKWitBZ0FJQ0FRQVg1WUJBQWNJQkFCRUlnRUFCZ2dFQURrREFnQUVCZ1FBczIwQUFBVUdCQUM0YlFBQUFBWUNBQUlBQ2dZQkFBRUFBQVdBNDIwQUFBb0FBZ0I4QUFrSUJBQ1dmZ0lBQ0FnRUFGK1dBUUFIQ0FRQVJDSUJBQVlJQkFBNUF3SUFCQVlFQUxKdEFBQUZCZ1FBdVcwQUFBb0dBUUFCQUFBRmdPUnRBQUFLQUFJQWZnQUpDQVFBbG40Q0FBZ0lCQUJmbGdFQUJ3Z0VBRVFpQVFBR0NBUUFPUU1DQUFRR0JBQ3ZiUUFBQlFZRUFNUnRBQUFLQmdFQUFRQUFCWURsYlFBQUNnQUNBSUFBQ1FnRUFKWitBZ0FJQ0FRQVg1WUJBQWNJQkFCRUlnRUFCZ2dFQURrREFnQUVCZ1FBeEcwQUFBVUdCQURGYlFBQUNnWUJBQUVBQUFXQTVtMEFBQW9BQWdDQ0FBa0lCQUNXZmdJQUNBZ0VBRitXQVFBSENBUUFSQ0lCQUFZSUJBQTVBd0lBQkFZRUFNVnRBQUFGQmdRQXhtMEFBQW9HQVFBQkFBQUZnT2R0QUFBS0FBSUFpQUFKQ0FRQWxuNENBQWdJQkFCZmxnRUFCd2dFQUVRaUFRQUdDQVFBT1FNQ0FBUUdCQURHYlFBQUJRWUVBTWR0QUFBS0JnRUFBUUFBQllEb2JRQUFDZ0FDQUlrQUNRZ0VBSlorQWdBSUNBUUFYNVlCQUFjSUJBQkVJZ0VBQmdnRUFEa0RBZ0FFQmdRQXgyMEFBQVVHQkFESWJRQUFBQVlDQUFJQUF3WUNBQUVBQ2dZQkFBRUxCaEFBNTIwQUFBQUFBQUFBQUFBQTZXMEFBQUFBQllEcGJRQUFDZ0FDQUlvQUNRZ0VBSlorQWdBSUNBUUFYNVlCQUFjSUJBQkVJZ0VBQmdnRUFEa0RBZ0FFQmdRQXlHMEFBQVVHQkFESmJRQUFDZ1lCQUFFQUFBV0E2bTBBQUFvQUFnQ0xBQWtJQkFDV2ZnSUFDQWdFQUYrV0FRQUhDQVFBUkNJQkFBWUlCQUE1QXdJQUJBWUVBTWx0QUFBRkJnUUF5bTBBQUFBR0FnQUNBQU1HQWdBQkFBb0dBUUFCQ3dZUUFPbHRBQUR0YlFBQUFBQUFBT3R0QUFBQUFBV0E2MjBBQUFvQUFnQ01BQWtJQkFDV2ZnSUFDQWdFQUYrV0FRQUhDQVFBUkNJQkFBWUlCQUE1QXdJQUJBWUVBTXB0QUFBRkJnUUF5MjBBQUFvR0FRQUJBQUFGZ094dEFBQUtBQUlBalFBSkNBUUFsbjRDQUFnSUJBQmZsZ0VBQndnRUFFUWlBUUFHQ0FRQU9RTUNBQVFHQkFETGJRQUFCUVlFQU1adEFBQUFCZ0lBQWdBREJnSUFBUUFLQmdFQUFRc0dFQURyYlFBQUFBQUFBT1p0QUFEbmJRQUFBQUFGZ08xdEFBQUtBQUlBandBSkNBUUFsbjRDQUFnSUJBQmZsZ0VBQndnRUFFUWlBUUFHQ0FRQU9RTUNBQVFHQkFESmJRQUFCUVlFQU14dEFBQUtCZ0VBQVFBQUJZRHViUUFBQ2dBQ0FKRUFDUWdFQUpaK0FnQUlDQVFBWDVZQkFBY0lCQUJFSWdFQUJnZ0VBRGtEQWdBRUJnUUF6RzBBQUFVR0JBRE5iUUFBQUFZQ0FBSUFDZ1lCQUFFQUFBV0E3MjBBQUFvQUFnQ1RBQWtJQkFDV2ZnSUFDQWdFQUYrV0FRQUhDQVFBUkNJQkFBWUlCQUE1QXdJQUJBWUVBTXh0QUFBRkJnUUF6bTBBQUFvR0FRQUJBQUFBQUFBQUFBQUFBQT09</t>
        </r>
      </text>
    </comment>
    <comment ref="A137" authorId="0" shapeId="0" xr:uid="{00000000-0006-0000-0100-000087000000}">
      <text>
        <r>
          <rPr>
            <sz val="9"/>
            <color indexed="81"/>
            <rFont val="Tahoma"/>
            <family val="2"/>
          </rPr>
          <t>QzI1SDI5RjNOMk8yfFBpY3R1cmUgODAwNXxWbXBEUkRBeE1EQUVBd0lCQUFBQUFBQUFBQUFBQUFDQUFBQUFBQU1BRkFBQUFFTm9aVzFFY21GM0lERTRMakl1TUM0ME9BZ0FFd0FBQUZWdWRHbDBiR1ZrSUVSdlkzVnRaVzUwQkFJUUFLL0FlQUltS3cwQURlZGhBN251L0FBQkNRZ0FBSUNPQUFDQWpnQUNDUWdBQU1BaEFBREF0UUlOQ0FFQUFRZ0hBUUFCT2dRQkFBRTdCQUVBQUVVRUFRQUJQQVFCQUFCS0JBRUFBQXdHQVFBQkR3WUJBQUVOQmdFQUFFSUVBUUFBUXdRQkFBQkVCQUVBQUE0SUFnQUd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OXRBQUFFQWhBQUFBQUFBQUFBQUFDRTVhd0tsbnN1S3hZSUJBQUFBQ1FBR0FnRUFBQUFKQUFaQ0FBQUVBZ0NBQU1BRHdnQ0FBRUFBNENtYlFBQUJBSVFBSy9BZUFJbUt3MEFEZWRoQTdudS9BQUtBQUlBVkFBRWdLZHRBQUFBQWdnQTl3TFNBbFB1T3dBS0FBSUFVZ0FJQ0FRQVg1WUJBRGNFQVFBQkFBQUVnS2h0QUFBQUFnZ0FzMkxyQWdydEt3QUtBQUlBVXdBSUNBUUFYNVlCQURjRUFRQUJBQUFFZ0tsdEFBQUFBZ2dBSGJnSEEvN0lOUUFLQUFJQVZRQUlDQVFBWDVZQkFEY0VBUUFCQUFBRWdLcHRBQUFBQWdnQU9xMFJBNWtWVWdBS0FBSUFWZ0FJQ0FRQVg1WUJBRGNFQVFBQkFBQUVnS3R0QUFBQUFnZ0FoY0lCQTRXRGF3QUtBQUlBVndBSUNBUUFYNVlCQURjRUFRQUJBQUFFZ0t4dEFBQUFBZ2dBVlBUakFxVHNiZ0FLQUFJQVdBQUlDQVFBWDVZQkFEY0VBUUFCQUFBRWdLMXRBQUFBQWdnQVZyVE9Bb08vV1FBS0FBSUFXUUFJQ0FRQVg1WUJBRGNFQVFBQkFBQUVnSzV0QUFBQUFnZ0F5RFlPQTNQT2hnQUtBQUlBWVFBSUNBUUFYNVlCQURjRUFRQUJBQUFFZ0s5dEFBQUFBZ2dBQ2h2NEFzRVZtd0FLQUFJQVlnQUlDQVFBWDVZQkFEY0VBUUFCQUFBRWdMQnRBQUFBQWdnQTRQemRBamhUakFBS0FBSUFZd0FJQ0FRQVg1WUJBRGNFQVFBQkFBQUVnTEZ0QUFBQUFnZ0FWNmd2QTNJblV3QUtBQUlBYUFBSUNBUUFYNVlCQURjRUFRQUJBQUFFZ0xKdEFBQUFBZ2dBd0xnOUF6T25iUUFLQUFJQWFRQUlDQVFBWDVZQkFEY0VBUUFCQUFBRWdMTnRBQUFBQWdnQUM4NHRBeHNWaHdBS0FBSUFhZ0FJQ0FRQVg1WUJBRGNFQVFBQkFBQUVnTFJ0QUFBQUFnZ0FEcFc0QXA0RExBQUtBQUlBYndBSUNBUUFYNVlCQURjRUFRQUJBQUFFZ0xWdEFBQUFBZ2dBU0JXZUFnWVVPZ0FLQUFJQWNRQUlDQVFBWDVZQkFEY0VBUUFCQUFBRWdMWnRBQUFBQWdnQURwVzRBaVlyRFFBS0FBSUFjd0FJQ0FRQVg1WUJBRGNFQVFBQkFBQUVnTGR0QUFBQUFnZ0E2N0hDQW5mSG1BQUtBQUlBZFFBSUNBUUFYNVlCQURjRUFRQUJBQUFFZ0xodEFBQUFBZ2dBY1RrOEE4MWpvUUFLQUFJQWR3QUlDQVFBWDVZQkFBSUVBZ0FJQUNzRUFnQUFBRWdFQUFBM0JBRUFBUWFBQUFBQUFBQUNDQURYSDBBRFpuMmRBQVFDRUFDQ3FqY0RabjJkQUhFNVFBTXpTcVVBSXdnQkFBQUNCd0lBQUFBQUJ3MEFBUUFBQUFNQVlBRElBQUFBVHdBQUFBQUVnTGx0QUFBQUFnZ0Eyck5iQXdxNWJnQUtBQUlBZVFBSUNBUUFYNVlCQUFBRUFnQUZBRWdFQUFBM0JBRUFBUU9BOEcwQUFBU0F1MjBBQUFBQ0NBRGFzMXNEQ3JsdUFBb0FBZ0JKQUFBQUJJQzhiUUFBQUFJSUFEdkZYQVBWeWxBQUNnQUNBRW9BQWdRQ0FBa0FLd1FDQUFBQVNBUUFBQWFBQUFBQUFBQUNDQUE3WlY4RENMNU9BQVFDRUFDaHkxa0RDTDVPQUR0bFh3T1EzVklBSXdnQkFBQUNCd0lBQUFBQUJ3MEFBUUFBQUFNQVlBQ0hBQUFBUmdBQUFBQUVnTDF0QUFBQUFnZ0FFS0o1QTJ2S2J3QUtBQUlBU3dBQ0JBSUFDUUFyQkFJQUFBQklCQUFBQm9BQUFBQUFBQUlJQUJCQ2ZBT2V2VzBBQkFJUUFIYW9kZ09ldlcwQUVFSjhBeWJkY1FBakNBRUFBQUlIQWdBQUFBQUhEUUFCQUFBQUF3QmdBSWNBQUFCR0FBQUFBQVNBdm0wQUFBQUNDQUI0b2xvRFFhZU1BQW9BQWdCTUFBSUVBZ0FKQUNzRUFnQUFBRWdFQUFBR2dBQUFBQUFBQWdnQWVFSmRBM1NhaWdBRUFoQUEzcWhYQTNTYWlnQjRRbDBEL0xtT0FDTUlBUUFBQWdjQ0FBQUFBQWNOQUFFQUFBQURBR0FBaHdBQUFFWUFBQUFBQklDL2JRQUFBQUlJQUtmRlBRT25wMjBBQ2dBQ0FFMEFBQVFDQUF3QVN3UUJBQUVBQUFXQXdHMEFBQW9BQWdCT0FBUUdCQUM3YlFBQUJRWUVBTHh0QUFBQUFBV0F3VzBBQUFvQUFnQlBBQVFHQkFDN2JRQUFCUVlFQUwxdEFBQUFBQVdBd20wQUFBb0FBZ0JRQUFRR0JBQzdiUUFBQlFZRUFMNXRBQUFBQUFXQXcyMEFBQW9BQWdCUkFBUUdCQUMvYlFBQUJRWUVBTHR0QUFBQUFBQUFCb0FBQUFBQUFBSUlBRUNhWHdOd0gyc0FCQUlRQU9za1Z3TndIMnNBRGVkaEE4Q2ZmQUFqQ0FFQUFBSUhBZ0FBQUFVSEFRQUJBQWNQQUFFQUFBQURBR0FBeUFBQUFFTkdNd0FBQUFBRWdNUnRBQUFBQWdnQUs0VDdBdmJqdUFBS0FBSUFld0FJQ0FRQVg1WUJBQUlFQWdBSEFDc0VBZ0FCQUVnRUFBQTNCQUVBQVFhQUFBQUFBQUFDQ0FDUmF2OENYRXExQUFRQ0VBQVpFL2NDWEVxMUFKRnEvd0xjdThNQUl3Z0JBQUFDQndJQUFBQUZCd0VBQVFBSERnQUJBQUFBQXdCZ0FNZ0FBQUJPU0FBQUFBQUVnTVZ0QUFBQUFnZ0EyTHJpQWhGQXl3QUtBQUlBZlFBSUNBUUFYNVlCQURjRUFRQUJBQUFFZ01adEFBQUFBZ2dBbFR6bUFsWGw2UUFLQUFJQWZ3QUlDQVFBWDVZQkFEY0VBUUFCQUFBRWdNZHRBQUFBQWdnQVAzUE5BbTlCL0FBS0FBSUFnUUFJQ0FRQVg1WUJBRGNFQVFBQkFBQUVnTWh0QUFBQUFnZ0F0THl5QWpUVjdBQUtBQUlBZ3dBSUNBUUFYNVlCQUFJRUFnQUhBQ3NFQWdBQUFFZ0VBQUEzQkFFQUFRYUFBQUFBQUFBQ0NBQWFvN1lDbWp2cEFBUUNFQUNpUzY0Q21qdnBBQnFqdGdKYWRQQUFJd2dCQUFBQ0J3SUFBQUFBQncwQUFRQUFBQU1BWUFESUFBQUFUZ0FBQUFBRWdNbHRBQUFBQWdnQUtRYVlBbTlCL0FBS0FBSUFoUUEzQkFFQUFRQUFCSURLYlFBQUFBSUlBSjVQZlFJMDFld0FDZ0FDQUlZQU53UUJBQUVBQUFTQXkyMEFBQUFDQ0FDZVQzMEN2UHpOQUFvQUFnQ0hBQUlFQWdBSUFDc0VBZ0FBQUVnRUFBQTNCQUVBQVFhQUFBQUFBQUFDQ0FBRU5vRUNWUmJLQUFRQ0VBQ3Z3SGdDVlJiS0FKNVBnUUlpNDlFQUl3Z0JBQUFDQndJQUFBQUFCdzBBQVFBQUFBTUFZQURJQUFBQVR3QUFBQUFFZ014dEFBQUFBZ2dBS1FhWUFvQ1F2Z0FLQUFJQWlBQTNCQUVBQVFBQUJJRE5iUUFBQUFJSUFMUzhzZ0s4L00wQUNnQUNBSWtBTndRQkFBRUFBQVdBem0wQUFBb0FBZ0JhQUFrSUJBQ1dmZ0lBQ0FnRUFGK1dBUUFIQ0FRQVJDSUJBQVlJQkFBNUF3SUFCQVlFQUtkdEFBQUZCZ1FBcUcwQUFBb0dBUUFCQUFBRmdNOXRBQUFLQUFJQVd3QUpDQVFBbG40Q0FBZ0lCQUJmbGdFQUJ3Z0VBRVFpQVFBR0NBUUFPUU1DQUFRR0JBQ29iUUFBQlFZRUFLbHRBQUFBQmdJQUFnQURCZ0lBQVFBS0JnRUFBUXNHRUFET2JRQUFBQUFBQUFBQUFBRFFiUUFBQUFBRmdOQnRBQUFLQUFJQVhBQUpDQVFBbG40Q0FBZ0lCQUJmbGdFQUJ3Z0VBRVFpQVFBR0NBUUFPUU1DQUFRR0JBQ3BiUUFBQlFZRUFLcHRBQUFLQmdFQUFRQUFCWURSYlFBQUNnQUNBRjBBQ1FnRUFKWitBZ0FJQ0FRQVg1WUJBQWNJQkFCRUlnRUFCZ2dFQURrREFnQUVCZ1FBcW0wQUFBVUdCQUNyYlFBQUFBWUNBQUlBQXdZQ0FBRUFDZ1lCQUFFTEJoQUEwRzBBQU5sdEFBRFZiUUFBMG0wQUFBQUFCWURTYlFBQUNnQUNBRjRBQ1FnRUFKWitBZ0FJQ0FRQVg1WUJBQWNJQkFCRUlnRUFCZ2dFQURrREFnQUVCZ1FBcTIwQUFBVUdCQUNzYlFBQUNnWUJBQUVBQUFXQTAyMEFBQW9BQWdCZkFBa0lCQUNXZmdJQUNBZ0VBRitXQVFBSENBUUFSQ0lCQUFZSUJBQTVBd0lBQkFZRUFLeHRBQUFGQmdRQXJXMEFBQW9HQVFBQkFBQUZnTlJ0QUFBS0FBSUFZQUFKQ0FRQWxuNENBQWdJQkFCZmxnRUFCd2dFQUVRaUFRQUdDQVFBT1FNQ0FBUUdCQUN0YlFBQUJRWUVBS2R0QUFBQUJnSUFBZ0FEQmdJQUFRQUtCZ0VBQVFzR0VBRFRiUUFBQUFBQUFOMXRBQURPYlFBQUFBQUZnTlZ0QUFBS0FBSUFaQUFKQ0FRQWxuNENBQWdJQkFCZmxnRUFCd2dFQUVRaUFRQUdDQVFBT1FNQ0FBUUdCQUNyYlFBQUJRWUVBSzV0QUFBS0JnRUFBUUFBQllEV2JRQUFDZ0FDQUdVQUNRZ0VBSlorQWdBSUNBUUFYNVlCQUFjSUJBQkVJZ0VBQmdnRUFEa0RBZ0FFQmdRQXJtMEFBQVVHQkFDdmJRQUFBQVlDQUFJQUF3WUNBQUVBQ2dZQkFBRUxCaEFBMVcwQUFOeHRBQURqYlFBQTEyMEFBQUFBQllEWGJRQUFDZ0FDQUdZQUNRZ0VBSlorQWdBSUNBUUFYNVlCQUFjSUJBQkVJZ0VBQmdnRUFEa0RBZ0FFQmdRQXIyMEFBQVVHQkFDd2JRQUFDZ1lCQUFFQUFBV0EyRzBBQUFvQUFnQm5BQWtJQkFDV2ZnSUFDQWdFQUYrV0FRQUhDQVFBUkNJQkFBWUlCQUE1QXdJQUJBWUVBTEJ0QUFBRkJnUUFyRzBBQUFBR0FnQUNBQU1HQWdBQkFBb0dBUUFCQ3dZUUFOZHRBQURnYlFBQTAyMEFBTkp0QUFBQUFBV0EyVzBBQUFvQUFnQnJBQWtJQkFDV2ZnSUFDQWdFQUYrV0FRQUhDQVFBUkNJQkFBWUlCQUE1QXdJQUJBWUVBS3B0QUFBRkJnUUFzVzBBQUFvR0FRQUJBQUFGZ05wdEFBQUtBQUlBYkFBSkNBUUFsbjRDQUFnSUJBQmZsZ0VBQndnRUFFUWlBUUFHQ0FRQU9RTUNBQVFHQkFDeGJRQUFCUVlFQUxKdEFBQUFCZ0lBQWdBREJnSUFBUUFLQmdFQUFRc0dFQURaYlFBQUFBQUFBT0p0QUFEYmJRQUFBQUFGZ050dEFBQUtBQUlBYlFBSkNBUUFsbjRDQUFnSUJBQmZsZ0VBQndnRUFFUWlBUUFHQ0FRQU9RTUNBQVFHQkFDeWJRQUFCUVlFQUxOdEFBQUtCZ0VBQVFBQUJZRGNiUUFBQ2dBQ0FHNEFDUWdFQUpaK0FnQUlDQVFBWDVZQkFBY0lCQUJFSWdFQUJnZ0VBRGtEQWdBRUJnUUFzMjBBQUFVR0JBQ3ViUUFBQ2dZQkFBRUFBQVdBM1cwQUFBb0FBZ0J3QUFrSUJBQ1dmZ0lBQ0FnRUFGK1dBUUFIQ0FRQVJDSUJBQVlJQkFBNUF3SUFCQVlFQUtkdEFBQUZCZ1FBdEcwQUFBb0dBUUFCQUFBRmdONXRBQUFLQUFJQWNnQUpDQVFBbG40Q0FBZ0lCQUJmbGdFQUJ3Z0VBRVFpQVFBR0NBUUFPUU1DQUFRR0JBQzBiUUFBQlFZRUFMVnRBQUFLQmdFQUFRQUFCWURmYlFBQUNnQUNBSFFBQ1FnRUFKWitBZ0FJQ0FRQVg1WUJBQWNJQkFCRUlnRUFCZ2dFQURrREFnQUVCZ1FBdEcwQUFBVUdCQUMyYlFBQUNnWUJBQUVBQUFXQTRHMEFBQW9BQWdCMkFBa0lCQUNXZmdJQUNBZ0VBRitXQVFBSENBUUFSQ0lCQUFZSUJBQTVBd0lBQkFZRUFMQnRBQUFGQmdRQXQyMEFBQW9HQVFBQkFBQUZnT0Z0QUFBS0FBSUFlQUFKQ0FRQWxuNENBQWdJQkFCZmxnRUFCd2dFQUVRaUFRQUdDQVFBT1FNQ0FBUUdCQUN6YlFBQUJRWUVBTGh0QUFBQUJnSUFBZ0FLQmdFQUFRQUFCWURpYlFBQUNnQUNBSG9BQ1FnRUFKWitBZ0FJQ0FRQVg1WUJBQWNJQkFCRUlnRUFCZ2dFQURrREFnQUVCZ1FBc20wQUFBVUdCQUM1YlFBQUNnWUJBQUVBQUFXQTQyMEFBQW9BQWdCOEFBa0lCQUNXZmdJQUNBZ0VBRitXQVFBSENBUUFSQ0lCQUFZSUJBQTVBd0lBQkFZRUFLOXRBQUFGQmdRQXhHMEFBQW9HQVFBQkFBQUZnT1J0QUFBS0FBSUFmZ0FKQ0FRQWxuNENBQWdJQkFCZmxnRUFCd2dFQUVRaUFRQUdDQVFBT1FNQ0FBUUdCQURFYlFBQUJRWUVBTVZ0QUFBS0JnRUFBUUFBQllEbGJRQUFDZ0FDQUlBQUNRZ0VBSlorQWdBSUNBUUFYNVlCQUFjSUJBQkVJZ0VBQmdnRUFEa0RBZ0FFQmdRQXhXMEFBQVVHQkFER2JRQUFDZ1lCQUFFQUFBV0E1bTBBQUFvQUFnQ0NBQWtJQkFDV2ZnSUFDQWdFQUYrV0FRQUhDQVFBUkNJQkFBWUlCQUE1QXdJQUJBWUVBTVp0QUFBRkJnUUF4MjBBQUFvR0FRQUJBQUFGZ09kdEFBQUtBQUlBaEFBSENBUUFSQ0lCQUFRR0JBREhiUUFBQlFZRUFNaHRBQUFLQmdFQUFRQUFCWURvYlFBQUNnQUNBSW9BQndnRUFFUWlBUUFFQmdRQXlHMEFBQVVHQkFESmJRQUFDZ1lCQUFFQUFBV0E2VzBBQUFvQUFnQ0xBQWNJQkFCRUlnRUFCQVlFQU1sdEFBQUZCZ1FBeW0wQUFBb0dBUUFCQUFBRmdPcHRBQUFLQUFJQWpBQUhDQVFBUkNJQkFBUUdCQURLYlFBQUJRWUVBTXR0QUFBS0JnRUFBUUFBQllEcmJRQUFDZ0FDQUkwQUJ3Z0VBRVFpQVFBRUJnUUF5MjBBQUFVR0JBRE1iUUFBQ2dZQkFBRUFBQVdBN0cwQUFBb0FBZ0NPQUFjSUJBQkVJZ0VBQkFZRUFNeHRBQUFGQmdRQXpXMEFBQW9HQVFBQkFBQUZnTzF0QUFBS0FBSUFqd0FIQ0FRQVJDSUJBQVFHQkFETmJRQUFCUVlFQU1odEFBQUtCZ0VBQVFBQUFBQUFBQUFBQUFBPQ==</t>
        </r>
      </text>
    </comment>
    <comment ref="A138" authorId="0" shapeId="0" xr:uid="{00000000-0006-0000-0100-000088000000}">
      <text>
        <r>
          <rPr>
            <sz val="9"/>
            <color indexed="81"/>
            <rFont val="Tahoma"/>
            <family val="2"/>
          </rPr>
          <t>QzIxSDE0RjNOTzJ8UGljdHVyZSA4MDA2fFZtcERSREF4TURBRUF3SUJBQUFBQUFBQUFBQUFBQUNBQUFBQUFBTUFGQUFBQUVOb1pXMUVjbUYzSURFNExqSXVNQzQwT0FnQUV3QUFBRlZ1ZEdsMGJHVmtJRVJ2WTNWdFpXNTBCQUlRQU5ocWpRS2d4MEFCT01CbkEyYnY2Z0VCQ1FnQUFJQ09BQUNBamdBQ0NRZ0FBTUFoQUFEQXRRSU5DQUVBQVFnSEFRQUJPZ1FCQUFFN0JBRUFBRVVFQVFBQlBBUUJBQUJLQkFFQUFBd0dBUUFCRHdZQkFBRU5CZ0VBQUVJRUFRQUFRd1FCQUFCRUJBRUFBQTRJQWdCV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kdEFBQUVBaEFBQUFBQUFBQUFBQUFSbHNRS0FBQmFKeFlJQkFBQUFDUUFHQWdFQUFBQUpBQVpDQUFBRUFnQ0FBTUFEd2dDQUFFQUE0Q1liUUFBQkFJUUFOaHFqUUtneDBBQk9NQm5BMmJ2NmdFS0FBSUFQd0FFZ0psdEFBQUFBZ2dBT2RpcUFsZklVd0VLQUFJQVNRQTNCQUVBQVFBQUJJQ2FiUUFBQUFJSUFMTlR3d0xFMzBNQkNnQUNBRW9BTndRQkFBRUFBQVNBbTIwQUFBQUNDQUI0Qjk4Q3FoaE5BUW9BQWdCTEFEY0VBUUFCQUFBRWdKeHRBQUFBQWdnQVN4ZnBBanlCYUFFS0FBSUFUQUEzQkFFQUFRQUFCSUNkYlFBQUFBSUlBSVR2MlFMYWRZRUJDZ0FDQUUwQU53UUJBQUVBQUFTQW5tMEFBQUFDQ0FDeCtid0N3aXVGQVFvQUFnQk9BRGNFQVFBQkFBQUVnSjl0QUFBQUFnZ0FsUVNvQXFmWGNBRUtBQUlBVHdBM0JBRUFBUUFBQklDZ2JRQUFBQUlJQU90cDVnSksyNXNCQ2dBQ0FGY0FOd1FCQUFFQUFBU0FvVzBBQUFBQ0NBQlpLdEVDZ3VHdkFRb0FBZ0JZQURjRUFRQUJBQUFFZ0tKdEFBQUFBZ2dBRzQ2M0FrWGNvUUVLQUFJQVdRQTNCQUVBQVFBQUJJQ2piUUFBQUFJSUFNZjVrUUlIcmtRQkNnQUNBRjRBQWdRQ0FBZ0FLd1FDQUFBQVNBUUFBRGNFQVFBQkJvQUFBQUFBQUFJSUFDM2dsUUtneDBBQkJBSVFBTmhxalFLZ3gwQUJ4L21WQW0yVVNBRWpDQUVBQUFJSEFnQUFBQVVIQVFBREFBY05BQUVBQUFBREFHQUF5QUFEQUU4QUFBQUFCSUNrYlFBQUFBSUlBRk1XQndOREIyZ0JDZ0FDQUdBQU53UUJBQUVBQUFTQXBXMEFBQUFDQ0FDMFVCUUQybldCQVFvQUFnQmhBRGNFQVFBQkFBQUVnS1p0QUFBQUFnZ0FVeFlIQTZhVG13RUtBQUlBWWdBM0JBRUFBUUFBQklDbmJRQUFBQUlJQURYN0ZnTVUrYmNCQ2dBQ0FHY0FBQVFDQUFVQVNBUUFBRGNFQVFBQkE0RFliUUFBQklDcGJRQUFBQUlJQURYN0ZnTVUrYmNCQ2dBQ0FFQUFBQUFFZ0twdEFBQUFBZ2dBVVRveEE0blFwd0VLQUFJQVFRQUNCQUlBQ1FBckJBSUFBQUJJQkFBQUJvQUFBQUFBQUFJSUFMY2dOUU84dzZRQkJBSVFBRC9KTEFPOHc2UUJ0eUExQTN6ZnFnRWpDQUVBQUFJSEFnQUFBQUFIRFFBQkFBQUFBd0JnQU1nQUF3QkdBQUFBQUFTQXEyMEFBQUFDQ0FDL0l5Y0RNRGpTQVFvQUFnQkNBQUlFQWdBSkFDc0VBZ0FBQUVnRUFBQUdnQUFBQUFBQUFnZ0FKUW9yQTJNcnp3RUVBaEFBcmJJaUEyTXJ6d0VsQ2lzREkwZlZBU01JQVFBQUFnY0NBQUFBQUFjTkFBRUFBQUFEQUdBQXlBQURBRVlBQUFBQUJJQ3NiUUFBQUFJSUFCbTgvQUtnSWNnQkNnQUNBRU1BQWdRQ0FBa0FLd1FDQUFBQVNBUUFBQWFBQUFBQUFBQUNDQUIvb2dBRDB4VEZBUVFDRUFBSFMvZ0MweFRGQVgraUFBT1RNTXNCSXdnQkFBQUNCd0lBQUFBQUJ3MEFBUUFBQUFNQVlBRElBQU1BUmdBQUFBQUVnSzF0QUFBQUFnZ0FxZElHQS9lNW5RRUtBQUlBUkFBQUJBSUFEQUJMQkFFQUFRQUFCWUN1YlFBQUNnQUNBRVVBQkFZRUFLMXRBQUFGQmdRQXFXMEFBQUFBQllDdmJRQUFDZ0FDQUVZQUJBWUVBS2x0QUFBRkJnUUFxbTBBQUFBQUJZQ3diUUFBQ2dBQ0FFY0FCQVlFQUtsdEFBQUZCZ1FBcTIwQUFBQUFCWUN4YlFBQUNnQUNBRWdBQkFZRUFLbHRBQUFGQmdRQXJHMEFBQUFBQUFBR2dBQUFBQUFBQWdnQW0rRWFBM3BmdEFFRUFoQUFSbXdTQTNwZnRBRm9MaDBEeXQvRkFTTUlBUUFBQWdjQ0FBQUFCUWNCQUFFQUJ3OEFBUUFBQUFNQVlBRElBQU1BUTBZekFBQUFBQVNBc20wQUFBQUNDQUFHTWpNRDZFbUJBUW9BQWdCcEFBSUVBZ0FJQUNzRUFnQUFBRWdFQUFBM0JBRUFBUWFBQUFBQUFBQUNDQUJzR0RjRGdXTjlBUVFDRUFBWG95NERnV045QVFZeU53Tk9NSVVCSXdnQkFBQUNCd0lBQUFBRkJ3RUFBd0FIRFFBQkFBQUFBd0JnQU1nQUF3QlBBQUFBQUFTQXMyMEFBQUFDQ0FDcnNKc0NiUWl2QVFvQUFnQnJBRGNFQVFBQkFBQUVnTFJ0QUFBQUFnZ0F4UkJKQTZjb2x3RUtBQUlBYlFBM0JBRUFBUUFBQklDMWJRQUFBQUlJQU1VUVNRTXBiS3dCQ2dBQ0FHOEFOd1FCQUFFQUFBU0F0bTBBQUFBQ0NBRFMyV01ERStPN0FRb0FBZ0J4QUFJRUFnQUhBQ3NFQWdBQUFFZ0VBQUEzQkFFQUFRYUFBQUFBQUFBQ0NBQTR3R2NEZVVtNEFRUUNFQURBYUY4RGVVbTRBVGpBWndNNWdyOEJJd2dCQUFBQ0J3SUFBQUFBQncwQUFRQUFBQU1BWUFESUFBTUFUZ0FBQUFBRWdMZHRBQUFBQWdnQTB0bGpBK2ZRMmdFS0FBSUFjZ0EzQkFFQUFRQUFCSUM0YlFBQUFBSUlBTVVRU1FQUlIrb0JDZ0FDQUhNQU53UUJBQUVBQUFTQXVXMEFBQUFDQ0FDNlJ5NEQ1OURhQVFvQUFnQjBBRGNFQVFBQkFBQUVnTHB0QUFBQUFnZ0F1a2N1QXhQanV3RUtBQUlBZFFBM0JBRUFBUUFBQllDN2JRQUFDZ0FDQUZBQUJ3Z0VBRVFpQVFBRUJnUUFtVzBBQUFVR0JBQ2FiUUFBQ2dZQkFBRUFBQVdBdkcwQUFBb0FBZ0JSQUFjSUJBQkVJZ0VBQkFZRUFKcHRBQUFGQmdRQW0yMEFBQUFHQWdBQ0FBTUdBZ0FCQUFvR0FRQUJDd1lRQUx0dEFBQUFBQUFBQUFBQUFMMXRBQUFBQUFXQXZXMEFBQW9BQWdCU0FBY0lCQUJFSWdFQUJBWUVBSnR0QUFBRkJnUUFuRzBBQUFvR0FRQUJBQUFGZ0w1dEFBQUtBQUlBVXdBSENBUUFSQ0lCQUFRR0JBQ2NiUUFBQlFZRUFKMXRBQUFBQmdJQUFnQURCZ0lBQWdFS0JnRUFBUXNHRUFDOWJRQUF4MjBBQU1KdEFBQy9iUUFBQUFBRmdMOXRBQUFLQUFJQVZBQUhDQVFBUkNJQkFBUUdCQUNkYlFBQUJRWUVBSjV0QUFBS0JnRUFBUUFBQllEQWJRQUFDZ0FDQUZVQUJ3Z0VBRVFpQVFBRUJnUUFubTBBQUFVR0JBQ2ZiUUFBQUFZQ0FBSUFBd1lDQUFFQUNnWUJBQUVMQmhBQXYyMEFBTVZ0QUFBQUFBQUF3VzBBQUFBQUJZREJiUUFBQ2dBQ0FGWUFCd2dFQUVRaUFRQUVCZ1FBbjIwQUFBVUdCQUNaYlFBQUNnWUJBQUVBQUFXQXdtMEFBQW9BQWdCYUFBY0lCQUJFSWdFQUJBWUVBSjF0QUFBRkJnUUFvRzBBQUFvR0FRQUJBQUFGZ01OdEFBQUtBQUlBV3dBSENBUUFSQ0lCQUFRR0JBQ2diUUFBQlFZRUFLRnRBQUFLQmdFQUFRQUFCWURFYlFBQUNnQUNBRndBQndnRUFFUWlBUUFFQmdRQW9XMEFBQVVHQkFDaWJRQUFBQVlDQUFJQUF3WUNBQUVBQ2dZQkFBRUxCaEFBdzIwQUFBQUFBQUROYlFBQXhXMEFBQUFBQllERmJRQUFDZ0FDQUYwQUJ3Z0VBRVFpQVFBRUJnUUFvbTBBQUFVR0JBQ2ViUUFBQ2dZQkFBRUFBQVdBeG0wQUFBb0FBZ0JmQUFjSUJBQkVJZ0VBQkFZRUFKbHRBQUFGQmdRQW8yMEFBQUFHQWdBQ0FBb0dBUUFCQUFBRmdNZHRBQUFLQUFJQVl3QUhDQVFBUkNJQkFBUUdCQUNjYlFBQUJRWUVBS1J0QUFBS0JnRUFBUUFBQllESWJRQUFDZ0FDQUdRQUJ3Z0VBRVFpQVFBRUJnUUFwRzBBQUFVR0JBQ2xiUUFBQUFZQ0FBSUFBd1lDQUFFQUNnWUJBQUVMQmhBQXgyMEFBQUFBQUFETWJRQUF5VzBBQUFBQUJZREpiUUFBQ2dBQ0FHVUFCd2dFQUVRaUFRQUVCZ1FBcFcwQUFBVUdCQUNtYlFBQUNnWUJBQUVBQUFXQXltMEFBQW9BQWdCbUFBY0lCQUJFSWdFQUJBWUVBS1p0QUFBRkJnUUFvRzBBQUFBR0FnQUNBQU1HQWdBQkFBb0dBUUFCQ3dZUUFNbHRBQURMYlFBQXcyMEFBTUp0QUFBQUFBV0F5MjBBQUFvQUFnQm9BQWNJQkFCRUlnRUFCQVlFQUtadEFBQUZCZ1FBcDIwQUFBb0dBUUFCQUFBRmdNeHRBQUFLQUFJQWFnQUhDQVFBUkNJQkFBUUdCQUNsYlFBQUJRWUVBTEp0QUFBS0JnRUFBUUFBQllETmJRQUFDZ0FDQUd3QUJ3Z0VBRVFpQVFBRUJnUUFvbTBBQUFVR0JBQ3piUUFBQ2dZQkFBRUFBQVdBem0wQUFBb0FBZ0J1QUFjSUJBQkVJZ0VBQkFZRUFMSnRBQUFGQmdRQXRHMEFBQW9HQVFBQkFBQUZnTTl0QUFBS0FBSUFjQUFIQ0FRQVJDSUJBQVFHQkFDMGJRQUFCUVlFQUxWdEFBQUtCZ0VBQVFBQUJZRFFiUUFBQ2dBQ0FIWUFCd2dFQUVRaUFRQUVCZ1FBdFcwQUFBVUdCQUMyYlFBQUFBWUNBQUlBQXdZQ0FBRUFDZ1lCQUFFTEJoQUExVzBBQU05dEFBQUFBQUFBMFcwQUFBQUFCWURSYlFBQUNnQUNBSGNBQndnRUFFUWlBUUFFQmdRQXRtMEFBQVVHQkFDM2JRQUFDZ1lCQUFFQUFBV0EwbTBBQUFvQUFnQjRBQWNJQkFCRUlnRUFCQVlFQUxkdEFBQUZCZ1FBdUcwQUFBQUdBZ0FDQUFNR0FnQUJBQW9HQVFBQkN3WVFBTkZ0QUFBQUFBQUFBQUFBQU5OdEFBQUFBQVdBMDIwQUFBb0FBZ0I1QUFjSUJBQkVJZ0VBQkFZRUFMaHRBQUFGQmdRQXVXMEFBQW9HQVFBQkFBQUZnTlJ0QUFBS0FBSUFlZ0FIQ0FRQVJDSUJBQVFHQkFDNWJRQUFCUVlFQUxwdEFBQUFCZ0lBQWdBREJnSUFBUUFLQmdFQUFRc0dFQURUYlFBQUFBQUFBQUFBQUFEVmJRQUFBQUFGZ05WdEFBQUtBQUlBZXdBSENBUUFSQ0lCQUFRR0JBQzZiUUFBQlFZRUFMVnRBQUFLQmdFQUFRQUFBQUFBQUFBQUFBQT0=</t>
        </r>
      </text>
    </comment>
    <comment ref="A139" authorId="0" shapeId="0" xr:uid="{00000000-0006-0000-0100-000089000000}">
      <text>
        <r>
          <rPr>
            <sz val="9"/>
            <color indexed="81"/>
            <rFont val="Tahoma"/>
            <family val="2"/>
          </rPr>
          <t>QzIwSDE2RjNOTzN8UGljdHVyZSA4MDA3fFZtcERSREF4TURBRUF3SUJBQUFBQUFBQUFBQUFBQUNBQUFBQUFBTUFGQUFBQUVOb1pXMUVjbUYzSURFNExqSXVNQzQwT0FnQUV3QUFBRlZ1ZEdsMGJHVmtJRVJ2WTNWdFpXNTBCQUlRQUVmL3pRSEFDNlFBcWhaOEFrOGVtQUVCQ1FnQUFJQ09BQUNBamdBQ0NRZ0FBTUFoQUFEQXRRSU5DQUVBQVFnSEFRQUJPZ1FCQUFFN0JBRUFBRVVFQVFBQlBBUUJBQUJLQkFFQUFBd0dBUUFCRHdZQkFBRU5CZ0VBQUVJRUFRQUFRd1FCQUFCRUJBRUFBQTRJQWdCaUh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seEFBQUVBaEFBQUFBQUFBQUFBQURUeUE4S0dxR0VIeFlJQkFBQUFDUUFHQWdFQUFBQUpBQVpDQUFBRUFnQ0FBTUFEd2dDQUFFQUE0RHFjQUFBQkFJUUFFZi96UUhBQzZRQXFoWjhBazhlbUFFS0FBSUFQd0FFZ090d0FBQUFBZ2dBQ1ovckFlbHF0Z0FLQUFJQVNRQUlDQVFBWDVZQkFEY0VBUUFCQUFBRWdPeHdBQUFBQWdnQTQ4WUVBbE1TcGdBS0FBSUFTZ0FJQ0FRQVg1WUJBRGNFQVFBQkFBQUVnTzF3QUFBQUFnZ0F0ajBoQWltTXJ3QUtBQUlBU3dBSUNBUUFYNVlCQURjRUFRQUJBQUFFZ081d0FBQUFBZ2dBWUpRckFyYTF5d0FLQUFJQVRBQUlDQVFBWDVZQkFEY0VBUUFCQUFBRWdPOXdBQUFBQWdnQTVBRWNBZ3BhNVFBS0FBSUFUUUFJQ0FRQVg1WUJBRGNFQVFBQkFBQUVnUEJ3QUFBQUFnZ0FLRUQrQVJFcTZRQUtBQUlBVGdBSUNBUUFYNVlCQURjRUFRQUJBQUFFZ1BGd0FBQUFBZ2dBZmJmb0FkUkcxQUFLQUFJQVR3QUlDQVFBWDVZQkFEY0VBUUFCQUFBRWdQSndBQUFBQWdnQUo5UW9BbE41QUFFS0FBSUFWd0FJQ0FRQVg1WUJBRGNFQVFBQkFBQUVnUE53QUFBQUFnZ0ErdjRTQW9rTUZRRUtBQUlBV0FBSUNBUUFYNVlCQURjRUFRQUJBQUFFZ1BSd0FBQUFBZ2dBYUs3NEFaT2tCZ0VLQUFJQVdRQUlDQVFBWDVZQkFEY0VBUUFCQUFBRWdQVndBQUFBQWdnQU5vN1NBU2Z5cHdBS0FBSUFYZ0FJQ0FRQVg1WUJBQUlFQWdBSUFDc0VBZ0FBQUVnRUFBQTNCQUVBQVFhQUFBQUFBQUFDQ0FDY2ROWUJ3QXVrQUFRQ0VBQkgvODBCd0F1a0FEYU8xZ0dOMktzQUl3Z0JBQUFDQndJQUFBQUFCdzBBQVFBQUFBTUFZQURJQUFNQVR3QUFBQUFFZ1Bad0FBQUFBZ2dBZnBKSkFyYTF5d0FLQUFJQVlBQUlDQVFBWDVZQkFEY0VBUUFCQUFBRWdQZHdBQUFBQWdnQUlmNVhBZ3BhNVFBS0FBSUFZUUFJQ0FRQVg1WUJBRGNFQVFBQkFBQUVnUGh3QUFBQUFnZ0EzR1pJQWx5Ni93QUtBQUlBWWdBSUNBUUFYNVlCQURjRUFRQUJBQUFFZ1Bsd0FBQUFBZ2dBL0VKVkFtMHBIUUVLQUFJQVp3QUlDQVFBWDVZQkFBSUVBZ0FJQUNzRUFnQUFBRWdFQUFBM0JBRUFBUWFBQUFBQUFBQUNDQUJpS1ZrQ0JrTVpBUVFDRUFBTnRGQUNCa01aQWZ4Q1dRTFREeUVCSXdnQkFBQUNCd0lBQUFBRkJ3RUFCUUFIRFFBQkFBQUFBd0JnQU1nQUF3QlBBQUFBQUFTQStuQUFBQUFDQ0FCMzQzVUNDbHJsQUFvQUFnQnBBQWdJQkFCZmxnRUFBQVFDQUFVQVNBUUFBRGNFQVFBQkE0QXFjUUFBQklEOGNBQUFBQUlJQUhmamRRSUtXdVVBQ2dBQ0FFQUFBQUFFZ1Axd0FBQUFBZ2dBZCtOMUFySjB4d0FLQUFJQVFRQUNCQUlBQ1FBckJBSUFBQUJJQkFBQUJvQUFBQUFBQUFJSUFOM0plUUxsWjhRQUJBSVFBR1Z5Y1FMbFo4UUEzY2w1QXFXRHlnQWpDQUVBQUFJSEFnQUFBQUFIRFFBQkFBQUFBd0JnQU1nQUF3QkdBQUFBQUFTQS9uQUFBQUFDQ0FEUHlKTUNDbHJsQUFvQUFnQkNBQUlFQWdBSkFDc0VBZ0FBQUVnRUFBQUdnQUFBQUFBQUFnZ0FOYStYQWoxTjRnQUVBaEFBdlZlUEFqMU40Z0ExcjVjQy9Xam9BQ01JQVFBQUFnY0NBQUFBQUFjTkFBRUFBQUFEQUdBQXlBQURBRVlBQUFBQUJJRC9jQUFBQUFJSUFIZmpkUUpqUHdNQkNnQUNBRU1BQWdRQ0FBa0FLd1FDQUFBQVNBUUFBQWFBQUFBQUFBQUNDQURkeVhrQ2xqSUFBUVFDRUFCbGNuRUNsaklBQWQzSmVRSldUZ1lCSXdnQkFBQUNCd0lBQUFBQUJ3MEFBUUFBQUFNQVlBRElBQU1BUmdBQUFBQUVnQUJ4QUFBQUFnZ0FILzVYQWdwYTVRQUtBQUlBUkFBQUJBSUFEQUJMQkFFQUFRQUFCWUFCY1FBQUNnQUNBRVVBQkFZRUFBQnhBQUFGQmdRQS9IQUFBQUFBQllBQ2NRQUFDZ0FDQUVZQUJBWUVBUHh3QUFBRkJnUUEvWEFBQUFBQUJZQURjUUFBQ2dBQ0FFY0FCQVlFQVB4d0FBQUZCZ1FBL25BQUFBQUFCWUFFY1FBQUNnQUNBRWdBQkFZRUFQeHdBQUFGQmdRQS8zQUFBQUFBQUFBR2dBQUFBQUFBQWdnQTNjbDVBbkRBNFFBRUFoQUFpRlJ4QW5EQTRRQ3FGbndDd0VEekFDTUlBUUFBQWdjQ0FBQUFCUWNCQUFFQUJ3OEFBUUFBQUFNQVlBRElBQU1BUTBZekFBQUFBQVNBQlhFQUFBQUNDQUE2cDkwQmNtc1RBUW9BQWdCckFBZ0lCQUJmbGdFQU53UUJBQUVBQUFTQUJuRUFBQUFDQ0FENXNpRUNidWt2QVFvQUFnQnRBQWdJQkFCZmxnRUFBZ1FDQUFjQUt3UUNBQUFBU0FRQUFEY0VBUUFCQm9BQUFBQUFBQUlJQUYrWkpRTFVUeXdCQkFJUUFPZEJIUUxVVHl3Qlg1a2xBcFNJTXdFakNBRUFBQUlIQWdBQUFBVUhBUUFCQUFjTkFBRUFBQUFEQUdBQXlBQURBRTRBQUFBQUJJQUhjUUFBQUFJSUFQaXlFZ0tCNUVrQkNnQUNBRzhBQ0FnRUFGK1dBUUEzQkFFQUFRQUFCSUFJY1FBQUFBSUlBUHRpUHdKdTZTOEJDZ0FDQUhFQUNBZ0VBRitXQVFBM0JBRUFBUUFBQklBSmNRQUFBQUlJQUloNFRRSnVUa2dCQ2dBQ0FIUUFDQWdFQUYrV0FRQUNCQUlBQ0FBckJBSUFBQUJJQkFBQU53UUJBQUVHZ0FBQUFBQUFBZ2dBN2w1UkFnZG9SQUVFQWhBQW1lbElBZ2RvUkFHSWVGRUMxRFJNQVNNSUFRQUFBZ2NDQUFBQUFBY05BQUVBQUFBREFHQUF5QUFEQUU4QUFBQUFCSUFLY1FBQUFBSUlBUG15SVFLVjMyTUJDZ0FDQUhZQUNBZ0VBRitXQVFBM0JBRUFBUUFBQklBTGNRQUFBQUlJQVBpeUVnS3EybjBCQ2dBQ0FIZ0FDQWdFQUYrV0FRQTNCQUVBQVFBQUJJQU1jUUFBQUFJSUFQbXlJUUsvMVpjQkNnQUNBSG9BQ0FnRUFGK1dBUUEzQkFFQUFRQUFCWUFOY1FBQUNnQUNBRkFBQ1FnRUFKWitBZ0FJQ0FRQVg1WUJBQWNJQkFCRUlnRUFCZ2dFQURrREFnQUVCZ1FBNjNBQUFBVUdCQURzY0FBQUNnWUJBQUVBQUFXQURuRUFBQW9BQWdCUkFBa0lCQUNXZmdJQUNBZ0VBRitXQVFBSENBUUFSQ0lCQUFZSUJBQTVBd0lBQkFZRUFPeHdBQUFGQmdRQTdYQUFBQUFHQWdBQ0FBTUdBZ0FCQUFvR0FRQUJDd1lRQUExeEFBQUFBQUFBQUFBQUFBOXhBQUFBQUFXQUQzRUFBQW9BQWdCU0FBa0lCQUNXZmdJQUNBZ0VBRitXQVFBSENBUUFSQ0lCQUFZSUJBQTVBd0lBQkFZRUFPMXdBQUFGQmdRQTduQUFBQW9HQVFBQkFBQUZnQkJ4QUFBS0FBSUFVd0FKQ0FRQWxuNENBQWdJQkFCZmxnRUFCd2dFQUVRaUFRQUdDQVFBT1FNQ0FBUUdCQUR1Y0FBQUJRWUVBTzl3QUFBQUJnSUFBZ0FEQmdJQUFnRUtCZ0VBQVFzR0VBQVBjUUFBR1hFQUFCUnhBQUFSY1FBQUFBQUZnQkZ4QUFBS0FBSUFWQUFKQ0FRQWxuNENBQWdJQkFCZmxnRUFCd2dFQUVRaUFRQUdDQVFBT1FNQ0FBUUdCQUR2Y0FBQUJRWUVBUEJ3QUFBS0JnRUFBUUFBQllBU2NRQUFDZ0FDQUZVQUNRZ0VBSlorQWdBSUNBUUFYNVlCQUFjSUJBQkVJZ0VBQmdnRUFEa0RBZ0FFQmdRQThIQUFBQVVHQkFEeGNBQUFBQVlDQUFJQUF3WUNBQUVBQ2dZQkFBRUxCaEFBRVhFQUFCZHhBQUFBQUFBQUUzRUFBQUFBQllBVGNRQUFDZ0FDQUZZQUNRZ0VBSlorQWdBSUNBUUFYNVlCQUFjSUJBQkVJZ0VBQmdnRUFEa0RBZ0FFQmdRQThYQUFBQVVHQkFEcmNBQUFDZ1lCQUFFQUFBV0FGSEVBQUFvQUFnQmFBQWtJQkFDV2ZnSUFDQWdFQUYrV0FRQUhDQVFBUkNJQkFBWUlCQUE1QXdJQUJBWUVBTzl3QUFBRkJnUUE4bkFBQUFvR0FRQUJBQUFGZ0JWeEFBQUtBQUlBV3dBSkNBUUFsbjRDQUFnSUJBQmZsZ0VBQndnRUFFUWlBUUFHQ0FRQU9RTUNBQVFHQkFEeWNBQUFCUVlFQVBOd0FBQUtCZ0VBQVFBQUJZQVdjUUFBQ2dBQ0FGd0FDUWdFQUpaK0FnQUlDQVFBWDVZQkFBY0lCQUJFSWdFQUJnZ0VBRGtEQWdBRUJnUUE4M0FBQUFVR0JBRDBjQUFBQUFZQ0FBSUFBd1lDQUFFQUNnWUJBQUV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W9HQVFBQkFBQUZnQmx4QUFBS0FBSUFZd0FKQ0FRQWxuNENBQWdJQkFCZmxnRUFCd2dFQUVRaUFRQUdDQVFBT1FNQ0FBUUdCQUR1Y0FBQUJRWUVBUFp3QUFBS0JnRUFBUUFBQllBYWNRQUFDZ0FDQUdRQUNRZ0VBSlorQWdBSUNBUUFYNVlCQUFjSUJBQkVJZ0VBQmdnRUFEa0RBZ0FFQmdRQTluQUFBQVVHQkFEM2NBQUFBQVlDQUFJQUF3WUNBQUVBQ2dZQkFBRUxCaEFBR1hFQUFBQUFBQUFlY1FBQUczRUFBQUFBQllBYmNRQUFDZ0FDQUdVQUNRZ0VBSlorQWdBSUNBUUFYNVlCQUFjSUJBQkVJZ0VBQmdnRUFEa0RBZ0FFQmdRQTkzQUFBQVVHQkFENGNBQUFDZ1lCQUFFQUFBV0FISEVBQUFvQUFnQm1BQWtJQkFDV2ZnSUFDQWdFQUYrV0FRQUhDQVFBUkNJQkFBWUlCQUE1QXdJQUJBWUVBUGh3QUFBRkJnUUE4bkFBQUFBR0FnQUNBQU1HQWdBQkFBb0dBUUFCQ3dZUUFCdHhBQUFkY1FBQUZYRUFBQlJ4QUFBQUFBV0FIWEVBQUFvQUFnQm9BQWtJQkFDV2ZnSUFDQWdFQUYrV0FRQUhDQVFBUkNJQkFBWUlCQUE1QXdJQUJBWUVBUGh3QUFBRkJnUUErWEFBQUFvR0FRQUJBQUFGZ0I1eEFBQUtBQUlBYWdBSkNBUUFsbjRDQUFnSUJBQmZsZ0VBQndnRUFFUWlBUUFHQ0FRQU9RTUNBQVFHQkFEM2NBQUFCUVlFQVBwd0FBQUtCZ0VBQVFBQUJZQWZjUUFBQ2dBQ0FHd0FDUWdFQUpaK0FnQUlDQVFBWDVZQkFBY0lCQUJFSWdFQUJnZ0VBRGtEQWdBRUJnUUE5SEFBQUFVR0JBQUZjUUFBQ2dZQkFBRUFBQVdBSUhFQUFBb0FBZ0J1QUFrSUJBQ1dmZ0lBQ0FnRUFGK1dBUUFIQ0FRQVJDSUJBQVlJQkFBNUF3SUFCQVlFQVBOd0FBQUZCZ1FBQm5FQUFBb0dBUUFCQUFBRmdDRnhBQUFLQUFJQWNBQUpDQVFBbG40Q0FBZ0lCQUJmbGdFQUJ3Z0VBRVFpQVFBR0NBUUFPUU1DQUFRR0JBQUdjUUFBQlFZRUFBZHhBQUFLQmdFQUFRQUFCWUFpY1FBQUNnQUNBSElBQ1FnRUFKWitBZ0FJQ0FRQVg1WUJBQWNJQkFCRUlnRUFCZ2dFQURrREFnQUVCZ1FBK1hBQUFBVUdCQUFJY1FBQUNnWUJBQUVBQUFXQUkzRUFBQW9BQWdCekFBa0lCQUNXZmdJQUNBZ0VBRitXQVFBSENBUUFSQ0lCQUFZSUJBQTVBd0lBQkFZRUFBWnhBQUFGQmdRQUNIRUFBQW9HQVFBQkFBQUZnQ1J4QUFBS0FBSUFkUUFKQ0FRQWxuNENBQWdJQkFCZmxnRUFCd2dFQUVRaUFRQUdDQVFBT1FNQ0FBUUdCQUFJY1FBQUJRWUVBQWx4QUFBQUJnSUFBZ0FLQmdFQUFRQUFCWUFsY1FBQUNnQUNBSGNBQ1FnRUFKWitBZ0FJQ0FRQVg1WUJBQWNJQkFCRUlnRUFCZ2dFQURrREFnQUVCZ1FBQjNFQUFBVUdCQUFLY1FBQUNnWUJBQUVBQUFXQUpuRUFBQW9BQWdCNUFBa0lCQUNXZmdJQUNBZ0VBRitXQVFBSENBUUFSQ0lCQUFZSUJBQTVBd0lBQkFZRUFBcHhBQUFGQmdRQUMzRUFBQW9HQVFBQkFBQUZnQ2R4QUFBS0FBSUFld0FKQ0FRQWxuNENBQWdJQkFCZmxnRUFCd2dFQUVRaUFRQUdDQVFBT1FNQ0FBUUdCQUFMY1FBQUJRWUVBQXh4QUFBS0JnRUFBUUFBQUFBQUFBQUFBQUE9</t>
        </r>
      </text>
    </comment>
    <comment ref="A140" authorId="0" shapeId="0" xr:uid="{00000000-0006-0000-0100-00008A000000}">
      <text>
        <r>
          <rPr>
            <sz val="9"/>
            <color indexed="81"/>
            <rFont val="Tahoma"/>
            <family val="2"/>
          </rPr>
          <t>QzIzSDE1RjNOMk8yfFBpY3R1cmUgODAwOHxWbXBEUkRBeE1EQUVBd0lCQUFBQUFBQUFBQUFBQUFDQUFBQUFBQU1BRkFBQUFFTm9aVzFFY21GM0lERTRMakl1TUM0ME9BZ0FFd0FBQUZWdWRHbDBiR1ZrSUVSdlkzVnRaVzUwQkFJUUFPUmZtUUpYMW5BRC9TMWJBMWsrUmdRQkNRZ0FBSUNPQUFDQWpnQUNDUWdBQU1BaEFBREF0UUlOQ0FFQUFRZ0hBUUFCT2dRQkFBRTdCQUVBQUVVRUFRQUJQQVFCQUFCS0JBRUFBQXdHQVFBQkR3WUJBQUVOQmdFQUFFSUVBUUFBUXdRQkFBQkVCQUVBQUE0SUFnRGpJ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aHRBQUFFQWhBQUFBQUFBQUFBQUFETFBkZ0tzTnh4SUJZSUJBQUFBQ1FBR0FnRUFBQUFKQUFaQ0FBQUVBZ0NBQU1BRHdnQ0FBRUFBNENpYlFBQUJBSVFBT1JmbVFKWDFuQUQvUzFiQTFrK1JnUUtBQUlBVVFBRWdLTnRBQUFBQWdnQWxiSzNBZzR2MVFNS0FBSUFUd0FJQ0FRQVg1WUJBRGNFQVFBQkFBQUVnS1J0QUFBQUFnZ0FBTG5RQW51anhBTUtBQUlBVUFBSUNBUUFYNVlCQURjRUFRQUJBQUFFZ0tWdEFBQUFBZ2dBMDBMdEFsbmp6UU1LQUFJQVVnQUlDQVFBWDVZQkFEY0VBUUFCQUFBRWdLWnRBQUFBQWdnQXE5TDNBcUQzNlFNS0FBSUFVd0FJQ0FRQVg1WUJBRGNFQVFBQkFBQUVnS2R0QUFBQUFnZ0FkSFRvQW1XN0F3UUtBQUlBVkFBSUNBUUFYNVlCQURjRUFRQUJBQUFFZ0todEFBQUFBZ2dBdnJyS0F1ZkhCd1FLQUFJQVZRQUlDQVFBWDVZQkFEY0VBUUFCQUFBRWdLbHRBQUFBQWdnQXhRZTFBcUVROHdNS0FBSUFWZ0FJQ0FRQVg1WUJBRGNFQVFBQkFBQUVnS3B0QUFBQUFnZ0F3MzMxQW1EQUhnUUtBQUlBWGdBSUNBUUFYNVlCQURjRUFRQUJBQUFFZ0t0dEFBQUFBZ2dBbk5MZkFzeC9Nd1FLQUFJQVh3QUlDQVFBWDVZQkFEY0VBUUFCQUFBRWdLeHRBQUFBQWdnQStHVEZBbmhOSlFRS0FBSUFZQUFJQ0FRQVg1WUJBRGNFQVFBQkFBQUVnSzF0QUFBQUFnZ0E0dEVWQTkxazZnTUtBQUlBWlFBSUNBUUFYNVlCQURjRUFRQUJBQUFFZ0s1dEFBQUFBZ2dBNFhJa0ErT1ZCQVFLQUFJQVpnQUlDQVFBWDVZQkFEY0VBUUFCQUFBRWdLOXRBQUFBQWdnQXFCUVZBNmRaSGdRS0FBSUFad0FJQ0FRQVg1WUJBRGNFQVFBQkFBQUVnTEJ0QUFBQUFnZ0EwKzZkQXRmUXhRTUtBQUlBYkFBSUNBUUFYNVlCQUFJRUFnQUlBQ3NFQWdBQUFFZ0VBQUEzQkFFQUFRYUFBQUFBQUFBQ0NBQTUxYUVDY09yQkF3UUNFQURrWDVrQ2NPckJBOVB1b1FJOXQ4a0RJd2dCQUFBQ0J3SUFBQUFBQncwQUFRQUFBQU1BWUFESUFBQUFUd0FBQUFBRWdMRnRBQUFBQWdnQUFXQ3FBc2RXTWdRS0FBSUFiZ0FJQ0FRQVg1WUJBRGNFQVFBQkFBQUVnTEp0QUFBQUFnZ0FsZzhrQTZOWE9BUUtBQUlBY0FBSUNBUUFYNVlCQUFBRUFnQUZBRWdFQUFBM0JBRUFBUU9BNlcwQUFBU0F0RzBBQUFBQ0NBQ1dEeVFEbzFjNEJBb0FBZ0JHQUFBQUJJQzFiUUFBQUFJSUFJa3dSQU5SMHlVRUNnQUNBRWNBQWdRQ0FBa0FLd1FDQUFBQVNBUUFBQWFBQUFBQUFBQUNDQUFpNmtjRDZ1d2lCQVFDRUFBaUNrQUQ2dXdpQkNMcVJ3TjZ1aWdFSXdnQkFBQUNCd0lBQUFBQUJ3MEFBUUFBQUFNQVlBQytBQUFBUmdBQUFBQUVnTFp0QUFBQUFnZ0E2cE0yQTVwNFdBUUtBQUlBU0FBQ0JBSUFDUUFyQkFJQUFBQklCQUFBQm9BQUFBQUFBQUlJQUlOTk9nTXprbFVFQkFJUUFJTnRNZ016a2xVRWcwMDZBOE5mV3dRakNBRUFBQUlIQWdBQUFBQUhEUUFCQUFBQUF3QmdBTDRBQUFCR0FBQUFBQVNBdDIwQUFBQUNDQUNoN2dNRCtkdEtCQW9BQWdCSkFBSUVBZ0FKQUNzRUFnQUFBRWdFQUFBR2dBQUFBQUFBQWdnQU9xZ0hBNUwxUndRRUFoQUFPc2ovQXBMMVJ3UTZxQWNESXNOTkJDTUlBUUFBQWdjQ0FBQUFBQWNOQUFFQUFBQURBR0FBdmdBQUFFWUFBQUFBQklDNGJRQUFBQUlJQUVTTEVRT3lOaGdFQ2dBQ0FFb0FBQVFDQUF3QVN3UUJBQUVBQUFXQXVXMEFBQW9BQWdCTEFBUUdCQUMwYlFBQUJRWUVBTFZ0QUFBQUFBV0F1bTBBQUFvQUFnQk1BQVFHQkFDMGJRQUFCUVlFQUxadEFBQUFBQVdBdTIwQUFBb0FBZ0JOQUFRR0JBQzBiUUFBQlFZRUFMZHRBQUFBQUFXQXZHMEFBQW9BQWdCT0FBUUdCQUM0YlFBQUJRWUVBTFJ0QUFBQUFBQUFCb0FBQUFBQUFBSUlBUHoxSndNSnZqUUVCQUlRQUtlQUh3TUp2alFFeVVJcUExaytSZ1FqQ0FFQUFBSUhBZ0FBQUFVSEFRQUJBQWNQQUFFQUFBQURBR0FBeUFBQUFFTkdNd0FBQUFBRWdMMXRBQUFBQWdnQUYzSkNBeUlEQlFRS0FBSUFjZ0FJQ0FRQVg1WUJBQUlFQWdBSUFDc0VBZ0FBQUVnRUFBQTNCQUVBQVFhQUFBQUFBQUFDQ0FCOVdFWUR1eHdCQkFRQ0VBQW80ejBEdXh3QkJCZHlSZ09JNlFnRUl3Z0JBQUFDQndJQUFBQUFCdzBBQVFBQUFBTUFZQURJQUFBQVR3QUFBQUFFZ0w1dEFBQUFBZ2dBVHRCUkExby82d01LQUFJQWRBQUlDQVFBWDVZQkFEY0VBUUFCQUFBRWdMOXRBQUFBQWdnQWdtVkNBMDJMMEFNS0FBSUFkZ0FJQ0FRQVg1WUJBRGNFQVFBQkFBQUVnTUJ0QUFBQUFnZ0FLcnNqQXpOU3pRTUtBQUlBZUFBQ0JBSUFCd0FyQkFJQUFBQklCQUFBTndRQkFBRUdnQUFBQUFBQUFnZ0FrS0VuQTVtNHlRTUVBaEFBR0VvZkE1bTR5UU9Rb1NjRFdmSFFBeU1JQVFBQUFnY0NBQUFBQUFjTkFBRUFBQUFEQUdBQXlBQUFBRTRBQUFBQUJJREJiUUFBQUFJSUFQOVJIUU1hS2E4RENnQUNBSGtBTndRQkFBRUFBQVNBd20wQUFBQUNDQUFNQmpnRFQ3NmZBd29BQWdCNkFEY0VBUUFCQUFBRWdNTnRBQUFBQWdnQUlQQk9BeWRndEFNS0FBSUFld0FDQkFJQUJ3QXJCQUlBQVFCSUJBQUFOd1FCQUFFR2dBQUFBQUFBQWdnQWh0WlNBNDNHc0FNRUFoQUFEbjlLQTQzR3NBUDlMVnNEVGYrM0F5TUlBUUFBQWdjQ0FBQUFCUWNCQUFVRUJ3WUFBZ0FDQUFNQUFBY09BQUVBQUFBREFHQUF5QUFBQUU1SUFBQUFBQVNBeEcwQUFBQUNDQUR5blFJRFQ3NmZBd29BQWdDQkFEY0VBUUFCQUFBRWdNVnRBQUFBQWdnQThwMENBN2pvZ0FNS0FBSUFnZ0EzQkFFQUFRQUFCSURHYlFBQUFBSUlBUDlSSFFQdGZYRURDZ0FDQUlNQU53UUJBQUVBQUFTQXgyMEFBQUFDQ0FBTUJqZ0R1T2lBQXdvQUFnQ0VBRGNFQVFBQkFBQUZnTWh0QUFBS0FBSUFWd0FKQ0FRQWxuNENBQWdJQkFCZmxnRUFCd2dFQUVRaUFRQUdDQVFBT1FNQ0FBUUdCQUNqYlFBQUJRWUVBS1J0QUFBS0JnRUFBUUFBQllESmJRQUFDZ0FDQUZnQUNRZ0VBSlorQWdBSUNBUUFYNVlCQUFjSUJBQkVJZ0VBQmdnRUFEa0RBZ0FFQmdRQXBHMEFBQVVHQkFDbGJRQUFBQVlDQUFJQUF3WUNBQUVBQ2dZQkFBRUxCaEFBeUcwQUFBQUFBQUFBQUFBQXltMEFBQUFBQllES2JRQUFDZ0FDQUZrQUNRZ0VBSlorQWdBSUNBUUFYNVlCQUFjSUJBQkVJZ0VBQmdnRUFEa0RBZ0FFQmdRQXBXMEFBQVVHQkFDbWJRQUFDZ1lCQUFFQUFBV0F5MjBBQUFvQUFnQmFBQWtJQkFDV2ZnSUFDQWdFQUYrV0FRQUhDQVFBUkNJQkFBWUlCQUE1QXdJQUJBWUVBS1p0QUFBRkJnUUFwMjBBQUFBR0FnQUNBQU1HQWdBQkFBb0dBUUFCQ3dZUUFNcHRBQURUYlFBQXoyMEFBTXh0QUFBQUFBV0F6RzBBQUFvQUFnQmJBQWtJQkFDV2ZnSUFDQWdFQUYrV0FRQUhDQVFBUkNJQkFBWUlCQUE1QXdJQUJBWUVBS2R0QUFBRkJnUUFxRzBBQUFvR0FRQUJBQUFGZ00xdEFBQUtBQUlBWEFBSkNBUUFsbjRDQUFnSUJBQmZsZ0VBQndnRUFFUWlBUUFHQ0FRQU9RTUNBQVFHQkFDb2JRQUFCUVlFQUtsdEFBQUFCZ0lBQWdBREJnSUFBUUFLQmdFQUFRc0dFQURNYlFBQTBtMEFBQUFBQUFET2JRQUFBQUFGZ001dEFBQUtBQUlBWFFBSkNBUUFsbjRDQUFnSUJBQmZsZ0VBQndnRUFFUWlBUUFHQ0FRQU9RTUNBQVFHQkFDcGJRQUFCUVlFQUtOdEFBQUtCZ0VBQVFBQUJZRFBiUUFBQ2dBQ0FHRUFDUWdFQUpaK0FnQUlDQVFBWDVZQkFBY0lCQUJFSWdFQUJnZ0VBRGtEQWdBRUJnUUFwMjBBQUFVR0JBQ3FiUUFBQ2dZQkFBRUFBQVdBMEcwQUFBb0FBZ0JpQUFrSUJBQ1dmZ0lBQ0FnRUFGK1dBUUFIQ0FRQVJDSUJBQVlJQkFBNUF3SUFCQVlFQUtwdEFBQUZCZ1FBcTIwQUFBb0dBUUFCQUFBRmdORnRBQUFLQUFJQVl3QUpDQVFBbG40Q0FBZ0lCQUJmbGdFQUJ3Z0VBRVFpQVFBR0NBUUFPUU1DQUFRR0JBQ3JiUUFBQlFZRUFLeHRBQUFBQmdJQUFnQURCZ0lBQVFBS0JnRUFBUXNHRUFEUWJRQUFBQUFBQU5odEFBRFNiUUFBQUFBRmdOSnRBQUFLQUFJQVpBQUpDQVFBbG40Q0FBZ0lCQUJmbGdFQUJ3Z0VBRVFpQVFBR0NBUUFPUU1DQUFRR0JBQ3NiUUFBQlFZRUFLaHRBQUFLQmdFQUFRQUFCWURUYlFBQUNnQUNBR2dBQ1FnRUFKWitBZ0FJQ0FRQVg1WUJBQWNJQkFCRUlnRUFCZ2dFQURrREFnQUVCZ1FBcG0wQUFBVUdCQUN0YlFBQUNnWUJBQUVBQUFXQTFHMEFBQW9BQWdCcEFBa0lCQUNXZmdJQUNBZ0VBRitXQVFBSENBUUFSQ0lCQUFZSUJBQTVBd0lBQkFZRUFLMXRBQUFGQmdRQXJtMEFBQUFHQWdBQ0FBTUdBZ0FCQUFvR0FRQUJDd1lRQU5OdEFBQUFBQUFBMm0wQUFOVnRBQUFBQUFXQTFXMEFBQW9BQWdCcUFBa0lCQUNXZmdJQUNBZ0VBRitXQVFBSENBUUFSQ0lCQUFZSUJBQTVBd0lBQkFZRUFLNXRBQUFGQmdRQXIyMEFBQW9HQVFBQkFBQUZnTlp0QUFBS0FBSUFhd0FKQ0FRQWxuNENBQWdJQkFCZmxnRUFCd2dFQUVRaUFRQUdDQVFBT1FNQ0FBUUdCQUN2YlFBQUJRWUVBS3B0QUFBQUJnSUFBZ0FEQmdJQUFRQUtCZ0VBQVFzR0VBRFZiUUFBMlcwQUFOQnRBQURQYlFBQUFBQUZnTmR0QUFBS0FBSUFiUUFKQ0FRQWxuNENBQWdJQkFCZmxnRUFCd2dFQUVRaUFRQUdDQVFBT1FNQ0FBUUdCQUNqYlFBQUJRWUVBTEJ0QUFBQUJnSUFBZ0FLQmdFQUFRQUFCWURZYlFBQUNnQUNBRzhBQ1FnRUFKWitBZ0FJQ0FRQVg1WUJBQWNJQkFCRUlnRUFCZ2dFQURrREFnQUVCZ1FBckcwQUFBVUdCQUN4YlFBQUNnWUJBQUVBQUFXQTJXMEFBQW9BQWdCeEFBa0lCQUNXZmdJQUNBZ0VBRitXQVFBSENBUUFSQ0lCQUFZSUJBQTVBd0lBQkFZRUFLOXRBQUFGQmdRQXNtMEFBQW9HQVFBQkFBQUZnTnB0QUFBS0FBSUFjd0FKQ0FRQWxuNENBQWdJQkFCZmxnRUFCd2dFQUVRaUFRQUdDQVFBT1FNQ0FBUUdCQUN1YlFBQUJRWUVBTDF0QUFBS0JnRUFBUUFBQllEYmJRQUFDZ0FDQUhVQUNRZ0VBSlorQWdBSUNBUUFYNVlCQUFjSUJBQkVJZ0VBQmdnRUFEa0RBZ0FFQmdRQXZXMEFBQVVHQkFDK2JRQUFDZ1lCQUFFQUFBV0EzRzBBQUFvQUFnQjNBQWNJQkFCRUlnRUFCQVlFQUw1dEFBQUZCZ1FBdjIwQUFBb0dBUUFCQUFBRmdOMXRBQUFLQUFJQWZBQUhDQVFBUkNJQkFBUUdCQUMvYlFBQUJRWUVBTUJ0QUFBQUJnSUFBZ0FEQmdJQUFRQUtCZ0VBQVFzR0VBRGhiUUFBM0cwQUFBQUFBQURlYlFBQUFBQUZnTjV0QUFBS0FBSUFmUUFIQ0FRQVJDSUJBQVFHQkFEQWJRQUFCUVlFQU1GdEFBQUtCZ0VBQVFBQUJZRGZiUUFBQ2dBQ0FINEFCd2dFQUVRaUFRQUVCZ1FBd1cwQUFBVUdCQURDYlFBQUFBWUNBQUlBQXdZQ0FBSUFDZ1lCQUFFTEJoQUEzbTBBQU9KdEFBRG1iUUFBNEcwQUFBQUFCWURnYlFBQUNnQUNBSDhBQndnRUFFUWlBUUFFQmdRQXdtMEFBQVVHQkFERGJRQUFDZ1lCQUFFQUFBV0E0VzBBQUFvQUFnQ0FBQWNJQkFCRUlnRUFCQVlFQU1OdEFBQUZCZ1FBdjIwQUFBb0dBUUFCQUFBRmdPSnRBQUFLQUFJQWhRQUhDQVFBUkNJQkFBUUdCQURCYlFBQUJRWUVBTVJ0QUFBS0JnRUFBUUFBQllEamJRQUFDZ0FDQUlZQUJ3Z0VBRVFpQVFBRUJnUUF4RzBBQUFVR0JBREZiUUFBQUFZQ0FBSUFBd1lDQUFFQUNnWUJBQUVMQmhBQTRtMEFBQUFBQUFBQUFBQUE1RzBBQUFBQUJZRGtiUUFBQ2dBQ0FJY0FCd2dFQUVRaUFRQUVCZ1FBeFcwQUFBVUdCQURHYlFBQUNnWUJBQUVBQUFXQTVXMEFBQW9BQWdDSUFBY0lCQUJFSWdFQUJBWUVBTVp0QUFBRkJnUUF4MjBBQUFBR0FnQUNBQU1HQWdBQkFBb0dBUUFCQ3dZUUFPUnRBQUFBQUFBQUFBQUFBT1p0QUFBQUFBV0E1bTBBQUFvQUFnQ0pBQWNJQkFCRUlnRUFCQVlFQU1kdEFBQUZCZ1FBd20wQUFBb0dBUUFCQUFBQUFBQUFBQUFBQUE9PQ==</t>
        </r>
      </text>
    </comment>
    <comment ref="A141" authorId="0" shapeId="0" xr:uid="{00000000-0006-0000-0100-00008B000000}">
      <text>
        <r>
          <rPr>
            <sz val="9"/>
            <color indexed="81"/>
            <rFont val="Tahoma"/>
            <family val="2"/>
          </rPr>
          <t>QzZIMTdOTzdQMnxQaWN0dXJlIDgwMDl8Vm1wRFJEQXhNREFFQXdJQkFBQUFBQUFBQUFBQUFBQ0FBQUFBQUFNQUZBQUFBRU5vWlcxRWNtRjNJREU0TGpJdU1DNDBPQWdBRXdBQUFGVnVkR2wwYkdWa0lFUnZZM1Z0Wlc1MEJBSVFBSHo2TndEaTFWQUFBQUM3QU5yTUlRRUJDUWdBQUlDT0FBQ0FqZ0FDQ1FnQUFNQWhBQURBdFFJTkNBRUFBUWdIQVFBQk9nUUJBQUU3QkFFQUFFVUVBUUFCUEFRQkFBQktCQUVBQUF3R0FRQUJEd1lCQUFFTkJnRUFBRUlFQVFBQVF3UUJBQUJFQkFFQUFBNElBZ0NH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WQUFBRUFoQUFBQUFBQUFBQUFBQTB3b1lJNVo3dUZ4WUlCQUFBQUNRQUdBZ0VBQUFBSkFBWkNBQUFFQWdDQUFNQUR3Z0NBQUVBQTREUUZRQUFCQUlRQUh6Nk53RGkxVkFBQUFDN0FOck1JUUVLQUFJQUlnQUVnTkVWQUFBQUFnZ0Fhd2w2QUpuWlh3QUtBQUlBSVFBQ0JBSUFCd0FyQkFJQUFnQklCQUFBTndRQkFBRUdnQUFBQUFBQUFnZ0EwZTk5QURKell3QUVBaEFBV1poMUFPTFZVQUFFSTRBQU1uTmpBQ01JQVFEL0FRY0JBUDhDQndJQUFBQUZCd0VBQXdBSER3QUJBQUFBQXdCZ0FNZ0FBQUJPU0RJQUFBQUFCSURTRlFBQUFBSUlBR3NKYXdDczFIa0FDZ0FDQUNNQU53UUJBQUVBQUFTQTB4VUFBQUFDQ0FCckNYb0F3TStUQUFvQUFnQWxBRGNFQVFBQkFBQUVnTlFWQUFBQUFnZ0Fhd2xyQU5QS3JRQUtBQUlBSndBM0JBRUFBUUFBQklEVkZRQUFBQUlJQUdzSmVnRG14Y2NBQ2dBQ0FDa0FOd1FCQUFFQUFBU0ExaFVBQUFBQ0NBQnJDV3NBK2NEaEFBb0FBZ0FyQURjRUFRQUJBQUFFZ05jVkFBQUFBZ2dBYXdsNkFBeTgrd0FLQUFJQUxRQTNCQUVBQVFBQUJJRFlGUUFBQUFJSUFHdUpXZ0FnTi93QUNnQUNBQzhBQWdRQ0FBOEFLd1FDQUFBQVNBUUFBRGNFQVFBQkJvQUFBQUFBQUFJSUFORnZYZ0RzNC9nQUJBSVFBRmtZVmdEczQvZ0EwVzllQUd5UC93QWpDQUVBQUFJSEFnQUFBQVVIQVFBQkFBY05BQUVBQUFBREFHQUF5QUFBQUZBQUFBQUFCSURaRlFBQUFBSUlBR3NKYXdBZnR4VUJDZ0FDQURBQUFnUUNBQWdBS3dRQ0FBRUFTQVFBQURjRUFRQUJCb0FBQUFBQUFBSUlBTkh2YmdDNDBCRUJCQUlRQUh4NlpnQzQwQkVCYXdsdkFFWFdJQUVqQ0FFQUFBSUhBZ0FBQUFVSEFRQUJBQWNPQUFFQUFBQURBR0FBeUFBQUFFOUlBQUFBQUFTQTJoVUFBQUFDQ0FBQUFKa0FvYkw4QUFvQUFnQXlBQUlFQWdBUEFDc0VBZ0FBQUVnRUFBQTNCQUVBQVFhQUFBQUFBQUFDQ0FCbTVwd0FiVi81QUFRQ0VBRHVqcFFBYlYvNUFHYm1uQUR0Q2dBQkl3Z0JBQUFDQndJQUFBQUZCd0VBQVFBSERRQUJBQUFBQXdCZ0FNZ0FBQUJRQUFBQUFBU0EyeFVBQUFBQ0NBQUFBS2dBdEswV0FRb0FBZ0F6QUFJRUFnQUlBQ3NFQWdBQkFFZ0VBQUEzQkFFQUFRYUFBQUFBQUFBQ0NBQm01cXNBVGNjU0FRUUNFQUFSY2FNQVRjY1NBUUFBckFEYXpDRUJJd2dCQUFBQ0J3SUFBQUFGQndFQUFRQUhEZ0FCQUFBQUF3QmdBTWdBQUFCUFNBQUFBQUFFZ053VkFBQUFBZ2dBQVFDb0FJMjM0Z0FLQUFJQU5RQUNCQUlBQ0FBckJBSUFBUUJJQkFBQU53UUJBQUVHZ0FBQUFBQUFBZ2dBWithckFQT2Q1Z0FFQWhBQUVuR2pBR2FZMXdBQkFLd0E4NTNtQUNNSUFRRC9BUWNCQVA4Q0J3SUFBQUFGQndFQUF3QUhEZ0FCQUFBQUF3QmdBTWdBQUFCUFNBQUFBQUFFZ04wVkFBQUFBZ2dBQUFDM0FLR3kvQUFLQUFJQU53QUNCQUlBQ0FBckJBSUFBQUJJQkFBQU53UUJBQUVHZ0FBQUFBQUFBZ2dBWnVhNkFEck0rQUFFQWhBQUVYR3lBRHJNK0FBQUFMc0FCNWtBQVNNSUFRQUFBZ2NDQUFBQUFBY05BQUVBQUFBREFHQUF5QUFBQUU4QUFBQUFCSURlRlFBQUFBSUlBR3VKU3dBek1oWUJDZ0FDQURrQUFnUUNBQWdBS3dRQ0FBRUFTQVFBQURjRUFRQUJCb0FBQUFBQUFBSUlBTkZ2VHdETVN4SUJCQUlRQUh6NlJnRE1TeElCYTRsUEFGbFJJUUVqQ0FFQUFBSUhBZ0FBQUFVSEFRQUJBQWNPQUFFQUFBQURBR0FBeUFBQUFFOUlBQUFBQUFTQTN4VUFBQUFDQ0FCcmlVc0FERHppQUFvQUFnQTdBQUlFQWdBSUFDc0VBZ0FCQUVnRUFBQTNCQUVBQVFhQUFBQUFBQUFDQ0FEUmIwOEFjaUxtQUFRQ0VBQjgra1lBNVJ6WEFHdUpUd0J5SXVZQUl3Z0JBUDhCQndFQS93SUhBZ0FBQUFVSEFRQURBQWNPQUFFQUFBQURBR0FBeUFBQUFFOUlBQUFBQUFTQTRCVUFBQUFDQ0FCcmlUd0FJRGY4QUFvQUFnQTlBQUlFQWdBSUFDc0VBZ0FBQUVnRUFBQTNCQUVBQVFhQUFBQUFBQUFDQ0FEUmIwQUF1VkQ0QUFRQ0VBQjgramNBdVZENEFHdUpRQUNHSFFBQkl3Z0JBQUFDQndJQUFBQUFCdzBBQVFBQUFBTUFZQURJQUFBQVR3QUFBQUFGZ09FVkFBQUtBQUlBSkFBRUJnUUEwUlVBQUFVR0JBRFNGUUFBQ2dZQkFBRUFBQVdBNGhVQUFBb0FBZ0FtQUFRR0JBRFNGUUFBQlFZRUFOTVZBQUFLQmdFQUFRQUFCWURqRlFBQUNnQUNBQ2dBQkFZRUFOTVZBQUFGQmdRQTFCVUFBQW9HQVFBQkFBQUZnT1FWQUFBS0FBSUFLZ0FFQmdRQTFCVUFBQVVHQkFEVkZRQUFDZ1lCQUFFQUFBV0E1UlVBQUFvQUFnQXNBQVFHQkFEVkZRQUFCUVlFQU5ZVkFBQUtCZ0VBQVFBQUJZRG1GUUFBQ2dBQ0FDNEFCQVlFQU5ZVkFBQUZCZ1FBMXhVQUFBb0dBUUFCQUFBRmdPY1ZBQUFLQUFJQU1RQUVCZ1FBMXhVQUFBVUdCQURaRlFBQUNnWUJBQUVBQUFXQTZCVUFBQW9BQWdBMEFBUUdCQURhRlFBQUJRWUVBTnNWQUFBS0JnRUFBUUFBQllEcEZRQUFDZ0FDQURZQUJBWUVBTm9WQUFBRkJnUUEzQlVBQUFvR0FRQUJBQUFGZ09vVkFBQUtBQUlBT0FBRUJnUUEyaFVBQUFVR0JBRGRGUUFBQUFZQ0FBSUFDZ1lCQUFFQUFBV0E2eFVBQUFvQUFnQTZBQVFHQkFEWUZRQUFCUVlFQU40VkFBQUtCZ0VBQVFBQUJZRHNGUUFBQ2dBQ0FEd0FCQVlFQU5nVkFBQUZCZ1FBM3hVQUFBb0dBUUFCQUFBRmdPMFZBQUFLQUFJQVBnQUVCZ1FBMkJVQUFBVUdCQURnRlFBQUFBWUNBQUlBQ2dZQkFBRUFBQVdBN2hVQUFBb0FBZ0EvQUFRR0JBRFhGUUFBQlFZRUFOZ1ZBQUFLQmdFQUFRQUFCWUR2RlFBQUNnQUNBRUFBQkFZRUFOY1ZBQUFGQmdRQTJoVUFBQW9HQVFBQkFBQUFBQUFBQUFBQUFBPT0=</t>
        </r>
      </text>
    </comment>
    <comment ref="A142" authorId="0" shapeId="0" xr:uid="{00000000-0006-0000-0100-00008C000000}">
      <text>
        <r>
          <rPr>
            <sz val="9"/>
            <color indexed="81"/>
            <rFont val="Tahoma"/>
            <family val="2"/>
          </rPr>
          <t>QzRIMTJOTmFPN1AyfFBpY3R1cmUgODAxMHxWbXBEUkRBeE1EQUVBd0lCQUFBQUFBQUFBQUFBQUFDQUFBQUFBQU1BRkFBQUFFTm9aVzFFY21GM0lERTRMakl1TUM0ME9BZ0FFd0FBQUZWdWRHbDBiR1ZrSUVSdlkzVnRaVzUwQkFJUUFCR3hWd0RpVlZJQUFFRFlBTi92OHdB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d1JBQUFFQWhBQUFBQUFBQUFBQUFDTnNLVUljbytjRnhZSUJBQUFBQ1FBR0FnRUFBQUFKQUFaQ0FBQUVBZ0NBQU1BRHdnQ0FBRUFBNEJKRVFBQUJBSVFBQkd4VndEaVZWSUFBRURZQU4vdjh3QUtBQUlBS1FBRWdFb1JBQUFBQWdnQUFFQ1lBSmxaWVFBS0FBSUFLQUFDQkFJQUJ3QXJCQUlBQWdCSUJBQUFOd1FCQUFFR2dBQUFBQUFBQWdnQVppYWNBREx6WkFBRUFoQUE3czZUQU9KVlVnQ1pXWjRBTXZOa0FDTUlBUUQvQVFjQkFQOENCd0lBQUFBRkJ3RUFBd0FIRHdBQkFBQUFBd0JnQU1nQUFBQk9TRElBQUFBQUJJQkxFUUFBQUFJSUFBQkFpUUNzVkhzQUNnQUNBQ29BTndRQkFBRUFBQVNBVEJFQUFBQUNDQUFBUUpnQXdFK1ZBQW9BQWdBc0FEY0VBUUFCQUFBRWdFMFJBQUFBQWdnQUFFQ0pBTk5LcndBS0FBSUFMZ0EzQkFFQUFRQUFCSUJPRVFBQUFBSUlBQUJBbUFEbVJja0FDZ0FDQURBQU53UUJBQUVBQUFTQVR4RUFBQUFDQ0FBQVFJa0ErVURqQUFvQUFnQXlBQUlFQWdBSUFDc0VBZ0FCQUVnRUFBQTNCQUVBQVFhQUFBQUFBQUFDQ0FCbUpvMEFrbHJmQUFRQ0VBQVJzWVFBa2xyZkFBQkFqUUFmWU80QUl3Z0JBQUFDQndJQUFBQUZCd0VBQVFBSERnQUJBQUFBQXdCZ0FNZ0FBQUJQU0FBQUFBQUVnRkFSQUFBQUFnZ0FBRUMyQU9aRnlRQUtBQUlBTkFBQ0JBSUFEd0FyQkFJQUFBQklCQUFBTndRQkFBRUdnQUFBQUFBQUFnZ0FaaWE2QUxMeXhRQUVBaEFBN3M2eEFMTHl4UUJtSnJvQU1wN01BQ01JQVFBQUFnY0NBQUFBQUFjTkFBRUFBQUFEQUdBQXlBQUFBRkFBQUFBQUJJQlJFUUFBQUFJSUFBQkFlZ0RtUmNrQUNnQUNBRFlBQWdRQ0FBOEFLd1FDQUFBQVNBUUFBRGNFQVFBQkJvQUFBQUFBQUFJSUFHWW1mZ0N5OHNVQUJBSVFBTzdPZFFDeThzVUFaaVorQURLZXpBQWpDQUVBQUFJSEFnQUFBQUFIRFFBQkFBQUFBd0JnQU1nQUFBQlFBQUFBQUFTQVVoRUFBQUFDQ0FBQVFHc0EwMHF2QUFvQUFnQTRBQUlFQWdBSUFDc0VBZ0FCQUVnRUFBQTNCQUVBQVFhQUFBQUFBQUFDQ0FCbUptOEFPVEd6QUFRQ0VBQVJzV1lBckN1a0FBQkFid0E1TWJNQUl3Z0JBUDhCQndFQS93SUhBZ0FBQUFVSEFRQURBQWNPQUFFQUFBQURBR0FBeUFBQUFFOUlBQUFBQUFTQVV4RUFBQUFDQ0FEL1Ayc0ErVURqQUFvQUFnQTZBQUlFQWdBSUFDc0VBZ0FCQUVnRUFBQTNCQUVBQVFhQUFBQUFBQUFDQ0FCbEptOEFrbHJmQUFRQ0VBQVFzV1lBa2xyZkFQOC9id0FmWU80QUl3Z0JBQUFDQndJQUFBQUZCd0VBQVFBSERnQUJBQUFBQXdCZ0FNZ0FBQUJQU0FBQUFBQUVnRlFSQUFBQUFnZ0FBRUJjQU9aRnlRQUtBQUlBUEFBQ0JBSUFDQUFyQkFJQUFBQklCQUFBTndRQkFBRUdnQUFBQUFBQUFnZ0FaaVpnQUg5ZnhRQUVBaEFBRWJGWEFIOWZ4UUFBUUdBQVRDek5BQ01JQVFBQUFnY0NBQUFBQUFjTkFBRUFBQUFEQUdBQXlBQUFBRThBQUFBQUJJQlZFUUFBQUFJSUFBQkF4UUQ1UU9NQUNnQUNBRDRBQUFRQ0FBVUFTQVFBQURjRUFRQUJBNEJ0RVFBQUJJQlhFUUFBQUFJSUFBQkF4UUQ1UU9NQUNnQUNBQ01BQWdRQ0FBZ0FLd1FDQUFBQVNBUUFBQWFBQUFBQUFBQUNDQUJtSnNrQWtscmZBQVFDRUFBUnNjQUFrbHJmQUFCQXlRQmZKK2NBSXdnQkFBQUNCd0lBQUFBQUJ3MEFBUUFBQUFNQVlBRElBQUFBVHdBQUFBQUVnRmdSQUFBQUFnZ0EveisyQUF3OC9RQUtBQUlBSkFBQ0JBSUFDd0FyQkFJQUFBQklCQUFBQm9BQUFBQUFBQUlJQUdVbXVnQnlvdmtBQkFJUUFPM09zUUJ5b3ZrQS96KzZBUEpxQmdFakNBRUFBQUlIQWdBQUFBVUhBUUFCQUFjT0FBRUFBQUFEQUdBQXlBQUFBRTVoQUFBQUFBU0FXUkVBQUFBQ0NBQUFRTFlBNWtYSkFBb0FBZ0FsQUFBRUFnQU1BRXNFQVFBQkFBQUZnRm9SQUFBS0FBSUFKZ0FFQmdRQVZ4RUFBQVVHQkFCWUVRQUFBQUFGZ0ZzUkFBQUtBQUlBSndBRUJnUUFXUkVBQUFVR0JBQlhFUUFBQUFBQUFBYUFBQUFBQUFBQ0NBQm1Kc2tBa2xyZkFBUUNFQUFSc2NBQWtscmZBQUJBeVFEZjcvTUFJd2dCQUFBQ0J3SUFBQUFEQndJQUlRQUZCd0VBQVFBSER3QUJBQUFBQXdCZ0FNZ0FBQUJQVG1FQUFBQUFCSUJjRVFBQUFBSUlBQUJBeFFEVFNxOEFDZ0FDQUVBQUFnUUNBQWdBS3dRQ0FBRUFTQVFBQURjRUFRQUJCb0FBQUFBQUFBSUlBR1lteVFBNU1iTUFCQUlRQUJHeHdBQ3NLNlFBQUVESkFEa3hzd0FqQ0FFQS93RUhBUUQvQWdjQ0FBQUFCUWNCQUFNQUJ3NEFBUUFBQUFNQVlBRElBQUFBVDBnQUFBQUFCSUJkRVFBQUFBSUlBQUJBMUFEbVJja0FDZ0FDQUVJQUFnUUNBQWdBS3dRQ0FBQUFTQVFBQURjRUFRQUJCb0FBQUFBQUFBSUlBR1ltMkFCL1g4VUFCQUlRQUJHeHp3Qi9YOFVBQUVEWUFFd3N6UUFqQ0FFQUFBSUhBZ0FBQUFBSERRQUJBQUFBQXdCZ0FNZ0FBQUJQQUFBQUFBV0FYaEVBQUFvQUFnQXJBQVFHQkFCS0VRQUFCUVlFQUVzUkFBQUtCZ0VBQVFBQUJZQmZFUUFBQ2dBQ0FDMEFCQVlFQUVzUkFBQUZCZ1FBVEJFQUFBb0dBUUFCQUFBRmdHQVJBQUFLQUFJQUx3QUVCZ1FBVEJFQUFBVUdCQUJORVFBQUNnWUJBQUVBQUFXQVlSRUFBQW9BQWdBeEFBUUdCQUJORVFBQUJRWUVBRTRSQUFBS0JnRUFBUUFBQllCaUVRQUFDZ0FDQURNQUJBWUVBRTRSQUFBRkJnUUFUeEVBQUFvR0FRQUJBQUFGZ0dNUkFBQUtBQUlBTlFBRUJnUUFUaEVBQUFVR0JBQlFFUUFBQ2dZQkFBRUFBQVdBWkJFQUFBb0FBZ0EzQUFRR0JBQk9FUUFBQlFZRUFGRVJBQUFLQmdFQUFRQUFCWUJsRVFBQUNnQUNBRGtBQkFZRUFGRVJBQUFGQmdRQVVoRUFBQW9HQVFBQkFBQUZnR1lSQUFBS0FBSUFPd0FFQmdRQVVSRUFBQVVHQkFCVEVRQUFDZ1lCQUFFQUFBV0FaeEVBQUFvQUFnQTlBQVFHQkFCUkVRQUFCUVlFQUZRUkFBQUFCZ0lBQWdBS0JnRUFBUUFBQllCb0VRQUFDZ0FDQUQ4QUJBWUVBRkFSQUFBRkJnUUFWUkVBQUFvR0FRQUJBQUFGZ0drUkFBQUtBQUlBUVFBRUJnUUFVQkVBQUFVR0JBQmNFUUFBQ2dZQkFBRUFBQVdBYWhFQUFBb0FBZ0JEQUFRR0JBQlFFUUFBQlFZRUFGMFJBQUFBQmdJQUFnQUtCZ0VBQVFBQUFBQUFBQUFBQUFBPQ==</t>
        </r>
      </text>
    </comment>
    <comment ref="A143" authorId="0" shapeId="0" xr:uid="{00000000-0006-0000-0100-00008D000000}">
      <text>
        <r>
          <rPr>
            <sz val="9"/>
            <color indexed="81"/>
            <rFont val="Tahoma"/>
            <family val="2"/>
          </rPr>
          <t>QzdIMTBOTmFPN1AyfFBpY3R1cmUgODAxMXxWbXBEUkRBeE1EQUVBd0lCQUFBQUFBQUFBQUFBQUFDQUFBQUFBQU1BRkFBQUFFTm9aVzFFY21GM0lERTRMakl1TUM0ME9BZ0FFd0FBQUZWdWRHbDBiR1ZrSUVSdlkzVnRaVzUwQkFJUUFCR3hWd0NaMldBQUFFRFlBTi92OHdB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Fc1hBQUFFQWhBQUFBQUFBQUFBQUFDTnNLVUlzSnlURnhZSUJBQUFBQ1FBR0FnRUFBQUFKQUFaQ0FBQUVBZ0NBQU1BRHdnQ0FBRUFBNEFoRndBQUJBSVFBQkd4VndDWjJXQUFBRURZQU4vdjh3QUtBQUlBTHdBRWdDSVhBQUFBQWdnQUFFQ0pBTk5LcndBS0FBSUFNQUEzQkFFQUFRQUFCSUFqRndBQUFBSUlBQUJBbUFEbVJja0FDZ0FDQURFQU53UUJBQUVBQUFTQUpCY0FBQUFDQ0FBQVFJa0ErVURqQUFvQUFnQXpBQUlFQWdBSUFDc0VBZ0FCQUVnRUFBQTNCQUVBQVFhQUFBQUFBQUFDQ0FCbUpvMEFrbHJmQUFRQ0VBQVJzWVFBa2xyZkFBQkFqUUFmWU80QUl3Z0JBQUFDQndJQUFBQUZCd0VBQVFBSERnQUJBQUFBQXdCZ0FNZ0FBQUJQU0FBQUFBQUVnQ1VYQUFBQUFnZ0FBRUMyQU9aRnlRQUtBQUlBTlFBQ0JBSUFEd0FyQkFJQUFBQklCQUFBTndRQkFBRUdnQUFBQUFBQUFnZ0FaaWE2QUxMeXhRQUVBaEFBN3M2eEFMTHl4UUJtSnJvQU1wN01BQ01JQVFBQUFnY0NBQUFBQUFjTkFBRUFBQUFEQUdBQXlBQUFBRkFBQUFBQUJJQW1Gd0FBQUFJSUFBQkFlZ0RtUmNrQUNnQUNBRGNBQWdRQ0FBOEFLd1FDQUFBQVNBUUFBRGNFQVFBQkJvQUFBQUFBQUFJSUFHWW1mZ0N5OHNVQUJBSVFBTzdPZFFDeThzVUFaaVorQURLZXpBQWpDQUVBQUFJSEFnQUFBQUFIRFFBQkFBQUFBd0JnQU1nQUFBQlFBQUFBQUFTQUp4Y0FBQUFDQ0FBQVFHc0EwMHF2QUFvQUFnQTVBQUlFQWdBSUFDc0VBZ0FCQUVnRUFBQTNCQUVBQVFhQUFBQUFBQUFDQ0FCbUptOEFPVEd6QUFRQ0VBQVJzV1lBckN1a0FBQkFid0E1TWJNQUl3Z0JBUDhCQndFQS93SUhBZ0FBQUFVSEFRQURBQWNPQUFFQUFBQURBR0FBeUFBQUFFOUlBQUFBQUFTQUtCY0FBQUFDQ0FEL1Ayc0ErVURqQUFvQUFnQTdBQUlFQWdBSUFDc0VBZ0FCQUVnRUFBQTNCQUVBQVFhQUFBQUFBQUFDQ0FCbEptOEFrbHJmQUFRQ0VBQVFzV1lBa2xyZkFQOC9id0FmWU80QUl3Z0JBQUFDQndJQUFBQUZCd0VBQVFBSERnQUJBQUFBQXdCZ0FNZ0FBQUJQU0FBQUFBQUVnQ2tYQUFBQUFnZ0FBRUJjQU9aRnlRQUtBQUlBUFFBQ0JBSUFDQUFyQkFJQUFBQklCQUFBTndRQkFBRUdnQUFBQUFBQUFnZ0FaaVpnQUg5ZnhRQUVBaEFBRWJGWEFIOWZ4UUFBUUdBQVRDek5BQ01JQVFBQUFnY0NBQUFBQUFjTkFBRUFBQUFEQUdBQXlBQUFBRThBQUFBQUJJQXFGd0FBQUFJSUFBQkF4UUQ1UU9NQUNnQUNBRDhBQUFRQ0FBVUFTQVFBQURjRUFRQUJBNEJNRndBQUJJQXNGd0FBQUFJSUFBQkF4UUQ1UU9NQUNnQUNBQ29BQWdRQ0FBZ0FLd1FDQUFBQVNBUUFBQWFBQUFBQUFBQUNDQUJtSnNrQWtscmZBQVFDRUFBUnNjQUFrbHJmQUFCQXlRQmZKK2NBSXdnQkFBQUNCd0lBQUFBQUJ3MEFBUUFBQUFNQVlBRElBQUFBVHdBQUFBQUVnQzBYQUFBQUFnZ0EveisyQUF3OC9RQUtBQUlBS3dBQ0JBSUFDd0FyQkFJQUFBQklCQUFBQm9BQUFBQUFBQUlJQUdVbXVnQnlvdmtBQkFJUUFPM09zUUJ5b3ZrQS96KzZBUEpxQmdFakNBRUFBQUlIQWdBQUFBVUhBUUFCQUFjT0FBRUFBQUFEQUdBQXlBQUFBRTVoQUFBQUFBU0FMaGNBQUFBQ0NBQUFRTFlBNWtYSkFBb0FBZ0FzQUFBRUFnQU1BRXNFQVFBQkFBQUZnQzhYQUFBS0FBSUFMUUFFQmdRQUxCY0FBQVVHQkFBdEZ3QUFBQUFGZ0RBWEFBQUtBQUlBTGdBRUJnUUFMaGNBQUFVR0JBQXNGd0FBQUFBQUFBYUFBQUFBQUFBQ0NBQm1Kc2tBa2xyZkFBUUNFQUFSc2NBQWtscmZBQUJBeVFEZjcvTUFJd2dCQUFBQ0J3SUFBQUFEQndJQUlRQUZCd0VBQVFBSER3QUJBQUFBQXdCZ0FNZ0FBQUJQVG1FQUFBQUFCSUF4RndBQUFBSUlBQUJBeFFEVFNxOEFDZ0FDQUVFQUFnUUNBQWdBS3dRQ0FBRUFTQVFBQURjRUFRQUJCb0FBQUFBQUFBSUlBR1lteVFBNU1iTUFCQUlRQUJHeHdBQ3NLNlFBQUVESkFEa3hzd0FqQ0FFQS93RUhBUUQvQWdjQ0FBQUFCUWNCQUFNQUJ3NEFBUUFBQUFNQVlBRElBQUFBVDBnQUFBQUFCSUF5RndBQUFBSUlBQUJBMUFEbVJja0FDZ0FDQUVNQUFnUUNBQWdBS3dRQ0FBQUFTQVFBQURjRUFRQUJCb0FBQUFBQUFBSUlBR1ltMkFCL1g4VUFCQUlRQUJHeHp3Qi9YOFVBQUVEWUFFd3N6UUFqQ0FFQUFBSUhBZ0FBQUFBSERRQUJBQUFBQXdCZ0FNZ0FBQUJQQUFBQUFBU0FNeGNBQUFBQ0NBRC9QNWdBdjArVkFBb0FBZ0JGQURjRUFRQUJBQUFFZ0RRWEFBQUFBZ2dBL3orSkFLeFVld0FLQUFJQVJ3QTNCQUVBQVFBQUJJQTFGd0FBQUFJSUFQOC9tQUNaV1dFQUNnQUNBRWdBTndRQkFBRUFBQVNBTmhjQUFBQUNDQUQvUDdZQW1WbGhBQW9BQWdCSkFEY0VBUUFCQUFBRWdEY1hBQUFBQWdnQUFFREZBS3hVZXdBS0FBSUFTZ0FDQkFJQUJ3QXJCQUlBQUFCSUJBQUFOd1FCQUFFR2dBQUFBQUFBQWdnQVppYkpBQks3ZHdBRUFoQUE3czdBQUJLN2R3Qm1Kc2tBMHZOK0FDTUlBUUFBQWdjQ0FBQUFBQWNOQUFFQUFBQURBR0FBeUFBQUFFNEFBQUFBQklBNEZ3QUFBQUlJQVA4L3RnQy9UNVVBQ2dBQ0FFc0FOd1FCQUFFQUFBV0FPUmNBQUFvQUFnQXlBQVFHQkFBaUZ3QUFCUVlFQUNNWEFBQUtCZ0VBQVFBQUJZQTZGd0FBQ2dBQ0FEUUFCQVlFQUNNWEFBQUZCZ1FBSkJjQUFBb0dBUUFCQUFBRmdEc1hBQUFLQUFJQU5nQUVCZ1FBSXhjQUFBVUdCQUFsRndBQUNnWUJBQUVBQUFXQVBCY0FBQW9BQWdBNEFBUUdCQUFqRndBQUJRWUVBQ1lYQUFBS0JnRUFBUUFBQllBOUZ3QUFDZ0FDQURvQUJBWUVBQ1lYQUFBRkJnUUFKeGNBQUFvR0FRQUJBQUFGZ0Q0WEFBQUtBQUlBUEFBRUJnUUFKaGNBQUFVR0JBQW9Gd0FBQ2dZQkFBRUFBQVdBUHhjQUFBb0FBZ0ErQUFRR0JBQW1Gd0FBQlFZRUFDa1hBQUFBQmdJQUFnQUtCZ0VBQVFBQUJZQkFGd0FBQ2dBQ0FFQUFCQVlFQUNVWEFBQUZCZ1FBS2hjQUFBb0dBUUFCQUFBRmdFRVhBQUFLQUFJQVFnQUVCZ1FBSlJjQUFBVUdCQUF4RndBQUNnWUJBQUVBQUFXQVFoY0FBQW9BQWdCRUFBUUdCQUFsRndBQUJRWUVBRElYQUFBQUJnSUFBZ0FLQmdFQUFRQUFCWUJERndBQUNnQUNBRVlBQkFZRUFDSVhBQUFGQmdRQU14Y0FBQW9HQVFBQkFBQUZnRVFYQUFBS0FBSUFUQUFFQmdRQU14Y0FBQVVHQkFBMEZ3QUFBQVlDQUFJQUF3WUNBQUVBQ2dZQkFBRUxCaEFBU1JjQUFFTVhBQUFBQUFBQVJSY0FBQUFBQllCRkZ3QUFDZ0FDQUUwQUJBWUVBRFFYQUFBRkJnUUFOUmNBQUFvR0FRQUJBQUFGZ0VZWEFBQUtBQUlBVGdBRUJnUUFOUmNBQUFVR0JBQTJGd0FBQUFZQ0FBSUFBd1lDQUFFQUNnWUJBQUVMQmhBQVJSY0FBQUFBQUFBQUFBQUFSeGNBQUFBQUJZQkhGd0FBQ2dBQ0FFOEFCQVlFQURZWEFBQUZCZ1FBTnhjQUFBb0dBUUFCQUFBRmdFZ1hBQUFLQUFJQVVBQUVCZ1FBTnhjQUFBVUdCQUE0RndBQUFBWUNBQUlBQXdZQ0FBRUFDZ1lCQUFFTEJoQUFSeGNBQUFBQUFBQUFBQUFBU1JjQUFBQUFCWUJKRndBQUNnQUNBRkVBQkFZRUFEZ1hBQUFGQmdRQU14Y0FBQW9HQVFBQkFBQUFBQUFBQUFBQUFBPT0=</t>
        </r>
      </text>
    </comment>
    <comment ref="A144" authorId="0" shapeId="0" xr:uid="{00000000-0006-0000-0100-00008E000000}">
      <text>
        <r>
          <rPr>
            <sz val="9"/>
            <color indexed="81"/>
            <rFont val="Tahoma"/>
            <family val="2"/>
          </rPr>
          <t>QzlIMjJOTmFPN1AyfFBpY3R1cmUgODAxMnxWbXBEUkRBeE1EQUVBd0lCQUFBQUFBQUFBQUFBQUFDQUFBQUFBQU1BRkFBQUFFTm9aVzFFY21GM0lERTRMakl1TUM0ME9BZ0FFd0FBQUZWdWRHbDBiR1ZrSUVSdlkzVnRaVzUwQkFJUUFCRnhVZ0JMN1JFQUFBRFRBTit2REFFQkNRZ0FBSUNPQUFDQWpnQUNDUWdBQU1BaEFBREF0UUlOQ0FFQUFRZ0hBUUFCT2dRQkFBRTdCQUVBQUVVRUFRQUJQQVFCQUFCS0JBRUFBQXdHQVFBQkR3WUJBQUVOQmdFQUFFSUVBUUFBUXdRQkFBQkVCQUVBQUE0SUFnQWJ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RVZBQUFFQWhBQUFBQUFBQUFBQUFBc042RUk5M1N1RnhZSUJBQUFBQ1FBR0FnRUFBQUFKQUFaQ0FBQUVBZ0NBQU1BRHdnQ0FBRUFBNERrRkFBQUJBSVFBQkZ4VWdCTDdSRUFBQURUQU4rdkRBRUtBQUlBTWdBRWdPVVVBQUFBQWdnQUFBQ0VBS3dVbEFBS0FBSUFNd0FDQkFJQUJ3QXJCQUlBQUFCSUJBQUFOd1FCQUFFR2dBQUFBQUFBQWdnQVp1YUhBQko3a0FBRUFoQUE3bzUvQUJKN2tBQm01b2NBMHJPWEFDTUlBUUFBQWdjQ0FBQUFCUWNCQUFFQUJ3MEFBUUFBQUFNQVlBRElBQUFBVGdBQUFBQUVnT1lVQUFBQUFnZ0FBQUNUQU1BUHJnQUtBQUlBTkFBM0JBRUFBUUFBQklEbkZBQUFBQUlJQUFBQWhBRFRDc2dBQ2dBQ0FEWUFOd1FCQUFFQUFBU0E2QlFBQUFBQ0NBQUFBSk1BNWdYaUFBb0FBZ0E0QURjRUFRQUJBQUFFZ09rVUFBQUFBZ2dBQUFDRUFQa0EvQUFLQUFJQU9nQUNCQUlBQ0FBckJBSUFBUUJJQkFBQU53UUJBQUVHZ0FBQUFBQUFBZ2dBWnVhSEFKSWErQUFFQWhBQUVYRi9BSklhK0FBQUFJZ0FIeUFIQVNNSUFRQUFBZ2NDQUFBQUJRY0JBQUVBQnc0QUFRQUFBQU1BWUFESUFBQUFUMGdBQUFBQUJJRHFGQUFBQUFJSUFBQUFzUURtQmVJQUNnQUNBRHdBQWdRQ0FBOEFLd1FDQUFBQVNBUUFBRGNFQVFBQkJvQUFBQUFBQUFJSUFHYm10QUN5c3Q0QUJBSVFBTzZPckFDeXN0NEFadWEwQURKZTVRQWpDQUVBQUFJSEFnQUFBQUFIRFFBQkFBQUFBd0JnQU1nQUFBQlFBQUFBQUFTQTZ4UUFBQUFDQ0FBQUFIVUE1Z1hpQUFvQUFnQStBQUlFQWdBUEFDc0VBZ0FBQUVnRUFBQTNCQUVBQVFhQUFBQUFBQUFDQ0FCbTVuZ0FzckxlQUFRQ0VBRHVqbkFBc3JMZUFHYm1lQUF5WHVVQUl3Z0JBQUFDQndJQUFBQUFCdzBBQVFBQUFBTUFZQURJQUFBQVVBQUFBQUFFZ093VUFBQUFBZ2dBQUFCbUFOTUt5QUFLQUFJQVFBQUNCQUlBQ0FBckJBSUFBUUJJQkFBQU53UUJBQUVHZ0FBQUFBQUFBZ2dBWnVacEFEbnh5d0FFQWhBQUVYRmhBS3pydkFBQUFHb0FPZkhMQUNNSUFRRC9BUWNCQVA4Q0J3SUFBQUFGQndFQUF3QUhEZ0FCQUFBQUF3QmdBTWdBQUFCUFNBQUFBQUFFZ08wVUFBQUFBZ2dBLy85bEFQa0EvQUFLQUFJQVFnQUFCQUlBQlFCSUJBQUFOd1FCQUFFRGdCSVZBQUFFZ084VUFBQUFBZ2dBLy85bEFQa0EvQUFLQUFJQUxRQUNCQUlBQ0FBckJBSUFBQUJJQkFBQUJvQUFBQUFBQUFJSUFHWG1hUUNTR3ZnQUJBSVFBQkJ4WVFDU0d2Z0EvLzlwQUYvbi93QWpDQUVBQUFJSEFnQUFBQUFIRFFBQkFBQUFBd0JnQU1nQUFBQlBBQUFBQUFTQThCUUFBQUFDQ0FELy8wY0ErQUQ4QUFvQUFnQXVBQUlFQWdBTEFDc0VBZ0FBQUVnRUFBQUdnQUFBQUFBQUFnZ0FaZVpMQUY1bitBQUVBaEFBN1k1REFGNW4rQUQvLzBzQTNpOEZBU01JQVFBQUFnY0NBQUFBQlFjQkFBRUFCdzRBQVFBQUFBTUFZQURJQUFBQVRtRUFBQUFBQklEeEZBQUFBQUlJQVAvL2RBRG1CZUlBQ2dBQ0FDOEFBQVFDQUF3QVN3UUJBQUVBQUFXQThoUUFBQW9BQWdBd0FBUUdCQUR2RkFBQUJRWUVBUEFVQUFBQUFBV0E4eFFBQUFvQUFnQXhBQVFHQkFEeEZBQUFCUVlFQU84VUFBQUFBQUFBQm9BQUFBQUFBQUlJQUdYbWFRQ1NHdmdBQkFJUUFCQnhZUUNTR3ZnQS8vOXBBTit2REFFakNBRUFBQUlIQWdBQUFBVUhBUUFCQUFjUEFBRUFBQUFEQUdBQXlBQUFBRTlPWVFBQUFBQUVnUFFVQUFBQUFnZ0FBQUJYQU9ZRjRnQUtBQUlBUkFBQ0JBSUFDQUFyQkFJQUFBQklCQUFBTndRQkFBRUdnQUFBQUFBQUFnZ0FadVphQUg4ZjNnQUVBaEFBRVhGU0FIOGYzZ0FBQUZzQVRPemxBQ01JQVFBQUFnY0NBQUFBQUFjTkFBRUFBQUFEQUdBQXlBQUFBRThBQUFBQUJJRDFGQUFBQUFJSUFBQUF3QUQ1QVB3QUNnQUNBRVlBQWdRQ0FBZ0FLd1FDQUFFQVNBUUFBRGNFQVFBQkJvQUFBQUFBQUFJSUFHYm13d0NTR3ZnQUJBSVFBQkZ4dXdDU0d2Z0FBQURFQUI4Z0J3RWpDQUVBQUFJSEFnQUFBQU1IQWdBaEFBVUhBUUFCQUFjT0FBRUFBQUFEQUdBQXlBQUFBRTlJQUFBQUFBU0E5aFFBQUFBQ0NBQUFBTUFBMHdySUFBb0FBZ0JJQUFJRUFnQUlBQ3NFQWdBQkFFZ0VBQUEzQkFFQUFRYUFBQUFBQUFBQ0NBQm01c01BT2ZITEFBUUNFQUFSY2JzQXJPdThBQUFBeEFBNThjc0FJd2dCQVA4QkJ3RUEvd0lIQWdBQUFBVUhBUUFEQUFjT0FBRUFBQUFEQUdBQXlBQUFBRTlJQUFBQUFBU0E5eFFBQUFBQ0NBQUFBTThBNWdYaUFBb0FBZ0JLQUFJRUFnQUlBQ3NFQWdBQUFFZ0VBQUEzQkFFQUFRYUFBQUFBQUFBQ0NBQm01dElBZngvZUFBUUNFQUFSY2NvQWZ4L2VBQUFBMHdCTTdPVUFJd2dCQUFBQ0J3SUFBQUFBQncwQUFRQUFBQU1BWUFESUFBQUFUd0FBQUFBRWdQZ1VBQUFBQWdnQUFBQ1RBSmdaZWdBS0FBSUFUQUEzQkFFQUFRQUFCSUQ1RkFBQUFBSUlBQUFBWmdDckZKUUFDZ0FDQUU0QU53UUJBQUVBQUFTQStoUUFBQUFDQ0FBQUFJUUFoUjVnQUFvQUFnQlFBRGNFQVFBQkFBQUVnUHNVQUFBQUFnZ0FBUUNUQUhJalJnQUtBQUlBVWdBM0JBRUFBUUFBQklEOEZBQUFBQUlJQUFFQWhBQmZLQ3dBQ2dBQ0FGUUFOd1FCQUFFQUFBU0EvUlFBQUFBQ0NBQUJBSk1BVEMwU0FBb0FBZ0JXQURjRUFRQUJBQUFGZ1A0VUFBQUtBQUlBTlFBRUJnUUE1UlFBQUFVR0JBRG1GQUFBQ2dZQkFBRUFBQVdBL3hRQUFBb0FBZ0EzQUFRR0JBRG1GQUFBQlFZRUFPY1VBQUFLQmdFQUFRQUFCWUFBRlFBQUNnQUNBRGtBQkFZRUFPY1VBQUFGQmdRQTZCUUFBQW9HQVFBQkFBQUZnQUVWQUFBS0FBSUFPd0FFQmdRQTZCUUFBQVVHQkFEcEZBQUFDZ1lCQUFFQUFBV0FBaFVBQUFvQUFnQTlBQVFHQkFEb0ZBQUFCUVlFQU9vVUFBQUtCZ0VBQVFBQUJZQURGUUFBQ2dBQ0FEOEFCQVlFQU9nVUFBQUZCZ1FBNnhRQUFBb0dBUUFCQUFBRmdBUVZBQUFLQUFJQVFRQUVCZ1FBNnhRQUFBVUdCQURzRkFBQUNnWUJBQUVBQUFXQUJSVUFBQW9BQWdCREFBUUdCQURyRkFBQUJRWUVBTzBVQUFBS0JnRUFBUUFBQllBR0ZRQUFDZ0FDQUVVQUJBWUVBT3NVQUFBRkJnUUE5QlFBQUFBR0FnQUNBQW9HQVFBQkFBQUZnQWNWQUFBS0FBSUFSd0FFQmdRQTZoUUFBQVVHQkFEMUZBQUFDZ1lCQUFFQUFBV0FDQlVBQUFvQUFnQkpBQVFHQkFEcUZBQUFCUVlFQVBZVUFBQUtCZ0VBQVFBQUJZQUpGUUFBQ2dBQ0FFc0FCQVlFQU9vVUFBQUZCZ1FBOXhRQUFBQUdBZ0FDQUFvR0FRQUJBQUFGZ0FvVkFBQUtBQUlBVFFBRUJnUUE1UlFBQUFVR0JBRDRGQUFBQ2dZQkFBRUFBQVdBQ3hVQUFBb0FBZ0JQQUFRR0JBRGxGQUFBQlFZRUFQa1VBQUFLQmdFQUFRQUFCWUFNRlFBQUNnQUNBRkVBQkFZRUFQZ1VBQUFGQmdRQStoUUFBQW9HQVFBQkFBQUZnQTBWQUFBS0FBSUFVd0FFQmdRQStoUUFBQVVHQkFEN0ZBQUFDZ1lCQUFFQUFBV0FEaFVBQUFvQUFnQlZBQVFHQkFEN0ZBQUFCUVlFQVB3VUFBQUtCZ0VBQVFBQUJZQVBGUUFBQ2dBQ0FGY0FCQVlFQVB3VUFBQUZCZ1FBL1JRQUFBb0dBUUFCQUFBQUFBQUFBQUFBQUE9PQ==</t>
        </r>
      </text>
    </comment>
    <comment ref="A145" authorId="0" shapeId="0" xr:uid="{00000000-0006-0000-0100-00008F000000}">
      <text>
        <r>
          <rPr>
            <sz val="9"/>
            <color indexed="81"/>
            <rFont val="Tahoma"/>
            <family val="2"/>
          </rPr>
          <t>QzJINk5hMk83UDJ8UGljdHVyZSA4MDEzfFZtcERSREF4TURBRUF3SUJBQUFBQUFBQUFBQUFBQUNBQUFBQUFBTUFGQUFBQUVOb1pXMUVjbUYzSURFNExqSXVNQzQwT0FnQUV3QUFBRlZ1ZEdsMGJHVmtJRVJ2WTNWdFpXNTBCQUlRQUJGeFVnQ3M2N3dBQUFEVEFOK3ZEQUVCQ1FnQUFJQ09BQUNBamdBQ0NRZ0FBTUFoQUFEQXRRSU5DQUVBQVFnSEFRQUJPZ1FCQUFFN0JBRUFBRVVFQVFBQlBBUUJBQUJLQkFFQUFBd0dBUUFCRHdZQkFBRU5CZ0VBQUVJRUFRQUFRd1FCQUFCRUJBRUFBQTRJQWdCTk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VkFBQUVBaEFBQUFBQUFBQUFBQUFzTjZFSXduSlpGeFlJQkFBQUFDUUFHQWdFQUFBQUpBQVpDQUFBRUFnQ0FBTUFEd2dDQUFFQUE0Q1JGUUFBQkFJUUFCRnhVZ0NzNjd3QUFBRFRBTit2REFFS0FBSUFMUUFFZ0pJVkFBQUFBZ2dBQUFDRUFOTUt5QUFLQUFJQUxnQTNCQUVBQVFBQUJJQ1RGUUFBQUFJSUFBQUFrd0RtQmVJQUNnQUNBQzhBTndRQkFBRUFBQVNBbEJVQUFBQUNDQUFBQUlRQStRRDhBQW9BQWdBeEFBSUVBZ0FJQUNzRUFnQUJBRWdFQUFBM0JBRUFBUWFBQUFBQUFBQUNDQUJtNW9jQWtocjRBQVFDRUFBUmNYOEFraHI0QUFBQWlBQWZJQWNCSXdnQkFBQUNCd0lBQUFBRkJ3RUFBUUFIRGdBQkFBQUFBd0JnQU1nQUFBQlBTQUFBQUFBRWdKVVZBQUFBQWdnQUFBQ3hBT1lGNGdBS0FBSUFNd0FDQkFJQUR3QXJCQUlBQUFCSUJBQUFOd1FCQUFFR2dBQUFBQUFBQWdnQVp1YTBBTEt5M2dBRUFoQUE3bzZzQUxLeTNnQm01clFBTWw3bEFDTUlBUUFBQWdjQ0FBQUFBQWNOQUFFQUFBQURBR0FBeUFBQUFGQUFBQUFBQklDV0ZRQUFBQUlJQUFBQWRRRG1CZUlBQ2dBQ0FEVUFBZ1FDQUE4QUt3UUNBQUFBU0FRQUFEY0VBUUFCQm9BQUFBQUFBQUlJQUdibWVBQ3lzdDRBQkFJUUFPNk9jQUN5c3Q0QVp1WjRBREplNVFBakNBRUFBQUlIQWdBQUFBQUhEUUFCQUFBQUF3QmdBTWdBQUFCUUFBQUFBQVNBbHhVQUFBQUNDQUFBQUdZQTB3cklBQW9BQWdBM0FBSUVBZ0FJQUNzRUFnQUJBRWdFQUFBM0JBRUFBUWFBQUFBQUFBQUNDQUJtNW1rQU9mSExBQVFDRUFBUmNXRUFyT3U4QUFBQWFnQTU4Y3NBSXdnQkFQOEJCd0VBL3dJSEFnQUFBQVVIQVFBREFBY09BQUVBQUFBREFHQUF5QUFBQUU5SUFBQUFBQVNBbUJVQUFBQUNDQUQvLzJVQStRRDhBQW9BQWdBNUFBQUVBZ0FGQUVnRUFBQTNCQUVBQVFPQXRSVUFBQVNBbWhVQUFBQUNDQUQvLzJVQStRRDhBQW9BQWdBb0FBSUVBZ0FJQUNzRUFnQUFBRWdFQUFBR2dBQUFBQUFBQWdnQVplWnBBSklhK0FBRUFoQUFFSEZoQUpJYStBRC8vMmtBWCtmL0FDTUlBUUFBQWdjQ0FBQUFBQWNOQUFFQUFBQURBR0FBeUFBQUFFOEFBQUFBQklDYkZRQUFBQUlJQVAvL1J3RDRBUHdBQ2dBQ0FDa0FBZ1FDQUFzQUt3UUNBQUFBU0FRQUFBYUFBQUFBQUFBQ0NBQmw1a3NBWG1mNEFBUUNFQUR0amtNQVhtZjRBUC8vU3dEZUx3VUJJd2dCQUFBQ0J3SUFBQUFGQndFQUFRQUhEZ0FCQUFBQUF3QmdBTWdBQUFCT1lRQUFBQUFFZ0p3VkFBQUFBZ2dBLy85MEFPWUY0Z0FLQUFJQUtnQUFCQUlBREFCTEJBRUFBUUFBQllDZEZRQUFDZ0FDQUNzQUJBWUVBSm9WQUFBRkJnUUFteFVBQUFBQUJZQ2VGUUFBQ2dBQ0FDd0FCQVlFQUp3VkFBQUZCZ1FBbWhVQUFBQUFBQUFHZ0FBQUFBQUFBZ2dBWmVacEFKSWErQUFFQWhBQUVIRmhBSklhK0FELy8ya0EzNjhNQVNNSUFRQUFBZ2NDQUFBQUJRY0JBQUVBQnc4QUFRQUFBQU1BWUFESUFBQUFUMDVoQUFBQUFBU0FueFVBQUFBQ0NBQUFBRmNBNWdYaUFBb0FBZ0E3QUFJRUFnQUlBQ3NFQWdBQUFFZ0VBQUEzQkFFQUFRYUFBQUFBQUFBQ0NBQm01bG9BZngvZUFBUUNFQUFSY1ZJQWZ4L2VBQUFBV3dCTTdPVUFJd2dCQUFBQ0J3SUFBQUFBQncwQUFRQUFBQU1BWUFESUFBQUFUd0FBQUFBRWdLQVZBQUFBQWdnQUFBREFBUGtBL0FBS0FBSUFQUUFBQkFJQUJRQklCQUFBTndRQkFBRURnTFlWQUFBRWdLSVZBQUFBQWdnQUFBREFBUGtBL0FBS0FBSUFJd0FDQkFJQUNBQXJCQUlBQUFCSUJBQUFCb0FBQUFBQUFBSUlBR2Jtd3dDU0d2Z0FCQUlRQUJGeHV3Q1NHdmdBQUFERUFGL24vd0FqQ0FFQUFBSUhBZ0FBQUFBSERRQUJBQUFBQXdCZ0FNZ0FBQUJQQUFBQUFBU0FveFVBQUFBQ0NBQUFBTEVBRFB3VkFRb0FBZ0FrQUFJRUFnQUxBQ3NFQWdBQUFFZ0VBQUFHZ0FBQUFBQUFBZ2dBWnVhMEFISmlFZ0VFQWhBQTdvNnNBSEppRWdFQUFMVUE4aW9mQVNNSUFRQUFBZ2NDQUFBQUJRY0JBQUVBQnc0QUFRQUFBQU1BWUFESUFBQUFUbUVBQUFBQUJJQ2tGUUFBQUFJSUFQLy9zQURsQmVJQUNnQUNBQ1VBQUFRQ0FBd0FTd1FCQUFFQUFBV0FwUlVBQUFvQUFnQW1BQVFHQkFDaUZRQUFCUVlFQUtNVkFBQUFBQVdBcGhVQUFBb0FBZ0FuQUFRR0JBQ2tGUUFBQlFZRUFLSVZBQUFBQUFBQUJvQUFBQUFBQUFJSUFHYm13d0NTR3ZnQUJBSVFBQkZ4dXdDU0d2Z0FBQURFQU4rdkRBRWpDQUVBQUFJSEFnQUFBQU1IQWdBaEFBVUhBUUFCQUFjUEFBRUFBQUFEQUdBQXlBQUFBRTlPWVFBQUFBQUVnS2NWQUFBQUFnZ0FBQURBQU5NS3lBQUtBQUlBUHdBQ0JBSUFDQUFyQkFJQUFRQklCQUFBTndRQkFBRUdnQUFBQUFBQUFnZ0FadWJEQURueHl3QUVBaEFBRVhHN0FLenJ2QUFBQU1RQU9mSExBQ01JQVFEL0FRY0JBUDhDQndJQUFBQUZCd0VBQXdBSERnQUJBQUFBQXdCZ0FNZ0FBQUJQU0FBQUFBQUVnS2dWQUFBQUFnZ0FBQURQQU9ZRjRnQUtBQUlBUVFBQ0JBSUFDQUFyQkFJQUFBQklCQUFBTndRQkFBRUdnQUFBQUFBQUFnZ0FadWJTQUg4ZjNnQUVBaEFBRVhIS0FIOGYzZ0FBQU5NQVRPemxBQ01JQVFBQUFnY0NBQUFBQUFjTkFBRUFBQUFEQUdBQXlBQUFBRThBQUFBQUJZQ3BGUUFBQ2dBQ0FEQUFCQVlFQUpJVkFBQUZCZ1FBa3hVQUFBb0dBUUFCQUFBRmdLb1ZBQUFLQUFJQU1nQUVCZ1FBa3hVQUFBVUdCQUNVRlFBQUNnWUJBQUVBQUFXQXF4VUFBQW9BQWdBMEFBUUdCQUNURlFBQUJRWUVBSlVWQUFBS0JnRUFBUUFBQllDc0ZRQUFDZ0FDQURZQUJBWUVBSk1WQUFBRkJnUUFsaFVBQUFvR0FRQUJBQUFGZ0swVkFBQUtBQUlBT0FBRUJnUUFsaFVBQUFVR0JBQ1hGUUFBQ2dZQkFBRUFBQVdBcmhVQUFBb0FBZ0E2QUFRR0JBQ1dGUUFBQlFZRUFKZ1ZBQUFLQmdFQUFRQUFCWUN2RlFBQUNnQUNBRHdBQkFZRUFKWVZBQUFGQmdRQW54VUFBQUFHQWdBQ0FBb0dBUUFCQUFBRmdMQVZBQUFLQUFJQVBnQUVCZ1FBbFJVQUFBVUdCQUNnRlFBQUNnWUJBQUVBQUFXQXNSVUFBQW9BQWdCQUFBUUdCQUNWRlFBQUJRWUVBS2NWQUFBS0JnRUFBUUFBQllDeUZRQUFDZ0FDQUVJQUJBWUVBSlVWQUFBRkJnUUFxQlVBQUFBR0FnQUNBQW9HQVFBQkFBQUFBQUFBQUFBQUFBPT0=</t>
        </r>
      </text>
    </comment>
    <comment ref="A146" authorId="0" shapeId="0" xr:uid="{00000000-0006-0000-0100-000090000000}">
      <text>
        <r>
          <rPr>
            <sz val="9"/>
            <color indexed="81"/>
            <rFont val="Tahoma"/>
            <family val="2"/>
          </rPr>
          <t>QzNIOU5OYTJPN1AyfFBpY3R1cmUgODAxNHxWbXBEUkRBeE1EQUVBd0lCQUFBQUFBQUFBQUFBQUFDQUFBQUFBQU1BRkFBQUFFTm9aVzFFY21GM0lERTRMakl1TUM0ME9BZ0FFd0FBQUZWdWRHbDBiR1ZrSUVSdlkzVnRaVzUwQkFJUUFCRnhVZ0QxRUlVQUFBRFRBTit2REFFQkNRZ0FBSUNPQUFDQWpnQUNDUWdBQU1BaEFBREF0UUlOQ0FFQUFRZ0hBUUFCT2dRQkFBRTdCQUVBQUVVRUFRQUJQQVFCQUFCS0JBRUFBQXdHQVFBQkR3WUJBQUVOQmdFQUFFSUVBUUFBUXdRQkFBQkVCQUVBQUE0SUFnQk5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MFdBQUFFQWhBQUFBQUFBQUFBQUFBc042RUlDRXQwRnhZSUJBQUFBQ1FBR0FnRUFBQUFKQUFaQ0FBQUVBZ0NBQU1BRHdnQ0FBRUFBNERHRmdBQUJBSVFBQkZ4VWdEMUVJVUFBQURUQU4rdkRBRUtBQUlBTVFBRWdNY1dBQUFBQWdnQUFBQ0VBTk1LeUFBS0FBSUFNZ0EzQkFFQUFRQUFCSURJRmdBQUFBSUlBQUFBa3dEbUJlSUFDZ0FDQURNQU53UUJBQUVBQUFTQXlSWUFBQUFDQ0FBQUFJUUErUUQ4QUFvQUFnQTFBQUlFQWdBSUFDc0VBZ0FCQUVnRUFBQTNCQUVBQVFhQUFBQUFBQUFDQ0FCbTVvY0FraHI0QUFRQ0VBQVJjWDhBa2hyNEFBQUFpQUFmSUFjQkl3Z0JBQUFDQndJQUFBQUZCd0VBQVFBSERnQUJBQUFBQXdCZ0FNZ0FBQUJQU0FBQUFBQUVnTW9XQUFBQUFnZ0FBQUN4QU9ZRjRnQUtBQUlBTndBQ0JBSUFEd0FyQkFJQUFBQklCQUFBTndRQkFBRUdnQUFBQUFBQUFnZ0FadWEwQUxLeTNnQUVBaEFBN282c0FMS3kzZ0JtNXJRQU1sN2xBQ01JQVFBQUFnY0NBQUFBQUFjTkFBRUFBQUFEQUdBQXlBQUFBRkFBQUFBQUJJRExGZ0FBQUFJSUFBQUFkUURtQmVJQUNnQUNBRGtBQWdRQ0FBOEFLd1FDQUFBQVNBUUFBRGNFQVFBQkJvQUFBQUFBQUFJSUFHYm1lQUN5c3Q0QUJBSVFBTzZPY0FDeXN0NEFadVo0QURKZTVRQWpDQUVBQUFJSEFnQUFBQUFIRFFBQkFBQUFBd0JnQU1nQUFBQlFBQUFBQUFTQXpCWUFBQUFDQ0FBQUFHWUEwd3JJQUFvQUFnQTdBQUlFQWdBSUFDc0VBZ0FCQUVnRUFBQTNCQUVBQVFhQUFBQUFBQUFDQ0FCbTVta0FPZkhMQUFRQ0VBQVJjV0VBck91OEFBQUFhZ0E1OGNzQUl3Z0JBUDhCQndFQS93SUhBZ0FBQUFVSEFRQURBQWNPQUFFQUFBQURBR0FBeUFBQUFFOUlBQUFBQUFTQXpSWUFBQUFDQ0FELy8yVUErUUQ4QUFvQUFnQTlBQUFFQWdBRkFFZ0VBQUEzQkFFQUFRT0E3aFlBQUFTQXp4WUFBQUFDQ0FELy8yVUErUUQ4QUFvQUFnQXNBQUlFQWdBSUFDc0VBZ0FBQUVnRUFBQUdnQUFBQUFBQUFnZ0FaZVpwQUpJYStBQUVBaEFBRUhGaEFKSWErQUQvLzJrQVgrZi9BQ01JQVFBQUFnY0NBQUFBQUFjTkFBRUFBQUFEQUdBQXlBQUFBRThBQUFBQUJJRFFGZ0FBQUFJSUFQLy9Sd0Q0QVB3QUNnQUNBQzBBQWdRQ0FBc0FLd1FDQUFBQVNBUUFBQWFBQUFBQUFBQUNDQUJsNWtzQVhtZjRBQVFDRUFEdGprTUFYbWY0QVAvL1N3RGVMd1VCSXdnQkFBQUNCd0lBQUFBRkJ3RUFBUUFIRGdBQkFBQUFBd0JnQU1nQUFBQk9ZUUFBQUFBRWdORVdBQUFBQWdnQS8vOTBBT1lGNGdBS0FBSUFMZ0FBQkFJQURBQkxCQUVBQVFBQUJZRFNGZ0FBQ2dBQ0FDOEFCQVlFQU04V0FBQUZCZ1FBMEJZQUFBQUFCWURURmdBQUNnQUNBREFBQkFZRUFORVdBQUFGQmdRQXp4WUFBQUFBQUFBR2dBQUFBQUFBQWdnQVplWnBBSklhK0FBRUFoQUFFSEZoQUpJYStBRC8vMmtBMzY4TUFTTUlBUUFBQWdjQ0FBQUFCUWNCQUFFQUJ3OEFBUUFBQUFNQVlBRElBQUFBVDA1aEFBQUFBQVNBMUJZQUFBQUNDQUFBQUZjQTVnWGlBQW9BQWdBL0FBSUVBZ0FJQUNzRUFnQUFBRWdFQUFBM0JBRUFBUWFBQUFBQUFBQUNDQUJtNWxvQWZ4L2VBQVFDRUFBUmNWSUFmeC9lQUFBQVd3Qk03T1VBSXdnQkFBQUNCd0lBQUFBQUJ3MEFBUUFBQUFNQVlBRElBQUFBVHdBQUFBQUVnTlVXQUFBQUFnZ0FBQURBQVBrQS9BQUtBQUlBUVFBQUJBSUFCUUJJQkFBQU53UUJBQUVEZ084V0FBQUVnTmNXQUFBQUFnZ0FBQURBQVBrQS9BQUtBQUlBSndBQ0JBSUFDQUFyQkFJQUFBQklCQUFBQm9BQUFBQUFBQUlJQUdibXd3Q1NHdmdBQkFJUUFCRnh1d0NTR3ZnQUFBREVBRi9uL3dBakNBRUFBQUlIQWdBQUFBQUhEUUFCQUFBQUF3QmdBTWdBQUFCUEFBQUFBQVNBMkJZQUFBQUNDQUFBQUxFQURQd1ZBUW9BQWdBb0FBSUVBZ0FMQUNzRUFnQUFBRWdFQUFBR2dBQUFBQUFBQWdnQVp1YTBBSEppRWdFRUFoQUE3bzZzQUhKaUVnRUFBTFVBOGlvZkFTTUlBUUFBQWdjQ0FBQUFCUWNCQUFFQUJ3NEFBUUFBQUFNQVlBRElBQUFBVG1FQUFBQUFCSURaRmdBQUFBSUlBUC8vc0FEbEJlSUFDZ0FDQUNrQUFBUUNBQXdBU3dRQkFBRUFBQVdBMmhZQUFBb0FBZ0FxQUFRR0JBRFhGZ0FBQlFZRUFOZ1dBQUFBQUFXQTJ4WUFBQW9BQWdBckFBUUdCQURaRmdBQUJRWUVBTmNXQUFBQUFBQUFCb0FBQUFBQUFBSUlBR2Jtd3dDU0d2Z0FCQUlRQUJGeHV3Q1NHdmdBQUFERUFOK3ZEQUVqQ0FFQUFBSUhBZ0FBQUFNSEFnQWhBQVVIQVFBQkFBY1BBQUVBQUFBREFHQUF5QUFBQUU5T1lRQUFBQUFFZ053V0FBQUFBZ2dBQUFEQUFOTUt5QUFLQUFJQVF3QUNCQUlBQ0FBckJBSUFBUUJJQkFBQU53UUJBQUVHZ0FBQUFBQUFBZ2dBWnViREFEbnh5d0FFQWhBQUVYRzdBS3pydkFBQUFNUUFPZkhMQUNNSUFRRC9BUWNCQVA4Q0J3SUFBQUFGQndFQUF3QUhEZ0FCQUFBQUF3QmdBTWdBQUFCUFNBQUFBQUFFZ04wV0FBQUFBZ2dBQUFEUEFPWUY0Z0FLQUFJQVJRQUNCQUlBQ0FBckJBSUFBQUJJQkFBQU53UUJBQUVHZ0FBQUFBQUFBZ2dBWnViU0FIOGYzZ0FFQWhBQUVYSEtBSDhmM2dBQUFOTUFUT3psQUNNSUFRQUFBZ2NDQUFBQUFBY05BQUVBQUFBREFHQUF5QUFBQUU4QUFBQUFCSURlRmdBQUFBSUlBUC8va2dDL0Q2NEFDZ0FDQUVjQU53UUJBQUVBQUFTQTN4WUFBQUFDQ0FELy80TUFyQlNVQUFvQUFnQkpBQUlFQWdBSEFDc0VBZ0FDQUVnRUFBQTNCQUVBQVFhQUFBQUFBQUFDQ0FCbDVvY0FSYTZYQUFRQ0VBRHRqbjhBOVJDRkFKZ1ppZ0JGcnBjQUl3Z0JBUDhCQndFQS93SUhBZ0FBQUFVSEFRQURBQWNQQUFFQUFBQURBR0FBeUFBQUFFNUlNZ0FBQUFBRmdPQVdBQUFLQUFJQU5BQUVCZ1FBeHhZQUFBVUdCQURJRmdBQUNnWUJBQUVBQUFXQTRSWUFBQW9BQWdBMkFBUUdCQURJRmdBQUJRWUVBTWtXQUFBS0JnRUFBUUFBQllEaUZnQUFDZ0FDQURnQUJBWUVBTWdXQUFBRkJnUUF5aFlBQUFvR0FRQUJBQUFGZ09NV0FBQUtBQUlBT2dBRUJnUUF5QllBQUFVR0JBRExGZ0FBQ2dZQkFBRUFBQVdBNUJZQUFBb0FBZ0E4QUFRR0JBRExGZ0FBQlFZRUFNd1dBQUFLQmdFQUFRQUFCWURsRmdBQUNnQUNBRDRBQkFZRUFNc1dBQUFGQmdRQXpSWUFBQW9HQVFBQkFBQUZnT1lXQUFBS0FBSUFRQUFFQmdRQXl4WUFBQVVHQkFEVUZnQUFBQVlDQUFJQUNnWUJBQUVBQUFXQTV4WUFBQW9BQWdCQ0FBUUdCQURLRmdBQUJRWUVBTlVXQUFBS0JnRUFBUUFBQllEb0ZnQUFDZ0FDQUVRQUJBWUVBTW9XQUFBRkJnUUEzQllBQUFvR0FRQUJBQUFGZ09rV0FBQUtBQUlBUmdBRUJnUUF5aFlBQUFVR0JBRGRGZ0FBQUFZQ0FBSUFDZ1lCQUFFQUFBV0E2aFlBQUFvQUFnQklBQVFHQkFESEZnQUFCUVlFQU40V0FBQUtCZ0VBQVFBQUJZRHJGZ0FBQ2dBQ0FFb0FCQVlFQU40V0FBQUZCZ1FBM3hZQUFBb0dBUUFCQUFBQUFBQUFBQUFBQUE9PQ==</t>
        </r>
      </text>
    </comment>
    <comment ref="A147" authorId="0" shapeId="0" xr:uid="{00000000-0006-0000-0100-000091000000}">
      <text>
        <r>
          <rPr>
            <sz val="9"/>
            <color indexed="81"/>
            <rFont val="Tahoma"/>
            <family val="2"/>
          </rPr>
          <t>QzVIMTBOMk83UDJ8UGljdHVyZSA4MDE1fFZtcERSREF4TURBRUF3SUJBQUFBQUFBQUFBQUFBQUNBQUFBQUFBTUFGQUFBQUVOb1pXMUVjbUYzSURFNExqSXVNQzQwT0FnQUV3QUFBRlZ1ZEdsMGJHVmtJRVJ2WTNWdFpXNTBCQUlRQUh6Nk53QllzWlFBQUFDN0FOck1JUUVCQ1FnQUFJQ09BQUNBamdBQ0NRZ0FBTUFoQUFEQXRRSU5DQUVBQVFnSEFRQUJPZ1FCQUFFN0JBRUFBRVVFQVFBQlBBUUJBQUJLQkFFQUFBd0dBUUFCRHdZQkFBRU5CZ0VBQUVJRUFRQUFRd1FCQUFCRUJBRUFBQTRJQWdDM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vWEFBQUVBaEFBQUFBQUFBQUFBQUEwd29ZSU5NTE9GeFlJQkFBQUFDUUFHQWdFQUFBQUpBQVpDQUFBRUFnQ0FBTUFEd2dDQUFFQUE0Q0lGd0FBQkFJUUFIejZOd0JZc1pRQUFBQzdBTnJNSVFFS0FBSUFJZ0FFZ0lrWEFBQUFBZ2dBYXdsNkFPYkZ4d0FLQUFJQUl3QUNCQUlBQndBckJBSUFBQUJJQkFBQU53UUJBQUVHZ0FBQUFBQUFBZ2dBMGU5OUFFd3N4QUFFQWhBQVdaaDFBRXdzeEFEUjczMEFER1hMQUNNSUFRQUFBZ2NDQUFBQUFBY05BQUVBQUFBREFHQUF5QUFBQUU0QUFBQUFCSUNLRndBQUFBSUlBR3NKYXdENXdPRUFDZ0FDQUNRQU53UUJBQUVBQUFTQWl4Y0FBQUFDQ0FCckNYb0FETHo3QUFvQUFnQW1BRGNFQVFBQkFBQUVnSXdYQUFBQUFnZ0FhNGxhQUNBMy9BQUtBQUlBS0FBQ0JBSUFEd0FyQkFJQUFBQklCQUFBTndRQkFBRUdnQUFBQUFBQUFnZ0EwVzllQU96aitBQUVBaEFBV1JoV0FPemorQURSYjE0QWJJLy9BQ01JQVFBQUFnY0NBQUFBQlFjQkFBRUFCdzBBQVFBQUFBTUFZQURJQUFBQVVBQUFBQUFFZ0kwWEFBQUFBZ2dBYXdsckFCKzNGUUVLQUFJQUtRQUNCQUlBQ0FBckJBSUFBUUJJQkFBQU53UUJBQUVHZ0FBQUFBQUFBZ2dBMGU5dUFMalFFUUVFQWhBQWZIcG1BTGpRRVFGckNXOEFSZFlnQVNNSUFRQUFBZ2NDQUFBQUJRY0JBQUVBQnc0QUFRQUFBQU1BWUFESUFBQUFUMGdBQUFBQUJJQ09Gd0FBQUFJSUFBQUFtUUNoc3Z3QUNnQUNBQ3NBQWdRQ0FBOEFLd1FDQUFBQVNBUUFBRGNFQVFBQkJvQUFBQUFBQUFJSUFHYm1uQUJ0WC9rQUJBSVFBTzZPbEFCdFgva0FadWFjQU8wS0FBRWpDQUVBQUFJSEFnQUFBQVVIQVFBQkFBY05BQUVBQUFBREFHQUF5QUFBQUZBQUFBQUFCSUNQRndBQUFBSUlBQUFBcUFDMHJSWUJDZ0FDQUN3QUFnUUNBQWdBS3dRQ0FBRUFTQVFBQURjRUFRQUJCb0FBQUFBQUFBSUlBR2JtcXdCTnh4SUJCQUlRQUJGeG93Qk54eElCQUFDc0FOck1JUUVqQ0FFQUFBSUhBZ0FBQUFVSEFRQUJBQWNPQUFFQUFBQURBR0FBeUFBQUFFOUlBQUFBQUFTQWtCY0FBQUFDQ0FBQkFLZ0FqYmZpQUFvQUFnQXVBQUlFQWdBSUFDc0VBZ0FCQUVnRUFBQTNCQUVBQVFhQUFBQUFBQUFDQ0FCbjVxc0E4NTNtQUFRQ0VBQVNjYU1BWnBqWEFBRUFyQUR6bmVZQUl3Z0JBUDhCQndFQS93SUhBZ0FBQUFVSEFRQURBQWNPQUFFQUFBQURBR0FBeUFBQUFFOUlBQUFBQUFTQWtSY0FBQUFDQ0FBQUFMY0FvYkw4QUFvQUFnQXdBQUlFQWdBSUFDc0VBZ0FBQUVnRUFBQTNCQUVBQVFhQUFBQUFBQUFDQ0FCbTVyb0FPc3o0QUFRQ0VBQVJjYklBT3N6NEFBQUF1d0FIbVFBQkl3Z0JBQUFDQndJQUFBQUFCdzBBQVFBQUFBTUFZQURJQUFBQVR3QUFBQUFFZ0pJWEFBQUFBZ2dBYTRsTEFETXlGZ0VLQUFJQU1nQUNCQUlBQ0FBckJBSUFBUUJJQkFBQU53UUJBQUVHZ0FBQUFBQUFBZ2dBMFc5UEFNeExFZ0VFQWhBQWZQcEdBTXhMRWdGcmlVOEFXVkVoQVNNSUFRQUFBZ2NDQUFBQUJRY0JBQUVBQnc0QUFRQUFBQU1BWUFESUFBQUFUMGdBQUFBQUJJQ1RGd0FBQUFJSUFHdUpTd0FNUE9JQUNnQUNBRFFBQWdRQ0FBZ0FLd1FDQUFFQVNBUUFBRGNFQVFBQkJvQUFBQUFBQUFJSUFORnZUd0J5SXVZQUJBSVFBSHo2UmdEbEhOY0FhNGxQQUhJaTVnQWpDQUVBL3dFSEFRRC9BZ2NDQUFBQUJRY0JBQU1BQnc0QUFRQUFBQU1BWUFESUFBQUFUMGdBQUFBQUJJQ1VGd0FBQUFJSUFHdUpQQUFnTi93QUNnQUNBRFlBQWdRQ0FBZ0FLd1FDQUFBQVNBUUFBRGNFQVFBQkJvQUFBQUFBQUFJSUFORnZRQUM1VVBnQUJBSVFBSHo2TndDNVVQZ0FhNGxBQUlZZEFBRWpDQUVBQUFJSEFnQUFBQUFIRFFBQkFBQUFBd0JnQU1nQUFBQlBBQUFBQUFTQWxSY0FBQUFDQ0FDdTFXMEEzbDJzQUFvQUFnQTZBRGNFQVFBQkFBQUVnSllYQUFBQUFnZ0FDQ0dFQVBKS21BQUtBQUlBT3dBQ0JBSUFCd0FyQkFJQUFBQklCQUFBTndRQkFBRUdnQUFBQUFBQUFnZ0FiZ2VJQUZpeGxBQUVBaEFBOXE5L0FGaXhsQUJ1QjRnQUdPcWJBQ01JQVFBQUFnY0NBQUFBQUFjTkFBRUFBQUFEQUdBQXlBQUFBRTRBQUFBQUJJQ1hGd0FBQUFJSUFCc2NuZ0R5U3FjQUNnQUNBRHdBTndRQkFBRUFBQVNBbUJjQUFBQUNDQUJZMzVjQUhxUEVBQW9BQWdBOUFEY0VBUUFCQUFBRmdKa1hBQUFLQUFJQUpRQUVCZ1FBaVJjQUFBVUdCQUNLRndBQUNnWUJBQUVBQUFXQW1oY0FBQW9BQWdBbkFBUUdCQUNLRndBQUJRWUVBSXNYQUFBS0JnRUFBUUFBQllDYkZ3QUFDZ0FDQUNvQUJBWUVBSXNYQUFBRkJnUUFqUmNBQUFvR0FRQUJBQUFGZ0p3WEFBQUtBQUlBTFFBRUJnUUFqaGNBQUFVR0JBQ1BGd0FBQ2dZQkFBRUFBQVdBblJjQUFBb0FBZ0F2QUFRR0JBQ09Gd0FBQlFZRUFKQVhBQUFLQmdFQUFRQUFCWUNlRndBQUNnQUNBREVBQkFZRUFJNFhBQUFGQmdRQWtSY0FBQUFHQWdBQ0FBb0dBUUFCQUFBRmdKOFhBQUFLQUFJQU13QUVCZ1FBakJjQUFBVUdCQUNTRndBQUNnWUJBQUVBQUFXQW9CY0FBQW9BQWdBMUFBUUdCQUNNRndBQUJRWUVBSk1YQUFBS0JnRUFBUUFBQllDaEZ3QUFDZ0FDQURjQUJBWUVBSXdYQUFBRkJnUUFsQmNBQUFBR0FnQUNBQW9HQVFBQkFBQUZnS0lYQUFBS0FBSUFPQUFFQmdRQWl4Y0FBQVVHQkFDTUZ3QUFDZ1lCQUFFQUFBV0FveGNBQUFvQUFnQTVBQVFHQkFDTEZ3QUFCUVlFQUk0WEFBQUtCZ0VBQVFBQUJZQ2tGd0FBQ2dBQ0FENEFCQVlFQUlrWEFBQUZCZ1FBbFJjQUFBb0dBUUFCQUFBRmdLVVhBQUFLQUFJQVB3QUVCZ1FBbFJjQUFBVUdCQUNXRndBQUFBWUNBQUlBQXdZQ0FBRUFDZ1lCQUFFTEJoQUFwQmNBQUFBQUFBQUFBQUFBcGhjQUFBQUFCWUNtRndBQUNnQUNBRUFBQkFZRUFKWVhBQUFGQmdRQWx4Y0FBQW9HQVFBQkFBQUZnS2NYQUFBS0FBSUFRUUFFQmdRQWx4Y0FBQVVHQkFDWUZ3QUFBQVlDQUFJQUF3WUNBQUVBQ2dZQkFBRUxCaEFBcGhjQUFBQUFBQUFBQUFBQXFCY0FBQUFBQllDb0Z3QUFDZ0FDQUVJQUJBWUVBSmdYQUFBRkJnUUFpUmNBQUFvR0FRQUJBQUFBQUFBQUFBQUFBQT09</t>
        </r>
      </text>
    </comment>
    <comment ref="A148" authorId="0" shapeId="0" xr:uid="{00000000-0006-0000-0100-000092000000}">
      <text>
        <r>
          <rPr>
            <sz val="9"/>
            <color indexed="81"/>
            <rFont val="Tahoma"/>
            <family val="2"/>
          </rPr>
          <t>QzEzSDEwTjJPM3xQaWN0dXJlIDgwMTZ8Vm1wRFJEQXhNREFFQXdJQkFBQUFBQUFBQUFBQUFBQ0FBQUFBQUFNQUZBQUFBRU5vWlcxRWNtRjNJREU0TGpJdU1DNDBPQWdBRXdBQUFGVnVkR2wwYkdWa0lFUnZZM1Z0Wlc1MEJBSVFBS01GT0FDalNjVUF2TTZJQUp3TTJRRUJDUWdBQUlDT0FBQ0FqZ0FDQ1FnQUFNQWhBQURBdFFJTkNBRUFBUWdIQVFBQk9nUUJBQUU3QkFFQUFFVUVBUUFCUEFRQkFBQktCQUVBQUF3R0FRQUJEd1lCQUFFTkJnRUFBRUlFQVFBQVF3UUJBQUJFQkFFQUFBNElBZ0F3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lZRQUFBRUFoQUFBQUFBQUFBQUFBRGMwNUVJYVVUNURSWUlCQUFBQUNRQUdBZ0VBQUFBSkFBWkNBQUFFQWdDQUFNQUR3Z0NBQUVBQTRBcVVBQUFCQUlRQUtNRk9BQ2pTY1VBdk02SUFKd00yUUVLQUFJQU1nQUVnQ3RRQUFBQUFnZ0FSd3hxQVBFSzh3QUtBQUlBTUFBM0JBRUFBUUFBQklBc1VBQUFBQUlJQUhDNFRBRHB1ZXdBQ2dBQ0FERUFOd1FCQUFFQUFBU0FMVkFBQUFBQ0NBQWhsamdBWXZjQ0FRb0FBZ0F6QURjRUFRQUJBQUFFZ0M1UUFBQUFBZ2dBcThkQkFOK0ZId0VLQUFJQU5BQTNCQUVBQVFBQUJJQXZVQUFBQUFJSUFJSWJYd0RsMWlVQkNnQUNBRFVBTndRQkFBRUFBQVNBTUZBQUFBQUNDQURQUFhNQWJwa1BBUW9BQWdBMkFEY0VBUUFCQUFBRWdERlFBQUFBQWdnQUNrMW9BR05sUWdFS0FBSUFQUUEzQkFFQUFRQUFCSUF5VUFBQUFBSUlBQnFhVmdCdW5sb0JDZ0FDQUQ4QU53UUJBQUVBQUFTQU0xQUFBQUFDQ0FDRUsyZ0ExKzl5QVFvQUFnQkFBRGNFQVFBQkFBQUVnRFJRQUFBQUFnZ0FBTHFFQUUrK2FRRUtBQUlBUVFBQ0JBSUFCd0FyQkFJQUFBQklCQUFBTndRQkFBRUdnQUFBQUFBQUFnZ0FacUNJQUxVa1pnRUVBaEFBN2tpQUFMVWtaZ0Ztb0lnQWRWMXRBU01JQVFBQUFnY0NBQUFBQlFjQkFBRUFCdzBBQVFBQUFBTUFZQURJQUFBQVRnQUFBQUFFZ0RWUUFBQUFBZ2dBdk02RUFGYStTd0VLQUFJQVFnQUNCQUlBQ0FBckJBSUFBQUJJQkFBQU53UUJBQUVHZ0FBQUFBQUFBZ2dBSXJXSUFPL1hSd0VFQWhBQXpUK0FBTy9YUndHOHpvZ0F2S1JQQVNNSUFRQUFBZ2NDQUFBQUJRY0JBQU1BQncwQUFRQUFBQU1BWUFESUFBQUFUd0FBQUFBRWdEWlFBQUFBQWdnQWtkSmVBSVp4andFS0FBSUFTQUEzQkFFQUFRQUFCSUEzVUFBQUFBSUlBQkxXY2dDNHlxVUJDZ0FDQUVvQUFnUUNBQWdBS3dRQ0FBQUFTQVFBQURjRUFRQUJCb0FBQUFBQUFBSUlBSGk4ZGdCUjVLRUJCQUlRQUNOSGJnQlI1S0VCRXRaMkFCNnhxUUVqQ0FFQUFBSUhBZ0FBQUFVSEFRQURBQWNOQUFFQUFBQURBR0FBeUFBQUFFOEFBQUFBQklBNFVBQUFBQUlJQUIxMlFRQUJtcFVCQ2dBQ0FFd0FBZ1FDQUFnQUt3UUNBQUFBU0FRQUFEY0VBUUFCQm9BQUFBQUFBQUlJQUlOY1JRQ2FzNUVCQkFJUUFDN25QQUNhczVFQkhYWkZBR2VBbVFFakNBRUFBQUlIQWdBQUFBVUhBUUFCQUFjTkFBRUFBQUFEQUdBQXlBQUFBRThBQUFBQUJJQTVVQUFBQUFJSUFMYURRd0NLSWRBQUNnQUNBRTRBQUFRQ0FBVUFTQVFBQURjRUFRQUJBNEJXVUFBQUJJQTdVQUFBQUFJSUFMYURRd0NLSWRBQUNnQUNBQ3NBQUFBRWdEeFFBQUFBQWdnQVA3Qk1BSkdpc3dBS0FBSUFMQUFDQkFJQUJ3QXJCQUlBQUFCSUJBQUFCb0FBQUFBQUFBSUlBS1dXVUFEM0NMQUFCQUlRQUMwL1NBRDNDTEFBcFpaUUFMZEJ0d0FqQ0FFQUFBSUhBZ0FBQUFBSERRQUJBQUFBQXdCZ0FNZ0FBQUJPQUFBQUFBU0FQVkFBQUFBQ0NBQXNWem9BZ3FEc0FBb0FBZ0F0QUFBRUFnQU1BRXNFQVFBQkFBQUZnRDVRQUFBS0FBSUFMZ0FFQmdRQU8xQUFBQVVHQkFBOFVBQUFBQVlDQUFRQUFBQUZnRDlRQUFBS0FBSUFMd0FFQmdRQVBWQUFBQVVHQkFBN1VBQUFBQUFBQUFhQUFBQUFBQUFDQ0FBY2FrY0FJN3ZUQUFRQ0VBREg5RDRBbzBuRkFMYURSd0FqdTlNQUl3Z0JBUDhCQndFQS93SUhBZ0FBQUFVSEFRQURBQWNPQUFFQUFBQURBR0FBeUFBQUFFTk9BQUFBQUFTQVFGQUFBQUFDQ0FEamVXa0FTbGJDQVFvQUFnQlFBRGNFQVFBQkFBQUVnRUZRQUFBQUFnZ0FVNFI5QURpMzJBRUtBQUlBVWdBM0JBRUFBUUFBQllCQ1VBQUFDZ0FDQURjQUJBWUVBQ3RRQUFBRkJnUUFMRkFBQUFBR0FnQUNBQU1HQWdBQ0FBb0dBUUFCQ3dZUUFBQUFBQUJIVUFBQVExQUFBRkZRQUFBQUFBV0FRMUFBQUFvQUFnQTRBQVFHQkFBc1VBQUFCUVlFQUMxUUFBQUtCZ0VBQVFBQUJZQkVVQUFBQ2dBQ0FEa0FCQVlFQUMxUUFBQUZCZ1FBTGxBQUFBQUdBZ0FDQUFNR0FnQUNBQW9HQVFBQkN3WVFBQUFBQUFCRFVBQUFSVkFBQUFBQUFBQUFBQVdBUlZBQUFBb0FBZ0E2QUFRR0JBQXVVQUFBQlFZRUFDOVFBQUFLQmdFQUFRQUFCWUJHVUFBQUNnQUNBRHNBQkFZRUFDOVFBQUFGQmdRQU1GQUFBQUFHQWdBQ0FBTUdBZ0FDQUFvR0FRQUJDd1lRQUVoUUFBQkZVQUFBUjFBQUFBQUFBQUFBQUFXQVIxQUFBQW9BQWdBOEFBUUdCQUF3VUFBQUJRWUVBQ3RRQUFBS0JnRUFBUUFBQllCSVVBQUFDZ0FDQUQ0QUJBWUVBQzlRQUFBRkJnUUFNVkFBQUFvR0FRQUJBQUFGZ0VsUUFBQUtBQUlBUXdBRUJnUUFNVkFBQUFVR0JBQXlVQUFBQUFZQ0FBSUFBd1lDQUFJQUNnWUJBQUVMQmhBQVNGQUFBRTFRQUFCS1VBQUFBQUFBQUFBQUJZQktVQUFBQ2dBQ0FFUUFCQVlFQURKUUFBQUZCZ1FBTTFBQUFBb0dBUUFCQUFBRmdFdFFBQUFLQUFJQVJRQUVCZ1FBTTFBQUFBVUdCQUEwVUFBQUFBWUNBQUlBQXdZQ0FBSUFDZ1lCQUFFTEJoQUFUbEFBQUVwUUFBQk1VQUFBQUFBQUFBQUFCWUJNVUFBQUNnQUNBRVlBQkFZRUFEUlFBQUFGQmdRQU5WQUFBQW9HQVFBQkFBQUZnRTFRQUFBS0FBSUFSd0FFQmdRQU5WQUFBQVVHQkFBeFVBQUFDZ1lCQUFFQUFBV0FUbEFBQUFvQUFnQkpBQVFHQkFBelVBQUFCUVlFQURaUUFBQUtCZ0VBQVFBQUJZQlBVQUFBQ2dBQ0FFc0FCQVlFQURaUUFBQUZCZ1FBTjFBQUFBb0dBUUFCQUFBRmdGQlFBQUFLQUFJQVRRQUVCZ1FBTmxBQUFBVUdCQUE0VUFBQUFBWUNBQUlBQ2dZQkFBRUFBQVdBVVZBQUFBb0FBZ0JQQUFRR0JBQXNVQUFBQlFZRUFEbFFBQUFLQmdFQUFRQUFCWUJTVUFBQUNnQUNBRkVBQkFZRUFEZFFBQUFGQmdRQVFGQUFBQW9HQVFBQkFBQUZnRk5RQUFBS0FBSUFVd0FFQmdRQVFGQUFBQVVHQkFCQlVBQUFDZ1lCQUFFQUFBQUFBQUFBQUFBQQ==</t>
        </r>
      </text>
    </comment>
    <comment ref="A149" authorId="0" shapeId="0" xr:uid="{00000000-0006-0000-0100-000093000000}">
      <text>
        <r>
          <rPr>
            <sz val="9"/>
            <color indexed="81"/>
            <rFont val="Tahoma"/>
            <family val="2"/>
          </rPr>
          <t>QzExSDZOMk8zfFBpY3R1cmUgODAxN3xWbXBEUkRBeE1EQUVBd0lCQUFBQUFBQUFBQUFBQUFDQUFBQUFBQU1BRkFBQUFFTm9aVzFFY21GM0lERTRMakl1TUM0ME9BZ0FFd0FBQUZWdWRHbDBiR1ZrSUVSdlkzVnRaVzUwQkFJUUFBZWJOUUNYNUI0QklHU0dBTldFQ2dJQkNRZ0FBSUNPQUFDQWpnQUNDUWdBQU1BaEFBREF0UUlOQ0FFQUFRZ0hBUUFCT2dRQkFBRTdCQUVBQUVVRUFRQUJQQVFCQUFCS0JBRUFBQXdHQVFBQkR3WUJBQUVOQmdFQUFFSUVBUUFBUXdRQkFBQkVCQUVBQUE0SUFnQ3V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PaE9BQUFFQWhBQUFBQUFBQUFBQUFEYzA1RUlDTXV5RFJZSUJBQUFBQ1FBR0FnRUFBQUFKQUFaQ0FBQUVBZ0NBQU1BRHdnQ0FBRUFBNERCVGdBQUJBSVFBQWViTlFDWDVCNEJJR1NHQU5XRUNnSUtBQUlBTGdBRWdNSk9BQUFBQWdnQXE2Rm5BT2VsVEFFS0FBSUFMQUEzQkFFQUFRQUFCSUREVGdBQUFBSUlBTkpOU2dEaFZFWUJDZ0FDQUMwQU53UUJBQUVBQUFTQXhFNEFBQUFDQ0FDRkt6WUFXSkpjQVFvQUFnQXZBRGNFQVFBQkFBQUVnTVZPQUFBQUFnZ0FFRjAvQU5VZ2VRRUtBQUlBTUFBM0JBRUFBUUFBQklER1RnQUFBQUlJQU9ld1hBRGRjWDhCQ2dBQ0FERUFOd1FCQUFFQUFBU0F4MDRBQUFBQ0NBQTAwM0FBWkRScEFRb0FBZ0F5QURjRUFRQUJBQUFFZ01oT0FBQUFBZ2dBYitKbEFGa0FuQUVLQUFJQU9RQTNCQUVBQVFBQUJJREpUZ0FBQUFJSUFIOHZWQUJsT2JRQkNnQUNBRHNBTndRQkFBRUFBQVNBeWs0QUFBQUNDQURwd0dVQXpvck1BUW9BQWdBOEFEY0VBUUFCQUFBRWdNdE9BQUFBQWdnQVpVK0NBRVZad3dFS0FBSUFQUUFDQkFJQUJ3QXJCQUlBQUFCSUJBQUFOd1FCQUFFR2dBQUFBQUFBQWdnQXl6V0dBS3UvdndFRUFoQUFVOTU5QUt1L3Z3SExOWVlBYS9qR0FTTUlBUUFBQWdjQ0FBQUFCUWNCQUFFQUJ3MEFBUUFBQUFNQVlBRElBQUFBVGdBQUFBQUVnTXhPQUFBQUFnZ0FJR1NDQUV4WnBRRUtBQUlBUGdBQ0JBSUFDQUFyQkFJQUFBQklCQUFBTndRQkFBRUdnQUFBQUFBQUFnZ0Foa3FHQU9WeW9RRUVBaEFBTWRWOUFPVnlvUUVnWklZQXNqK3BBU01JQVFBQUFnY0NBQUFBQlFjQkFBTUFCdzBBQVFBQUFBTUFZQURJQUFBQVR3QUFBQUFFZ00xT0FBQUFBZ2dBOW1kY0FIME02UUVLQUFJQVJBQTNCQUVBQVFBQUJJRE9UZ0FBQUFJSUFIZHJjQUN2WmY4QkNnQUNBRVlBQWdRQ0FBZ0FLd1FDQUFFQVNBUUFBRGNFQVFBQkJvQUFBQUFBQUFJSUFOMVJkQUJJZi9zQkJBSVFBSWpjYXdCSWYvc0JkMnQwQU5XRUNnSWpDQUVBQUFJSEFnQUFBQVVIQVFBQkFBY09BQUVBQUFBREFHQUF5QUFBQUU5SUFBQUFBQVNBejA0QUFBQUNDQUNCQ3o4QStqVHZBUW9BQWdCSUFBSUVBZ0FJQUNzRUFnQUFBRWdFQUFBM0JBRUFBUWFBQUFBQUFBQUNDQURuOFVJQWswN3JBUVFDRUFDU2ZEb0FrMDdyQVlFTFF3QmdHL01CSXdnQkFBQUNCd0lBQUFBRkJ3RUFBUUFIRFFBQkFBQUFBd0JnQU1nQUFBQlBBQUFBQUFTQTBFNEFBQUFDQ0FBYUdVRUFmcndwQVFvQUFnQktBQUFFQWdBRkFFZ0VBQUEzQkFFQUFRT0E2VTRBQUFTQTBrNEFBQUFDQ0FBYUdVRUFmcndwQVFvQUFnQW5BQUFBQklEVFRnQUFBQUlJQUtaRlNnQ0lQUTBCQ2dBQ0FDZ0FBZ1FDQUFjQUt3UUNBQUFBU0FRQUFBYUFBQUFBQUFBQ0NBQU1MRTRBN3FNSkFRUUNFQUNVMUVVQTdxTUpBUXdzVGdDdTNCQUJJd2dCQUFBQ0J3SUFBQUFBQncwQUFRQUFBQU1BWUFESUFBQUFUZ0FBQUFBRWdOUk9BQUFBQWdnQWtldzNBSGs3UmdFS0FBSUFLUUFBQkFJQURBQkxCQUVBQVFBQUJZRFZUZ0FBQ2dBQ0FDb0FCQVlFQU5KT0FBQUZCZ1FBMDA0QUFBQUdBZ0FFQUFBQUJZRFdUZ0FBQ2dBQ0FDc0FCQVlFQU5ST0FBQUZCZ1FBMGs0QUFBQUFBQUFHZ0FBQUFBQUFBZ2dBZ1A5RUFCZFdMUUVFQWhBQUs0bzhBSmZrSGdFYUdVVUFGMVl0QVNNSUFRRC9BUWNCQVA4Q0J3SUFBQUFGQndFQUF3QUhEZ0FCQUFBQUF3QmdBTWdBQUFCRFRnQUFBQUFGZ05kT0FBQUtBQUlBTXdBRUJnUUF3azRBQUFVR0JBRERUZ0FBQUFZQ0FBSUFBd1lDQUFJQUNnWUJBQUVMQmhBQUFBQUFBTnhPQUFEWVRnQUE1azRBQUFBQUJZRFlUZ0FBQ2dBQ0FEUUFCQVlFQU1OT0FBQUZCZ1FBeEU0QUFBb0dBUUFCQUFBRmdObE9BQUFLQUFJQU5RQUVCZ1FBeEU0QUFBVUdCQURGVGdBQUFBWUNBQUlBQXdZQ0FBSUFDZ1lCQUFFTEJoQUFBQUFBQU5oT0FBRGFUZ0FBQUFBQUFBQUFCWURhVGdBQUNnQUNBRFlBQkFZRUFNVk9BQUFGQmdRQXhrNEFBQW9HQVFBQkFBQUZnTnRPQUFBS0FBSUFOd0FFQmdRQXhrNEFBQVVHQkFESFRnQUFBQVlDQUFJQUF3WUNBQUlBQ2dZQkFBRUxCaEFBM1U0QUFOcE9BQURjVGdBQUFBQUFBQUFBQllEY1RnQUFDZ0FDQURnQUJBWUVBTWRPQUFBRkJnUUF3azRBQUFvR0FRQUJBQUFGZ04xT0FBQUtBQUlBT2dBRUJnUUF4azRBQUFVR0JBRElUZ0FBQ2dZQkFBRUFBQVdBM2s0QUFBb0FBZ0EvQUFRR0JBRElUZ0FBQlFZRUFNbE9BQUFBQmdJQUFnQURCZ0lBQWdBS0JnRUFBUXNHRUFEZFRnQUE0azRBQU45T0FBQUFBQUFBQUFBRmdOOU9BQUFLQUFJQVFBQUVCZ1FBeVU0QUFBVUdCQURLVGdBQUNnWUJBQUVBQUFXQTRFNEFBQW9BQWdCQkFBUUdCQURLVGdBQUJRWUVBTXRPQUFBQUJnSUFBZ0FEQmdJQUFnQUtCZ0VBQVFzR0VBRGpUZ0FBMzA0QUFPRk9BQUFBQUFBQUFBQUZnT0ZPQUFBS0FBSUFRZ0FFQmdRQXkwNEFBQVVHQkFETVRnQUFDZ1lCQUFFQUFBV0E0azRBQUFvQUFnQkRBQVFHQkFETVRnQUFCUVlFQU1oT0FBQUtCZ0VBQVFBQUJZRGpUZ0FBQ2dBQ0FFVUFCQVlFQU1wT0FBQUZCZ1FBelU0QUFBb0dBUUFCQUFBRmdPUk9BQUFLQUFJQVJ3QUVCZ1FBelU0QUFBVUdCQURPVGdBQUNnWUJBQUVBQUFXQTVVNEFBQW9BQWdCSkFBUUdCQUROVGdBQUJRWUVBTTlPQUFBQUJnSUFBZ0FLQmdFQUFRQUFCWURtVGdBQUNnQUNBRXNBQkFZRUFNTk9BQUFGQmdRQTBFNEFBQW9HQVFBQkFBQUFBQUFBQUFBQUFBPT0=</t>
        </r>
      </text>
    </comment>
    <comment ref="A150" authorId="0" shapeId="0" xr:uid="{00000000-0006-0000-0100-000094000000}">
      <text>
        <r>
          <rPr>
            <sz val="9"/>
            <color indexed="81"/>
            <rFont val="Tahoma"/>
            <family val="2"/>
          </rPr>
          <t>QzEySDExTk8zfFBpY3R1cmUgODAxOHxWbXBEUkRBeE1EQUVBd0lCQUFBQUFBQUFBQUFBQUFDQUFBQUFBQU1BRkFBQUFFTm9aVzFFY21GM0lERTRMakl1TUM0ME9BZ0FFd0FBQUZWdWRHbDBiR1ZrSUVSdlkzVnRaVzUwQkFJUUFQZnJLUUdlUE9FQUM3VjZBZm9iemdFQkNRZ0FBSUNPQUFDQWpnQUNDUWdBQU1BaEFBREF0UUlOQ0FFQUFRZ0hBUUFCT2dRQkFBRTdCQUVBQUVVRUFRQUJQQVFCQUFCS0JBRUFBQXdHQVFBQkR3WUJBQUVOQmdFQUFFSUVBUUFBUXdRQkFBQkVCQUVBQUE0SUFnQU1E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eFBBQUFFQWhBQUFBQUFBQUFBQUFCcGhJUUpsbnZLRFJZSUJBQUFBQ1FBR0FnRUFBQUFKQUFaQ0FBQUVBZ0NBQU1BRHdnQ0FBRUFBNERwVGdBQUJBSVFBUGZyS1FHZVBPRUFDN1Y2QWZvYnpnRUtBQUlBSlFBRWdPcE9BQUFBQWdnQW1mSmJBVlFhNkFBS0FBSUFJd0EzQkFFQUFRQUFCSURyVGdBQUFBSUlBTUdlUGdGUHllRUFDZ0FDQUNRQU53UUJBQUVBQUFTQTdFNEFBQUFDQ0FCMWZDb0J4UWI0QUFvQUFnQW1BRGNFQVFBQkFBQUVnTzFPQUFBQUFnZ0EvYTB6QVVPVkZBRUtBQUlBSndBM0JBRUFBUUFBQklEdVRnQUFBQUlJQU5VQlVRRko1aG9CQ2dBQ0FDZ0FOd1FCQUFFQUFBU0E3MDRBQUFBQ0NBQWhKR1VCMHFnRUFRb0FBZ0FwQURjRUFRQUJBQUFFZ1BCT0FBQUFBZ2dBWFROYUFjVjBOd0VLQUFJQU1BQTNCQUVBQVFBQUJJRHhUZ0FBQUFJSUFHMkFTQUhSclU4QkNnQUNBRElBTndRQkFBRUFBQVNBOGs0QUFBQUNDQURVRVZvQk4vOW5BUW9BQWdBekFEY0VBUUFCQUFBRWdQTk9BQUFBQWdnQVVxQjJBYS9OWGdFS0FBSUFOQUFDQkFJQUJ3QXJCQUlBQUFCSUJBQUFOd1FCQUFFR2dBQUFBQUFBQWdnQXVJWjZBUlUwV3dFRUFoQUFRQzl5QVJVMFd3RzRobm9CMVd4aUFTTUlBUUFBQWdjQ0FBQUFCUWNCQUFFQUJ3MEFBUUFBQUFNQVlBRElBQUFBVGdBQUFBQUVnUFJPQUFBQUFnZ0FDN1YyQWJmTlFBRUtBQUlBTlFBQ0JBSUFDQUFyQkFJQUFBQklCQUFBTndRQkFBRUdnQUFBQUFBQUFnZ0FjWnQ2QVZEblBBRUVBaEFBSENaeUFWRG5QQUVMdFhvQkhiUkVBU01JQVFBQUFnY0NBQUFBQlFjQkFBTUFCdzBBQVFBQUFBTUFZQURJQUFBQVR3QUFBQUFFZ1BWT0FBQUFBZ2dBNHJoUUFlaUFoQUVLQUFJQU93QTNCQUVBQVFBQUJJRDJUZ0FBQUFJSUFHUzhaQUVYMnBvQkNnQUNBRDBBQWdRQ0FBZ0FLd1FDQUFBQVNBUUFBRGNFQVFBQkJvQUFBQUFBQUFJSUFNcWlhQUd3ODVZQkJBSVFBSFV0WUFHdzg1WUJaTHhvQVgzQW5nRWpDQUVBQUFJSEFnQUFBQVVIQVFBREFBY05BQUVBQUFBREFHQUF5QUFBQUU4QUFBQUFCSUQzVGdBQUFBSUlBSEJjTXdGanFZb0JDZ0FDQUQ4QUFnUUNBQWdBS3dRQ0FBQUFTQVFBQURjRUFRQUJCb0FBQUFBQUFBSUlBTlpDTndIOHdvWUJCQUlRQUlITkxnSDh3b1lCY0Z3M0FjbVBqZ0VqQ0FFQUFBSUhBZ0FBQUFVSEFRQUJBQWNOQUFFQUFBQURBR0FBeUFBQUFFOEFBQUFBQklENFRnQUFBQUlJQURoZ1d3R21aYmNCQ2dBQ0FFRUFOd1FCQUFFQUFBU0ErVTRBQUFBQ0NBQ29hbThCbHNiTkFRb0FBZ0JEQURjRUFRQUJBQUFGZ1BwT0FBQUtBQUlBS2dBRUJnUUE2azRBQUFVR0JBRHJUZ0FBQUFZQ0FBSUFBd1lDQUFJQUNnWUJBQUVMQmhBQUFBQUFBUDlPQUFEN1RnQUFBQUFBQUFBQUJZRDdUZ0FBQ2dBQ0FDc0FCQVlFQU90T0FBQUZCZ1FBN0U0QUFBb0dBUUFCQUFBRmdQeE9BQUFLQUFJQUxBQUVCZ1FBN0U0QUFBVUdCQUR0VGdBQUFBWUNBQUlBQXdZQ0FBSUFDZ1lCQUFFTEJoQUFBQUFBQVB0T0FBRDlUZ0FBQUFBQUFBQUFCWUQ5VGdBQUNnQUNBQzBBQkFZRUFPMU9BQUFGQmdRQTdrNEFBQW9HQVFBQkFBQUZnUDVPQUFBS0FBSUFMZ0FFQmdRQTdrNEFBQVVHQkFEdlRnQUFBQVlDQUFJQUF3WUNBQUlBQ2dZQkFBRUxCaEFBQUU4QUFQMU9BQUQvVGdBQUFBQUFBQUFBQllEL1RnQUFDZ0FDQUM4QUJBWUVBTzlPQUFBRkJnUUE2azRBQUFvR0FRQUJBQUFGZ0FCUEFBQUtBQUlBTVFBRUJnUUE3azRBQUFVR0JBRHdUZ0FBQ2dZQkFBRUFBQVdBQVU4QUFBb0FBZ0EyQUFRR0JBRHdUZ0FBQlFZRUFQRk9BQUFBQmdJQUFnQURCZ0lBQWdBS0JnRUFBUXNHRUFBQVR3QUFCVThBQUFKUEFBQUFBQUFBQUFBRmdBSlBBQUFLQUFJQU53QUVCZ1FBOFU0QUFBVUdCQUR5VGdBQUNnWUJBQUVBQUFXQUEwOEFBQW9BQWdBNEFBUUdCQUR5VGdBQUJRWUVBUE5PQUFBQUJnSUFBZ0FEQmdJQUFnQUtCZ0VBQVFzR0VBQUdUd0FBQWs4QUFBUlBBQUFBQUFBQUFBQUZnQVJQQUFBS0FBSUFPUUFFQmdRQTgwNEFBQVVHQkFEMFRnQUFDZ1lCQUFFQUFBV0FCVThBQUFvQUFnQTZBQVFHQkFEMFRnQUFCUVlFQVBCT0FBQUtCZ0VBQVFBQUJZQUdUd0FBQ2dBQ0FEd0FCQVlFQVBKT0FBQUZCZ1FBOVU0QUFBb0dBUUFCQUFBRmdBZFBBQUFLQUFJQVBnQUVCZ1FBOVU0QUFBVUdCQUQyVGdBQUNnWUJBQUVBQUFXQUNFOEFBQW9BQWdCQUFBUUdCQUQxVGdBQUJRWUVBUGRPQUFBQUJnSUFBZ0FLQmdFQUFRQUFCWUFKVHdBQUNnQUNBRUlBQkFZRUFQWk9BQUFGQmdRQStFNEFBQW9HQVFBQkFBQUZnQXBQQUFBS0FBSUFSQUFFQmdRQStFNEFBQVVHQkFENVRnQUFDZ1lCQUFFQUFBQUFBQUFBQUFBQQ==</t>
        </r>
      </text>
    </comment>
    <comment ref="A151" authorId="0" shapeId="0" xr:uid="{00000000-0006-0000-0100-000095000000}">
      <text>
        <r>
          <rPr>
            <sz val="9"/>
            <color indexed="81"/>
            <rFont val="Tahoma"/>
            <family val="2"/>
          </rPr>
          <t>QzEwSDdOTzN8UGljdHVyZSA4MDE5fFZtcERSREF4TURBRUF3SUJBQUFBQUFBQUFBQUFBQUNBQUFBQUFBTUFGQUFBQUVOb1pXMUVjbUYzSURFNExqSXVNQzQwT0FnQUV3QUFBRlZ1ZEdsMGJHVmtJRVJ2WTNWdFpXNTBCQUlRQVBmcktRRmJYd2tCQzdWNkFmb2J6Z0VCQ1FnQUFJQ09BQUNBamdBQ0NRZ0FBTUFoQUFEQXRRSU5DQUVBQVFnSEFRQUJPZ1FCQUFFN0JBRUFBRVVFQVFBQlBBUUJBQUJLQkFFQUFBd0dBUUFCRHdZQkFBRU5CZ0VBQUVJRUFRQUFRd1FCQUFCRUJBRUFBQTRJQWdBTU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sUEFBQUVBaEFBQUFBQUFBQUFBQUJwaElRSldPNjJEUllJQkFBQUFDUUFHQWdFQUFBQUpBQVpDQUFBRUFnQ0FBTUFEd2dDQUFFQUE0QktUd0FBQkFJUUFQZnJLUUZiWHdrQkM3VjZBZm9iemdFS0FBSUFJUUFFZ0V0UEFBQUFBZ2dBbWZKYkFSRTlFQUVLQUFJQUh3QTNCQUVBQVFBQUJJQk1Ud0FBQUFJSUFNR2VQZ0VNN0FrQkNnQUNBQ0FBTndRQkFBRUFBQVNBVFU4QUFBQUNDQUIxZkNvQmdpa2dBUW9BQWdBaUFEY0VBUUFCQUFBRWdFNVBBQUFBQWdnQS9hMHpBUUM0UEFFS0FBSUFJd0EzQkFFQUFRQUFCSUJQVHdBQUFBSUlBTlVCVVFFR0NVTUJDZ0FDQUNRQU53UUJBQUVBQUFTQVVFOEFBQUFDQ0FBaEpHVUJqOHNzQVFvQUFnQWxBRGNFQVFBQkFBQUVnRkZQQUFBQUFnZ0FYVE5hQVlLWFh3RUtBQUlBTEFBM0JBRUFBUUFBQklCU1R3QUFBQUlJQUcyQVNBR08wSGNCQ2dBQ0FDNEFOd1FCQUFFQUFBU0FVMDhBQUFBQ0NBRFVFVm9COUNHUUFRb0FBZ0F2QURjRUFRQUJBQUFFZ0ZSUEFBQUFBZ2dBVXFCMkFXendoZ0VLQUFJQU1BQUNCQUlBQndBckJBSUFBQUJJQkFBQU53UUJBQUVHZ0FBQUFBQUFBZ2dBdUlaNkFkSldnd0VFQWhBQVFDOXlBZEpXZ3dHNGhub0JrbytLQVNNSUFRQUFBZ2NDQUFBQUJRY0JBQUVBQncwQUFRQUFBQU1BWUFESUFBQUFUZ0FBQUFBRWdGVlBBQUFBQWdnQUM3VjJBWFR3YUFFS0FBSUFNUUFDQkFJQUNBQXJCQUlBQUFCSUJBQUFOd1FCQUFFR2dBQUFBQUFBQWdnQWNadDZBUTBLWlFFRUFoQUFIQ1p5QVEwS1pRRUx0WG9CMnRac0FTTUlBUUFBQWdjQ0FBQUFCUWNCQUFNQUJ3MEFBUUFBQUFNQVlBRElBQUFBVHdBQUFBQUVnRlpQQUFBQUFnZ0E0cmhRQWFXanJBRUtBQUlBTndBM0JBRUFBUUFBQklCWFR3QUFBQUlJQUdTOFpBSFUvTUlCQ2dBQ0FEa0FBZ1FDQUFnQUt3UUNBQUVBU0FRQUFEY0VBUUFCQm9BQUFBQUFBQUlJQU1xaWFBRnRGcjhCQkFJUUFIVXRZQUZ0RnI4QlpMeG9BZm9iemdFakNBRUFBQUlIQWdBQUFBVUhBUUFCQUFjT0FBRUFBQUFEQUdBQXlBQUFBRTlJQUFBQUFBU0FXRThBQUFBQ0NBQndYRE1CSU15eUFRb0FBZ0E3QUFJRUFnQUlBQ3NFQWdBQUFFZ0VBQUEzQkFFQUFRYUFBQUFBQUFBQ0NBRFdRamNCdWVXdUFRUUNFQUNCelM0QnVlV3VBWEJjTndHR3NyWUJJd2dCQUFBQ0J3SUFBQUFGQndFQUFRQUhEUUFCQUFBQUF3QmdBTWdBQUFCUEFBQUFBQVdBV1U4QUFBb0FBZ0FtQUFRR0JBQkxUd0FBQlFZRUFFeFBBQUFBQmdJQUFnQURCZ0lBQWdBS0JnRUFBUXNHRUFBQUFBQUFYazhBQUZwUEFBQUFBQUFBQUFBRmdGcFBBQUFLQUFJQUp3QUVCZ1FBVEU4QUFBVUdCQUJOVHdBQUNnWUJBQUVBQUFXQVcwOEFBQW9BQWdBb0FBUUdCQUJOVHdBQUJRWUVBRTVQQUFBQUJnSUFBZ0FEQmdJQUFnQUtCZ0VBQVFzR0VBQUFBQUFBV2s4QUFGeFBBQUFBQUFBQUFBQUZnRnhQQUFBS0FBSUFLUUFFQmdRQVRrOEFBQVVHQkFCUFR3QUFDZ1lCQUFFQUFBV0FYVThBQUFvQUFnQXFBQVFHQkFCUFR3QUFCUVlFQUZCUEFBQUFCZ0lBQWdBREJnSUFBZ0FLQmdFQUFRc0dFQUJmVHdBQVhFOEFBRjVQQUFBQUFBQUFBQUFGZ0Y1UEFBQUtBQUlBS3dBRUJnUUFVRThBQUFVR0JBQkxUd0FBQ2dZQkFBRUFBQVdBWDA4QUFBb0FBZ0F0QUFRR0JBQlBUd0FBQlFZRUFGRlBBQUFLQmdFQUFRQUFCWUJnVHdBQUNnQUNBRElBQkFZRUFGRlBBQUFGQmdRQVVrOEFBQUFHQWdBQ0FBTUdBZ0FDQUFvR0FRQUJDd1lRQUY5UEFBQmtUd0FBWVU4QUFBQUFBQUFBQUFXQVlVOEFBQW9BQWdBekFBUUdCQUJTVHdBQUJRWUVBRk5QQUFBS0JnRUFBUUFBQllCaVR3QUFDZ0FDQURRQUJBWUVBRk5QQUFBRkJnUUFWRThBQUFBR0FnQUNBQU1HQWdBQ0FBb0dBUUFCQ3dZUUFHVlBBQUJoVHdBQVkwOEFBQUFBQUFBQUFBV0FZMDhBQUFvQUFnQTFBQVFHQkFCVVR3QUFCUVlFQUZWUEFBQUtCZ0VBQVFBQUJZQmtUd0FBQ2dBQ0FEWUFCQVlFQUZWUEFBQUZCZ1FBVVU4QUFBb0dBUUFCQUFBRmdHVlBBQUFLQUFJQU9BQUVCZ1FBVTA4QUFBVUdCQUJXVHdBQUNnWUJBQUVBQUFXQVprOEFBQW9BQWdBNkFBUUdCQUJXVHdBQUJRWUVBRmRQQUFBS0JnRUFBUUFBQllCblR3QUFDZ0FDQUR3QUJBWUVBRlpQQUFBRkJnUUFXRThBQUFBR0FnQUNBQW9HQVFBQkFBQUFBQUFBQUFBQUFBPT0=</t>
        </r>
      </text>
    </comment>
    <comment ref="A152" authorId="0" shapeId="0" xr:uid="{00000000-0006-0000-0100-000096000000}">
      <text>
        <r>
          <rPr>
            <sz val="9"/>
            <color indexed="81"/>
            <rFont val="Tahoma"/>
            <family val="2"/>
          </rPr>
          <t>QzEySDEyTjJPMnxQaWN0dXJlIDgwMjB8Vm1wRFJEQXhNREFFQXdJQkFBQUFBQUFBQUFBQUFBQ0FBQUFBQUFNQUZBQUFBRU5vWlcxRWNtRjNJREU0TGpJdU1DNDBPQWdBRXdBQUFGVnVkR2wwYkdWa0lFUnZZM1Z0Wlc1MEJBSVFBUHQ4WVFOVkN0c0dlU3l5QXh6WXh3Y0JDUWdBQUlDT0FBQ0FqZ0FDQ1FnQUFNQWhBQURBdFFJTkNBRUFBUWdIQVFBQk9nUUJBQUU3QkFFQUFFVUVBUUFCUEFRQkFBQktCQUVBQUF3R0FRQUJEd1lCQUFFTkJnRUFBRUlFQVFBQVF3UUJBQUJFQkFFQUFBNElBZ0N1R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pWQUFBRUFoQUFBQUFBQUFBQUFBQ05zTDBMQ0lzdkNoWUlCQUFBQUNRQUdBZ0VBQUFBSkFBWkNBQUFFQWdDQUFNQUR3Z0NBQUVBQTRDdlZRQUFCQUlRQVB0OFlRTlZDdHNHZVN5eUF4ell4d2NLQUFJQUpRQUVnTEJWQUFBQUFnZ0Fub09UQXd6bzRRWUtBQUlBSXdBM0JBRUFBUUFBQklDeFZRQUFBQUlJQU1ZdmRnTUdsOXNHQ2dBQ0FDUUFOd1FCQUFFQUFBU0FzbFVBQUFBQ0NBQjVEV0lEZmRUeEJnb0FBZ0FtQURjRUFRQUJBQUFFZ0xOVkFBQUFBZ2dBQVQ5ckEvdGlEZ2NLQUFJQUp3QTNCQUVBQVFBQUJJQzBWUUFBQUFJSUFObVNpQU1DdEJRSENnQUNBQ2dBTndRQkFBRUFBQVNBdFZVQUFBQUNDQUFtdFp3RGlYYitCZ29BQWdBcEFEY0VBUUFCQUFBRWdMWlZBQUFBQWdnQVljU1JBNEJDTVFjS0FBSUFNQUEzQkFFQUFRQUFCSUMzVlFBQUFBSUlBSE1SZ0FPTmUwa0hDZ0FDQURJQU53UUJBQUVBQUFTQXVGVUFBQUFDQ0FEYm9wRUQ5Y3hoQndvQUFnQXpBRGNFQVFBQkFBQUVnTGxWQUFBQUFnZ0FXREd1QTJ5YldBY0tBQUlBTkFBQ0JBSUFCd0FyQkFJQUFBQklCQUFBTndRQkFBRUdnQUFBQUFBQUFnZ0F2aGV5QTlJQlZRY0VBaEFBUnNDcEE5SUJWUWUrRjdJRGtqcGNCeU1JQVFBQUFnY0NBQUFBQlFjQkFBRUFCdzBBQVFBQUFBTUFZQURJQUFBQVRnQUFBQUFFZ0xwVkFBQUFBZ2dBRTBhdUEzT2JPZ2NLQUFJQU5RQUNCQUlBQndBckJBSUFBUUJJQkFBQU53UUJBQUVHZ0FBQUFBQUFBZ2dBZVN5eUF3dzFQZ2NFQWhBQUFkV3BBNHpETHdkNUxMSURERFUrQnlNSUFRRC9BUWNCQVA4Q0J3SUFBQUFGQndFQUF3QUhEZ0FCQUFBQUF3QmdBTWdBQUFCT1NBQUFBQUFFZ0x0VkFBQUFBZ2dBNkVtSUE2Wk9mZ2NLQUFJQU93QTNCQUVBQVFBQUJJQzhWUUFBQUFJSUFHbE5uQVBYcDVRSENnQUNBRDBBQWdRQ0FBZ0FLd1FDQUFBQVNBUUFBRGNFQVFBQkJvQUFBQUFBQUFJSUFNOHpvQU53d1pBSEJBSVFBSHErbHdOd3daQUhhVTJnQXoyT21BY2pDQUVBQUFJSEFnQUFBQVVIQVFBRkFBY05BQUVBQUFBREFHQUF5QUFBQUU4QUFBQUFCSUM5VlFBQUFBSUlBSFB0YWdNaWQ0UUhDZ0FDQUQ4QUFnUUNBQWdBS3dRQ0FBQUFTQVFBQURjRUFRQUJCb0FBQUFBQUFBSUlBTm5UYmdPN2tJQUhCQUlRQUlSZVpnTzdrSUFIYysxdUE0aGRpQWNqQ0FFQUFBSUhBZ0FBQUFVSEFRQUJBQWNOQUFFQUFBQURBR0FBeUFBQUFFOEFBQUFBQklDK1ZRQUFBQUlJQUhmMGtnT0dLYkVIQ2dBQ0FFRUFOd1FCQUFFQUFBU0F2MVVBQUFBQ0NBRDU5NllEdUlMSEJ3b0FBZ0JEQURjRUFRQUJBQUFGZ01CVkFBQUtBQUlBS2dBRUJnUUFzRlVBQUFVR0JBQ3hWUUFBQUFZQ0FBSUFBd1lDQUFJQUNnWUJBQUVMQmhBQUFBQUFBTVZWQUFEQlZRQUFBQUFBQUFBQUJZREJWUUFBQ2dBQ0FDc0FCQVlFQUxGVkFBQUZCZ1FBc2xVQUFBb0dBUUFCQUFBRmdNSlZBQUFLQUFJQUxBQUVCZ1FBc2xVQUFBVUdCQUN6VlFBQUFBWUNBQUlBQXdZQ0FBSUFDZ1lCQUFFTEJoQUFBQUFBQU1GVkFBRERWUUFBQUFBQUFBQUFCWUREVlFBQUNnQUNBQzBBQkFZRUFMTlZBQUFGQmdRQXRGVUFBQW9HQVFBQkFBQUZnTVJWQUFBS0FBSUFMZ0FFQmdRQXRGVUFBQVVHQkFDMVZRQUFBQVlDQUFJQUF3WUNBQUlBQ2dZQkFBRUxCaEFBeGxVQUFNTlZBQURGVlFBQUFBQUFBQUFBQllERlZRQUFDZ0FDQUM4QUJBWUVBTFZWQUFBRkJnUUFzRlVBQUFvR0FRQUJBQUFGZ01aVkFBQUtBQUlBTVFBRUJnUUF0RlVBQUFVR0JBQzJWUUFBQ2dZQkFBRUFBQVdBeDFVQUFBb0FBZ0EyQUFRR0JBQzJWUUFBQlFZRUFMZFZBQUFBQmdJQUFnQURCZ0lBQWdBS0JnRUFBUXNHRUFER1ZRQUF5MVVBQU1oVkFBQUFBQUFBQUFBRmdNaFZBQUFLQUFJQU53QUVCZ1FBdDFVQUFBVUdCQUM0VlFBQUNnWUJBQUVBQUFXQXlWVUFBQW9BQWdBNEFBUUdCQUM0VlFBQUJRWUVBTGxWQUFBQUJnSUFBZ0FEQmdJQUFnQUtCZ0VBQVFzR0VBRE1WUUFBeUZVQUFNcFZBQUFBQUFBQUFBQUZnTXBWQUFBS0FBSUFPUUFFQmdRQXVWVUFBQVVHQkFDNlZRQUFDZ1lCQUFFQUFBV0F5MVVBQUFvQUFnQTZBQVFHQkFDNlZRQUFCUVlFQUxaVkFBQUtCZ0VBQVFBQUJZRE1WUUFBQ2dBQ0FEd0FCQVlFQUxoVkFBQUZCZ1FBdTFVQUFBb0dBUUFCQUFBRmdNMVZBQUFLQUFJQVBnQUVCZ1FBdTFVQUFBVUdCQUM4VlFBQUNnWUJBQUVBQUFXQXpsVUFBQW9BQWdCQUFBUUdCQUM3VlFBQUJRWUVBTDFWQUFBQUJnSUFBZ0FLQmdFQUFRQUFCWURQVlFBQUNnQUNBRUlBQkFZRUFMeFZBQUFGQmdRQXZsVUFBQW9HQVFBQkFBQUZnTkJWQUFBS0FBSUFSQUFFQmdRQXZsVUFBQVVHQkFDL1ZRQUFDZ1lCQUFFQUFBQUFBQUFBQUFBQQ==</t>
        </r>
      </text>
    </comment>
    <comment ref="A153" authorId="0" shapeId="0" xr:uid="{00000000-0006-0000-0100-000097000000}">
      <text>
        <r>
          <rPr>
            <sz val="9"/>
            <color indexed="81"/>
            <rFont val="Tahoma"/>
            <family val="2"/>
          </rPr>
          <t>QzEwSDhOMk8yfFBpY3R1cmUgODAyMXxWbXBEUkRBeE1EQUVBd0lCQUFBQUFBQUFBQUFBQUFDQUFBQUFBQU1BRkFBQUFFTm9aVzFFY21GM0lERTRMakl1TUM0ME9BZ0FFd0FBQUZWdWRHbDBiR1ZrSUVSdlkzVnRaVzUwQkFJUUFLcXNxUUtoVGprQktGejZBa2tML2dFQkNRZ0FBSUNPQUFDQWpnQUNDUWdBQU1BaEFBREF0UUlOQ0FFQUFRZ0hBUUFCT2dRQkFBRTdCQUVBQUVVRUFRQUJQQVFCQUFCS0JBRUFBQXdHQVFBQkR3WUJBQUVOQmdFQUFFSUVBUUFBUXdRQkFBQkVCQUVBQUE0SUFnQXdE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RlVBQUFFQWhBQUFBQUFBQUFBQUFCUG93TUxFVmFxRFJZSUJBQUFBQ1FBR0FnRUFBQUFKQUFaQ0FBQUVBZ0NBQU1BRHdnQ0FBRUFBNENTVkFBQUJBSVFBS3FzcVFLaFRqa0JLRno2QWtrTC9nRUtBQUlBSVFBRWdKTlVBQUFBQWdnQVRiUGJBbGdzUUFFS0FBSUFId0EzQkFFQUFRQUFCSUNVVkFBQUFBSUlBSFZmdmdKUzJ6a0JDZ0FDQUNBQU53UUJBQUVBQUFTQWxWUUFBQUFDQ0FBb1Bhb0N5UmhRQVFvQUFnQWlBRGNFQVFBQkFBQUVnSlpVQUFBQUFnZ0FzRzZ6QWtlbmJBRUtBQUlBSXdBM0JBRUFBUUFBQklDWFZBQUFBQUlJQUlqQzBBSk8rSElCQ2dBQ0FDUUFOd1FCQUFFQUFBU0FtRlFBQUFBQ0NBRFY1T1FDMWJwY0FRb0FBZ0FsQURjRUFRQUJBQUFFZ0psVUFBQUFBZ2dBRVBUWkFzeUdqd0VLQUFJQUxBQTNCQUVBQVFBQUJJQ2FWQUFBQUFJSUFDSkJ5QUxadjZjQkNnQUNBQzRBTndRQkFBRUFBQVNBbTFRQUFBQUNDQUNLMHRrQ1FSSEFBUW9BQWdBdkFEY0VBUUFCQUFBRWdKeFVBQUFBQWdnQUIySDJBcmpmdGdFS0FBSUFNQUFDQkFJQUJ3QXJCQUlBQUFCSUJBQUFOd1FCQUFFR2dBQUFBQUFBQWdnQWJVZjZBaDVHc3dFRUFoQUE5ZS94QWg1R3N3RnRSL29DM242NkFTTUlBUUFBQWdjQ0FBQUFCUWNCQUFFQUJ3MEFBUUFBQUFNQVlBRElBQUFBVGdBQUFBQUVnSjFVQUFBQUFnZ0F3blgyQXIvZm1BRUtBQUlBTVFBQ0JBSUFCd0FyQkFJQUFRQklCQUFBTndRQkFBRUdnQUFBQUFBQUFnZ0FLRno2QWxoNW5BRUVBaEFBc0FUeUF0Z0hqZ0VvWFBvQ1dIbWNBU01JQVFEL0FRY0JBUDhDQndJQUFBQUZCd0VBQXdBSERnQUJBQUFBQXdCZ0FNZ0FBQUJPU0FBQUFBQUVnSjVVQUFBQUFnZ0FsM25RQXZLUzNBRUtBQUlBTndBM0JBRUFBUUFBQklDZlZBQUFBQUlJQUJoOTVBSWo3UElCQ2dBQ0FEa0FBZ1FDQUFnQUt3UUNBQUVBU0FRQUFEY0VBUUFCQm9BQUFBQUFBQUlJQUg1ajZBSzhCZThCQkFJUUFDbnUzd0s4QmU4QkdIM29Ba2tML2dFakNBRUFBQUlIQWdBQUFBVUhBUUFCQUFjT0FBRUFBQUFEQUdBQXlBQUFBRTlJQUFBQUFBU0FvRlFBQUFBQ0NBQWlIYk1DYnJ2aUFRb0FBZ0E3QUFJRUFnQUlBQ3NFQWdBQUFFZ0VBQUEzQkFFQUFRYUFBQUFBQUFBQ0NBQ0lBN2NDQjlYZUFRUUNFQUF6anE0Q0I5WGVBU0lkdHdMVW9lWUJJd2dCQUFBQ0J3SUFBQUFGQndFQUFRQUhEUUFCQUFBQUF3QmdBTWdBQUFCUEFBQUFBQVdBb1ZRQUFBb0FBZ0FtQUFRR0JBQ1RWQUFBQlFZRUFKUlVBQUFBQmdJQUFnQURCZ0lBQWdBS0JnRUFBUXNHRUFBQUFBQUFwbFFBQUtKVUFBQUFBQUFBQUFBRmdLSlVBQUFLQUFJQUp3QUVCZ1FBbEZRQUFBVUdCQUNWVkFBQUNnWUJBQUVBQUFXQW8xUUFBQW9BQWdBb0FBUUdCQUNWVkFBQUJRWUVBSlpVQUFBQUJnSUFBZ0FEQmdJQUFnQUtCZ0VBQVFzR0VBQUFBQUFBb2xRQUFLUlVBQUFBQUFBQUFBQUZnS1JVQUFBS0FBSUFLUUFFQmdRQWxsUUFBQVVHQkFDWFZBQUFDZ1lCQUFFQUFBV0FwVlFBQUFvQUFnQXFBQVFHQkFDWFZBQUFCUVlFQUpoVUFBQUFCZ0lBQWdBREJnSUFBZ0FLQmdFQUFRc0dFQUNuVkFBQXBGUUFBS1pVQUFBQUFBQUFBQUFGZ0taVUFBQUtBQUlBS3dBRUJnUUFtRlFBQUFVR0JBQ1RWQUFBQ2dZQkFBRUFBQVdBcDFRQUFBb0FBZ0F0QUFRR0JBQ1hWQUFBQlFZRUFKbFVBQUFLQmdFQUFRQUFCWUNvVkFBQUNnQUNBRElBQkFZRUFKbFVBQUFGQmdRQW1sUUFBQUFHQWdBQ0FBTUdBZ0FDQUFvR0FRQUJDd1lRQUtkVUFBQ3NWQUFBcVZRQUFBQUFBQUFBQUFXQXFWUUFBQW9BQWdBekFBUUdCQUNhVkFBQUJRWUVBSnRVQUFBS0JnRUFBUUFBQllDcVZBQUFDZ0FDQURRQUJBWUVBSnRVQUFBRkJnUUFuRlFBQUFBR0FnQUNBQU1HQWdBQ0FBb0dBUUFCQ3dZUUFLMVVBQUNwVkFBQXExUUFBQUFBQUFBQUFBV0FxMVFBQUFvQUFnQTFBQVFHQkFDY1ZBQUFCUVlFQUoxVUFBQUtCZ0VBQVFBQUJZQ3NWQUFBQ2dBQ0FEWUFCQVlFQUoxVUFBQUZCZ1FBbVZRQUFBb0dBUUFCQUFBRmdLMVVBQUFLQUFJQU9BQUVCZ1FBbTFRQUFBVUdCQUNlVkFBQUNnWUJBQUVBQUFXQXJsUUFBQW9BQWdBNkFBUUdCQUNlVkFBQUJRWUVBSjlVQUFBS0JnRUFBUUFBQllDdlZBQUFDZ0FDQUR3QUJBWUVBSjVVQUFBRkJnUUFvRlFBQUFBR0FnQUNBQW9HQVFBQkFBQUFBQUFBQUFBQUFBPT0=</t>
        </r>
      </text>
    </comment>
    <comment ref="A154" authorId="0" shapeId="0" xr:uid="{00000000-0006-0000-0100-000098000000}">
      <text>
        <r>
          <rPr>
            <sz val="9"/>
            <color indexed="81"/>
            <rFont val="Tahoma"/>
            <family val="2"/>
          </rPr>
          <t>QzE4SDE2TjJPNnxQaWN0dXJlIDgwMjJ8Vm1wRFJEQXhNREFFQXdJQkFBQUFBQUFBQUFBQUFBQ0FBQUFBQUFNQUZBQUFBRU5vWlcxRWNtRjNJREU0TGpJdU1DNDBPQWdBRXdBQUFGVnVkR2wwYkdWa0lFUnZZM1Z0Wlc1MEJBSVFBSzluZ3dHZzRlZ0ErZ3lJQWxoVDRnRUJDUWdBQUlDT0FBQ0FqZ0FDQ1FnQUFNQWhBQURBdFFJTkNBRUFBUWdIQVFBQk9nUUJBQUU3QkFFQUFFVUVBUUFCUEFRQkFBQktCQUVBQUF3R0FRQUJEd1lCQUFFTkJnRUFBRUlFQVFBQVF3UUJBQUJFQkFFQUFBNElBZ0FDT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aQUFBRUFoQUFBQUFBQUFBQUFBQzU1NnNKRWRaOUx4WUlCQUFBQUNRQUdBZ0VBQUFBSkFBWkNBQUFFQWdDQUFNQUR3Z0NBQUVBQTRDYldRQUFCQUlRQUs5bmd3R2c0ZWdBK2d5SUFsaFQ0Z0VLQUFJQU9nQUVnSnhaQUFBQUFnZ0ErbXczQWtOT0RnRUtBQUlBT0FBM0JBRUFBUUFBQklDZFdRQUFBQUlJQUlWdlN3SXk5UGNBQ2dBQ0FEa0FOd1FCQUFFQUFBU0FubGtBQUFBQ0NBQSt6R2dDWnh2K0FBb0FBZ0E3QURjRUFRQUJBQUFFZ0o5WkFBQUFBZ2dBYlNaeUFxK2NHZ0VLQUFJQVBBQTNCQUVBQVFBQUJJQ2dXUUFBQUFJSUFPWWpYZ0xCOWpBQkNnQUNBRDBBTndRQkFBRUFBQVNBb1ZrQUFBQUNDQUF0eDBBQ2lzOHFBUW9BQWdBK0FEY0VBUUFCQUFBRWdLSlpBQUFBQWdnQUZuNW5BZ1o0VFFFS0FBSUFSUUEzQkFFQUFRQUFCSUNqV1FBQUFBSUlBTHp0VlFJenltVUJDZ0FDQUVjQU53UUJBQUVBQUFTQXBGa0FBQUFDQ0FDNW9XY0NlZ0orQVFvQUFnQklBRGNFQVFBQkFBQUVnS1ZaQUFBQUFnZ0FBU09FQWt1b2RBRUtBQUlBU1FBQ0JBSUFCd0FyQkFJQUFBQklCQUFBTndRQkFBRUdnQUFBQUFBQUFnZ0Fad21JQXJFT2NRRUVBaEFBNzdGL0FyRU9jUUZuQ1lnQ2NVZDRBU01JQVFBQUFnY0NBQUFBQlFjQkFBRUFCdzBBQVFBQUFBTUFZQURJQUFBQVRnQUFBQUFFZ0taWkFBQUFBZ2dBK2d5RUFsT29WZ0VLQUFJQVNnQUNCQUlBQ0FBckJBSUFBQUJJQkFBQU53UUJBQUVHZ0FBQUFBQUFBZ2dBWVBPSEF1ekJVZ0VFQWhBQUMzNS9BdXpCVWdINkRJZ0N1WTVhQVNNSUFRQUFBZ2NDQUFBQUJRY0JBQU1BQncwQUFRQUFBQU1BWUFESUFBQUFUd0FBQUFBRWdLZFpBQUFBQWdnQWNIRmVBbDZSbWdFS0FBSUFVQUEzQkFFQUFRQUFCSUNvV1FBQUFBSUlBQVNvY3dMeXg2OEJDZ0FDQUZJQUFnUUNBQWdBS3dRQ0FBQUFTQVFBQURjRUFRQUJCb0FBQUFBQUFBSUlBR3FPZHdLTDRhc0JCQUlRQUJVWmJ3S0w0YXNCQktoM0FsaXVzd0VqQ0FFQUFBSUhBZ0FBQUFVSEFRQURBQWNOQUFFQUFBQURBR0FBeUFBQUFFOEFBQUFBQklDcFdRQUFBQUlJQUNCM1FRSVpWYUlCQ2dBQ0FGUUFBZ1FDQUFnQUt3UUNBQUFBU0FRQUFEY0VBUUFCQm9BQUFBQUFBQUlJQUlaZFJRS3licDRCQkFJUUFESG9QQUt5YnA0QklIZEZBbjg3cGdFakNBRUFBQUlIQWdBQUFBVUhBUUFCQUFjTkFBRUFBQUFEQUdBQXlBQUFBRThBQUFBQUJJQ3FXUUFBQUFJSUFFbmthd0pDd3N3QkNnQUNBRllBTndRQkFBRUFBQVNBcTFrQUFBQUNDQURlR29FQzF2amhBUW9BQWdCWUFEY0VBUUFCQUFBRWdLeFpBQUFBQWdnQVF4QWFBZzhuQ0FFS0FBSUFXZ0EzQkFFQUFRQUFCSUN0V1FBQUFBSUlBSzNUQXdKWFNod0JDZ0FDQUZzQU53UUJBQUVBQUFTQXJsa0FBQUFDQ0FDZHpla0JiMTBOQVFvQUFnQmNBRGNFQVFBQkFBQUVnSzlaQUFBQUFnZ0F6L1R2QWJZQThBQUtBQUlBWFFBQ0JBSUFCd0FyQkFJQUFBQklCQUFBTndRQkFBRUdnQUFBQUFBQUFnZ0FOZHZ6QVJ4bjdBQUVBaEFBdllQckFSeG43QUExMi9NQjNKL3pBQ01JQVFBQUFnY0NBQUFBQlFjQkFBRUFCdzBBQVFBQUFBTUFZQURJQUFBQVRnQUFBQUFFZ0xCWkFBQUFBZ2dBYU1nTkFnZkk3QUFLQUFJQVhnQUNCQUlBQ0FBckJBSUFBQUJJQkFBQU53UUJBQUVHZ0FBQUFBQUFBZ2dBenE0UkFxRGg2QUFFQWhBQWVUa0pBcURoNkFCb3lCRUNiYTd3QUNNSUFRQUFBZ2NDQUFBQUJRY0JBQU1BQncwQUFRQUFBQU1BWUFESUFBQUFUd0FBQUFBRWdMRlpBQUFBQWdnQWttN09BVXFsR1FFS0FBSUFaQUEzQkFFQUFRQUFCSUN5V1FBQUFBSUlBRDRRdHdGQjFRWUJDZ0FDQUdZQUFnUUNBQWdBS3dRQ0FBQUFTQVFBQURjRUFRQUJCb0FBQUFBQUFBSUlBS1QydWdIYTdnSUJCQUlRQUUrQnNnSGE3Z0lCUGhDN0FhZTdDZ0VqQ0FFQUFBSUhBZ0FBQUFVSEFRQURBQWNOQUFFQUFBQURBR0FBeUFBQUFFOEFBQUFBQklDeldRQUFBQUlJQU96U3lRRW9TamNCQ2dBQ0FHZ0FBZ1FDQUFnQUt3UUNBQUFBU0FRQUFEY0VBUUFCQm9BQUFBQUFBQUlJQUZLNXpRSEJZek1CQkFJUUFQMUR4UUhCWXpNQjdOTE5BWTR3T3dFakNBRUFBQUlIQWdBQUFBVUhBUUFCQUFjTkFBRUFBQUFEQUdBQXlBQUFBRThBQUFBQUJJQzBXUUFBQUFJSUFFWVdtd0VWcWhFQkNnQUNBR29BTndRQkFBRUFBQVNBdFZrQUFBQUNDQUQwdDRNQkM5citBQW9BQWdCc0FEY0VBUUFCQUFBRmdMWlpBQUFLQUFJQVB3QUVCZ1FBbkZrQUFBVUdCQUNkV1FBQUFBWUNBQUlBQXdZQ0FBRUFDZ1lCQUFFTEJoQUF1MWtBQU5GWkFBQUFBQUFBdDFrQUFBQUFCWUMzV1FBQUNnQUNBRUFBQkFZRUFKMVpBQUFGQmdRQW5sa0FBQW9HQVFBQkFBQUZnTGhaQUFBS0FBSUFRUUFFQmdRQW5sa0FBQVVHQkFDZldRQUFBQVlDQUFJQUF3WUNBQUVBQ2dZQkFBRUxCaEFBdDFrQUFBQUFBQUFBQUFBQXVWa0FBQUFBQllDNVdRQUFDZ0FDQUVJQUJBWUVBSjlaQUFBRkJnUUFvRmtBQUFvR0FRQUJBQUFGZ0xwWkFBQUtBQUlBUXdBRUJnUUFvRmtBQUFVR0JBQ2hXUUFBQUFZQ0FBSUFBd1lDQUFFQUNnWUJBQUVMQmhBQXVWa0FBTHhaQUFBQUFBQUF1MWtBQUFBQUJZQzdXUUFBQ2dBQ0FFUUFCQVlFQUtGWkFBQUZCZ1FBbkZrQUFBb0dBUUFCQUFBRmdMeFpBQUFLQUFJQVJnQUVCZ1FBb0ZrQUFBVUdCQUNpV1FBQUNnWUJBQUVBQUFXQXZWa0FBQW9BQWdCTEFBUUdCQUNpV1FBQUJRWUVBS05aQUFBQUJnSUFBZ0FEQmdJQUFnQUtCZ0VBQVFzR0VBQzhXUUFBd1ZrQUFMNVpBQUFBQUFBQUFBQUZnTDVaQUFBS0FBSUFUQUFFQmdRQW8xa0FBQVVHQkFDa1dRQUFDZ1lCQUFFQUFBV0F2MWtBQUFvQUFnQk5BQVFHQkFDa1dRQUFCUVlFQUtWWkFBQUFCZ0lBQWdBREJnSUFBZ0FLQmdFQUFRc0dFQURDV1FBQXZsa0FBTUJaQUFBQUFBQUFBQUFGZ01CWkFBQUtBQUlBVGdBRUJnUUFwVmtBQUFVR0JBQ21XUUFBQ2dZQkFBRUFBQVdBd1ZrQUFBb0FBZ0JQQUFRR0JBQ21XUUFBQlFZRUFLSlpBQUFLQmdFQUFRQUFCWURDV1FBQUNnQUNBRkVBQkFZRUFLUlpBQUFGQmdRQXAxa0FBQW9HQVFBQkFBQUZnTU5aQUFBS0FBSUFVd0FFQmdRQXAxa0FBQVVHQkFDb1dRQUFDZ1lCQUFFQUFBV0F4RmtBQUFvQUFnQlZBQVFHQkFDbldRQUFCUVlFQUtsWkFBQUFCZ0lBQWdBS0JnRUFBUUFBQllERldRQUFDZ0FDQUZjQUJBWUVBS2haQUFBRkJnUUFxbGtBQUFvR0FRQUJBQUFGZ01aWkFBQUtBQUlBV1FBRUJnUUFxbGtBQUFVR0JBQ3JXUUFBQ2dZQkFBRUFBQVdBeDFrQUFBb0FBZ0JmQUFRR0JBQ3NXUUFBQlFZRUFLMVpBQUFBQmdJQUFnQURCZ0lBQVFBS0JnRUFBUXNHRUFETFdRQUEwVmtBQUFBQUFBRElXUUFBQUFBRmdNaFpBQUFLQUFJQVlBQUVCZ1FBclZrQUFBVUdCQUN1V1FBQUNnWUJBQUVBQUFXQXlWa0FBQW9BQWdCaEFBUUdCQUN1V1FBQUJRWUVBSzlaQUFBQUJnSUFBZ0FEQmdJQUFRQUtCZ0VBQVFzR0VBRElXUUFBekZrQUFBQUFBQURLV1FBQUFBQUZnTXBaQUFBS0FBSUFZZ0FFQmdRQXIxa0FBQVVHQkFDd1dRQUFDZ1lCQUFFQUFBV0F5MWtBQUFvQUFnQmpBQVFHQkFDd1dRQUFCUVlFQUt4WkFBQUtCZ0VBQVFBQUJZRE1XUUFBQ2dBQ0FHVUFCQVlFQUs1WkFBQUZCZ1FBc1ZrQUFBb0dBUUFCQUFBRmdNMVpBQUFLQUFJQVp3QUVCZ1FBc1ZrQUFBVUdCQUN5V1FBQUNnWUJBQUVBQUFXQXpsa0FBQW9BQWdCcEFBUUdCQUN4V1FBQUJRWUVBTE5aQUFBQUJnSUFBZ0FLQmdFQUFRQUFCWURQV1FBQUNnQUNBR3NBQkFZRUFMSlpBQUFGQmdRQXRGa0FBQW9HQVFBQkFBQUZnTkJaQUFBS0FBSUFiUUFFQmdRQXRGa0FBQVVHQkFDMVdRQUFDZ1lCQUFFQUFBV0EwVmtBQUFvQUFnQnVBQVFHQkFDY1dRQUFCUVlFQUt4WkFBQUtCZ0VBQVFBQUFBQUFBQUFBQUFBPQ==</t>
        </r>
      </text>
    </comment>
    <comment ref="A155" authorId="0" shapeId="0" xr:uid="{00000000-0006-0000-0100-000099000000}">
      <text>
        <r>
          <rPr>
            <sz val="9"/>
            <color indexed="81"/>
            <rFont val="Tahoma"/>
            <family val="2"/>
          </rPr>
          <t>QzE0SDhOMk82fFBpY3R1cmUgODAyM3xWbXBEUkRBeE1EQUVBd0lCQUFBQUFBQUFBQUFBQUFDQUFBQUFBQU1BRkFBQUFFTm9aVzFFY21GM0lERTRMakl1TUM0ME9BZ0FFd0FBQUZWdWRHbDBiR1ZrSUVSdlkzVnRaVzUwQkFJUUFHTXY1QUdnNGVnQURydTVBaGpudWdFQkNRZ0FBSUNPQUFDQWpnQUNDUWdBQU1BaEFBREF0UUlOQ0FFQUFRZ0hBUUFCT2dRQkFBRTdCQUVBQUVVRUFRQUJQQVFCQUFCS0JBRUFBQXdHQVFBQkR3WUJBQUVOQmdFQUFFSUVBUUFBUXdRQkFBQkVCQUVBQUE0SUFnQ0d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SlNBQUFFQWhBQUFBQUFBQUFBQUFBQUFCMEtJeXpHSmhZSUJBQUFBQ1FBR0FnRUFBQUFKQUFaQ0FBQUVBZ0NBQU1BRHdnQ0FBRUFBNEJ5VWdBQUJBSVFBR012NUFHZzRlZ0FEcnU1QWhqbnVnRUtBQUlBTWdBRWdITlNBQUFBQWdnQURodHBBa05PRGdFS0FBSUFNQUEzQkFFQUFRQUFCSUIwVWdBQUFBSUlBSmtkZlFJeTlQY0FDZ0FDQURFQU53UUJBQUVBQUFTQWRWSUFBQUFDQ0FCU2Vwb0NaeHYrQUFvQUFnQXpBRGNFQVFBQkFBQUVnSFpTQUFBQUFnZ0FnZFNqQXErY0dnRUtBQUlBTkFBM0JBRUFBUUFBQklCM1VnQUFBQUlJQVByUmp3TEI5akFCQ2dBQ0FEVUFOd1FCQUFFQUFBU0FlRklBQUFBQ0NBQkJkWElDaXM4cUFRb0FBZ0EyQURjRUFRQUJBQUFFZ0hsU0FBQUFBZ2dBS2l5WkFnWjRUUUVLQUFJQVBRQTNCQUVBQVFBQUJJQjZVZ0FBQUFJSUFOQ2Jod0l6eW1VQkNnQUNBRDhBTndRQkFBRUFBQVNBZTFJQUFBQUNDQUROVDVrQ2VnSitBUW9BQWdCQUFEY0VBUUFCQUFBRWdIeFNBQUFBQWdnQUZkRzFBa3VvZEFFS0FBSUFRUUFDQkFJQUJ3QXJCQUlBQUFCSUJBQUFOd1FCQUFFR2dBQUFBQUFBQWdnQWU3ZTVBckVPY1FFRUFoQUFBMkN4QXJFT2NRRjd0N2tDY1VkNEFTTUlBUUFBQWdjQ0FBQUFCUWNCQUFFQUJ3MEFBUUFBQUFNQVlBRElBQUFBVGdBQUFBQUVnSDFTQUFBQUFnZ0FEcnUxQWxPb1ZnRUtBQUlBUWdBQ0JBSUFDQUFyQkFJQUFBQklCQUFBTndRQkFBRUdnQUFBQUFBQUFnZ0FkS0c1QXV6QlVnRUVBaEFBSHl5eEF1ekJVZ0VPdTdrQ3VZNWFBU01JQVFBQUFnY0NBQUFBQlFjQkFBTUFCdzBBQVFBQUFBTUFZQURJQUFBQVR3QUFBQUFFZ0g1U0FBQUFBZ2dBaEIrUUFsNlJtZ0VLQUFJQVNBQTNCQUVBQVFBQUJJQi9VZ0FBQUFJSUFCaFdwUUx5eDY4QkNnQUNBRW9BQWdRQ0FBZ0FLd1FDQUFFQVNBUUFBRGNFQVFBQkJvQUFBQUFBQUFJSUFINDhxUUtMNGFzQkJBSVFBQ25Ib0FLTDRhc0JHRmFwQWhqbnVnRWpDQUVBQUFJSEFnQUFBQVVIQVFBQkFBY09BQUVBQUFBREFHQUF5QUFBQUU5SUFBQUFBQVNBZ0ZJQUFBQUNDQUEwSlhNQ0dWV2lBUW9BQWdCTUFBSUVBZ0FJQUNzRUFnQUFBRWdFQUFBM0JBRUFBUWFBQUFBQUFBQUNDQUNhQzNjQ3NtNmVBUVFDRUFCRmxtNENzbTZlQVRRbGR3Si9PNllCSXdnQkFBQUNCd0lBQUFBRkJ3RUFBUUFIRFFBQkFBQUFBd0JnQU1nQUFBQlBBQUFBQUFTQWdWSUFBQUFDQ0FCWHZrc0NEeWNJQVFvQUFnQk9BRGNFQVFBQkFBQUVnSUpTQUFBQUFnZ0F3WUUxQWxkS0hBRUtBQUlBVHdBM0JBRUFBUUFBQklDRFVnQUFBQUlJQUxGN0d3SnZYUTBCQ2dBQ0FGQUFOd1FCQUFFQUFBU0FoRklBQUFBQ0NBRGpvaUVDdGdEd0FBb0FBZ0JSQUFJRUFnQUhBQ3NFQWdBQUFFZ0VBQUEzQkFFQUFRYUFBQUFBQUFBQ0NBQkppU1VDSEdmc0FBUUNFQURSTVIwQ0hHZnNBRW1KSlFMY24vTUFJd2dCQUFBQ0J3SUFBQUFGQndFQUFRQUhEUUFCQUFBQUF3QmdBTWdBQUFCT0FBQUFBQVNBaFZJQUFBQUNDQUI4ZGo4Q0I4anNBQW9BQWdCU0FBSUVBZ0FJQUNzRUFnQUFBRWdFQUFBM0JBRUFBUWFBQUFBQUFBQUNDQURpWEVNQ29PSG9BQVFDRUFDTjV6b0NvT0hvQUh4MlF3SnRydkFBSXdnQkFBQUNCd0lBQUFBRkJ3RUFBd0FIRFFBQkFBQUFBd0JnQU1nQUFBQlBBQUFBQUFTQWhsSUFBQUFDQ0FDbUhBQUNTcVVaQVFvQUFnQllBRGNFQVFBQkFBQUVnSWRTQUFBQUFnZ0FVcjdvQVVIVkJnRUtBQUlBV2dBQ0JBSUFDQUFyQkFJQUFRQklCQUFBTndRQkFBRUdnQUFBQUFBQUFnZ0F1S1RzQWFlN0NnRUVBaEFBWXkva0FScTIrd0JTdnV3QnA3c0tBU01JQVFEL0FRY0JBUDhDQndJQUFBQUZCd0VBQXdBSERnQUJBQUFBQXdCZ0FNZ0FBQUJQU0FBQUFBQUVnSWhTQUFBQUFnZ0FBSUg3QVNoS053RUtBQUlBWEFBQ0JBSUFDQUFyQkFJQUFBQklCQUFBTndRQkFBRUdnQUFBQUFBQUFnZ0FabWYvQWNGak13RUVBaEFBRWZMMkFjRmpNd0VBZ2Y4QmpqQTdBU01JQVFBQUFnY0NBQUFBQlFjQkFBRUFCdzBBQVFBQUFBTUFZQURJQUFBQVR3QUFBQUFGZ0lsU0FBQUtBQUlBTndBRUJnUUFjMUlBQUFVR0JBQjBVZ0FBQUFZQ0FBSUFBd1lDQUFFQUNnWUJBQUVMQmhBQWpsSUFBS0JTQUFBQUFBQUFpbElBQUFBQUJZQ0tVZ0FBQ2dBQ0FEZ0FCQVlFQUhSU0FBQUZCZ1FBZFZJQUFBb0dBUUFCQUFBRmdJdFNBQUFLQUFJQU9RQUVCZ1FBZFZJQUFBVUdCQUIyVWdBQUFBWUNBQUlBQXdZQ0FBRUFDZ1lCQUFFTEJoQUFpbElBQUFBQUFBQUFBQUFBakZJQUFBQUFCWUNNVWdBQUNnQUNBRG9BQkFZRUFIWlNBQUFGQmdRQWQxSUFBQW9HQVFBQkFBQUZnSTFTQUFBS0FBSUFPd0FFQmdRQWQxSUFBQVVHQkFCNFVnQUFBQVlDQUFJQUF3WUNBQUVBQ2dZQkFBRUxCaEFBakZJQUFJOVNBQUFBQUFBQWpsSUFBQUFBQllDT1VnQUFDZ0FDQUR3QUJBWUVBSGhTQUFBRkJnUUFjMUlBQUFvR0FRQUJBQUFGZ0k5U0FBQUtBQUlBUGdBRUJnUUFkMUlBQUFVR0JBQjVVZ0FBQ2dZQkFBRUFBQVdBa0ZJQUFBb0FBZ0JEQUFRR0JBQjVVZ0FBQlFZRUFIcFNBQUFBQmdJQUFnQURCZ0lBQWdBS0JnRUFBUXNHRUFDUFVnQUFsRklBQUpGU0FBQUFBQUFBQUFBRmdKRlNBQUFLQUFJQVJBQUVCZ1FBZWxJQUFBVUdCQUI3VWdBQUNnWUJBQUVBQUFXQWtsSUFBQW9BQWdCRkFBUUdCQUI3VWdBQUJRWUVBSHhTQUFBQUJnSUFBZ0FEQmdJQUFnQUtCZ0VBQVFzR0VBQ1ZVZ0FBa1ZJQUFKTlNBQUFBQUFBQUFBQUZnSk5TQUFBS0FBSUFSZ0FFQmdRQWZGSUFBQVVHQkFCOVVnQUFDZ1lCQUFFQUFBV0FsRklBQUFvQUFnQkhBQVFHQkFCOVVnQUFCUVlFQUhsU0FBQUtCZ0VBQVFBQUJZQ1ZVZ0FBQ2dBQ0FFa0FCQVlFQUh0U0FBQUZCZ1FBZmxJQUFBb0dBUUFCQUFBRmdKWlNBQUFLQUFJQVN3QUVCZ1FBZmxJQUFBVUdCQUIvVWdBQUNnWUJBQUVBQUFXQWwxSUFBQW9BQWdCTkFBUUdCQUIrVWdBQUJRWUVBSUJTQUFBQUJnSUFBZ0FLQmdFQUFRQUFCWUNZVWdBQUNnQUNBRk1BQkFZRUFJRlNBQUFGQmdRQWdsSUFBQUFHQWdBQ0FBTUdBZ0FCQUFvR0FRQUJDd1lRQUp4U0FBQ2dVZ0FBQUFBQUFKbFNBQUFBQUFXQW1WSUFBQW9BQWdCVUFBUUdCQUNDVWdBQUJRWUVBSU5TQUFBS0JnRUFBUUFBQllDYVVnQUFDZ0FDQUZVQUJBWUVBSU5TQUFBRkJnUUFoRklBQUFBR0FnQUNBQU1HQWdBQkFBb0dBUUFCQ3dZUUFKbFNBQUNkVWdBQUFBQUFBSnRTQUFBQUFBV0FtMUlBQUFvQUFnQldBQVFHQkFDRVVnQUFCUVlFQUlWU0FBQUtCZ0VBQVFBQUJZQ2NVZ0FBQ2dBQ0FGY0FCQVlFQUlWU0FBQUZCZ1FBZ1ZJQUFBb0dBUUFCQUFBRmdKMVNBQUFLQUFJQVdRQUVCZ1FBZzFJQUFBVUdCQUNHVWdBQUNnWUJBQUVBQUFXQW5sSUFBQW9BQWdCYkFBUUdCQUNHVWdBQUJRWUVBSWRTQUFBS0JnRUFBUUFBQllDZlVnQUFDZ0FDQUYwQUJBWUVBSVpTQUFBRkJnUUFpRklBQUFBR0FnQUNBQW9HQVFBQkFBQUZnS0JTQUFBS0FBSUFYZ0FFQmdRQWMxSUFBQVVHQkFDQlVnQUFDZ1lCQUFFQUFBQUFBQUFBQUFBQQ==</t>
        </r>
      </text>
    </comment>
    <comment ref="A156" authorId="0" shapeId="0" xr:uid="{00000000-0006-0000-0100-00009A000000}">
      <text>
        <r>
          <rPr>
            <sz val="9"/>
            <color indexed="81"/>
            <rFont val="Tahoma"/>
            <family val="2"/>
          </rPr>
          <t>QzIwSDI3Tk8zfFBpY3R1cmUgODAyNHxWbXBEUkRBeE1EQUVBd0lCQUFBQUFBQUFBQUFBQUFDQUFBQUFBQU1BRkFBQUFFTm9aVzFFY21GM0lERTRMakl1TUM0ME9BZ0FFd0FBQUZWdWRHbDBiR1ZrSUVSdlkzVnRaVzUwQkFJUUFGLzYxZ1E2NlMwRk5wWjBCYVR2UmdZQkNRZ0FBSUNPQUFDQWpnQUNDUWdBQU1BaEFBREF0UUlOQ0FFQUFRZ0hBUUFCT2dRQkFBRTdCQUVBQUVVRUFRQUJQQVFCQUFCS0JBRUFBQXdHQVFBQkR3WUJBQUVOQmdFQUFFSUVBUUFBUXdRQkFBQkVCQUVBQUE0SUFnQ0t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aFVBQUFFQWhBQUFBQUFBQUFBQUFETFBSc05qYkQ4RnhZSUJBQUFBQ1FBR0FnRUFBQUFKQUFaQ0FBQUVBZ0NBQU1BRHdnQ0FBRUFBNENWVkFBQUJBSVFBRi82MWdRNjZTMEZOcFowQmFUdlJnWUtBQUlBTlFBRWdKWlVBQUFBQWdnQS9mTkNCUUR1WUFVS0FBSUFNd0EzQkFFQUFRQUFCSUNYVkFBQUFBSUlBQ2VnSlFYNm5Gb0ZDZ0FDQURRQU53UUJBQUVBQUFTQW1GUUFBQUFDQ0FEWmZSRUZjZHB3QlFvQUFnQTJBRGNFQVFBQkFBQUVnSmxVQUFBQUFnZ0FZNjhhQmV4b2pRVUtBQUlBTndBM0JBRUFBUUFBQklDYVZBQUFBQUlJQURrRE9BWDB1Wk1GQ2dBQ0FEZ0FOd1FCQUFFQUFBU0FtMVFBQUFBQ0NBQ0ZKVXdGZTN4OUJRb0FBZ0E1QURjRUFRQUJBQUFFZ0p4VUFBQUFBZ2dBd1RSQkJYQklzQVVLQUFJQVFBQTNCQUVBQVFBQUJJQ2RWQUFBQUFJSUFOR0JMd1Y4Z2NnRkNnQUNBRUlBTndRQkFBRUFBQVNBbmxRQUFBQUNDQUE3RTBFRjR0TGdCUW9BQWdCREFEY0VBUUFCQUFBRWdKOVVBQUFBQWdnQXRxRmRCVnFoMXdVS0FBSUFSQUFDQkFJQUJ3QXJCQUlBQUFCSUJBQUFOd1FCQUFFR2dBQUFBQUFBQWdnQUhJaGhCY0FIMUFVRUFoQUFwREJaQmNBSDFBVWNpR0VGZ0VEYkJTTUlBUUFBQWdjQ0FBQUFCUWNCQUFFQUJ3MEFBUUFBQUFNQVlBRElBQUFBVGdBQUFBQUVnS0JVQUFBQUFnZ0FjclpkQldLaHVRVUtBQUlBUlFBQ0JBSUFDQUFyQkFJQUFBQklCQUFBTndRQkFBRUdnQUFBQUFBQUFnZ0EySnhoQmZ1NnRRVUVBaEFBZ3lkWkJmdTZ0UVZ5dG1FRnlJZTlCU01JQVFBQUFnY0NBQUFBQlFjQkFBTUFCdzBBQVFBQUFBTUFZQURJQUFBQVR3QUFBQUFFZ0tGVUFBQUFBZ2dBU0xvM0JaTlUvUVVLQUFJQVNRQTNCQUVBQVFBQUJJQ2lWQUFBQUFJSUFNbTlTd1hDclJNR0NnQUNBRXNBQWdRQ0FBZ0FLd1FDQUFBQVNBUUFBRGNFQVFBQkJvQUFBQUFBQUFJSUFDK2tUd1ZieHc4R0JBSVFBTm91UndWYnh3OEd5YjFQQlNpVUZ3WWpDQUVBQUFJSEFnQUFBQVVIQVFBRkFBY05BQUVBQUFBREFHQUF5QUFBQUU4QUFBQUFCSUNqVkFBQUFBSUlBTlZkR2dVTmZRTUdDZ0FDQUUwQUFnUUNBQWdBS3dRQ0FBQUFTQVFBQURjRUFRQUJCb0FBQUFBQUFBSUlBRHRFSGdXbWx2OEZCQUlRQU9iT0ZRV21sdjhGMVYwZUJYTmpCd1lqQ0FFQUFBSUhBZ0FBQUFVSEFRQUJBQWNOQUFFQUFBQURBR0FBeUFBQUFFOEFBQUFBQklDa1ZBQUFBQUlJQU5rZjlBUThoMm9GQ2dBQ0FFOEFOd1FCQUFFQUFBU0FwVlFBQUFBQ0NBQ1I5dDhFYU15QUJRb0FBZ0JSQURjRUFRQUJBQUFFZ0taVUFBQUFBZ2dBSU92cUJOcnVUUVVLQUFJQVV3QTNCQUVBQVFBQUJJQ25WQUFBQUFJSUFFTWRWd1hXcUVvRkNnQUNBRlVBTndRQkFBRUFBQVNBcUZRQUFBQUNDQUNNNkUwRmRCQXVCUW9BQWdCWEFEY0VBUUFCQUFBRWdLbFVBQUFBQWdnQVEzdDBCUXY4VUFVS0FBSUFXUUEzQkFFQUFRQUFCSUNxVkFBQUFBSUlBREJiYkFYbmFqVUZDZ0FDQUZzQU53UUJBQUVBQUFTQXExUUFBQUFDQ0FDQUc5Y0UwY0JpQlFvQUFnQmRBRGNFQVFBQkFBQUVnS3hVQUFBQUFnZ0FuR0ZDQlZFNU1BWUtBQUlBWHdBM0JBRUFBUUFBQklDdFZBQUFBQUlJQUF4c1ZnVkFta1lHQ2dBQ0FHRUFOd1FCQUFFQUFBV0FybFFBQUFvQUFnQTZBQVFHQkFDV1ZBQUFCUVlFQUpkVUFBQUFCZ0lBQWdBREJnSUFBZ0FLQmdFQUFRc0dFQUMrVkFBQXMxUUFBSzlVQUFBQUFBQUFBQUFGZ0s5VUFBQUtBQUlBT3dBRUJnUUFsMVFBQUFVR0JBQ1lWQUFBQ2dZQkFBRUFBQVdBc0ZRQUFBb0FBZ0E4QUFRR0JBQ1lWQUFBQlFZRUFKbFVBQUFBQmdJQUFnQURCZ0lBQWdBS0JnRUFBUXNHRUFDN1ZBQUFyMVFBQUxGVUFBQUFBQUFBQUFBRmdMRlVBQUFLQUFJQVBRQUVCZ1FBbVZRQUFBVUdCQUNhVkFBQUNnWUJBQUVBQUFXQXNsUUFBQW9BQWdBK0FBUUdCQUNhVkFBQUJRWUVBSnRVQUFBQUJnSUFBZ0FEQmdJQUFnQUtCZ0VBQVFzR0VBQzBWQUFBc1ZRQUFMTlVBQUFBQUFBQUFBQUZnTE5VQUFBS0FBSUFQd0FFQmdRQW0xUUFBQVVHQkFDV1ZBQUFDZ1lCQUFFQUFBV0F0RlFBQUFvQUFnQkJBQVFHQkFDYVZBQUFCUVlFQUp4VUFBQUtCZ0VBQVFBQUJZQzFWQUFBQ2dBQ0FFWUFCQVlFQUp4VUFBQUZCZ1FBblZRQUFBQUdBZ0FDQUFNR0FnQUNBQW9HQVFBQkN3WVFBTFJVQUFER1ZBQUF4VlFBQUFBQUFBQUFBQVdBdGxRQUFBb0FBZ0JIQUFRR0JBQ2VWQUFBQlFZRUFKOVVBQUFBQmdJQUFnQURCZ0lBQWdBS0JnRUFBUXNHRUFDNFZBQUF4VlFBQUxkVUFBQUFBQUFBQUFBRmdMZFVBQUFLQUFJQVNBQUVCZ1FBbjFRQUFBVUdCQUNnVkFBQUNnWUJBQUVBQUFXQXVGUUFBQW9BQWdCS0FBUUdCQUNlVkFBQUJRWUVBS0ZVQUFBS0JnRUFBUUFBQllDNVZBQUFDZ0FDQUV3QUJBWUVBS0ZVQUFBRkJnUUFvbFFBQUFvR0FRQUJBQUFGZ0xwVUFBQUtBQUlBVGdBRUJnUUFvVlFBQUFVR0JBQ2pWQUFBQUFZQ0FBSUFDZ1lCQUFFQUFBV0F1MVFBQUFvQUFnQlFBQVFHQkFDWVZBQUFCUVlFQUtSVUFBQUtCZ0VBQVFBQUJZQzhWQUFBQ2dBQ0FGSUFCQVlFQUtSVUFBQUZCZ1FBcFZRQUFBb0dBUUFCQUFBRmdMMVVBQUFLQUFJQVZBQUVCZ1FBcEZRQUFBVUdCQUNtVkFBQUNnWUJBQUVBQUFXQXZsUUFBQW9BQWdCV0FBUUdCQUNXVkFBQUJRWUVBS2RVQUFBS0JnRUFBUUFBQllDL1ZBQUFDZ0FDQUZnQUJBWUVBS2RVQUFBRkJnUUFxRlFBQUFvR0FRQUJBQUFGZ01CVUFBQUtBQUlBV2dBRUJnUUFwMVFBQUFVR0JBQ3BWQUFBQ2dZQkFBRUFBQVdBd1ZRQUFBb0FBZ0JjQUFRR0JBQ25WQUFBQlFZRUFLcFVBQUFLQmdFQUFRQUFCWURDVkFBQUNnQUNBRjRBQkFZRUFLUlVBQUFGQmdRQXExUUFBQW9HQVFBQkFBQUZnTU5VQUFBS0FBSUFZQUFFQmdRQW9sUUFBQVVHQkFDc1ZBQUFDZ1lCQUFFQUFBV0F4RlFBQUFvQUFnQmlBQVFHQkFDc1ZBQUFCUVlFQUsxVUFBQUtCZ0VBQVFBQUJZREZWQUFBQ2dBQ0FHTUFCQVlFQUo1VUFBQUZCZ1FBblZRQUFBb0dBUUFCQUFBRmdNWlVBQUFLQUFJQVpBQUVCZ1FBbkZRQUFBVUdCQUNnVkFBQUNnWUJBQUVBQUFBQUFBQUFBQUFB</t>
        </r>
      </text>
    </comment>
    <comment ref="A157" authorId="0" shapeId="0" xr:uid="{00000000-0006-0000-0100-00009B000000}">
      <text>
        <r>
          <rPr>
            <sz val="9"/>
            <color indexed="81"/>
            <rFont val="Tahoma"/>
            <family val="2"/>
          </rPr>
          <t>QzE0SDlGNk5PM3xQaWN0dXJlIDgwMjV8Vm1wRFJEQXhNREFFQXdJQkFBQUFBQUFBQUFBQUFBQ0FBQUFBQUFNQUZBQUFBRU5vWlcxRWNtRjNJREU0TGpJdU1DNDBPQWdBRXdBQUFGVnVkR2wwYkdWa0lFUnZZM1Z0Wlc1MEJBSVFBT1Axa2dWUFBWb0JjQnNGQmhNK1pRSUJDUWdBQUlDT0FBQ0FqZ0FDQ1FnQUFNQWhBQURBdFFJTkNBRUFBUWdIQVFBQk9nUUJBQUU3QkFFQUFFVUVBUUFCUEFRQkFBQktCQUVBQUF3R0FRQUJEd1lCQUFFTkJnRUFBRUlFQVFBQVF3UUJBQUJFQkFFQUFBNElBZ0JS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zVUQUFBRUFoQUFBQUFBQUFBQUFBRFR5T1FOV0c2UkV4WUlCQUFBQUNRQUdBZ0VBQUFBSkFBWkNBQUFFQWdDQUFNQUR3Z0NBQUVBQTRDelV3QUFCQUlRQU9QMWtnVlBQVm9CY0JzRkJoTStaUUlLQUFJQVR3QUVnTFJUQUFBQUFnZ0ErbGptQldROGZ3RUtBQUlBVFFBM0JBRUFBUUFBQklDMVV3QUFBQUlJQUNJRnlRVmU2M2dCQ2dBQ0FFNEFOd1FCQUFFQUFBU0F0bE1BQUFBQ0NBRFQ0clFGMVNpUEFRb0FBZ0JRQURjRUFRQUJBQUFFZ0xkVEFBQUFBZ2dBWGhTK0JWSzNxd0VLQUFJQVVRQTNCQUVBQVFBQUJJQzRVd0FBQUFJSUFEVm8yd1ZhQ0xJQkNnQUNBRklBTndRQkFBRUFBQVNBdVZNQUFBQUNDQUNDaXU4RjRjcWJBUW9BQWdCVEFEY0VBUUFCQUFBRWdMcFRBQUFBQWdnQXZwbmtCZGVXemdFS0FBSUFXZ0EzQkFFQUFRQUFCSUM3VXdBQUFBSUlBTTNtMGdYbHorWUJDZ0FDQUZ3QU53UUJBQUVBQUFTQXZGTUFBQUFDQ0FBM2VPUUZUQ0gvQVFvQUFnQmRBRGNFQVFBQkFBQUVnTDFUQUFBQUFnZ0F0QVlCQnNUdjlRRUtBQUlBWGdBQ0JBSUFCd0FyQkFJQUFBQklCQUFBTndRQkFBRUdnQUFBQUFBQUFnZ0FHdTBFQmlwVzhnRUVBaEFBb3BYOEJTcFc4Z0VhN1FRRzZvNzVBU01JQVFBQUFnY0NBQUFBQlFjQkFBTUFCdzBBQVFBQUFBTUFZQURJQUFBQVRnQUFBQUFFZ0w1VEFBQUFBZ2dBY0JzQkJzdnYxd0VLQUFJQVh3QUNCQUlBQ0FBckJBSUFBQUJJQkFBQU53UUJBQUVHZ0FBQUFBQUFBZ2dBMWdFRkJtUUoxQUVFQWhBQWdZejhCV1FKMUFGd0d3VUdNZGJiQVNNSUFRQUFBZ2NDQUFBQUJRY0JBQUVBQncwQUFRQUFBQU1BWUFESUFBQUFUd0FBQUFBRWdMOVRBQUFBQWdnQVJCL2JCZjZpR3dJS0FBSUFZd0EzQkFFQUFRQUFCSURBVXdBQUFBSUlBTVlpN3dVdi9ERUNDZ0FDQUdVQUFnUUNBQWdBS3dRQ0FBQUFTQVFBQURjRUFRQUJCb0FBQUFBQUFBSUlBQ3dKOHdYSUZTNENCQUlRQU5lVDZnWElGUzRDeGlMekJaWGlOUUlqQ0FFQUFBSUhBZ0FBQUFVSEFRQUZBQWNOQUFFQUFBQURBR0FBeUFBQUFFOEFBQUFBQklEQlV3QUFBQUlJQU0vQ3ZRVjV5eUVDQ2dBQ0FHY0FBZ1FDQUFnQUt3UUNBQUFBU0FRQUFEY0VBUUFCQm9BQUFBQUFBQUlJQURXcHdRVVM1UjBDQkFJUUFPQXp1UVVTNVIwQ3o4TEJCZCt4SlFJakNBRUFBQUlIQWdBQUFBVUhBUUFCQUFjTkFBRUFBQUFEQUdBQXlBQUFBRThBQUFBQUJJRENVd0FBQUFJSUFOS0Vsd1doMVlnQkNnQUNBR2tBQUFRQ0FBVUFTQVFBQURjRUFRQUJBNER2VXdBQUJJREVVd0FBQUFJSUFOS0Vsd1doMVlnQkNnQUNBRHNBQUFBRWdNVlRBQUFBQWdnQWFOS2RCWVlacGdFS0FBSUFQQUFDQkFJQUNRQXJCQUlBQUFCSUJBQUFCb0FBQUFBQUFBSUlBTTY0b1FXNURLTUJCQUlRQUZaaG1RVzVES01CenJpaEJYa29xUUVqQ0FFQUFBSUhBZ0FBQUFBSERRQUJBQUFBQXdCZ0FNZ0FBQUJHQUFBQUFBU0F4bE1BQUFBQ0NBRHJRSG9GTnlPUEFRb0FBZ0E5QUFJRUFnQUpBQ3NFQWdBQUFFZ0VBQUFHZ0FBQUFBQUFBZ2dBVVNkK0JXb1dqQUVFQWhBQTJjOTFCV29XakFGUkozNEZLaktTQVNNSUFRQUFBZ2NDQUFBQUFBY05BQUVBQUFBREFHQUF5QUFBQUVZQUFBQUFCSURIVXdBQUFBSUlBRHMza1FXNmtXc0JDZ0FDQUQ0QUFnUUNBQWtBS3dRQ0FBQUFTQVFBQUFhQUFBQUFBQUFDQ0FDaEhaVUY3WVJvQVFRQ0VBQXB4b3dGN1lSb0FhRWRsUVd0b0c0Qkl3Z0JBQUFDQndJQUFBQUFCdzBBQVFBQUFBTUFZQURJQUFBQVJnQUFBQUFFZ01oVEFBQUFBZ2dBdDhpMEJRcUlnZ0VLQUFJQVB3QUFCQUlBREFCTEJBRUFBUUFBQllESlV3QUFDZ0FDQUVBQUJBWUVBTVJUQUFBRkJnUUF4Vk1BQUFBQUJZREtVd0FBQ2dBQ0FFRUFCQVlFQU1SVEFBQUZCZ1FBeGxNQUFBQUFCWURMVXdBQUNnQUNBRUlBQkFZRUFNUlRBQUFGQmdRQXgxTUFBQUFBQllETVV3QUFDZ0FDQUVNQUJBWUVBTWhUQUFBRkJnUUF4Rk1BQUFBQUFBQUdnQUFBQUFBQUFnZ0FPR3ViQlRwdmtRRUVBaEFBNC9XU0JlcnVmd0VGdUowRk9tK1JBU01JQVFEL0FRY0JBUDhDQndJQUFBQUZCd0VBQXdBSER3QUJBQUFBQXdCZ0FNZ0FBQUJEUmpNQUFBQUFCSUROVXdBQUFBSUlBRUdDK2dVNTkyZ0JDZ0FDQUdzQUFBUUNBQVVBU0FRQUFEY0VBUUFCQTREd1V3QUFCSURQVXdBQUFBSUlBRUdDK2dVNTkyZ0JDZ0FDQUVRQUFBQUVnTkJUQUFBQUFnZ0FvTE1RQnR6ZlZBRUtBQUlBUlFBQ0JBSUFDUUFyQkFJQUFBQklCQUFBQm9BQUFBQUFBQUlJQUFhYUZBWVAwMUVCQkFJUUFJNUNEQVlQMDFFQkJwb1VCcy91VndFakNBRUFBQUlIQWdBQUFBQUhEUUFCQUFBQUF3QmdBTWdBQUFCR0FBQUFBQVNBMFZNQUFBQUNDQUNjbVE0R21TaC9BUW9BQWdCR0FBSUVBZ0FKQUNzRUFnQUFBRWdFQUFBR2dBQUFBQUFBQWdnQUFvQVNCc3diZkFFRUFoQUFpaWdLQnN3YmZBRUNnQklHakRlQ0FTTUlBUUFBQWdjQ0FBQUFBQWNOQUFFQUFBQURBR0FBeUFBQUFFWUFBQUFBQklEU1V3QUFBQUlJQU45UTVBV1ZEbjBCQ2dBQ0FFY0FBZ1FDQUFrQUt3UUNBQUFBU0FRQUFBYUFBQUFBQUFBQ0NBQkZOK2dGeUFGNkFRUUNFQUROMzk4RnlBRjZBVVUzNkFXSUhZQUJJd2dCQUFBQ0J3SUFBQUFBQncwQUFRQUFBQU1BWUFESUFBQUFSZ0FBQUFBRWdOTlRBQUFBQWdnQTQycm1CZGZGVWdFS0FBSUFTQUFBQkFJQURBQkxCQUVBQVFBQUJZRFVVd0FBQ2dBQ0FFa0FCQVlFQU05VEFBQUZCZ1FBMEZNQUFBQUFCWURWVXdBQUNnQUNBRW9BQkFZRUFNOVRBQUFGQmdRQTBWTUFBQUFBQllEV1V3QUFDZ0FDQUVzQUJBWUVBTTlUQUFBRkJnUUEwbE1BQUFBQUJZRFhVd0FBQ2dBQ0FFd0FCQVlFQU5OVEFBQUZCZ1FBejFNQUFBQUFBQUFHZ0FBQUFBQUFBZ2dBcDJqK0JaKzlhd0VFQWhBQVV2UDFCVTg5V2dGMHRRQUduNzFyQVNNSUFRRC9BUWNCQVA4Q0J3SUFBQUFGQndFQUF3QUhEd0FCQUFBQUF3QmdBTWdBQUFCRFJqTUFBQUFBQklEWVV3QUFBQUlJQUpqRzVRVy9oMDRDQ2dBQ0FHMEFOd1FCQUFFQUFBU0EyVk1BQUFBQ0NBQUowZmtGcitoa0Fnb0FBZ0J2QURjRUFRQUJBQUFGZ05wVEFBQUtBQUlBVkFBRUJnUUF0Rk1BQUFVR0JBQzFVd0FBQUFZQ0FBSUFBd1lDQUFJQUNnWUJBQUVMQmhBQTZGTUFBTjlUQUFEYlV3QUFBQUFBQUFBQUJZRGJVd0FBQ2dBQ0FGVUFCQVlFQUxWVEFBQUZCZ1FBdGxNQUFBb0dBUUFCQUFBRmdOeFRBQUFLQUFJQVZnQUVCZ1FBdGxNQUFBVUdCQUMzVXdBQUFBWUNBQUlBQXdZQ0FBSUFDZ1lCQUFFTEJoQUE1MU1BQU50VEFBRGRVd0FBQUFBQUFBQUFCWURkVXdBQUNnQUNBRmNBQkFZRUFMZFRBQUFGQmdRQXVGTUFBQW9HQVFBQkFBQUZnTjVUQUFBS0FBSUFXQUFFQmdRQXVGTUFBQVVHQkFDNVV3QUFBQVlDQUFJQUF3WUNBQUlBQ2dZQkFBRUxCaEFBNEZNQUFOMVRBQURmVXdBQUFBQUFBQUFBQllEZlV3QUFDZ0FDQUZrQUJBWUVBTGxUQUFBRkJnUUF0Rk1BQUFvR0FRQUJBQUFGZ09CVEFBQUtBQUlBV3dBRUJnUUF1Rk1BQUFVR0JBQzZVd0FBQ2dZQkFBRUFBQVdBNFZNQUFBb0FBZ0JnQUFRR0JBQzZVd0FBQlFZRUFMdFRBQUFBQmdJQUFnQURCZ0lBQWdBS0JnRUFBUXNHRUFEZ1V3QUE2MU1BQU94VEFBQUFBQUFBQUFBRmdPSlRBQUFLQUFJQVlRQUVCZ1FBdkZNQUFBVUdCQUM5VXdBQUFBWUNBQUlBQXdZQ0FBSUFDZ1lCQUFFTEJoQUE1Rk1BQU94VEFBRGpVd0FBQUFBQUFBQUFCWURqVXdBQUNnQUNBR0lBQkFZRUFMMVRBQUFGQmdRQXZsTUFBQW9HQVFBQkFBQUZnT1JUQUFBS0FBSUFaQUFFQmdRQXZGTUFBQVVHQkFDL1V3QUFDZ1lCQUFFQUFBV0E1Vk1BQUFvQUFnQm1BQVFHQkFDL1V3QUFCUVlFQU1CVEFBQUtCZ0VBQVFBQUJZRG1Vd0FBQ2dBQ0FHZ0FCQVlFQUw5VEFBQUZCZ1FBd1ZNQUFBQUdBZ0FDQUFvR0FRQUJBQUFGZ09kVEFBQUtBQUlBYWdBRUJnUUF0bE1BQUFVR0JBRENVd0FBQ2dZQkFBRUFBQVdBNkZNQUFBb0FBZ0JzQUFRR0JBQzBVd0FBQlFZRUFNMVRBQUFLQmdFQUFRQUFCWURwVXdBQUNnQUNBRzRBQkFZRUFNQlRBQUFGQmdRQTJGTUFBQW9HQVFBQkFBQUZnT3BUQUFBS0FBSUFjQUFFQmdRQTJGTUFBQVVHQkFEWlV3QUFDZ1lCQUFFQUFBV0E2MU1BQUFvQUFnQnhBQVFHQkFDK1V3QUFCUVlFQUxwVEFBQUtCZ0VBQVFBQUJZRHNVd0FBQ2dBQ0FISUFCQVlFQUx4VEFBQUZCZ1FBdTFNQUFBb0dBUUFCQUFBQUFBQUFBQUFBQUE9PQ==</t>
        </r>
      </text>
    </comment>
    <comment ref="A158" authorId="0" shapeId="0" xr:uid="{00000000-0006-0000-0100-00009C000000}">
      <text>
        <r>
          <rPr>
            <sz val="9"/>
            <color indexed="81"/>
            <rFont val="Tahoma"/>
            <family val="2"/>
          </rPr>
          <t>QzEySDVGNk5PM3xQaWN0dXJlIDgwMjZ8Vm1wRFJEQXhNREFFQXdJQkFBQUFBQUFBQUFBQUFBQ0FBQUFBQUFNQUZBQUFBRU5vWlcxRWNtRjNJREU0TGpJdU1DNDBPQWdBRXdBQUFGVnVkR2wwYkdWa0lFUnZZM1Z0Wlc1MEJBSVFBQ1FOblFXWFg3Y0dzVElQQnA0OW1nY0JDUWdBQUlDT0FBQ0FqZ0FDQ1FnQUFNQWhBQURBdFFJTkNBRUFBUWdIQVFBQk9nUUJBQUU3QkFFQUFFVUVBUUFCUEFRQkFBQktCQUVBQUF3R0FRQUJEd1lCQUFFTkJnRUFBRUlFQVFBQVF3UUJBQUJFQkFFQUFBNElBZ0JS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UJUQUFBRUFoQUFBQUFBQUFBQUFBQzVwL0FOR2lGTURoWUlCQUFBQUNRQUdBZ0VBQUFBSkFBWkNBQUFFQWdDQUFNQUR3Z0NBQUVBQTRCSlV3QUFCQUlRQUNRTm5RV1hYN2NHc1RJUEJwNDltZ2NLQUFJQVN3QUVnRXBUQUFBQUFnZ0FQSER3QmF4ZTNBWUtBQUlBU1FBM0JBRUFBUUFBQklCTFV3QUFBQUlJQUdRYzB3V21EZFlHQ2dBQ0FFb0FOd1FCQUFFQUFBU0FURk1BQUFBQ0NBQVUrcjRGSFV2c0Jnb0FBZ0JNQURjRUFRQUJBQUFFZ0UxVEFBQUFBZ2dBbnl2SUJadlpDQWNLQUFJQVRRQTNCQUVBQVFBQUJJQk9Vd0FBQUFJSUFIZC81UVdqS2c4SENnQUNBRTRBTndRQkFBRUFBQVNBVDFNQUFBQUNDQURFb2ZrRktlMzRCZ29BQWdCUEFEY0VBUUFCQUFBRWdGQlRBQUFBQWdnQS83RHVCU0M1S3djS0FBSUFWZ0EzQkFFQUFRQUFCSUJSVXdBQUFBSUlBQTcrM0FVdThrTUhDZ0FDQUZnQU53UUJBQUVBQUFTQVVsTUFBQUFDQ0FCNWorNEZsVU5jQndvQUFnQlpBRGNFQVFBQkFBQUVnRk5UQUFBQUFnZ0E5aDBMQmcwU1V3Y0tBQUlBV2dBQ0JBSUFCd0FyQkFJQUFBQklCQUFBTndRQkFBRUdnQUFBQUFBQUFnZ0FYQVFQQm5ONFR3Y0VBaEFBNUt3R0JuTjRUd2RjQkE4R003RldCeU1JQVFBQUFnY0NBQUFBQlFjQkFBRUFCdzBBQVFBQUFBTUFZQURJQUFBQVRnQUFBQUFFZ0ZSVEFBQUFBZ2dBc1RJTEJoTVNOUWNLQUFJQVd3QUNCQUlBQ0FBckJBSUFBQUJJQkFBQU53UUJBQUVHZ0FBQUFBQUFBZ2dBRnhrUEJxd3JNUWNFQWhBQXdxTUdCcXdyTVFleE1nOEdlZmc0QnlNSUFRQUFBZ2NDQUFBQUJRY0JBQU1BQncwQUFRQUFBQU1BWUFESUFBQUFUd0FBQUFBRWdGVlRBQUFBQWdnQWhqYmxCVWZGZUFjS0FBSUFZUUEzQkFFQUFRQUFCSUJXVXdBQUFBSUlBQWM2K1FWNEhvOEhDZ0FDQUdNQUFnUUNBQWdBS3dRQ0FBRUFTQVFBQURjRUFRQUJCb0FBQUFBQUFBSUlBRzBnL1FVUk9Jc0hCQUlRQUJpcjlBVVJPSXNIQnpyOUJaNDltZ2NqQ0FFQUFBSUhBZ0FBQUFVSEFRQUJBQWNPQUFFQUFBQURBR0FBeUFBQUFFOUlBQUFBQUFTQVYxTUFBQUFDQ0FBUjJzY0Z3dTErQndvQUFnQmxBQUlFQWdBSUFDc0VBZ0FBQUVnRUFBQTNCQUVBQVFhQUFBQUFBQUFDQ0FCM3dNc0ZXd2Q3QndRQ0VBQWlTOE1GV3dkN0J4SGF5d1VvMUlJSEl3Z0JBQUFDQndJQUFBQUZCd0VBQVFBSERRQUJBQUFBQXdCZ0FNZ0FBQUJQQUFBQUFBU0FXRk1BQUFBQ0NBQVRuS0VGNmZmbEJnb0FBZ0JuQUFBRUFnQUZBRWdFQUFBM0JBRUFBUU9BZ1ZNQUFBU0FXbE1BQUFBQ0NBQVRuS0VGNmZmbEJnb0FBZ0EzQUFBQUJJQmJVd0FBQUFJSUFLbnBwd1hQT3dNSENnQUNBRGdBQWdRQ0FBa0FLd1FDQUFBQVNBUUFBQWFBQUFBQUFBQUNDQUFQMEtzRkFpOEFCd1FDRUFDWGVLTUZBaThBQncvUXF3WENTZ1lISXdnQkFBQUNCd0lBQUFBQUJ3MEFBUUFBQUFNQVlBRElBQUFBUmdBQUFBQUVnRnhUQUFBQUFnZ0FMRmlFQlg5RjdBWUtBQUlBT1FBQ0JBSUFDUUFyQkFJQUFBQklCQUFBQm9BQUFBQUFBQUlJQUpJK2lBV3lPT2tHQkFJUUFCcm5md1d5T09rR2tqNklCWEpVN3dZakNBRUFBQUlIQWdBQUFBQUhEUUFCQUFBQUF3QmdBTWdBQUFCR0FBQUFBQVNBWFZNQUFBQUNDQUI4VHBzRkFyVElCZ29BQWdBNkFBSUVBZ0FKQUNzRUFnQUFBRWdFQUFBR2dBQUFBQUFBQWdnQTRqU2ZCVFdueFFZRUFoQUFhdDJXQlRXbnhRYmlOSjhGOWNMTEJpTUlBUUFBQWdjQ0FBQUFBQWNOQUFFQUFBQURBR0FBeUFBQUFFWUFBQUFBQklCZVV3QUFBQUlJQVBqZnZnVlNxdDhHQ2dBQ0FEc0FBQVFDQUF3QVN3UUJBQUVBQUFXQVgxTUFBQW9BQWdBOEFBUUdCQUJhVXdBQUJRWUVBRnRUQUFBQUFBV0FZRk1BQUFvQUFnQTlBQVFHQkFCYVV3QUFCUVlFQUZ4VEFBQUFBQVdBWVZNQUFBb0FBZ0ErQUFRR0JBQmFVd0FBQlFZRUFGMVRBQUFBQUFXQVlsTUFBQW9BQWdBL0FBUUdCQUJlVXdBQUJRWUVBRnBUQUFBQUFBQUFCb0FBQUFBQUFBSUlBSG1DcFFXQ2tlNEdCQUlRQUNRTm5RVXlFZDBHUnMrbkJZS1I3Z1lqQ0FFQS93RUhBUUQvQWdjQ0FBQUFCUWNCQUFNQUJ3OEFBUUFBQUFNQVlBRElBQUFBUTBZekFBQUFBQVNBWTFNQUFBQUNDQUNEbVFRR2dSbkdCZ29BQWdCcEFBQUVBZ0FGQUVnRUFBQTNCQUVBQVFPQWdsTUFBQVNBWlZNQUFBQUNDQUNEbVFRR2dSbkdCZ29BQWdCQUFBQUFCSUJtVXdBQUFBSUlBT0xLR2dZa0FySUdDZ0FDQUVFQUFnUUNBQWtBS3dRQ0FBQUFTQVFBQUFhQUFBQUFBQUFDQ0FCSXNSNEdWL1d1QmdRQ0VBRFFXUllHVi9XdUJraXhIZ1lYRWJVR0l3Z0JBQUFDQndJQUFBQUFCdzBBQVFBQUFBTUFZQURJQUFBQVJnQUFBQUFFZ0dkVEFBQUFBZ2dBM3JBWUJ1RkszQVlLQUFJQVFnQUNCQUlBQ1FBckJBSUFBQUJJQkFBQUJvQUFBQUFBQUFJSUFFU1hIQVlVUHRrR0JBSVFBTXcvRkFZVVB0a0dSSmNjQnRSWjN3WWpDQUVBQUFJSEFnQUFBQUFIRFFBQkFBQUFBd0JnQU1nQUFBQkdBQUFBQUFTQWFGTUFBQUFDQ0FBaGFPNEYzVERhQmdvQUFnQkRBQUlFQWdBSkFDc0VBZ0FBQUVnRUFBQUdnQUFBQUFBQUFnZ0FoMDd5QlJBazF3WUVBaEFBRC9mcEJSQWsxd2FIVHZJRjBEL2RCaU1JQVFBQUFnY0NBQUFBQUFjTkFBRUFBQUFEQUdBQXlBQUFBRVlBQUFBQUJJQnBVd0FBQUFJSUFDV0M4QVVmNks4R0NnQUNBRVFBQUFRQ0FBd0FTd1FCQUFFQUFBV0FhbE1BQUFvQUFnQkZBQVFHQkFCbFV3QUFCUVlFQUdaVEFBQUFBQVdBYTFNQUFBb0FBZ0JHQUFRR0JBQmxVd0FBQlFZRUFHZFRBQUFBQUFXQWJGTUFBQW9BQWdCSEFBUUdCQUJsVXdBQUJRWUVBR2hUQUFBQUFBV0FiVk1BQUFvQUFnQklBQVFHQkFCcFV3QUFCUVlFQUdWVEFBQUFBQUFBQm9BQUFBQUFBQUlJQU9sL0NBYm4zOGdHQkFJUUFKUUtBQWFYWDdjR3Rzd0tCdWZmeUFZakNBRUEvd0VIQVFEL0FnY0NBQUFBQlFjQkFBTUFCdzhBQVFBQUFBTUFZQURJQUFBQVEwWXpBQUFBQUFXQWJsTUFBQW9BQWdCUUFBUUdCQUJLVXdBQUJRWUVBRXRUQUFBQUJnSUFBZ0FEQmdJQUFnQUtCZ0VBQVFzR0VBQitVd0FBYzFNQUFHOVRBQUFBQUFBQUFBQUZnRzlUQUFBS0FBSUFVUUFFQmdRQVMxTUFBQVVHQkFCTVV3QUFDZ1lCQUFFQUFBV0FjRk1BQUFvQUFnQlNBQVFHQkFCTVV3QUFCUVlFQUUxVEFBQUFCZ0lBQWdBREJnSUFBZ0FLQmdFQUFRc0dFQUI5VXdBQWIxTUFBSEZUQUFBQUFBQUFBQUFGZ0hGVEFBQUtBQUlBVXdBRUJnUUFUVk1BQUFVR0JBQk9Vd0FBQ2dZQkFBRUFBQVdBY2xNQUFBb0FBZ0JVQUFRR0JBQk9Vd0FBQlFZRUFFOVRBQUFBQmdJQUFnQURCZ0lBQWdBS0JnRUFBUXNHRUFCMFV3QUFjVk1BQUhOVEFBQUFBQUFBQUFBRmdITlRBQUFLQUFJQVZRQUVCZ1FBVDFNQUFBVUdCQUJLVXdBQUNnWUJBQUVBQUFXQWRGTUFBQW9BQWdCWEFBUUdCQUJPVXdBQUJRWUVBRkJUQUFBS0JnRUFBUUFBQllCMVV3QUFDZ0FDQUZ3QUJBWUVBRkJUQUFBRkJnUUFVVk1BQUFBR0FnQUNBQU1HQWdBQ0FBb0dBUUFCQ3dZUUFIUlRBQUI1VXdBQWRsTUFBQUFBQUFBQUFBV0FkbE1BQUFvQUFnQmRBQVFHQkFCUlV3QUFCUVlFQUZKVEFBQUtCZ0VBQVFBQUJZQjNVd0FBQ2dBQ0FGNEFCQVlFQUZKVEFBQUZCZ1FBVTFNQUFBQUdBZ0FDQUFNR0FnQUNBQW9HQVFBQkN3WVFBSHBUQUFCMlV3QUFlRk1BQUFBQUFBQUFBQVdBZUZNQUFBb0FBZ0JmQUFRR0JBQlRVd0FBQlFZRUFGUlRBQUFLQmdFQUFRQUFCWUI1VXdBQUNnQUNBR0FBQkFZRUFGUlRBQUFGQmdRQVVGTUFBQW9HQVFBQkFBQUZnSHBUQUFBS0FBSUFZZ0FFQmdRQVVsTUFBQVVHQkFCVlV3QUFDZ1lCQUFFQUFBV0FlMU1BQUFvQUFnQmtBQVFHQkFCVlV3QUFCUVlFQUZaVEFBQUtCZ0VBQVFBQUJZQjhVd0FBQ2dBQ0FHWUFCQVlFQUZWVEFBQUZCZ1FBVjFNQUFBQUdBZ0FDQUFvR0FRQUJBQUFGZ0gxVEFBQUtBQUlBYUFBRUJnUUFURk1BQUFVR0JBQllVd0FBQ2dZQkFBRUFBQVdBZmxNQUFBb0FBZ0JxQUFRR0JBQktVd0FBQlFZRUFHTlRBQUFLQmdFQUFRQUFBQUFBQUFBQUFBQT0=</t>
        </r>
      </text>
    </comment>
    <comment ref="A159" authorId="0" shapeId="0" xr:uid="{00000000-0006-0000-0100-00009D000000}">
      <text>
        <r>
          <rPr>
            <sz val="9"/>
            <color indexed="81"/>
            <rFont val="Tahoma"/>
            <family val="2"/>
          </rPr>
          <t>QzE0SDE1Tk8zfFBpY3R1cmUgODAyN3xWbXBEUkRBeE1EQUVBd0lCQUFBQUFBQUFBQUFBQUFDQUFBQUFBQU1BRkFBQUFFTm9aVzFFY21GM0lERTRMakl1TUM0ME9BZ0FFd0FBQUZWdWRHbDBiR1ZrSUVSdlkzVnRaVzUwQkFJUUFKajFyQVkvTTRZQUpxY2FCL2pQZ2dFQkNRZ0FBSUNPQUFDQWpnQUNDUWdBQU1BaEFBREF0UUlOQ0FFQUFRZ0hBUUFCT2dRQkFBRTdCQUVBQUVVRUFRQUJQQVFCQUFCS0JBRUFBQXdHQVFBQkR3WUJBQUVOQmdFQUFFSUVBUUFBUXdRQkFBQkVCQUVBQUE0SUFnQj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lRBQUFFQWhBQUFBQUFBQUFBQUFDd1hBQVBJNnlTRXhZSUJBQUFBQ1FBR0FnRUFBQUFKQUFaQ0FBQUVBZ0NBQU1BRHdnQ0FBRUFBNEE3VXdBQUJBSVFBSmoxckFZL000WUFKcWNhQi9qUGdnRUtBQUlBS1FBRWdEeFRBQUFBQWdnQXNlVDdCbEhPbkFBS0FBSUFKd0EzQkFFQUFRQUFCSUE5VXdBQUFBSUlBTnVRM2daTGZaWUFDZ0FDQUNnQU53UUJBQUVBQUFTQVBsTUFBQUFDQ0FDTWJzb0d3cnFzQUFvQUFnQXFBRGNFQVFBQkFBQUVnRDlUQUFBQUFnZ0FGNkRUQmo1SnlRQUtBQUlBS3dBM0JBRUFBUUFBQklCQVV3QUFBQUlJQU8zejhBWkdtczhBQ2dBQ0FDd0FOd1FCQUFFQUFBU0FRVk1BQUFBQ0NBQTZGZ1VIelZ5NUFBb0FBZ0F0QURjRUFRQUJBQUFFZ0VKVEFBQUFBZ2dBZFNYNkJzSW83QUFLQUFJQU5BQTNCQUVBQVFBQUJJQkRVd0FBQUFJSUFJVnk2QWJQWVFRQkNnQUNBRFlBTndRQkFBRUFBQVNBUkZNQUFBQUNDQUR2QS9vR05iTWNBUW9BQWdBM0FEY0VBUUFCQUFBRWdFVlRBQUFBQWdnQWE1SVdCNjJCRXdFS0FBSUFPQUFDQkFJQUJ3QXJCQUlBQUFCSUJBQUFOd1FCQUFFR2dBQUFBQUFBQWdnQTBYZ2FCeFBvRHdFRUFoQUFXU0VTQnhQb0R3SFJlQm9IMHlBWEFTTUlBUUFBQWdjQ0FBQUFCUWNCQUFNQUJ3MEFBUUFBQUFNQVlBRElBQUFBVGdBQUFBQUVnRVpUQUFBQUFnZ0FKcWNXQjdXQjlRQUtBQUlBT1FBQ0JBSUFDQUFyQkFJQUFBQklCQUFBTndRQkFBRUdnQUFBQUFBQUFnZ0FqSTBhQjA2YjhRQUVBaEFBTnhnU0IwNmI4UUFtcHhvSEcyajVBQ01JQVFBQUFnY0NBQUFBQlFjQkFBRUFCdzBBQVFBQUFBTUFZQURJQUFBQVR3QUFBQUFFZ0VkVEFBQUFBZ2dBL0tyd0J1WTBPUUVLQUFJQVBRQTNCQUVBQVFBQUJJQklVd0FBQUFJSUFIMnVCQWNWams4QkNnQUNBRDhBQWdRQ0FBZ0FLd1FDQUFBQVNBUUFBRGNFQVFBQkJvQUFBQUFBQUFJSUFPT1VDQWV1cDBzQkJBSVFBSTRmQUFldXAwc0JmYTRJQjN0MFV3RWpDQUVBQUFJSEFnQUFBQVVIQVFBRkFBY05BQUVBQUFBREFHQUF5QUFBQUU4QUFBQUFCSUJKVXdBQUFBSUlBSWhPMHdaaFhUOEJDZ0FDQUVFQUFnUUNBQWdBS3dRQ0FBQUFTQVFBQURjRUFRQUJCb0FBQUFBQUFBSUlBTzQwMXdiNmRqc0JCQUlRQUptL3pnYjZkanNCaUU3WEJzZERRd0VqQ0FFQUFBSUhBZ0FBQUFVSEFRQUJBQWNOQUFFQUFBQURBR0FBeUFBQUFFOEFBQUFBQklCS1V3QUFBQUlJQUl3UXJRYU5aNllBQ2dBQ0FFTUFOd1FCQUFFQUFBU0FTMU1BQUFBQ0NBRDREUkFISjRtR0FBb0FBZ0JGQURjRUFRQUJBQUFFZ0V4VEFBQUFBZ2dBVUZMN0JxVVpiQUVLQUFJQVJ3QTNCQUVBQVFBQUJJQk5Vd0FBQUFJSUFNQmNEd2VVZW9JQkNnQUNBRWtBTndRQkFBRUFBQVdBVGxNQUFBb0FBZ0F1QUFRR0JBQThVd0FBQlFZRUFEMVRBQUFBQmdJQUFnQURCZ0lBQWdBS0JnRUFBUXNHRUFCY1V3QUFVMU1BQUU5VEFBQUFBQUFBQUFBRmdFOVRBQUFLQUFJQUx3QUVCZ1FBUFZNQUFBVUdCQUErVXdBQUNnWUJBQUVBQUFXQVVGTUFBQW9BQWdBd0FBUUdCQUErVXdBQUJRWUVBRDlUQUFBQUJnSUFBZ0FEQmdJQUFnQUtCZ0VBQVFzR0VBQmJVd0FBVDFNQUFGRlRBQUFBQUFBQUFBQUZnRkZUQUFBS0FBSUFNUUFFQmdRQVAxTUFBQVVHQkFCQVV3QUFDZ1lCQUFFQUFBV0FVbE1BQUFvQUFnQXlBQVFHQkFCQVV3QUFCUVlFQUVGVEFBQUFCZ0lBQWdBREJnSUFBZ0FLQmdFQUFRc0dFQUJVVXdBQVVWTUFBRk5UQUFBQUFBQUFBQUFGZ0ZOVEFBQUtBQUlBTXdBRUJnUUFRVk1BQUFVR0JBQThVd0FBQ2dZQkFBRUFBQVdBVkZNQUFBb0FBZ0ExQUFRR0JBQkFVd0FBQlFZRUFFSlRBQUFLQmdFQUFRQUFCWUJWVXdBQUNnQUNBRG9BQkFZRUFFSlRBQUFGQmdRQVExTUFBQUFHQWdBQ0FBTUdBZ0FDQUFvR0FRQUJDd1lRQUZSVEFBQmdVd0FBWDFNQUFBQUFBQUFBQUFXQVZsTUFBQW9BQWdBN0FBUUdCQUJFVXdBQUJRWUVBRVZUQUFBQUJnSUFBZ0FEQmdJQUFnQUtCZ0VBQVFzR0VBQllVd0FBWDFNQUFGZFRBQUFBQUFBQUFBQUZnRmRUQUFBS0FBSUFQQUFFQmdRQVJWTUFBQVVHQkFCR1V3QUFDZ1lCQUFFQUFBV0FXRk1BQUFvQUFnQStBQVFHQkFCRVV3QUFCUVlFQUVkVEFBQUtCZ0VBQVFBQUJZQlpVd0FBQ2dBQ0FFQUFCQVlFQUVkVEFBQUZCZ1FBU0ZNQUFBb0dBUUFCQUFBRmdGcFRBQUFLQUFJQVFnQUVCZ1FBUjFNQUFBVUdCQUJKVXdBQUFBWUNBQUlBQ2dZQkFBRUFBQVdBVzFNQUFBb0FBZ0JFQUFRR0JBQStVd0FBQlFZRUFFcFRBQUFLQmdFQUFRQUFCWUJjVXdBQUNnQUNBRVlBQkFZRUFEeFRBQUFGQmdRQVMxTUFBQW9HQVFBQkFBQUZnRjFUQUFBS0FBSUFTQUFFQmdRQVNGTUFBQVVHQkFCTVV3QUFDZ1lCQUFFQUFBV0FYbE1BQUFvQUFnQktBQVFHQkFCTVV3QUFCUVlFQUUxVEFBQUtCZ0VBQVFBQUJZQmZVd0FBQ2dBQ0FFc0FCQVlFQUVSVEFBQUZCZ1FBUTFNQUFBb0dBUUFCQUFBRmdHQlRBQUFLQUFJQVRBQUVCZ1FBUmxNQUFBVUdCQUJDVXdBQUNnWUJBQUVBQUFBQUFBQUFBQUFB</t>
        </r>
      </text>
    </comment>
    <comment ref="A160" authorId="0" shapeId="0" xr:uid="{00000000-0006-0000-0100-00009E000000}">
      <text>
        <r>
          <rPr>
            <sz val="9"/>
            <color indexed="81"/>
            <rFont val="Tahoma"/>
            <family val="2"/>
          </rPr>
          <t>QzE0SDE1Tk8zfFBpY3R1cmUgODAyOHxWbXBEUkRBeE1EQUVBd0lCQUFBQUFBQUFBQUFBQUFDQUFBQUFBQU1BRkFBQUFFTm9aVzFFY21GM0lERTRMakl1TUM0ME9BZ0FFd0FBQUZWdWRHbDBiR1ZrSUVSdlkzVnRaVzUwQkFJUUFFdDl4QWNxRW9NQUhob3lDT091ZndFQkNRZ0FBSUNPQUFDQWpnQUNDUWdBQU1BaEFBREF0UUlOQ0FFQUFRZ0hBUUFCT2dRQkFBRTdCQUVBQUVVRUFRQUJQQVFCQUFCS0JBRUFBQXdHQVFBQkR3WUJBQUVOQmdFQUFFSUVBUUFBUXdRQkFBQkVCQUVBQUE0SUFnRE1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VlRBQUFFQWhBQUFBQUFBQUFBQUFDTnNCa1Fua2FhRXhZSUJBQUFBQ1FBR0FnRUFBQUFKQUFaQ0FBQUVBZ0NBQU1BRHdnQ0FBRUFBNEErVXdBQUJBSVFBRXQ5eEFjcUVvTUFIaG95Q09PdWZ3RUtBQUlBS1FBRWdEOVRBQUFBQWdnQVpXd1RDRHl0bVFBS0FBSUFKd0EzQkFFQUFRQUFCSUJBVXdBQUFBSUlBSTRZOWdjM1hKTUFDZ0FDQUNnQU53UUJBQUVBQUFTQVFWTUFBQUFDQ0FBLzl1RUhyWm1wQUFvQUFnQXFBRGNFQVFBQkFBQUVnRUpUQUFBQUFnZ0F5aWZyQnlrb3hnQUtBQUlBS3dBM0JBRUFBUUFBQklCRFV3QUFBQUlJQUtCN0NBZ3hlY3dBQ2dBQ0FDd0FOd1FCQUFFQUFBU0FSRk1BQUFBQ0NBRHRuUndJdUR1MkFBb0FBZ0F0QURjRUFRQUJBQUFFZ0VWVEFBQUFBZ2dBS0swUkNLMEg2UUFLQUFJQU5BQTNCQUVBQVFBQUJJQkdVd0FBQUFJSUFEajYvd2U2UUFFQkNnQUNBRFlBTndRQkFBRUFBQVNBUjFNQUFBQUNDQUNpaXhFSUlKSVpBUW9BQWdBM0FEY0VBUUFCQUFBRWdFaFRBQUFBQWdnQUhob3VDSmhnRUFFS0FBSUFPQUFDQkFJQUNBQXJCQUlBQUFCSUJBQUFOd1FCQUFFR2dBQUFBQUFBQWdnQWhBQXlDREY2REFFRUFoQUFMNHNwQ0RGNkRBRWVHaklJL2tZVUFTTUlBUUFBQWdjQ0FBQUFCUWNCQUFNQUJ3MEFBUUFBQUFNQVlBRElBQUFBVHdBQUFBQUVnRWxUQUFBQUFnZ0EyUzR1Q0tCZzhnQUtBQUlBT1FBQ0JBSUFCd0FyQkFJQUFBQklCQUFBTndRQkFBRUdnQUFBQUFBQUFnZ0FQeFV5Q0FiSDdnQUVBaEFBeDcwcENBYkg3Z0EvRlRJSXh2LzFBQ01JQVFBQUFnY0NBQUFBQlFjQkFBRUFCdzBBQVFBQUFBTUFZQURJQUFBQVRnQUFBQUFFZ0VwVEFBQUFBZ2dBcnpJSUNORVROZ0VLQUFJQVBRQTNCQUVBQVFBQUJJQkxVd0FBQUFJSUFEQTJIQWdCYlV3QkNnQUNBRDhBQWdRQ0FBZ0FLd1FDQUFBQVNBUUFBRGNFQVFBQkJvQUFBQUFBQUFJSUFKWWNJQWlhaGtnQkJBSVFBRUduRndpYWhrZ0JNRFlnQ0dkVFVBRWpDQUVBQUFJSEFnQUFBQVVIQVFBRkFBY05BQUVBQUFBREFHQUF5QUFBQUU4QUFBQUFCSUJNVXdBQUFBSUlBRHZXNmdkTVBEd0JDZ0FDQUVFQUFnUUNBQWdBS3dRQ0FBQUFTQVFBQURjRUFRQUJCb0FBQUFBQUFBSUlBS0c4N2dmbFZUZ0JCQUlRQUV4SDVnZmxWVGdCTzlidUI3SWlRQUVqQ0FFQUFBSUhBZ0FBQUFVSEFRQUJBQWNOQUFFQUFBQURBR0FBeUFBQUFFOEFBQUFBQklCTlV3QUFBQUlJQUQrWXhBZDVScU1BQ2dBQ0FFTUFOd1FCQUFFQUFBU0FUbE1BQUFBQ0NBQ3JsU2NJRW1pREFBb0FBZ0JGQURjRUFRQUJBQUFFZ0U5VEFBQUFBZ2dBQTlvU0NKRDRhQUVLQUFJQVJ3QTNCQUVBQVFBQUJJQlFVd0FBQUFJSUFIUGtKZ2gvV1g4QkNnQUNBRWtBTndRQkFBRUFBQVdBVVZNQUFBb0FBZ0F1QUFRR0JBQS9Vd0FBQlFZRUFFQlRBQUFBQmdJQUFnQURCZ0lBQWdBS0JnRUFBUXNHRUFCZlV3QUFWbE1BQUZKVEFBQUFBQUFBQUFBRmdGSlRBQUFLQUFJQUx3QUVCZ1FBUUZNQUFBVUdCQUJCVXdBQUNnWUJBQUVBQUFXQVUxTUFBQW9BQWdBd0FBUUdCQUJCVXdBQUJRWUVBRUpUQUFBQUJnSUFBZ0FEQmdJQUFnQUtCZ0VBQVFzR0VBQmVVd0FBVWxNQUFGUlRBQUFBQUFBQUFBQUZnRlJUQUFBS0FBSUFNUUFFQmdRQVFsTUFBQVVHQkFCRFV3QUFDZ1lCQUFFQUFBV0FWVk1BQUFvQUFnQXlBQVFHQkFCRFV3QUFCUVlFQUVSVEFBQUFCZ0lBQWdBREJnSUFBZ0FLQmdFQUFRc0dFQUJYVXdBQVZGTUFBRlpUQUFBQUFBQUFBQUFGZ0ZaVEFBQUtBQUlBTXdBRUJnUUFSRk1BQUFVR0JBQS9Vd0FBQ2dZQkFBRUFBQVdBVjFNQUFBb0FBZ0ExQUFRR0JBQkRVd0FBQlFZRUFFVlRBQUFLQmdFQUFRQUFCWUJZVXdBQUNnQUNBRG9BQkFZRUFFVlRBQUFGQmdRQVJsTUFBQW9HQVFBQkFBQUZnRmxUQUFBS0FBSUFPd0FFQmdRQVIxTUFBQVVHQkFCSVV3QUFDZ1lCQUFFQUFBV0FXbE1BQUFvQUFnQThBQVFHQkFCSVV3QUFCUVlFQUVsVEFBQUtCZ0VBQVFBQUJZQmJVd0FBQ2dBQ0FENEFCQVlFQUVkVEFBQUZCZ1FBU2xNQUFBb0dBUUFCQUFBRmdGeFRBQUFLQUFJQVFBQUVCZ1FBU2xNQUFBVUdCQUJMVXdBQUNnWUJBQUVBQUFXQVhWTUFBQW9BQWdCQ0FBUUdCQUJLVXdBQUJRWUVBRXhUQUFBQUJnSUFBZ0FLQmdFQUFRQUFCWUJlVXdBQUNnQUNBRVFBQkFZRUFFRlRBQUFGQmdRQVRWTUFBQW9HQVFBQkFBQUZnRjlUQUFBS0FBSUFSZ0FFQmdRQVAxTUFBQVVHQkFCT1V3QUFDZ1lCQUFFQUFBV0FZRk1BQUFvQUFnQklBQVFHQkFCTFV3QUFCUVlFQUU5VEFBQUtCZ0VBQVFBQUJZQmhVd0FBQ2dBQ0FFb0FCQVlFQUU5VEFBQUZCZ1FBVUZNQUFBb0dBUUFCQUFBRmdHSlRBQUFLQUFJQVN3QUVCZ1FBUjFNQUFBVUdCQUJHVXdBQUFBWUNBQUlBQXdZQ0FBRUFDZ1lCQUFFTEJoQUFXVk1BQUZ0VEFBQUFBQUFBV0ZNQUFBQUFCWUJqVXdBQUNnQUNBRXdBQkFZRUFFbFRBQUFGQmdRQVJWTUFBQUFHQWdBQ0FBTUdBZ0FDQUFvR0FRQUJDd1lRQUFBQUFBQmFVd0FBV0ZNQUFGZFRBQUFBQUFBQUFBQUFBQUFB</t>
        </r>
      </text>
    </comment>
    <comment ref="A161" authorId="0" shapeId="0" xr:uid="{00000000-0006-0000-0100-00009F000000}">
      <text>
        <r>
          <rPr>
            <sz val="9"/>
            <color indexed="81"/>
            <rFont val="Tahoma"/>
            <family val="2"/>
          </rPr>
          <t>QzEySDExTk80fFBpY3R1cmUgODAyOXxWbXBEUkRBeE1EQUVBd0lCQUFBQUFBQUFBQUFBQUFDQUFBQUFBQU1BRkFBQUFFTm9aVzFFY21GM0lERTRMakl1TUM0ME9BZ0FFd0FBQUZWdWRHbDBiR1ZrSUVSdlkzVnRaVzUwQkFJUUFJQ2c3Z0RtZmY0QTBTbFJBY2x5K0FFQkNRZ0FBSUNPQUFDQWpnQUNDUWdBQU1BaEFBREF0UUlOQ0FFQUFRZ0hBUUFCT2dRQkFBRTdCQUVBQUVVRUFRQUJQQVFCQUFCS0JBRUFBQXdHQVFBQkR3WUJBQUVOQmdFQUFFSUVBUUFBUXdRQkFBQkVCQUVBQUE0SUFnQmt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d0lBQUFFQWhBQUFBQUFBQUFBQUFDNXAwTUpBQUFFRVJZSUJBQUFBQ1FBR0FnRUFBQUFKQUFaQ0FBQUVBZ0NBQU1BRHdnQ0FBRUFBNEQzQndBQUJBSVFBSUNnN2dEbWZmNEEwU2xSQWNseStBRUtBQUlBSndBRWdQZ0hBQUFBQWdnQVFUSUtBUkt3VkFFS0FBSUFKUUEzQkFFQUFRQUFCSUQ1QndBQUFBSUlBTitESndGYUMxc0JDZ0FDQUNZQU53UUJBQUVBQUFTQStnY0FBQUFDQ0FEenJUc0I4TlJFQVFvQUFnQW9BRGNFQVFBQkFBQUVnUHNIQUFBQUFnZ0FhWVl5QVR4REtBRUtBQUlBS1FBM0JBRUFBUUFBQklEOEJ3QUFBQUlJQU1zMEZRSHo1eUVCQ2dBQ0FDb0FOd1FCQUFFQUFBU0EvUWNBQUFBQ0NBQzJDZ0VCWHg0NEFRb0FBZ0FyQURjRUFRQUJBQUFFZ1A0SEFBQUFBZ2dBUHcwTUFVSldCUUVLQUFJQU1nQUNCQUlBQ0FBckJBSUFBQUJJQkFBQU53UUJBQUVHZ0FBQUFBQUFBZ2dBcGZNUEFkdHZBUUVFQWhBQVVINEhBZHR2QVFFL0RSQUJxRHdKQVNNSUFRQUFBZ2NDQUFBQUFBY05BQUVBQUFBREFBQUF5QUFBQUU4QUFBQUFCSUQvQndBQUFBSUlBSis3N2dEKyt2NEFDZ0FDQURRQU53UUJBQUVBQUFTQUFBZ0FBQUFDQ0FCcHF6QUJEcDEzQVFvQUFnQTJBRGNFQVFBQkFBQUVnQUVJQUFBQUFnZ0FBZkFlQWViUGp3RUtBQUlBT0FBM0JBRUFBUUFBQklBQ0NBQUFBQUlJQU9kNE1BRnpKNmdCQ2dBQ0FEa0FOd1FCQUFFQUFBU0FBd2dBQUFBQ0NBQ2FDazBCNmYrZUFRb0FBZ0E2QUFJRUFnQUhBQ3NFQWdBQUFFZ0VBQUEzQkFFQUFRYUFBQUFBQUFBQ0NBQUE4VkFCVDJhYkFRUUNFQUNJbVVnQlQyYWJBUUR4VUFFUG42SUJJd2dCQUFBQ0J3SUFBQUFGQndFQUF3QUhEUUFCQUFBQUF3QUFBTWdBQUFCT0FBQUFBQVNBQkFnQUFBQUNDQURSS1UwQitQK0FBUW9BQWdBN0FBSUVBZ0FJQUNzRUFnQUFBRWdFQUFBM0JBRUFBUWFBQUFBQUFBQUNDQUEzRUZFQmtSbDlBUVFDRUFEaW1rZ0JrUmw5QWRFcFVRRmU1b1FCSXdnQkFBQUNCd0lBQUFBQUJ3MEFBUUFBQUFNQUFBRElBQUFBVHdBQUFBQUVnQVVJQUFBQUFnZ0EvQlVuQWR1bHhBRUtBQUlBUVFBM0JBRUFBUUFBQklBR0NBQUFBQUlJQUtvUk93RU1CdHNCQ2dBQ0FFTUFBZ1FDQUFnQUt3UUNBQUFBU0FRQUFEY0VBUUFCQm9BQUFBQUFBQUlJQUJENFBnR2xIOWNCQkFJUUFMdUNOZ0dsSDljQnFoRS9BWExzM2dFakNBRUFBQUlIQWdBQUFBQUhEUUFCQUFBQUF3QUFBTWdBQUFCUEFBQUFBQVNBQndnQUFBQUNDQUJqdHdrQkVNVEtBUW9BQWdCRkFBSUVBZ0FJQUNzRUFnQUFBRWdFQUFBM0JBRUFBUWFBQUFBQUFBQUNDQURKblEwQnFkM0dBUVFDRUFCMEtBVUJxZDNHQVdPM0RRRjJxczRCSXdnQkFBQUNCd0lBQUFBQUJ3MEFBUUFBQUFNQUFBRElBQUFBVHdBQUFBQUVnQWdJQUFBQUFnZ0FZclkwQWFwWCtBRUtBQUlBUndBM0JBRUFBUUFBQllBSkNBQUFDZ0FDQUN3QUJBWUVBUGdIQUFBRkJnUUErUWNBQUFBR0FnQUNBQU1HQWdBQ0FBb0dBUUFCQ3dZUUFBQUFBQUFPQ0FBQUNnZ0FBQkVJQUFBQUFBV0FDZ2dBQUFvQUFnQXRBQVFHQkFENUJ3QUFCUVlFQVBvSEFBQUtCZ0VBQVFBQUJZQUxDQUFBQ2dBQ0FDNEFCQVlFQVBvSEFBQUZCZ1FBK3djQUFBQUdBZ0FDQUFNR0FnQUNBQW9HQVFBQkN3WVFBQUFBQUFBS0NBQUFEQWdBQUFBQUFBQUFBQVdBREFnQUFBb0FBZ0F2QUFRR0JBRDdCd0FBQlFZRUFQd0hBQUFLQmdFQUFRQUFCWUFOQ0FBQUNnQUNBREFBQkFZRUFQd0hBQUFGQmdRQS9RY0FBQUFHQWdBQ0FBTUdBZ0FDQUFvR0FRQUJDd1lRQUE4SUFBQU1DQUFBRGdnQUFBQUFBQUFBQUFXQURnZ0FBQW9BQWdBeEFBUUdCQUQ5QndBQUJRWUVBUGdIQUFBS0JnRUFBUUFBQllBUENBQUFDZ0FDQURNQUJBWUVBUHdIQUFBRkJnUUEvZ2NBQUFvR0FRQUJBQUFGZ0JBSUFBQUtBQUlBTlFBRUJnUUEvZ2NBQUFVR0JBRC9Cd0FBQ2dZQkFBRUFBQVdBRVFnQUFBb0FBZ0EzQUFRR0JBRDVCd0FBQlFZRUFBQUlBQUFLQmdFQUFRQUFCWUFTQ0FBQUNnQUNBRHdBQkFZRUFBQUlBQUFGQmdRQUFRZ0FBQUFHQWdBQ0FBTUdBZ0FDQUFvR0FRQUJDd1lRQUJFSUFBQVdDQUFBRXdnQUFBQUFBQUFBQUFXQUV3Z0FBQW9BQWdBOUFBUUdCQUFCQ0FBQUJRWUVBQUlJQUFBS0JnRUFBUUFBQllBVUNBQUFDZ0FDQUQ0QUJBWUVBQUlJQUFBRkJnUUFBd2dBQUFBR0FnQUNBQU1HQWdBQ0FBb0dBUUFCQ3dZUUFCY0lBQUFUQ0FBQUZRZ0FBQUFBQUFBQUFBV0FGUWdBQUFvQUFnQS9BQVFHQkFBRENBQUFCUVlFQUFRSUFBQUtCZ0VBQVFBQUJZQVdDQUFBQ2dBQ0FFQUFCQVlFQUFRSUFBQUZCZ1FBQUFnQUFBb0dBUUFCQUFBRmdCY0lBQUFLQUFJQVFnQUVCZ1FBQWdnQUFBVUdCQUFGQ0FBQUNnWUJBQUVBQUFXQUdBZ0FBQW9BQWdCRUFBUUdCQUFGQ0FBQUJRWUVBQVlJQUFBS0JnRUFBUUFBQllBWkNBQUFDZ0FDQUVZQUJBWUVBQVVJQUFBRkJnUUFCd2dBQUFBR0FnQUNBQW9HQVFBQkFBQUZnQm9JQUFBS0FBSUFTQUFFQmdRQUJnZ0FBQVVHQkFBSUNBQUFDZ1lCQUFFQUFBQUFBQUFBQUFBQQ==</t>
        </r>
      </text>
    </comment>
    <comment ref="A162" authorId="0" shapeId="0" xr:uid="{00000000-0006-0000-0100-0000A0000000}">
      <text>
        <r>
          <rPr>
            <sz val="9"/>
            <color indexed="81"/>
            <rFont val="Tahoma"/>
            <family val="2"/>
          </rPr>
          <t>QzEzSDEzTk80fFBpY3R1cmUgODAzMHxWbXBEUkRBeE1EQUVBd0lCQUFBQUFBQUFBQUFBQUFDQUFBQUFBQU1BRkFBQUFFTm9aVzFFY21GM0lERTRMakl1TUM0ME9BZ0FFd0FBQUZWdWRHbDBiR1ZrSUVSdlkzVnRaVzUwQkFJUUFKemd5Z0Qza2RVQS9qd3FBZThhNWd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d0lBQUFFQWhBQUFBQUFBQUFBQUFBMHdpSUpzTnlURUJZSUJBQUFBQ1FBR0FnRUFBQUFKQUFaQ0FBQUVBZ0NBQU1BRHdnQ0FBRUFBNEIxQ0FBQUJBSVFBSnpneWdEM2tkVUEvandxQWU4YTVnRUtBQUlBS1FBRWdIWUlBQUFBQWdnQUpWN2tBTk5uTEFFS0FBSUFKd0EzQkFFQUFRQUFCSUIzQ0FBQUFBSUlBQUtHQVFFRWVUTUJDZ0FDQUNnQU53UUJBQUVBQUFTQWVBZ0FBQUFDQ0FDL09CWUJ0OEVkQVFvQUFnQXFBRGNFQVFBQkFBQUVnSGtJQUFBQUFnZ0FuOE1OQVRyNUFBRUtBQUlBS3dBM0JBRUFBUUFBQklCNkNBQUFBQUlJQU1LYjhBQUo2UGtBQ2dBQ0FDd0FOd1FCQUFFQUFBU0Fld2dBQUFBQ0NBQUc2ZHNBVlo4UEFRb0FBZ0F0QURjRUFRQUJBQUFFZ0h3SUFBQUFBZ2dBb2lib0FJMGYzUUFLQUFJQU5BQUNCQUlBQ0FBckJBSUFBQUJJQkFBQU53UUJBQUVHZ0FBQUFBQUFBZ2dBQ0Ezc0FDWTUyUUFFQWhBQXM1ZmpBQ1k1MlFDaUp1d0E4d1hoQUNNSUFRQUFBZ2NDQUFBQUFBY05BQUVBQUFBREFBQUF5QUFBQUU4QUFBQUFCSUI5Q0FBQUFBSUlBTVQreWdCZER0WUFDZ0FDQURZQU53UUJBQUVBQUFTQWZnZ0FBQUFDQ0FBaSt3a0Jna0ZRQVFvQUFnQTRBRGNFQVFBQkFBQUVnSDhJQUFBQUFnZ0FoNnIzQURnRWFBRUtBQUlBT2dBM0JBRUFBUUFBQklDQUNBQUFBQUlJQUt5YUNBRUR4NEFCQ2dBQ0FEc0FOd1FCQUFFQUFBU0FnUWdBQUFBQ0NBQXBZeVVCNDFGNEFRb0FBZ0E4QUFJRUFnQUhBQ3NFQWdBQUFFZ0VBQUEzQkFFQUFRYUFBQUFBQUFBQ0NBQ1BTU2tCU2JoMEFRUUNFQUFYOGlBQlNiaDBBWTlKS1FFSjhYc0JJd2dCQUFBQ0J3SUFBQUFGQndFQUF3QUhEUUFCQUFBQUF3QUFBTWdBQUFCT0FBQUFBQVNBZ2dnQUFBQUNDQUQrUENZQitGUmFBUW9BQWdBOUFBSUVBZ0FJQUNzRUFnQUFBRWdFQUFBM0JBRUFBUWFBQUFBQUFBQUNDQUJrSXlvQmtXNVdBUVFDRUFBUHJpRUJrVzVXQWY0OEtnRmVPMTRCSXdnQkFBQUNCd0lBQUFBQUJ3MEFBUUFBQUFNQUFBRElBQUFBVHdBQUFBQUVnSU1JQUFBQUFnZ0FOWWYrQU44SW5RRUtBQUlBUXdBM0JBRUFBUUFBQklDRUNBQUFBQUlJQUMvMkVRR3Y0N01CQ2dBQ0FFVUFBZ1FDQUFnQUt3UUNBQUFBU0FRQUFEY0VBUUFCQm9BQUFBQUFBQUlJQUpYY0ZRRkkvYThCQkFJUUFFQm5EUUZJL2E4QkwvWVZBUlhLdHdFakNBRUFBQUlIQWdBQUFBQUhEUUFCQUFBQUF3QUFBTWdBQUFCUEFBQUFBQVNBaFFnQUFBQUNDQURGQk9FQTZtK2lBUW9BQWdCSEFBSUVBZ0FJQUNzRUFnQUFBRWdFQUFBM0JBRUFBUWFBQUFBQUFBQUNDQUFyNitRQWc0bWVBUVFDRUFEV2Rkd0FnNG1lQWNVRTVRQlFWcVlCSXdnQkFBQUNCd0lBQUFBQUJ3MEFBUUFBQUFNQUFBRElBQUFBVHdBQUFBQUVnSVlJQUFBQUFnZ0EvdVFLQVlzTDBRRUtBQUlBU1FBM0JBRUFBUUFBQklDSENBQUFBQUlJQUV1Y0lBRkl2dVVCQ2dBQ0FFc0FOd1FCQUFFQUFBV0FpQWdBQUFvQUFnQXVBQVFHQkFCMkNBQUFCUVlFQUhjSUFBQUFCZ0lBQWdBREJnSUFBZ0FLQmdFQUFRc0dFQUFBQUFBQWpRZ0FBSWtJQUFDUUNBQUFBQUFGZ0lrSUFBQUtBQUlBTHdBRUJnUUFkd2dBQUFVR0JBQjRDQUFBQ2dZQkFBRUFBQVdBaWdnQUFBb0FBZ0F3QUFRR0JBQjRDQUFBQlFZRUFIa0lBQUFBQmdJQUFnQURCZ0lBQWdBS0JnRUFBUXNHRUFBQUFBQUFpUWdBQUlzSUFBQUFBQUFBQUFBRmdJc0lBQUFLQUFJQU1RQUVCZ1FBZVFnQUFBVUdCQUI2Q0FBQUNnWUJBQUVBQUFXQWpBZ0FBQW9BQWdBeUFBUUdCQUI2Q0FBQUJRWUVBSHNJQUFBQUJnSUFBZ0FEQmdJQUFnQUtCZ0VBQVFzR0VBQ09DQUFBaXdnQUFJMElBQUFBQUFBQUFBQUZnSTBJQUFBS0FBSUFNd0FFQmdRQWV3Z0FBQVVHQkFCMkNBQUFDZ1lCQUFFQUFBV0FqZ2dBQUFvQUFnQTFBQVFHQkFCNkNBQUFCUVlFQUh3SUFBQUtCZ0VBQVFBQUJZQ1BDQUFBQ2dBQ0FEY0FCQVlFQUh3SUFBQUZCZ1FBZlFnQUFBb0dBUUFCQUFBRmdKQUlBQUFLQUFJQU9RQUVCZ1FBZHdnQUFBVUdCQUIrQ0FBQUNnWUJBQUVBQUFXQWtRZ0FBQW9BQWdBK0FBUUdCQUIrQ0FBQUJRWUVBSDhJQUFBQUJnSUFBZ0FEQmdJQUFnQUtCZ0VBQVFzR0VBQ1FDQUFBbFFnQUFKSUlBQUFBQUFBQUFBQUZnSklJQUFBS0FBSUFQd0FFQmdRQWZ3Z0FBQVVHQkFDQUNBQUFDZ1lCQUFFQUFBV0Frd2dBQUFvQUFnQkFBQVFHQkFDQUNBQUFCUVlFQUlFSUFBQUFCZ0lBQWdBREJnSUFBZ0FLQmdFQUFRc0dFQUNXQ0FBQWtnZ0FBSlFJQUFBQUFBQUFBQUFGZ0pRSUFBQUtBQUlBUVFBRUJnUUFnUWdBQUFVR0JBQ0NDQUFBQ2dZQkFBRUFBQVdBbFFnQUFBb0FBZ0JDQUFRR0JBQ0NDQUFBQlFZRUFINElBQUFLQmdFQUFRQUFCWUNXQ0FBQUNnQUNBRVFBQkFZRUFJQUlBQUFGQmdRQWd3Z0FBQW9HQVFBQkFBQUZnSmNJQUFBS0FBSUFSZ0FFQmdRQWd3Z0FBQVVHQkFDRUNBQUFDZ1lCQUFFQUFBV0FtQWdBQUFvQUFnQklBQVFHQkFDRENBQUFCUVlFQUlVSUFBQUFCZ0lBQWdBS0JnRUFBUUFBQllDWkNBQUFDZ0FDQUVvQUJBWUVBSVFJQUFBRkJnUUFoZ2dBQUFvR0FRQUJBQUFGZ0pvSUFBQUtBQUlBVEFBRUJnUUFoZ2dBQUFVR0JBQ0hDQUFBQ2dZQkFBRUFBQUFBQUFBQUFBQUE=</t>
        </r>
      </text>
    </comment>
    <comment ref="A163" authorId="0" shapeId="0" xr:uid="{00000000-0006-0000-0100-0000A1000000}">
      <text>
        <r>
          <rPr>
            <sz val="9"/>
            <color indexed="81"/>
            <rFont val="Tahoma"/>
            <family val="2"/>
          </rPr>
          <t>QzExSDlOTzR8UGljdHVyZSA4MDMxfFZtcERSREF4TURBRUF3SUJBQUFBQUFBQUFBQUFBQUNBQUFBQUFBTUFGQUFBQUVOb1pXMUVjbUYzSURFNExqSXVNQzQwT0FnQUV3QUFBRlZ1ZEdsMGJHVmtJRVJ2WTNWdFpXNTBCQUlRQUJEL0RBSFllQ29CcHBSeEFZd0RFUUlCQ1FnQUFJQ09BQUNBamdBQ0NRZ0FBTUFoQUFEQXRRSU5DQUVBQVFnSEFRQUJPZ1FCQUFFN0JBRUFBRVVFQVFBQlBBUUJBQUJLQkFFQUFBd0dBUUFCRHdZQkFBRU5CZ0VBQUVJRUFRQUFRd1FCQUFCRUJBRUFBQTRJQWdBdk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BT0FBQUVBaEFBQUFBQUFBQUFBQUNFWldRSmNvOU9FUllJQkFBQUFDUUFHQWdFQUFBQUpBQVpDQUFBRUFnQ0FBTUFEd2dDQUFFQUE0Q3REZ0FBQkFJUUFCRC9EQUhZZUNvQnBwUnhBWXdERVFJS0FBSUFKUUFFZ0s0T0FBQUFBZ2dBMGNjcEFiWkVnQUVLQUFJQUl3QTNCQUVBQVFBQUJJQ3ZEZ0FBQUFJSUFPd3ZSd0dWTklZQkNnQUNBQ1FBTndRQkFBRUFBQVNBc0E0QUFBQUNDQUE1Q0ZzQi9MUnZBUW9BQWdBbUFEY0VBUUFCQUFBRWdMRU9BQUFBQWdnQWFuaFJBWVZGVXdFS0FBSUFKd0EzQkFFQUFRQUFCSUN5RGdBQUFBSUlBRThRTkFHbVZVMEJDZ0FDQUNnQU53UUJBQUVBQUFTQXN3NEFBQUFDQ0FBRE9DQUJQOVZqQVFvQUFnQXBBRGNFQVFBQkFBQUVnTFFPQUFBQUFnZ0FmNEFxQVM3bU1BRUtBQUlBTUFBQ0JBSUFDQUFyQkFJQUFBQklCQUFBTndRQkFBRUdnQUFBQUFBQUFnZ0E1V1l1QWNmL0xBRUVBaEFBa1BFbEFjZi9MQUYvZ0M0QmxNdzBBU01JQVFBQUFnY0NBQUFBQlFjQkFBUUFCdzBBQVFBQUFBTUFBQURJQUFBQVR3QUFBQUFFZ0xVT0FBQUFBZ2dBdTc5UUFRcWtvZ0VLQUFJQU1nQTNCQUVBQVFBQUJJQzJEZ0FBQUFJSUFFMWRQd0VnRjdzQkNnQUNBRFFBTndRQkFBRUFBQVNBdHc0QUFBQUNDQURJUGxFQjVDM1RBUW9BQWdBMUFEY0VBUUFCQUFBRWdMZ09BQUFBQWdnQVFLNXRBUmFleVFFS0FBSUFOZ0FDQkFJQUJ3QXJCQUlBQUFCSUJBQUFOd1FCQUFFR2dBQUFBQUFBQWdnQXBwUnhBWHdFeGdFRUFoQUFMajFwQVh3RXhnR21sSEVCUEQzTkFTTUlBUUFBQWdjQ0FBQUFCUWNCQUFNQUJ3MEFBUUFBQUFNQUFBRElBQUFBVGdBQUFBQUVnTGtPQUFBQUFnZ0F1Vjl0QVg2ZXF3RUtBQUlBTndBQ0JBSUFDQUFyQkFJQUFBQklCQUFBTndRQkFBRUdnQUFBQUFBQUFnZ0FIMFp4QVJlNHB3RUVBaEFBeXRCb0FSZTRwd0c1WDNFQjVJU3ZBU01JQVFBQUFnY0NBQUFBQUFjTkFBRUFBQUFEQUFBQXlBQUFBRThBQUFBQUJJQzZEZ0FBQUFJSUFGWkVTQUhsemU4QkNnQUNBRDBBTndRQkFBRUFBQVNBdXc0QUFBQUNDQUJYa1Z3Qlp1UUZBZ29BQWdBL0FBSUVBZ0FJQUNzRUFnQUJBRWdFQUFBM0JBRUFBUWFBQUFBQUFBQUNDQUM5ZDJBQi8vMEJBZ1FDRUFCb0FsZ0IvLzBCQWxlUllBR01BeEVDSXdnQkFBQUNCd0lBQUFBRkJ3RUFBUUFIRGdBQkFBQUFBd0FBQU1nQUFBQlBTQUFBQUFBRWdMd09BQUFBQWdnQTR2d3FBV0JYOWdFS0FBSUFRUUFDQkFJQUNBQXJCQUlBQUFCSUJBQUFOd1FCQUFFR2dBQUFBQUFBQWdnQVNPTXVBZmx3OGdFRUFoQUE4MjBtQWZsdzhnSGkvQzRCeGozNkFTTUlBUUFBQWdjQ0FBQUFBQWNOQUFFQUFBQURBQUFBeUFBQUFFOEFBQUFBQklDOURnQUFBQUlJQUdVWURRRlE5aW9CQ2dBQ0FFTUFOd1FCQUFFQUFBV0F2ZzRBQUFvQUFnQXFBQVFHQkFDdURnQUFCUVlFQUs4T0FBQUFCZ0lBQWdBREJnSUFBZ0FLQmdFQUFRc0dFQUFBQUFBQXd3NEFBTDhPQUFERkRnQUFBQUFGZ0w4T0FBQUtBQUlBS3dBRUJnUUFydzRBQUFVR0JBQ3dEZ0FBQ2dZQkFBRUFBQVdBd0E0QUFBb0FBZ0FzQUFRR0JBQ3dEZ0FBQlFZRUFMRU9BQUFBQmdJQUFnQURCZ0lBQWdBS0JnRUFBUXNHRUFBQUFBQUF2dzRBQU1FT0FBQUFBQUFBQUFBRmdNRU9BQUFLQUFJQUxRQUVCZ1FBc1E0QUFBVUdCQUN5RGdBQUNnWUJBQUVBQUFXQXdnNEFBQW9BQWdBdUFBUUdCQUN5RGdBQUJRWUVBTE1PQUFBQUJnSUFBZ0FEQmdJQUFnQUtCZ0VBQVFzR0VBREVEZ0FBd1E0QUFNTU9BQUFBQUFBQUFBQUZnTU1PQUFBS0FBSUFMd0FFQmdRQXN3NEFBQVVHQkFDdURnQUFDZ1lCQUFFQUFBV0F4QTRBQUFvQUFnQXhBQVFHQkFDeURnQUFCUVlFQUxRT0FBQUtCZ0VBQVFBQUJZREZEZ0FBQ2dBQ0FETUFCQVlFQUs4T0FBQUZCZ1FBdFE0QUFBb0dBUUFCQUFBRmdNWU9BQUFLQUFJQU9BQUVCZ1FBdFE0QUFBVUdCQUMyRGdBQUFBWUNBQUlBQXdZQ0FBSUFDZ1lCQUFFTEJoQUF4UTRBQU1vT0FBREhEZ0FBQUFBQUFBQUFCWURIRGdBQUNnQUNBRGtBQkFZRUFMWU9BQUFGQmdRQXR3NEFBQW9HQVFBQkFBQUZnTWdPQUFBS0FBSUFPZ0FFQmdRQXR3NEFBQVVHQkFDNERnQUFBQVlDQUFJQUF3WUNBQUlBQ2dZQkFBRUxCaEFBeXc0QUFNY09BQURKRGdBQUFBQUFBQUFBQllESkRnQUFDZ0FDQURzQUJBWUVBTGdPQUFBRkJnUUF1UTRBQUFvR0FRQUJBQUFGZ01vT0FBQUtBQUlBUEFBRUJnUUF1UTRBQUFVR0JBQzFEZ0FBQ2dZQkFBRUFBQVdBeXc0QUFBb0FBZ0ErQUFRR0JBQzNEZ0FBQlFZRUFMb09BQUFLQmdFQUFRQUFCWURNRGdBQUNnQUNBRUFBQkFZRUFMb09BQUFGQmdRQXV3NEFBQW9HQVFBQkFBQUZnTTBPQUFBS0FBSUFRZ0FFQmdRQXVnNEFBQVVHQkFDOERnQUFBQVlDQUFJQUNnWUJBQUVBQUFXQXpnNEFBQW9BQWdCRUFBUUdCQUMwRGdBQUJRWUVBTDBPQUFBS0JnRUFBUUFBQUFBQUFBQUFBQUE9</t>
        </r>
      </text>
    </comment>
    <comment ref="A164" authorId="0" shapeId="0" xr:uid="{00000000-0006-0000-0100-0000A2000000}">
      <text>
        <r>
          <rPr>
            <sz val="9"/>
            <color indexed="81"/>
            <rFont val="Tahoma"/>
            <family val="2"/>
          </rPr>
          <t>QzEzSDEzTk80fFBpY3R1cmUgODAzMnxWbXBEUkRBeE1EQUVBd0lCQUFBQUFBQUFBQUFBQUFDQUFBQUFBQU1BRkFBQUFFTm9aVzFFY21GM0lERTRMakl1TUM0ME9BZ0FFd0FBQUZWdWRHbDBiR1ZrSUVSdlkzVnRaVzUwQkFJUUFBV3ZuQUFFQjZFQXF2Y1NBUWI3bWdFQkNRZ0FBSUNPQUFDQWpnQUNDUWdBQU1BaEFBREF0UUlOQ0FFQUFRZ0hBUUFCT2dRQkFBRTdCQUVBQUVVRUFRQUJQQVFCQUFCS0JBRUFBQXdHQVFBQkR3WUJBQUVOQmdFQUFFSUVBUUFBUXdRQkFBQkVCQUVBQUE0SUFnQnF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UUtBQUFFQWhBQUFBQUFBQUFBQUFCaGVlOElScGduRlJZSUJBQUFBQ1FBR0FnRUFBQUFKQUFaQ0FBQUVBZ0NBQU1BRHdnQ0FBRUFBNERkQ1FBQUJBSVFBQVd2bkFBRUI2RUFxdmNTQVFiN21nRUtBQUlBS1FBRWdONEpBQUFBQWdnQUhPejlBSDZGMFFBS0FBSUFKd0EzQkFFQUFRQUFCSURmQ1FBQUFBSUlBTUtZNlFBcGx1Y0FDZ0FDQUNnQU53UUJBQUVBQUFTQTRBa0FBQUFDQ0FBd1U4d0FRQVRoQUFvQUFnQXFBRGNFQVFBQkFBQUVnT0VKQUFBQUFnZ0ErMkREQUsxaHhBQUtBQUlBS3dBM0JBRUFBUUFBQklEaUNRQUFBQUlJQUZhMDF3QUNVYTRBQ2dBQ0FDd0FOd1FCQUFFQUFBU0E0d2tBQUFBQ0NBRG8rZlFBNitLMEFBb0FBZ0F0QURjRUFRQUJBQUFFZ09RSkFBQUFBZ2dBOW9yeUFMczRCQUVLQUFJQU5BQTNCQUVBQVFBQUJJRGxDUUFBQUFJSUFJdWk0QUJhU2h3QkNnQUNBRFlBTndRQkFBRUFBQVNBNWdrQUFBQUNDQUR0L2ZFQWJzSTBBUW9BQWdBM0FEY0VBUUFCQUFBRWdPY0pBQUFBQWdnQWdhQU9BVHZRS3dFS0FBSUFPQUFDQkFJQUJ3QXJCQUlBQUFCSUJBQUFOd1FCQUFFR2dBQUFBQUFBQWdnQTU0WVNBYUUyS0FFRUFoQUFieThLQWFFMktBSG5oaElCWVc4dkFTTUlBUUFBQWdjQ0FBQUFCUWNCQUFNQUJ3MEFBUUFBQUFNQUFBRElBQUFBVGdBQUFBQUVnT2dKQUFBQUFnZ0FxdmNPQWJ2UURRRUtBQUlBT1FBQ0JBSUFDQUFyQkFJQUFBQklCQUFBTndRQkFBRUdnQUFBQUFBQUFnZ0FFTjRTQVZUcUNRRUVBaEFBdTJnS0FWVHFDUUdxOXhJQkliY1JBU01JQVFBQUFnY0NBQUFBQUFjTkFBRUFBQUFEQUFBQXlBQUFBRThBQUFBQUJJRHBDUUFBQUFJSUFPNWw2QUFsTDFFQkNnQUNBRDhBTndRQkFBRUFBQVNBNmdrQUFBQUNDQUMrTi93QWNyUm5BUW9BQWdCQkFBSUVBZ0FJQUNzRUFnQUFBRWdFQUFBM0JBRUFBUWFBQUFBQUFBQUNDQUFrSGdBQkM4NWpBUVFDRUFEUHFQY0FDODVqQWI0M0FBSFltbXNCSXdnQkFBQUNCd0lBQUFBRkJ3RUFBUUFIRFFBQkFBQUFBd0FBQU1nQUFBQlBBQUFBQUFTQTZ3a0FBQUFDQ0FBZS9Nb0FpaFpYQVFvQUFnQkRBQUlFQWdBSUFDc0VBZ0FBQUVnRUFBQTNCQUVBQVFhQUFBQUFBQUFDQ0FDRTRzNEFJekJUQVFRQ0VBQXZiY1lBSXpCVEFSNzh6Z0R3L0ZvQkl3Z0JBQUFDQndJQUFBQUFCdzBBQVFBQUFBTUFBQURJQUFBQVR3QUFBQUFFZ093SkFBQUFBZ2dBYWh1bUFNVFB2UUFLQUFJQVJRQUNCQUlBQ0FBckJBSUFBQUJJQkFBQU53UUJBQUVHZ0FBQUFBQUFBZ2dBMEFHcUFGM3B1UUFFQWhBQWU0eWhBRjNwdVFCcUc2b0FLcmJCQUNNSUFRQUFBZ2NDQUFBQUJRY0JBQVVBQncwQUFRQUFBQU1BWUFESUFBQUFUd0FBQUFBRWdPMEpBQUFBQWdnQU15bWRBREF0b1FBS0FBSUFSd0EzQkFFQUFRQUFCSUR1Q1FBQUFBSUlBTCtmOGdBb0lZUUJDZ0FDQUVrQU53UUJBQUVBQUFTQTd3a0FBQUFDQ0FDUWNRWUJkcWFhQVFvQUFnQkxBRGNFQVFBQkFBQUZnUEFKQUFBS0FBSUFMZ0FFQmdRQTNna0FBQVVHQkFEZkNRQUFBQVlDQUFJQUF3WUNBQUVBQ2dZQkFBRUxCaEFBOVFrQUFBQUFBQUQyQ1FBQThRa0FBQUFBQllEeENRQUFDZ0FDQUM4QUJBWUVBTjhKQUFBRkJnUUE0QWtBQUFvR0FRQUJBQUFGZ1BJSkFBQUtBQUlBTUFBRUJnUUE0QWtBQUFVR0JBRGhDUUFBQUFZQ0FBSUFBd1lDQUFFQUNnWUJBQUVMQmhBQThRa0FBQUFBQUFEL0NRQUE4d2tBQUFBQUJZRHpDUUFBQ2dBQ0FERUFCQVlFQU9FSkFBQUZCZ1FBNGdrQUFBb0dBUUFCQUFBRmdQUUpBQUFLQUFJQU1nQUVCZ1FBNGdrQUFBVUdCQURqQ1FBQUFBWUNBQUlBQXdZQ0FBRUFDZ1lCQUFFTEJoQUE4d2tBQUFBQUFBQUFBQUFBOVFrQUFBQUFCWUQxQ1FBQUNnQUNBRE1BQkFZRUFPTUpBQUFGQmdRQTNna0FBQW9HQVFBQkFBQUZnUFlKQUFBS0FBSUFOUUFFQmdRQTN3a0FBQVVHQkFEa0NRQUFDZ1lCQUFFQUFBV0E5d2tBQUFvQUFnQTZBQVFHQkFEa0NRQUFCUVlFQU9VSkFBQUFCZ0lBQWdBREJnSUFBZ0FLQmdFQUFRc0dFQUQyQ1FBQSt3a0FBUGdKQUFBQUFBQUFBQUFGZ1BnSkFBQUtBQUlBT3dBRUJnUUE1UWtBQUFVR0JBRG1DUUFBQ2dZQkFBRUFBQVdBK1FrQUFBb0FBZ0E4QUFRR0JBRG1DUUFBQlFZRUFPY0pBQUFBQmdJQUFnQURCZ0lBQWdBS0JnRUFBUXNHRUFEOENRQUErQWtBQVBvSkFBQUFBQUFBQUFBRmdQb0pBQUFLQUFJQVBRQUVCZ1FBNXdrQUFBVUdCQURvQ1FBQUNnWUJBQUVBQUFXQSt3a0FBQW9BQWdBK0FBUUdCQURvQ1FBQUJRWUVBT1FKQUFBS0JnRUFBUUFBQllEOENRQUFDZ0FDQUVBQUJBWUVBT1lKQUFBRkJnUUE2UWtBQUFvR0FRQUJBQUFGZ1AwSkFBQUtBQUlBUWdBRUJnUUE2UWtBQUFVR0JBRHFDUUFBQ2dZQkFBRUFBQVdBL2drQUFBb0FBZ0JFQUFRR0JBRHBDUUFBQlFZRUFPc0pBQUFBQmdJQUFnQUtCZ0VBQVFBQUJZRC9DUUFBQ2dBQ0FFWUFCQVlFQU9FSkFBQUZCZ1FBN0FrQUFBb0dBUUFCQUFBRmdBQUtBQUFLQUFJQVNBQUVCZ1FBN0FrQUFBVUdCQUR0Q1FBQUNnWUJBQUVBQUFXQUFRb0FBQW9BQWdCS0FBUUdCQURxQ1FBQUJRWUVBTzRKQUFBS0JnRUFBUUFBQllBQ0NnQUFDZ0FDQUV3QUJBWUVBTzRKQUFBRkJnUUE3d2tBQUFvR0FRQUJBQUFBQUFBQUFBQUFBQT09</t>
        </r>
      </text>
    </comment>
    <comment ref="A165" authorId="0" shapeId="0" xr:uid="{00000000-0006-0000-0100-0000A3000000}">
      <text>
        <r>
          <rPr>
            <sz val="9"/>
            <color indexed="81"/>
            <rFont val="Tahoma"/>
            <family val="2"/>
          </rPr>
          <t>QzE0SDEzTk81fFBpY3R1cmUgODAzM3xWbXBEUkRBeE1EQUVBd0lCQUFBQUFBQUFBQUFBQUFDQUFBQUFBQU1BRkFBQUFFTm9aVzFFY21GM0lERTRMakl1TUM0ME9BZ0FFd0FBQUZWdWRHbDBiR1ZrSUVSdlkzVnRaVzUwQkFJUUFIZ0oyQUJIY2ZjQVkwQjNBYVY2OUFFQkNRZ0FBSUNPQUFDQWpnQUNDUWdBQU1BaEFBREF0UUlOQ0FFQUFRZ0hBUUFCT2dRQkFBRTdCQUVBQUVVRUFRQUJQQVFCQUFCS0JBRUFBQXdHQVFBQkR3WUJBQUVOQmdFQUFFSUVBUUFBUXdRQkFBQkVCQUVBQUE0SUFnQ3V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Y01BQUFFQWhBQUFBQUFBQUFBQUFDZVJpQUpHbUZuSEJZSUJBQUFBQ1FBR0FnRUFBQUFKQUFaQ0FBQUVBZ0NBQU1BRHdnQ0FBRUFBNEE4REFBQUJBSVFBSGdKMkFCSGNmY0FZMEIzQWFWNjlBRUtBQUlBTFFBRWdEME1BQUFBQWdnQVhETW5BVE5PSGdFS0FBSUFLd0EzQkFFQUFRQUFCSUErREFBQUFBSUlBUEppT3dISkhBZ0JDZ0FDQUN3QU53UUJBQUVBQUFTQVB3d0FBQUFDQ0FEOXNsZ0JWbjhPQVFvQUFnQXVBRGNFQVFBQkFBQUVnRUFNQUFBQUFnZ0FjZE5oQVUwVEt3RUtBQUlBTHdBM0JBRUFBUUFBQklCQkRBQUFBQUlJQU51alRRRzVSRUVCQ2dBQ0FEQUFOd1FCQUFFQUFBU0FRZ3dBQUFBQ0NBRFJVekFCSytJNkFRb0FBZ0F4QURjRUFRQUJBQUFFZ0VNTUFBQUFBZ2dBVU1SV0FiSFlYUUVLQUFJQU9BQTNCQUVBQVFBQUJJQkVEQUFBQUFJSUFPZ0NSUUVqQjNZQkNnQUNBRG9BTndRQkFBRUFBQVNBUlF3QUFBQUNDQUREaFZZQkNXT09BUW9BQWdBN0FEY0VBUUFCQUFBRWdFWU1BQUFBQWdnQXZCbHpBWlZDaFFFS0FBSUFQQUFDQkFJQUJ3QXJCQUlBQUFCSUJBQUFOd1FCQUFFR2dBQUFBQUFBQWdnQUlnQjNBZnVvZ1FFRUFoQUFxcWh1QWZ1b2dRRWlBSGNCdStHSUFTTUlBUUFBQWdjQ0FBQUFBQWNOQUFFQUFBQURBR0FBeUFBQUFFNEFBQUFBQklCSERBQUFBQUlJQUdOQWN3R3VRbWNCQ2dBQ0FEMEFBZ1FDQUFnQUt3UUNBQUFBU0FRQUFEY0VBUUFCQm9BQUFBQUFBQUlJQU1rbWR3RkhYR01CQkFJUUFIU3hiZ0ZIWEdNQlkwQjNBUlFwYXdFakNBRUFBQUlIQWdBQUFBQUhEUUFCQUFBQUF3QmdBTWdBQUFCUEFBQUFBQVNBU0F3QUFBQUNDQURJRzAwQkhOK3FBUW9BQWdCREFEY0VBUUFCQUFBRWdFa01BQUFBQWdnQXE3c3ZBUXYyc0FFS0FBSUFSUUFDQkFJQUNBQXJCQUlBQUFCSUJBQUFOd1FCQUFFR2dBQUFBQUFBQWdnQUVhSXpBYVFQclFFRUFoQUF2Q3dyQWFRUHJRR3J1ek1CY2R5MEFTTUlBUUFBQWdjQ0FBQUFBQWNOQUFFQUFBQURBR0FBeUFBQUFFOEFBQUFBQklCS0RBQUFBQUlJQU9vUllRRkRSTUVCQ2dBQ0FFY0FBZ1FDQUFnQUt3UUNBQUFBU0FRQUFEY0VBUUFCQm9BQUFBQUFBQUlJQUZENFpBSGNYYjBCQkFJUUFQdUNYQUhjWGIwQjZoRmxBYWtxeFFFakNBRUFBQUlIQWdBQUFBQUhEUUFCQUFBQUF3QmdBTWdBQUFCUEFBQUFBQVNBU3d3QUFBQUNDQURzcDFjQlZzRGRBUW9BQWdCSkFEY0VBUUFCQUFBRWdFd01BQUFBQWdnQUVaNXJBWG9sOUFFS0FBSUFTd0EzQkFFQUFRQUFCSUJOREFBQUFBSUlBRkhqQ1FHbTZ4Y0JDZ0FDQUUwQU53UUJBQUVBQUFTQVRnd0FBQUFDQ0FDOHMvVUFFQjB1QVFvQUFnQk9BQUlFQWdBSUFDc0VBZ0FBQUVnRUFBQTNCQUVBQVFhQUFBQUFBQUFDQ0FBaW12a0FxVFlxQVFRQ0VBRE5KUEVBcVRZcUFieXorUUIyQXpJQkl3Z0JBQUFDQndJQUFBQUFCdzBBQVFBQUFBTUFBQURJQUFBQVR3QUFBQUFFZ0U4TUFBQUFBZ2dBM01JQUFhNVgrd0FLQUFJQVVBQUNCQUlBQ0FBckJBSUFBQUJJQkFBQU53UUJBQUVHZ0FBQUFBQUFBZ2dBUXFrRUFVZHg5d0FFQWhBQTdUUDhBRWR4OXdEY3dnUUJGRDcvQUNNSUFRQUFBZ2NDQUFBQUFBY05BQUVBQUFBREFBQUF5QUFBQUU4QUFBQUFCSUJRREFBQUFBSUlBTVFlMkFCYUh5a0JDZ0FDQUZJQU53UUJBQUVBQUFXQVVRd0FBQW9BQWdBeUFBUUdCQUE5REFBQUJRWUVBRDRNQUFBQUJnSUFBZ0FEQmdJQUFRQUtCZ0VBQVFzR0VBQldEQUFBWlF3QUFBQUFBQUJTREFBQUFBQUZnRklNQUFBS0FBSUFNd0FFQmdRQVBnd0FBQVVHQkFBL0RBQUFDZ1lCQUFFQUFBV0FVd3dBQUFvQUFnQTBBQVFHQkFBL0RBQUFCUVlFQUVBTUFBQUFCZ0lBQWdBREJnSUFBUUFLQmdFQUFRc0dFQUJTREFBQUFBQUFBQUFBQUFCVURBQUFBQUFGZ0ZRTUFBQUtBQUlBTlFBRUJnUUFRQXdBQUFVR0JBQkJEQUFBQ2dZQkFBRUFBQVdBVlF3QUFBb0FBZ0EyQUFRR0JBQkJEQUFBQlFZRUFFSU1BQUFBQmdJQUFnQURCZ0lBQVFBS0JnRUFBUXNHRUFCVURBQUFWd3dBQUFBQUFBQldEQUFBQUFBRmdGWU1BQUFLQUFJQU53QUVCZ1FBUWd3QUFBVUdCQUE5REFBQUNnWUJBQUVBQUFXQVZ3d0FBQW9BQWdBNUFBUUdCQUJCREFBQUJRWUVBRU1NQUFBS0JnRUFBUUFBQllCWURBQUFDZ0FDQUQ0QUJBWUVBRU1NQUFBRkJnUUFSQXdBQUFBR0FnQUNBQU1HQWdBQ0FBb0dBUUFCQ3dZUUFGY01BQUJjREFBQVdRd0FBQUFBQUFBQUFBV0FXUXdBQUFvQUFnQS9BQVFHQkFCRURBQUFCUVlFQUVVTUFBQUtCZ0VBQVFBQUJZQmFEQUFBQ2dBQ0FFQUFCQVlFQUVVTUFBQUZCZ1FBUmd3QUFBQUdBZ0FDQUFNR0FnQUNBQW9HQVFBQkN3WVFBRjBNQUFCWkRBQUFXd3dBQUFBQUFBQUFBQVdBV3d3QUFBb0FBZ0JCQUFRR0JBQkdEQUFBQlFZRUFFY01BQUFLQmdFQUFRQUFCWUJjREFBQUNnQUNBRUlBQkFZRUFFY01BQUFGQmdRQVF3d0FBQW9HQVFBQkFBQUZnRjBNQUFBS0FBSUFSQUFFQmdRQVJRd0FBQVVHQkFCSURBQUFDZ1lCQUFFQUFBV0FYZ3dBQUFvQUFnQkdBQVFHQkFCSURBQUFCUVlFQUVrTUFBQUFCZ0lBQWdBS0JnRUFBUUFBQllCZkRBQUFDZ0FDQUVnQUJBWUVBRWdNQUFBRkJnUUFTZ3dBQUFvR0FRQUJBQUFGZ0dBTUFBQUtBQUlBU2dBRUJnUUFTZ3dBQUFVR0JBQkxEQUFBQ2dZQkFBRUFBQVdBWVF3QUFBb0FBZ0JNQUFRR0JBQkxEQUFBQlFZRUFFd01BQUFLQmdFQUFRQUFCWUJpREFBQUNnQUNBRThBQkFZRUFFME1BQUFGQmdRQVRnd0FBQW9HQVFBQkFBQUZnR01NQUFBS0FBSUFVUUFFQmdRQVRRd0FBQVVHQkFCUERBQUFBQVlDQUFJQUNnWUJBQUVBQUFXQVpBd0FBQW9BQWdCVEFBUUdCQUJPREFBQUJRWUVBRkFNQUFBS0JnRUFBUUFBQllCbERBQUFDZ0FDQUZRQUJBWUVBRTBNQUFBRkJnUUFQUXdBQUFvR0FRQUJBQUFBQUFBQUFBQUFBQT09</t>
        </r>
      </text>
    </comment>
    <comment ref="A166" authorId="0" shapeId="0" xr:uid="{00000000-0006-0000-0100-0000A4000000}">
      <text>
        <r>
          <rPr>
            <sz val="9"/>
            <color indexed="81"/>
            <rFont val="Tahoma"/>
            <family val="2"/>
          </rPr>
          <t>QzE0SDEzTk81fFBpY3R1cmUgODAzNHxWbXBEUkRBeE1EQUVBd0lCQUFBQUFBQUFBQUFBQUFDQUFBQUFBQU1BRkFBQUFFTm9aVzFFY21GM0lERTRMakl1TUM0ME9BZ0FFd0FBQUZWdWRHbDBiR1ZrSUVSdlkzVnRaVzUwQkFJUUFERzM0Z0RHcWh3QkpCRmZBYStMQ2dJ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MExBQUFFQWhBQUFBQUFBQUFBQUFCN1dqSUp5NzNVRlJZSUJBQUFBQ1FBR0FnRUFBQUFKQUFaQ0FBQUVBZ0NBQU1BRHdnQ0FBRUFBNERTQ3dBQUJBSVFBREczNGdER3Fod0JKQkZmQWErTENnSUtBQUlBTFFBRWdOTUxBQUFBQWdnQVdtVkNBVGc1SkFFS0FBSUFLd0EzQkFFQUFRQUFCSURVQ3dBQUFBSUlBSVU1SlFGOU9CMEJDZ0FDQUN3QU53UUJBQUVBQUFTQTFRc0FBQUFDQ0FBTmt4QUJkZnN5QVFvQUFnQXVBRGNFQVFBQkFBQUVnTllMQUFBQUFnZ0FheGdaQVNhL1R3RUtBQUlBTHdBM0JBRUFBUUFBQklEWEN3QUFBQUlJQUVCRU5nSGh2MVlCQ2dBQ0FEQUFOd1FCQUFFQUFBU0EyQXNBQUFBQ0NBQzQ2a29CN1B4QUFRb0FBZ0F4QURjRUFRQUJBQUFFZ05rTEFBQUFBZ2dBbnNrK0FaV0Rjd0VLQUFJQU9BQTNCQUVBQVFBQUJJRGFDd0FBQUFJSUFHMkdMQUdjVUlzQkNnQUNBRG9BTndRQkFBRUFBQVNBMndzQUFBQUNDQUNJaEQwQjFBbWtBUW9BQWdBN0FEY0VBUUFCQUFBRWdOd0xBQUFBQWdnQVBFaGFBWGlFbXdFS0FBSUFQQUFDQkFJQUJ3QXJCQUlBQUFCSUJBQUFOd1FCQUFFR2dBQUFBQUFBQWdnQW9pNWVBZDdxbHdFRUFoQUFLdGRWQWQ3cWx3R2lMbDRCbmlPZkFTTUlBUUFBQWdjQ0FBQUFBQWNOQUFFQUFBQURBR0FBeUFBQUFFNEFBQUFBQklEZEN3QUFBQUlJQUNRUld3RWFoMzBCQ2dBQ0FEMEFBZ1FDQUFnQUt3UUNBQUFBU0FRQUFEY0VBUUFCQm9BQUFBQUFBQUlJQUlyM1hnR3pvSGtCQkFJUUFEV0NWZ0d6b0hrQkpCRmZBWUJ0Z1FFakNBRUFBQUlIQWdBQUFBQUhEUUFCQUFBQUF3QmdBTWdBQUFCUEFBQUFBQVNBM2dzQUFBQUNDQUFHZ1RNQlhGSEFBUW9BQWdCREFEY0VBUUFCQUFBRWdOOExBQUFBQWdnQXBnRVdBUS9KeFFFS0FBSUFSUUFDQkFJQUNBQXJCQUlBQUFCSUJBQUFOd1FCQUFFR2dBQUFBQUFBQWdnQURPZ1pBYWppd1FFRUFoQUF0M0lSQWFqaXdRR21BUm9CZGEvSkFTTUlBUUFBQWdjQ0FBQUFBQWNOQUFFQUFBQURBR0FBeUFBQUFFOEFBQUFBQklEZ0N3QUFBQUlJQU9IOFJnRXlJZGNCQ2dBQ0FFY0FBZ1FDQUFnQUt3UUNBQUFBU0FRQUFEY0VBUUFCQm9BQUFBQUFBQUlJQUVmalNnSExPdE1CQkFJUUFQSnRRZ0hMT3RNQjRmeEtBWmdIMndFakNBRUFBQUlIQWdBQUFBQUhEUUFCQUFBQUF3QmdBTWdBQUFCUEFBQUFBQVNBNFFzQUFBQUNDQUJkK1R3QnVXanpBUW9BQWdCSkFEY0VBUUFCQUFBRWdPSUxBQUFBQWdnQU8zVlFBWTQ0Q2dJS0FBSUFTd0EzQkFFQUFRQUFCSURqQ3dBQUFBSUlBUFp4QkFFY2dtVUJDZ0FDQUUwQU53UUJBQUVBQUFTQTVBc0FBQUFDQ0FCVDl3d0IwRVdDQVFvQUFnQlBBQUlFQWdBSUFDc0VBZ0FBQUVnRUFBQTNCQUVBQVFhQUFBQUFBQUFDQ0FDNTNSQUJhVjkrQVFRQ0VBQmthQWdCYVY5K0FWUDNFQUUyTElZQkl3Z0JBQUFDQndJQUFBQUFCdzBBQVFBQUFBTUFBQURJQUFBQVR3QUFBQUFFZ09VTEFBQUFBZ2dBSUVibkFHT0JYZ0VLQUFJQVVRQUNCQUlBQ0FBckJBSUFBQUJJQkFBQU53UUJBQUVHZ0FBQUFBQUFBZ2dBaGl6ckFQeWFXZ0VFQWhBQU1iZmlBUHlhV2dFZ1J1c0F5V2RpQVNNSUFRQUFBZ2NDQUFBQUFBY05BQUVBQUFBREFBQUF5QUFBQUU4QUFBQUFCSURtQ3dBQUFBSUlBTnRRK0FESUNKZ0JDZ0FDQUZNQU53UUJBQUVBQUFXQTV3c0FBQW9BQWdBeUFBUUdCQURUQ3dBQUJRWUVBTlFMQUFBQUJnSUFBZ0FEQmdJQUFnQUtCZ0VBQVFzR0VBQUFBQUFBN0FzQUFPZ0xBQUFBQUFBQUFBQUZnT2dMQUFBS0FBSUFNd0FFQmdRQTFBc0FBQVVHQkFEVkN3QUFDZ1lCQUFFQUFBV0E2UXNBQUFvQUFnQTBBQVFHQkFEVkN3QUFCUVlFQU5ZTEFBQUFCZ0lBQWdBREJnSUFBZ0FLQmdFQUFRc0dFQUFBQUFBQTZBc0FBT29MQUFENEN3QUFBQUFGZ09vTEFBQUtBQUlBTlFBRUJnUUExZ3NBQUFVR0JBRFhDd0FBQ2dZQkFBRUFBQVdBNndzQUFBb0FBZ0EyQUFRR0JBRFhDd0FBQlFZRUFOZ0xBQUFBQmdJQUFnQURCZ0lBQWdBS0JnRUFBUXNHRUFEdEN3QUE2Z3NBQU93TEFBQUFBQUFBQUFBRmdPd0xBQUFLQUFJQU53QUVCZ1FBMkFzQUFBVUdCQURUQ3dBQUNnWUJBQUVBQUFXQTdRc0FBQW9BQWdBNUFBUUdCQURYQ3dBQUJRWUVBTmtMQUFBS0JnRUFBUUFBQllEdUN3QUFDZ0FDQUQ0QUJBWUVBTmtMQUFBRkJnUUEyZ3NBQUFBR0FnQUNBQU1HQWdBQ0FBb0dBUUFCQ3dZUUFPMExBQUR5Q3dBQTd3c0FBQUFBQUFBQUFBV0E3d3NBQUFvQUFnQS9BQVFHQkFEYUN3QUFCUVlFQU5zTEFBQUtCZ0VBQVFBQUJZRHdDd0FBQ2dBQ0FFQUFCQVlFQU5zTEFBQUZCZ1FBM0FzQUFBQUdBZ0FDQUFNR0FnQUNBQW9HQVFBQkN3WVFBUE1MQUFEdkN3QUE4UXNBQUFBQUFBQUFBQVdBOFFzQUFBb0FBZ0JCQUFRR0JBRGNDd0FBQlFZRUFOMExBQUFLQmdFQUFRQUFCWUR5Q3dBQUNnQUNBRUlBQkFZRUFOMExBQUFGQmdRQTJRc0FBQW9HQVFBQkFBQUZnUE1MQUFBS0FBSUFSQUFFQmdRQTJ3c0FBQVVHQkFEZUN3QUFDZ1lCQUFFQUFBV0E5QXNBQUFvQUFnQkdBQVFHQkFEZUN3QUFCUVlFQU44TEFBQUFCZ0lBQWdBS0JnRUFBUUFBQllEMUN3QUFDZ0FDQUVnQUJBWUVBTjRMQUFBRkJnUUE0QXNBQUFvR0FRQUJBQUFGZ1BZTEFBQUtBQUlBU2dBRUJnUUE0QXNBQUFVR0JBRGhDd0FBQ2dZQkFBRUFBQVdBOXdzQUFBb0FBZ0JNQUFRR0JBRGhDd0FBQlFZRUFPSUxBQUFLQmdFQUFRQUFCWUQ0Q3dBQUNnQUNBRTRBQkFZRUFOWUxBQUFGQmdRQTR3c0FBQW9HQVFBQkFBQUZnUGtMQUFBS0FBSUFVQUFFQmdRQTR3c0FBQVVHQkFEa0N3QUFDZ1lCQUFFQUFBV0ErZ3NBQUFvQUFnQlNBQVFHQkFEakN3QUFCUVlFQU9VTEFBQUFCZ0lBQWdBS0JnRUFBUUFBQllEN0N3QUFDZ0FDQUZRQUJBWUVBT1FMQUFBRkJnUUE1Z3NBQUFvR0FRQUJBQUFBQUFBQUFBQUFBQT09</t>
        </r>
      </text>
    </comment>
    <comment ref="A167" authorId="0" shapeId="0" xr:uid="{00000000-0006-0000-0100-0000A5000000}">
      <text>
        <r>
          <rPr>
            <sz val="9"/>
            <color indexed="81"/>
            <rFont val="Tahoma"/>
            <family val="2"/>
          </rPr>
          <t>QzIySDIwQ2wyTjJPM3xQaWN0dXJlIDgwMzV8Vm1wRFJEQXhNREFFQXdJQkFBQUFBQUFBQUFBQUFBQ0FBQUFBQUFNQUZBQUFBRU5vWlcxRWNtRjNJREU0TGpJdU1DNDBPQWdBRXdBQUFGVnVkR2wwYkdWa0lFUnZZM1Z0Wlc1MEJBSVFBR01HMkFHOUVZb0JiUWgwQXRQUU5nTUJDUWdBQUlDT0FBQ0FqZ0FDQ1FnQUFNQWhBQURBdFFJTkNBRUFBUWdIQVFBQk9nUUJBQUU3QkFFQUFFVUVBUUFCUEFRQkFBQktCQUVBQUF3R0FRQUJEd1lCQUFFTkJnRUFBRUlFQVFBQVF3UUJBQUJFQkFFQUFBNElBZ0Fm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10QUFBRUFoQUFBQUFBQUFBQUFBRHVhU0FLUnBqckdoWUlCQUFBQUNRQUdBZ0VBQUFBSkFBWkNBQUFFQWdDQUFNQUR3Z0NBQUVBQTRBRkxRQUFCQUlRQUdNRzJBRzlFWW9CYlFoMEF0UFFOZ01LQUFJQVBnQUVnQVl0QUFBQUFnZ0FmNkZpQW9WWXlRSUtBQUlBUHdBM0JBRUFBUUFBQklBSExRQUFBQUlJQUVRclJRS1BVY2tDQ2dBQ0FFQUFOd1FCQUFFQUFBU0FDQzBBQUFBQ0NBQVg3RFVDa1NYakFnb0FBZ0JCQUFJRUFnQUhBQ3NFQWdBQUFFZ0VBQUEzQkFFQUFRYUFBQUFBQUFBQ0NBQjkwamtDOTR2ZkFnUUNFQUFGZXpFQzk0dmZBbjNTT1FLM3hPWUNJd2dCQUFBQ0J3SUFBQUFBQncwQUFRQUFBQU1BWUFESUFBTUFUZ0FBQUFBRWdBa3RBQUFBQWdnQURSOUZBdlVDL1FJS0FBSUFRZ0EzQkFFQUFRQUFCSUFLTFFBQUFBSUlBRWlWWWdMcUNmMENDZ0FDQUVNQU53UUJBQUVBQUFTQUN5MEFBQUFDQ0FDcFlISUMyalBqQWdvQUFnQkVBRGNFQVFBQkFBQUVnQXd0QUFBQUFnZ0FqVTQyQWp4Q3J3SUtBQUlBU3dBM0JBRUFBUUFBQklBTkxRQUFBQUlJQU9EN05RS1o2UllEQ2dBQ0FFMEFOd1FCQUFFQUFBU0FEaTBBQUFBQ0NBRHVMbU1DdWh6NkFRb0FBZ0JQQURjRUFRQUJBQUFFZ0E4dEFBQUFBZ2dBRlVWR0FyRjUrUUVLQUFJQVVBQTNCQUVBQVFBQUJJQVFMUUFBQUFJSUFMdnJOZ0lEbE44QkNnQUNBRkVBQWdRQ0FBY0FLd1FDQUFBQVNBUUFBRGNFQVFBQkJvQUFBQUFBQUFJSUFDSFNPZ0pwK3RzQkJBSVFBS2w2TWdKcCt0c0JJZEk2QWlrejR3RWpDQUVBQUFJSEFnQUFBQUFIRFFBQkFBQUFBd0JnQU1nQUF3Qk9BQUFBQUFTQUVTMEFBQUFDQ0FBNVpVY0NuRi9HQVFvQUFnQlNBRGNFQVFBQkFBQUVnQkl0QUFBQUFnZ0FFMDlrQXFNQ3h3RUtBQUlBVXdBM0JBRUFBUUFBQklBVExRQUFBQUlJQUR0eWN3Skw2ZUFCQ2dBQ0FGUUFOd1FCQUFFQUFBU0FGQzBBQUFBQ0NBRG9JVGNDVldBVEFnb0FBZ0JiQURjRUFRQUJBQUFFZ0JVdEFBQUFBZ2dBZ29nNEFraFFyQUVLQUFJQVhRQTNCQUVBQVFBQUJJQVdMUUFBQUFJSUFKbllSQUx0K0RBRENnQUNBRjhBQWdRQ0FCRUFLd1FDQUFBQVNBUUFBRGNFQVFBQkJvQUFBQUFBQUFJSUFQKytTQUpUWHkwREJBSVFBS3BKUUFKVFh5MERtZGhJQXRQUU5nTWpDQUVBQUFJSEFnQUFBQVVIQVFBQkFBY09BQUVBQUFBREFHQUF5QUFEQUVOc0FBQUFBQVNBRnkwQUFBQUNDQUN2cTBjQ3BHbVNBUW9BQWdCZ0FBSUVBZ0FSQUNzRUFnQUFBRWdFQUFBM0JBRUFBUWFBQUFBQUFBQUNDQUFWa2tzQ1BZT1RBUVFDRUFEQUhFTUN2UkdLQWErclN3STlnNU1CSXdnQkFQOEJCd0VBL3dJSEFnQUFBQVVIQVFBREFBY09BQUVBQUFBREFHQUF5QUFEQUVOc0FBQUFBQVNBR0MwQUFBQUNDQURHMjl3QlJ0eEdBZ29BQWdCakFEY0VBUUFCQUFBRWdCa3RBQUFBQWdnQWY3anJBWm5yWUFJS0FBSUFaQUEzQkFFQUFRQUFCSUFhTFFBQUFBSUlBRktWM0FFKzBub0NDZ0FDQUdZQUFnUUNBQWdBS3dRQ0FBQUFTQVFBQURjRUFRQUJCb0FBQUFBQUFBSUlBTGg3NEFIWDYzWUNCQUlRQUdNRzJBSFg2M1lDVXBYZ0FhUzRmZ0lqQ0FFQUFBSUhBZ0FBQUFBSERRQUJBQUFBQXdCZ0FNZ0FBd0JQQUFBQUFBU0FHeTBBQUFBQ0NBQmp1QWtDUnhSaEFnb0FBZ0JvQURjRUFRQUJBQUFFZ0J3dEFBQUFBZ2dBa05zWUFxQXRSd0lLQUFJQWFnQTNCQUVBQVFBQUJJQWRMUUFBQUFJSUFIVGJOZ0pOVmtjQ0NnQUNBR3NBTndRQkFBRUFBQVNBSGkwQUFBQUNDQUF0dUVVQ24yVmhBZ29BQWdCc0FEY0VBUUFCQUFBRWdCOHRBQUFBQWdnQUFaVTJBa1JNZXdJS0FBSUFiUUEzQkFFQUFRQUFCSUFnTFFBQUFBSUlBQjZWR0FLWUkzc0NDZ0FDQUc0QU53UUJBQUVBQUFTQUlTMEFBQUFDQ0FDNmNVVUNsMXVWQWdvQUFnQjFBQUlFQWdBSUFDc0VBZ0FBQUVnRUFBQTNCQUVBQVFhQUFBQUFBQUFDQ0FBZ1dFa0NNSFdSQWdRQ0VBREw0a0FDTUhXUkFycHhTUUw5UVprQ0l3Z0JBQUFDQndJQUFBQUZCd0VBQXdBSERRQUJBQUFBQXdCZ0FNZ0FBd0JQQUFBQUFBU0FJaTBBQUFBQ0NBQ2gva1VDcVc4dEFnb0FBZ0IzQUFJRUFnQUlBQ3NFQWdBQUFFZ0VBQUEzQkFFQUFRYUFBQUFBQUFBQ0NBQUg1VWtDUW9rcEFnUUNFQUN5YjBFQ1Fva3BBcUgrU1FJUFZqRUNJd2dCQUFBQ0J3SUFBQUFGQndFQUJBQUhEUUFCQUFBQUF3QmdBTWdBQXdCUEFBQUFBQVdBSXkwQUFBb0FBZ0JGQUFRR0JBQUdMUUFBQlFZRUFBY3RBQUFBQmdJQUFnQURCZ0lBQWdBS0JnRUFBUXNHRUFBQUFBQUFLQzBBQUNRdEFBQXBMUUFBQUFBRmdDUXRBQUFLQUFJQVJnQUVCZ1FBQnkwQUFBVUdCQUFJTFFBQUNnWUJBQUVBQUFXQUpTMEFBQW9BQWdCSEFBUUdCQUFJTFFBQUJRWUVBQWt0QUFBQUJnSUFBZ0FEQmdJQUFnQUtCZ0VBQVFzR0VBQUFBQUFBSkMwQUFDWXRBQUFxTFFBQUFBQUZnQ1l0QUFBS0FBSUFTQUFFQmdRQUNTMEFBQVVHQkFBS0xRQUFDZ1lCQUFFQUFBV0FKeTBBQUFvQUFnQkpBQVFHQkFBS0xRQUFCUVlFQUFzdEFBQUFCZ0lBQWdBREJnSUFBZ0FLQmdFQUFRc0dFQUFBQUFBQUppMEFBQ2d0QUFBQUFBQUFBQUFGZ0NndEFBQUtBQUlBU2dBRUJnUUFCaTBBQUFVR0JBQUxMUUFBQ2dZQkFBRUFBQVdBS1MwQUFBb0FBZ0JNQUFRR0JBQUhMUUFBQlFZRUFBd3RBQUFLQmdFQUFRQUFCWUFxTFFBQUNnQUNBRTRBQkFZRUFBa3RBQUFGQmdRQURTMEFBQW9HQVFBQkFBQUZnQ3N0QUFBS0FBSUFWUUFFQmdRQURpMEFBQVVHQkFBUExRQUFBQVlDQUFJQUF3WUNBQUVBQ2dZQkFBRUxCaEFBTUMwQUFBQUFBQUF4TFFBQUxDMEFBQUFBQllBc0xRQUFDZ0FDQUZZQUJBWUVBQTh0QUFBRkJnUUFFQzBBQUFvR0FRQUJBQUFGZ0MwdEFBQUtBQUlBVndBRUJnUUFFQzBBQUFVR0JBQVJMUUFBQUFZQ0FBSUFBd1lDQUFFQUNnWUJBQUVMQmhBQUxDMEFBQUFBQUFBeUxRQUFMaTBBQUFBQUJZQXVMUUFBQ2dBQ0FGZ0FCQVlFQUJFdEFBQUZCZ1FBRWkwQUFBb0dBUUFCQUFBRmdDOHRBQUFLQUFJQVdRQUVCZ1FBRWkwQUFBVUdCQUFUTFFBQUFBWUNBQUlBQXdZQ0FBRUFDZ1lCQUFFTEJoQUFMaTBBQUFBQUFBQUFBQUFBTUMwQUFBQUFCWUF3TFFBQUNnQUNBRm9BQkFZRUFBNHRBQUFGQmdRQUV5MEFBQW9HQVFBQkFBQUZnREV0QUFBS0FBSUFYQUFFQmdRQUR5MEFBQVVHQkFBVUxRQUFDZ1lCQUFFQUFBV0FNaTBBQUFvQUFnQmVBQVFHQkFBUkxRQUFCUVlFQUJVdEFBQUtCZ0VBQVFBQUJZQXpMUUFBQ2dBQ0FHRUFCQVlFQUJVdEFBQUZCZ1FBRnkwQUFBb0dBUUFCQUFBRmdEUXRBQUFLQUFJQVlnQUVCZ1FBRFMwQUFBVUdCQUFXTFFBQUNnWUJBQUVBQUFXQU5TMEFBQW9BQWdCbEFBUUdCQUFZTFFBQUJRWUVBQmt0QUFBS0JnRUFBUUFBQllBMkxRQUFDZ0FDQUdjQUJBWUVBQmt0QUFBRkJnUUFHaTBBQUFBR0FnQUNBQW9HQVFBQkFBQUZnRGN0QUFBS0FBSUFhUUFFQmdRQUdTMEFBQVVHQkFBYkxRQUFDZ1lCQUFFQUFBV0FPQzBBQUFvQUFnQnZBQVFHQkFBYkxRQUFCUVlFQUJ3dEFBQUFCZ0lBQWdBREJnSUFBUUFLQmdFQUFRc0dFQUE5TFFBQU55MEFBQUFBQUFBNUxRQUFBQUFGZ0RrdEFBQUtBQUlBY0FBRUJnUUFIQzBBQUFVR0JBQWRMUUFBQ2dZQkFBRUFBQVdBT2kwQUFBb0FBZ0J4QUFRR0JBQWRMUUFBQlFZRUFCNHRBQUFBQmdJQUFnQURCZ0lBQVFBS0JnRUFBUXNHRUFBNUxRQUFRUzBBQUFBQUFBQTdMUUFBQUFBRmdEc3RBQUFLQUFJQWNnQUVCZ1FBSGkwQUFBVUdCQUFmTFFBQUNnWUJBQUVBQUFXQVBDMEFBQW9BQWdCekFBUUdCQUFmTFFBQUJRWUVBQ0F0QUFBQUJnSUFBZ0FEQmdJQUFRQUtCZ0VBQVFzR0VBQTdMUUFBUGkwQUFBQUFBQUE5TFFBQUFBQUZnRDB0QUFBS0FBSUFkQUFFQmdRQUlDMEFBQVVHQkFBYkxRQUFDZ1lCQUFFQUFBV0FQaTBBQUFvQUFnQjJBQVFHQkFBZkxRQUFCUVlFQUNFdEFBQUtCZ0VBQVFBQUJZQS9MUUFBQ2dBQ0FIZ0FCQVlFQUNJdEFBQUZCZ1FBRkMwQUFBb0dBUUFCQUFBRmdFQXRBQUFLQUFJQWVRQUVCZ1FBREMwQUFBVUdCQUFoTFFBQUNnWUJBQUVBQUFXQVFTMEFBQW9BQWdCNkFBUUdCQUFkTFFBQUJRWUVBQ0l0QUFBS0JnRUFBUUFBQUFBQUFBQUFBQUE9</t>
        </r>
      </text>
    </comment>
    <comment ref="A168" authorId="0" shapeId="0" xr:uid="{00000000-0006-0000-0100-0000A6000000}">
      <text>
        <r>
          <rPr>
            <sz val="9"/>
            <color indexed="81"/>
            <rFont val="Tahoma"/>
            <family val="2"/>
          </rPr>
          <t>QzI4SDI2TjZPM3xQaWN0dXJlIDgwMzZ8Vm1wRFJEQXhNREFFQXdJQkFBQUFBQUFBQUFBQUFBQ0FBQUFBQUFNQUZBQUFBRU5vWlcxRWNtRjNJREU0TGpJdU1DNDBPQWdBRXdBQUFGVnVkR2wwYkdWa0lFUnZZM1Z0Wlc1MEJBSVFBSWsrYndFTjkzMEE0djdYQWxpam1BRUJDUWdBQUlDT0FBQ0FqZ0FDQ1FnQUFNQWhBQURBdFFJTkNBRUFBUWdIQVFBQk9nUUJBQUU3QkFFQUFFVUVBUUFCUEFRQkFBQktCQUVBQUF3R0FRQUJEd1lCQUFFTkJnRUFBRUlFQVFBQVF3UUJBQUJFQkFFQUFBNElBZ0RzU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t0QUFBRUFoQUFBQUFBQUFBQUFBRExQWUlKV0c1M1FoWUlCQUFBQUNRQUdBZ0VBQUFBSkFBWkNBQUFFQWdDQUFNQUR3Z0NBQUVBQTRBcExRQUFCQUlRQUlrK2J3RU45MzBBNHY3WEFsaWptQUVLQUFJQVVBQUVnQ290QUFBQUFnZ0F5VnlKQWlucURRRUtBQUlBVVFBM0JBRUFBUUFBQklBckxRQUFBQUlJQUdmemJ3SzNBZjhBQ2dBQ0FGSUFOd1FCQUFFQUFBU0FMQzBBQUFBQ0NBQ2o1VzhDbkFQaEFBb0FBZ0JUQUFJRUFnQUhBQ3NFQWdBQUFFZ0VBQUEzQkFFQUFRYUFBQUFBQUFBQ0NBQUp6SE1DQW1yZEFBUUNFQUNSZEdzQ0FtcmRBQW5NY3dMQ291UUFJd2dCQUFBQ0J3SUFBQUFBQncwQUFRQUFBQU1BWUFESUFBTUFUZ0FBQUFBRWdDMHRBQUFBQWdnQXBodUtBb3ByMGdBS0FBSUFWQUEzQkFFQUFRQUFCSUF1TFFBQUFBSUlBQWVGb3dML1UrRUFDZ0FDQUZVQU53UUJBQUVBQUFTQUx5MEFBQUFDQ0FDY0NxUUM3NXIvQUFvQUFnQldBRGNFQVFBQkFBQUVnREF0QUFBQUFnZ0FjTzVWQW9ud0RRRUtBQUlBWFFBM0JBRUFBUUFBQklBeExRQUFBQUlJQUhrdmlnS1NhN1FBQ2dBQ0FGOEFOd1FCQUFFQUFBU0FNaTBBQUFBQ0NBQlRPcnNCNFdvTkFRb0FBZ0JoQURjRUFRQUJBQUFFZ0RNdEFBQUFBZ2dBRVJIVUFieWEvZ0FLQUFJQVlnQTNCQUVBQVFBQUJJQTBMUUFBQUFJSUFOYWwxQUdIZ2VBQUNnQUNBR01BQWdRQ0FBY0FLd1FDQUFBQVNBUUFBRGNFQVFBQkJvQUFBQUFBQUFJSUFEeU0yQUh0NTl3QUJBSVFBTVEwMEFIdDU5d0FQSXpZQWEwZzVBQWpDQUVBQUFJSEFnQUFBQUFIRFFBQkFBQUFBd0JnQU1nQUF3Qk9BQUFBQUFTQU5TMEFBQUFDQ0FETTRya0JRYlRTQUFvQUFnQmtBRGNFQVFBQkFBQUVnRFl0QUFBQUFnZ0FFQXloQVdhRTRRQUtBQUlBWlFBM0JBRUFBUUFBQklBM0xRQUFBQUlJQU9pbW9BRzhnLzhBQ2dBQ0FHWUFOd1FCQUFFQUFBU0FPQzBBQUFBQ0NBQTNBdTRCNDZzTkFRb0FBZ0J0QURjRUFRQUJBQUFFZ0RrdEFBQUFBZ2dBblBhNUFVYTB0QUFLQUFJQWJ3QTNCQUVBQVFBQUJJQTZMUUFBQUFJSUFEV2FPd0pEMzVRQkNnQUNBSEVBTndRQkFBRUFBQVNBT3kwQUFBQUNDQUFQcVNFQ0c4NkZBUW9BQWdCeUFEY0VBUUFCQUFBRWdEd3RBQUFBQWdnQUc2UUhBdks4bEFFS0FBSUFkQUFDQkFJQUNBQXJCQUlBQUFCSUJBQUFOd1FCQUFFR2dBQUFBQUFBQWdnQWdZb0xBb3ZXa0FFRUFoQUFMQlVEQW92V2tBRWJwQXNDV0tPWUFTTUlBUUFBQWdjQ0FBQUFBQWNOQUFFQUFBQURBR0FBeUFBREFFOEFBQUFBQklBOUxRQUFBQUlJQU9DOElRSWp6bWNCQ2dBQ0FIWUFOd1FCQUFFQUFBU0FQaTBBQUFBQ0NBQzZ5d2NDK3J4WUFRb0FBZ0I0QURjRUFRQUJBQUFFZ0Q4dEFBQUFBZ2dBaXQ4SEFnSzlPZ0VLQUFJQWVRQTNCQUVBQVFBQUJJQkFMUUFBQUFJSUFJRGtJUUl0emlzQkNnQUNBSG9BTndRQkFBRUFBQVNBUVMwQUFBQUNDQUNtMVRzQ1Z0ODZBUW9BQWdCN0FEY0VBUUFCQUFBRWdFSXRBQUFBQWdnQTFjRTdBa3pmV0FFS0FBSUFmQUEzQkFFQUFRQUFCSUJETFFBQUFBSUlBSnphVlFLRDhDc0JDZ0FDQUlNQUFnUUNBQWdBS3dRQ0FBQUFTQVFBQURjRUFRQUJCb0FBQUFBQUFBSUlBQUxCV1FJY0NpZ0JCQUlRQUsxTFVRSWNDaWdCbk5wWkF1bldMd0VqQ0FFQUFBSUhBZ0FBQUFVSEFRQURBQWNOQUFFQUFBQURBR0FBeUFBREFFOEFBQUFBQklCRUxRQUFBQUlJQUdidTdRSGNxeXNCQ2dBQ0FJVUFBZ1FDQUFnQUt3UUNBQUFBU0FRQUFEY0VBUUFCQm9BQUFBQUFBQUlJQU16VThRRjF4U2NCQkFJUUFIZGY2UUYxeFNjQlp1N3hBVUtTTHdFakNBRUFBQUlIQWdBQUFBVUhBUUFFQUFjTkFBRUFBQUFEQUdBQXlBQURBRThBQUFBQUJJQkZMUUFBQUFJSUFJK1pwd0lkRTRnQUNnQUNBSWdBTndRQkFBRUFBQVNBUmkwQUFBQUNDQUFyNWNRQ1VKeUJBQW9BQWdDSkFEY0VBUUFCQUFBRWdFY3RBQUFBQWdnQWZCalVBb0o1bXdBS0FBSUFpZ0FDQkFJQUJ3QXJCQUlBQUFCSUJBQUFOd1FCQUFFR2dBQUFBQUFBQWdnQTR2N1hBdWpmbHdBRUFoQUFhcWZQQXVqZmx3RGkvdGNDcUJpZkFDTUlBUUFBQWdjQ0FBQUFBQWNOQUFFQUFBQURBR0FBeUFBREFFNEFBQUFBQklCSUxRQUFBQUlJQUZUa3Z3TE1wYkVBQ2dBQ0FJc0FOd1FCQUFFQUFBU0FTUzBBQUFBQ0NBQndOS1FDd0h5bEFBb0FBZ0NNQUFJRUFnQUhBQ3NFQWdBQUFFZ0VBQUEzQkFFQUFRYUFBQUFBQUFBQ0NBRFdHcWdDSnVPaEFBUUNFQUJldzU4Q0p1T2hBTllhcUFMbUc2a0FJd2dCQUFBQ0J3SUFBQUFBQncwQUFRQUFBQU1BWUFESUFBTUFUZ0FBQUFBRWdFb3RBQUFBQWdnQTZGQ0RBUWIyc1FBS0FBSUFrZ0EzQkFFQUFRQUFCSUJMTFFBQUFBSUlBRWpjYndFSklKc0FDZ0FDQUpNQU53UUJBQUVBQUFTQVRDMEFBQUFDQ0FBTmtYOEJwNUNCQUFvQUFnQ1VBQUlFQWdBSEFDc0VBZ0FBQUVnRUFBQTNCQUVBQVFhQUFBQUFBQUFDQ0FCemQ0TUJEZmQ5QUFRQ0VBRDdIM3NCRGZkOUFITjNnd0hOTDRVQUl3Z0JBQUFDQndJQUFBQUFCdzBBQVFBQUFBTUFZQURJQUFNQVRnQUFBQUFFZ0UwdEFBQUFBZ2dBcXJxY0FhR2FpQUFLQUFJQWxRQTNCQUVBQVFBQUJJQk9MUUFBQUFJSUFIZ0ZvQUVnbzZVQUNnQUNBSllBQWdRQ0FBY0FLd1FDQUFBQVNBUUFBRGNFQVFBQkJvQUFBQUFBQUFJSUFON3Jvd0dHQ2FJQUJBSVFBR2FVbXdHR0NhSUEzdXVqQVVaQ3FRQWpDQUVBQUFJSEFnQUFBQUFIRFFBQkFBQUFBd0JnQU1nQUF3Qk9BQUFBQUFXQVR5MEFBQW9BQWdCWEFBUUdCQUFxTFFBQUJRWUVBQ3N0QUFBQUJnSUFBZ0FEQmdJQUFRQUtCZ0VBQVFzR0VBQlVMUUFBQUFBQUFGVXRBQUJRTFFBQUFBQUZnRkF0QUFBS0FBSUFXQUFFQmdRQUt5MEFBQVVHQkFBc0xRQUFDZ1lCQUFFQUFBV0FVUzBBQUFvQUFnQlpBQVFHQkFBc0xRQUFCUVlFQUMwdEFBQUFCZ0lBQWdBREJnSUFBUUFLQmdFQUFRc0dFQUJRTFFBQUFBQUFBRll0QUFCU0xRQUFBQUFGZ0ZJdEFBQUtBQUlBV2dBRUJnUUFMUzBBQUFVR0JBQXVMUUFBQ2dZQkFBRUFBQVdBVXkwQUFBb0FBZ0JiQUFRR0JBQXVMUUFBQlFZRUFDOHRBQUFBQmdJQUFnQURCZ0lBQVFBS0JnRUFBUXNHRUFCU0xRQUFBQUFBQUFBQUFBQlVMUUFBQUFBRmdGUXRBQUFLQUFJQVhBQUVCZ1FBS2kwQUFBVUdCQUF2TFFBQUNnWUJBQUVBQUFXQVZTMEFBQW9BQWdCZUFBUUdCQUFyTFFBQUJRWUVBREF0QUFBS0JnRUFBUUFBQllCV0xRQUFDZ0FDQUdBQUJBWUVBQzB0QUFBRkJnUUFNUzBBQUFvR0FRQUJBQUFGZ0ZjdEFBQUtBQUlBWndBRUJnUUFNaTBBQUFVR0JBQXpMUUFBQUFZQ0FBSUFBd1lDQUFJQUNnWUJBQUVMQmhBQUFBQUFBRnd0QUFCWUxRQUFYUzBBQUFBQUJZQllMUUFBQ2dBQ0FHZ0FCQVlFQURNdEFBQUZCZ1FBTkMwQUFBb0dBUUFCQUFBRmdGa3RBQUFLQUFJQWFRQUVCZ1FBTkMwQUFBVUdCQUExTFFBQUFBWUNBQUlBQXdZQ0FBSUFDZ1lCQUFFTEJoQUFBQUFBQUZndEFBQmFMUUFBWGkwQUFBQUFCWUJhTFFBQUNnQUNBR29BQkFZRUFEVXRBQUFGQmdRQU5pMEFBQW9HQVFBQkFBQUZnRnN0QUFBS0FBSUFhd0FFQmdRQU5pMEFBQVVHQkFBM0xRQUFBQVlDQUFJQUF3WUNBQUlBQ2dZQkFBRUxCaEFBQUFBQUFGb3RBQUJjTFFBQUFBQUFBQUFBQllCY0xRQUFDZ0FDQUd3QUJBWUVBREl0QUFBRkJnUUFOeTBBQUFvR0FRQUJBQUFGZ0YwdEFBQUtBQUlBYmdBRUJnUUFNeTBBQUFVR0JBQTRMUUFBQ2dZQkFBRUFBQVdBWGkwQUFBb0FBZ0J3QUFRR0JBQTFMUUFBQlFZRUFEa3RBQUFLQmdFQUFRQUFCWUJmTFFBQUNnQUNBSE1BQkFZRUFEb3RBQUFGQmdRQU95MEFBQW9HQVFBQkFBQUZnR0F0QUFBS0FBSUFkUUFFQmdRQU95MEFBQVVHQkFBOExRQUFBQVlDQUFJQUNnWUJBQUVBQUFXQVlTMEFBQW9BQWdCM0FBUUdCQUE3TFFBQUJRWUVBRDB0QUFBS0JnRUFBUUFBQllCaUxRQUFDZ0FDQUgwQUJBWUVBRDB0QUFBRkJnUUFQaTBBQUFBR0FnQUNBQU1HQWdBQkFBb0dBUUFCQ3dZUUFHY3RBQUJoTFFBQUFBQUFBR010QUFBQUFBV0FZeTBBQUFvQUFnQitBQVFHQkFBK0xRQUFCUVlFQUQ4dEFBQUtCZ0VBQVFBQUJZQmtMUUFBQ2dBQ0FIOEFCQVlFQUQ4dEFBQUZCZ1FBUUMwQUFBQUdBZ0FDQUFNR0FnQUJBQW9HQVFBQkN3WVFBR010QUFCM0xRQUFBQUFBQUdVdEFBQUFBQVdBWlMwQUFBb0FBZ0NBQUFRR0JBQkFMUUFBQlFZRUFFRXRBQUFLQmdFQUFRQUFCWUJtTFFBQUNnQUNBSUVBQkFZRUFFRXRBQUFGQmdRQVFpMEFBQUFHQWdBQ0FBTUdBZ0FCQUFvR0FRQUJDd1lRQUdVdEFBQm9MUUFBQUFBQUFHY3RBQUFBQUFXQVp5MEFBQW9BQWdDQ0FBUUdCQUJDTFFBQUJRWUVBRDB0QUFBS0JnRUFBUUFBQllCb0xRQUFDZ0FDQUlRQUJBWUVBRUV0QUFBRkJnUUFReTBBQUFvR0FRQUJBQUFGZ0drdEFBQUtBQUlBaGdBRUJnUUFSQzBBQUFVR0JBQTRMUUFBQ2dZQkFBRUFBQVdBYWkwQUFBb0FBZ0NIQUFRR0JBQXdMUUFBQlFZRUFFTXRBQUFLQmdFQUFRQUFCWUJyTFFBQUNnQUNBSTBBQkFZRUFFVXRBQUFGQmdRQVJpMEFBQUFHQWdBQ0FBTUdBZ0FCQUFvR0FRQUJDd1lRQUc4dEFBQUFBQUFBQUFBQUFHd3RBQUFBQUFXQWJDMEFBQW9BQWdDT0FBUUdCQUJHTFFBQUJRWUVBRWN0QUFBS0JnRUFBUUFBQllCdExRQUFDZ0FDQUk4QUJBWUVBRWN0QUFBRkJnUUFTQzBBQUFBR0FnQUNBQU1HQWdBQkFBb0dBUUFCQ3dZUUFHd3RBQUFBQUFBQUFBQUFBRzR0QUFBQUFBV0FiaTBBQUFvQUFnQ1FBQVFHQkFCSUxRQUFCUVlFQUVrdEFBQUtCZ0VBQVFBQUJZQnZMUUFBQ2dBQ0FKRUFCQVlFQUVrdEFBQUZCZ1FBUlMwQUFBb0dBUUFCQUFBRmdIQXRBQUFLQUFJQWx3QUVCZ1FBU2kwQUFBVUdCQUJMTFFBQUFBWUNBQUlBQXdZQ0FBRUFDZ1lCQUFFTEJoQUFkQzBBQUFBQUFBQUFBQUFBY1MwQUFBQUFCWUJ4TFFBQUNnQUNBSmdBQkFZRUFFc3RBQUFGQmdRQVRDMEFBQW9HQVFBQkFBQUZnSEl0QUFBS0FBSUFtUUFFQmdRQVRDMEFBQVVHQkFCTkxRQUFBQVlDQUFJQUF3WUNBQUVBQ2dZQkFBRUxCaEFBY1MwQUFBQUFBQUFBQUFBQWN5MEFBQUFBQllCekxRQUFDZ0FDQUpvQUJBWUVBRTB0QUFBRkJnUUFUaTBBQUFvR0FRQUJBQUFGZ0hRdEFBQUtBQUlBbXdBRUJnUUFUaTBBQUFVR0JBQktMUUFBQ2dZQkFBRUFBQVdBZFMwQUFBb0FBZ0NjQUFRR0JBQXhMUUFBQlFZRUFFa3RBQUFLQmdFQUFRQUFCWUIyTFFBQUNnQUNBSjBBQkFZRUFFNHRBQUFGQmdRQU9TMEFBQW9HQVFBQkFBQUZnSGN0QUFBS0FBSUFuZ0FFQmdRQVB5MEFBQVVHQkFCRUxRQUFDZ1lCQUFFQUFBQUFBQUFBQUFBQQ==</t>
        </r>
      </text>
    </comment>
    <comment ref="A169" authorId="0" shapeId="0" xr:uid="{00000000-0006-0000-0100-0000A7000000}">
      <text>
        <r>
          <rPr>
            <sz val="9"/>
            <color indexed="81"/>
            <rFont val="Tahoma"/>
            <family val="2"/>
          </rPr>
          <t>QzM2SDMwTjZPM3xQaWN0dXJlIDgwMzd8Vm1wRFJEQXhNREFFQXdJQkFBQUFBQUFBQUFBQUFBQ0FBQUFBQUFNQUZBQUFBRU5vWlcxRWNtRjNJREU0TGpJdU1DNDBPQWdBRXdBQUFGVnVkR2wwYkdWa0lFUnZZM1Z0Wlc1MEJBSVFBTlllSVFCSVRYa0FDdWpWQWJnYmxBRUJDUWdBQUlDT0FBQ0FqZ0FDQ1FnQUFNQWhBQURBdFFJTkNBRUFBUWdIQVFBQk9nUUJBQUU3QkFFQUFFVUVBUUFCUEFRQkFBQktCQUVBQUF3R0FRQUJEd1lCQUFFTkJnRUFBRUlFQVFBQVF3UUJBQUJFQkFFQUFBNElBZ0NIV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drQUFBRUFoQUFBQUFBQUFBQUFBQUFBSEFJQ0V1d1VCWUlCQUFBQUNRQUdBZ0VBQUFBSkFBWkNBQUFFQWdDQUFNQUR3Z0NBQUVBQTRCMkpBQUFCQUlRQU5ZZUlRQklUWGtBQ3VqVkFiZ2JsQUVLQUFJQVlnQUVnSGNrQUFBQUFnZ0F5dnBqQVZFekNRRUtBQUlBWXdBM0JBRUFBUUFBQklCNEpBQUFBQUlJQVA2TFNnRWlWUG9BQ2dBQ0FHUUFOd1FCQUFFQUFBU0FlU1FBQUFBQ0NBQk1jMG9CRUZiY0FBb0FBZ0JsQUFJRUFnQUhBQ3NFQWdBQUFFZ0VBQUEzQkFFQUFRYUFBQUFBQUFBQ0NBQ3lXVTRCZHJ6WUFBUUNFQUE2QWtZQmRyellBTEpaVGdFMjlkOEFJd2dCQUFBQ0J3SUFBQUFBQncwQUFRQUFBQU1BWUFESUFBTUFUZ0FBQUFBRWdIb2tBQUFBQWdnQStxTmtBWEswelFBS0FBSUFaZ0EzQkFFQUFRQUFCSUI3SkFBQUFBSUlBTWNTZmdHaWs5d0FDZ0FDQUdjQU53UUJBQUVBQUFTQWZDUUFBQUFDQ0FCa28zNEJYZHI2QUFvQUFnQm9BRGNFQVFBQkFBQUVnSDBrQUFBQUFnZ0FlWXd3QVc1TUNRRUtBQUlBYndBM0JBRUFBUUFBQklCK0pBQUFBQUlJQUg3dlpBSFN0SzhBQ2dBQ0FIRUFOd1FCQUFFQUFBU0FmeVFBQUFBQ0NBQTUySlVBSnY4SUFRb0FBZ0J6QURjRUFRQUJBQUFFZ0lBa0FBQUFBZ2dBa0ttdUFQUWwrZ0FLQUFJQWRBQTNCQUVBQVFBQUJJQ0JKQUFBQUFJSUFGd3pyd0NMRE53QUNnQUNBSFVBQWdRQ0FBY0FLd1FDQUFBQVNBUUFBRGNFQVFBQkJvQUFBQUFBQUFJSUFNSVpzd0R4Y3RnQUJBSVFBRXJDcWdEeGN0Z0F3aG16QUxHcjN3QWpDQUVBQUFJSEFnQUFBQUFIRFFBQkFBQUFBd0JnQU1nQUF3Qk9BQUFBQUFTQWdpUUFBQUFDQ0FCTWE1UUFCa25PQUFvQUFnQjJBRGNFQVFBQkFBQUVnSU1rQUFBQUFnZ0ErWmw3QURnaTNRQUtBQUlBZHdBM0JBRUFBUUFBQklDRUpBQUFBQUlJQUw4L2V3Q3ZJZnNBQ2dBQ0FIZ0FOd1FCQUFFQUFBU0FoU1FBQUFBQ0NBQXZvTWdBcGkwSkFRb0FBZ0IvQURjRUFRQUJBQUFFZ0lZa0FBQUFBZ2dBY1ZtUkFGWnhzQUFLQUFJQWdRQTNCQUVBQVFBQUJJQ0hKQUFBQUFJSUFHbHBGZ0cxUkpBQkNnQUNBSU1BTndRQkFBRUFBQVNBaUNRQUFBQUNDQURIY3Z3QUF6MkJBUW9BQWdDRUFEY0VBUUFCQUFBRWdJa2tBQUFBQWdnQVJYUGlBRkkxa0FFS0FBSUFoZ0FDQkFJQUNBQXJCQUlBQUFCSUJBQUFOd1FCQUFFR2dBQUFBQUFBQWdnQXExbm1BT3RPakFFRUFoQUFWdVRkQU90T2pBRkZjK1lBdUJ1VUFTTUlBUUFBQWdjQ0FBQUFBQWNOQUFFQUFBQURBR0FBeUFBREFFOEFBQUFBQklDS0pBQUFBQUlJQUt4Ny9BQUZQV01CQ2dBQ0FJZ0FOd1FCQUFFQUFBU0FpeVFBQUFBQ0NBQUxoZUlBVXpWVUFRb0FBZ0NLQURjRUFRQUJBQUFFZ0l3a0FBQUFBZ2dBN28zaUFGVTFOZ0VLQUFJQWl3QTNCQUVBQVFBQUJJQ05KQUFBQUFJSUFHK04vQUFIUFNjQkNnQUNBSXdBTndRQkFBRUFBQVNBamlRQUFBQUNDQUFTaEJZQnVVUTJBUW9BQWdDTkFEY0VBUUFCQUFBRWdJOGtBQUFBQWdnQUxuc1dBYmRFVkFFS0FBSUFqZ0EzQkFFQUFRQUFCSUNRSkFBQUFBSUlBSldETUFGdFRDY0JDZ0FDQUpVQUFnUUNBQWdBS3dRQ0FBQUFTQVFBQURjRUFRQUJCb0FBQUFBQUFBSUlBUHRwTkFFR1ppTUJCQUlRQUtiMEt3RUdaaU1CbFlNMEFkTXlLd0VqQ0FFQUFBSUhBZ0FBQUFVSEFRQURBQWNOQUFFQUFBQURBR0FBeUFBREFFOEFBQUFBQklDUkpBQUFBQUlJQUU2WHlBQ2xMU2NCQ2dBQ0FKY0FBZ1FDQUFnQUt3UUNBQUFBU0FRQUFEY0VBUUFCQm9BQUFBQUFBQUlJQUxSOXpBQStSeU1CQkFJUUFGOEl4QUErUnlNQlRwZk1BQXNVS3dFakNBRUFBQUlIQWdBQUFBVUhBUUFFQUFjTkFBRUFBQUFEQUdBQXlBQURBRThBQUFBQUJJQ1NKQUFBQUFJSUFId1ZtZ0dsRUswQUNnQUNBSm9BTndRQkFBRUFBQVNBa3lRQUFBQUNDQUJVbXE0Qjl5MlhBQW9BQWdDYkFEY0VBUUFCQUFBRWdKUWtBQUFBQWdnQUZTR2dBZUxtZkFBS0FBSUFuQUFDQkFJQUJ3QXJCQUlBQUFCSUJBQUFOd1FCQUFFR2dBQUFBQUFBQWdnQWV3ZWtBVWhOZVFBRUFoQUFBN0NiQVVoTmVRQjdCNlFCQ0lhQUFDTUlBUUFBQWdjQ0FBQUFBQWNOQUFFQUFBQURBR0FBeUFBREFFNEFBQUFBQklDVkpBQUFBQUlJQUdtL2dnRzE4b0lBQ2dBQ0FKMEFOd1FCQUFFQUFBU0FsaVFBQUFBQ0NBRC9EMzhCWmZhZ0FBb0FBZ0NlQUFJRUFnQUhBQ3NFQWdBQUFFZ0VBQUEzQkFFQUFRYUFBQUFBQUFBQ0NBQmw5b0lCeTF5ZEFBUUNFQUR0bm5vQnkxeWRBR1gyZ2dHTGxhUUFJd2dCQUFBQ0J3SUFBQUFBQncwQUFRQUFBQU1BWUFESUFBTUFUZ0FBQUFBRWdKY2tBQUFBQWdnQVFiZGFBR0J5c3dBS0FBSUFwQUEzQkFFQUFRQUFCSUNZSkFBQUFBSUlBT1g0UkFBTXg1NEFDZ0FDQUtVQU53UUJBQUVBQUFTQW1TUUFBQUFDQ0FBbTZWRUFCTGFEQUFvQUFnQ21BQUlFQWdBSEFDc0VBZ0FBQUVnRUFBQTNCQUVBQVFhQUFBQUFBQUFDQ0FDTXoxVUFhaHlBQUFRQ0VBQVVlRTBBYWh5QUFJelBWUUFxVlljQUl3Z0JBQUFDQndJQUFBQUFCdzBBQVFBQUFBTUFZQURJQUFNQVRnQUFBQUFFZ0pva0FBQUFBZ2dBbDZadkFQaW1od0FLQUFJQXB3QTNCQUVBQVFBQUJJQ2JKQUFBQUFJSUFGcjRkUUFTTHFRQUNnQUNBS2dBQWdRQ0FBY0FLd1FDQUFBQVNBUUFBRGNFQVFBQkJvQUFBQUFBQUFJSUFNRGVlUUI0bEtBQUJBSVFBRWlIY1FCNGxLQUF3TjU1QURqTnB3QWpDQUVBQUFJSEFnQUFBQUFIRFFBQkFBQUFBd0JnQU1nQUF3Qk9BQUFBQUFTQW5DUUFBQUFDQ0FBQnNGTUFvcHpRQUFvQUFnQ3dBRGNFQVFBQkFBQUVnSjBrQUFBQUFnZ0FmZlUzQUE0TTJnQUtBQUlBc1FBM0JBRUFBUUFBQklDZUpBQUFBQUlJQUVxc0lRRHMrc1VBQ2dBQ0FMSUFOd1FCQUFFQUFBU0FueVFBQUFBQ0NBQ3lLQ2dBMjJxcEFBb0FBZ0N6QURjRUFRQUJBQUFFZ0tBa0FBQUFBZ2dBSS9qTEFmeFBuUUFLQUFJQXVRQTNCQUVBQVFBQUJJQ2hKQUFBQUFJSUFGeFgxUUdkejdrQUNnQUNBTG9BTndRQkFBRUFBQVNBb2lRQUFBQUNDQURFV01FQk55M1FBQW9BQWdDN0FEY0VBUUFCQUFBRWdLTWtBQUFBQWdnQTkvcWpBVE1MeWdBS0FBSUF2QUEzQkFFQUFRQUFCWUNrSkFBQUNnQUNBR2tBQkFZRUFIY2tBQUFGQmdRQWVDUUFBQUFHQWdBQ0FBTUdBZ0FCQUFvR0FRQUJDd1lRQUtra0FBQUFBQUFBcWlRQUFLVWtBQUFBQUFXQXBTUUFBQW9BQWdCcUFBUUdCQUI0SkFBQUJRWUVBSGtrQUFBS0JnRUFBUUFBQllDbUpBQUFDZ0FDQUdzQUJBWUVBSGtrQUFBRkJnUUFlaVFBQUFBR0FnQUNBQU1HQWdBQkFBb0dBUUFCQ3dZUUFLVWtBQUFBQUFBQXF5UUFBS2NrQUFBQUFBV0FweVFBQUFvQUFnQnNBQVFHQkFCNkpBQUFCUVlFQUhza0FBQUtCZ0VBQVFBQUJZQ29KQUFBQ2dBQ0FHMEFCQVlFQUhza0FBQUZCZ1FBZkNRQUFBQUdBZ0FDQUFNR0FnQUJBQW9HQVFBQkN3WVFBS2NrQUFBQUFBQUFBQUFBQUtra0FBQUFBQVdBcVNRQUFBb0FBZ0J1QUFRR0JBQjNKQUFBQlFZRUFId2tBQUFLQmdFQUFRQUFCWUNxSkFBQUNnQUNBSEFBQkFZRUFIZ2tBQUFGQmdRQWZTUUFBQW9HQVFBQkFBQUZnS3NrQUFBS0FBSUFjZ0FFQmdRQWVpUUFBQVVHQkFCK0pBQUFDZ1lCQUFFQUFBV0FyQ1FBQUFvQUFnQjVBQVFHQkFCL0pBQUFCUVlFQUlBa0FBQUFCZ0lBQWdBREJnSUFBZ0FLQmdFQUFRc0dFQUFBQUFBQXNTUUFBSzBrQUFDeUpBQUFBQUFGZ0swa0FBQUtBQUlBZWdBRUJnUUFnQ1FBQUFVR0JBQ0JKQUFBQ2dZQkFBRUFBQVdBcmlRQUFBb0FBZ0I3QUFRR0JBQ0JKQUFBQlFZRUFJSWtBQUFBQmdJQUFnQURCZ0lBQWdBS0JnRUFBUXNHRUFBQUFBQUFyU1FBQUs4a0FBQ3pKQUFBQUFBRmdLOGtBQUFLQUFJQWZBQUVCZ1FBZ2lRQUFBVUdCQUNESkFBQUNnWUJBQUVBQUFXQXNDUUFBQW9BQWdCOUFBUUdCQUNESkFBQUJRWUVBSVFrQUFBQUJnSUFBZ0FEQmdJQUFnQUtCZ0VBQVFzR0VBQUFBQUFBcnlRQUFMRWtBQUFBQUFBQUFBQUZnTEVrQUFBS0FBSUFmZ0FFQmdRQWZ5UUFBQVVHQkFDRUpBQUFDZ1lCQUFFQUFBV0FzaVFBQUFvQUFnQ0FBQVFHQkFDQUpBQUFCUVlFQUlVa0FBQUtCZ0VBQVFBQUJZQ3pKQUFBQ2dBQ0FJSUFCQVlFQUlJa0FBQUZCZ1FBaGlRQUFBb0dBUUFCQUFBRmdMUWtBQUFLQUFJQWhRQUVCZ1FBaHlRQUFBVUdCQUNJSkFBQUNnWUJBQUVBQUFXQXRTUUFBQW9BQWdDSEFBUUdCQUNJSkFBQUJRWUVBSWtrQUFBQUJnSUFBZ0FLQmdFQUFRQUFCWUMySkFBQUNnQUNBSWtBQkFZRUFJZ2tBQUFGQmdRQWlpUUFBQW9HQVFBQkFBQUZnTGNrQUFBS0FBSUFqd0FFQmdRQWlpUUFBQVVHQkFDTEpBQUFBQVlDQUFJQUF3WUNBQUVBQ2dZQkFBRUxCaEFBdkNRQUFMWWtBQUFBQUFBQXVDUUFBQUFBQllDNEpBQUFDZ0FDQUpBQUJBWUVBSXNrQUFBRkJnUUFqQ1FBQUFvR0FRQUJBQUFGZ0xra0FBQUtBQUlBa1FBRUJnUUFqQ1FBQUFVR0JBQ05KQUFBQUFZQ0FBSUFBd1lDQUFFQUNnWUJBQUVMQmhBQXVDUUFBTllrQUFBQUFBQUF1aVFBQUFBQUJZQzZKQUFBQ2dBQ0FKSUFCQVlFQUkwa0FBQUZCZ1FBamlRQUFBb0dBUUFCQUFBRmdMc2tBQUFLQUFJQWt3QUVCZ1FBamlRQUFBVUdCQUNQSkFBQUFBWUNBQUlBQXdZQ0FBRUFDZ1lCQUFFTEJoQUF1aVFBQUwwa0FBQUFBQUFBdkNRQUFBQUFCWUM4SkFBQUNnQUNBSlFBQkFZRUFJOGtBQUFGQmdRQWlpUUFBQW9HQVFBQkFBQUZnTDBrQUFBS0FBSUFsZ0FFQmdRQWppUUFBQVVHQkFDUUpBQUFDZ1lCQUFFQUFBV0F2aVFBQUFvQUFnQ1lBQVFHQkFDUkpBQUFCUVlFQUlVa0FBQUtCZ0VBQVFBQUJZQy9KQUFBQ2dBQ0FKa0FCQVlFQUgwa0FBQUZCZ1FBa0NRQUFBb0dBUUFCQUFBRmdNQWtBQUFLQUFJQW53QUVCZ1FBa2lRQUFBVUdCQUNUSkFBQUFBWUNBQUlBQXdZQ0FBRUFDZ1lCQUFFTEJoQUExU1FBQU1Ra0FBREJKQUFBMFNRQUFBQUFCWURCSkFBQUNnQUNBS0FBQkFZRUFKTWtBQUFGQmdRQWxDUUFBQW9HQVFBQkFBQUZnTUlrQUFBS0FBSUFvUUFFQmdRQWxDUUFBQVVHQkFDVkpBQUFBQVlDQUFJQUF3WUNBQUlBQ2dZQkFBRUxCaEFBQUFBQUFNRWtBQURESkFBQUFBQUFBQUFBQllEREpBQUFDZ0FDQUtJQUJBWUVBSlVrQUFBRkJnUUFsaVFBQUFvR0FRQUJBQUFGZ01Ra0FBQUtBQUlBb3dBRUJnUUFsaVFBQUFVR0JBQ1NKQUFBQ2dZQkFBRUFBQVdBeFNRQUFBb0FBZ0NwQUFRR0JBQ1hKQUFBQlFZRUFKZ2tBQUFBQmdJQUFnQURCZ0lBQWdBS0JnRUFBUXNHRUFESkpBQUF6Q1FBQU5Ba0FBREdKQUFBQUFBRmdNWWtBQUFLQUFJQXFnQUVCZ1FBbUNRQUFBVUdCQUNaSkFBQUNnWUJBQUVBQUFXQXh5UUFBQW9BQWdDckFBUUdCQUNaSkFBQUJRWUVBSm9rQUFBQUJnSUFBZ0FEQmdJQUFRQUtCZ0VBQVFzR0VBREdKQUFBQUFBQUFBQUFBQURJSkFBQUFBQUZnTWdrQUFBS0FBSUFyQUFFQmdRQW1pUUFBQVVHQkFDYkpBQUFDZ1lCQUFFQUFBV0F5U1FBQUFvQUFnQ3RBQVFHQkFDYkpBQUFCUVlFQUpja0FBQUtCZ0VBQVFBQUJZREtKQUFBQ2dBQ0FLNEFCQVlFQUg0a0FBQUZCZ1FBbGlRQUFBb0dBUUFCQUFBRmdNc2tBQUFLQUFJQXJ3QUVCZ1FBbXlRQUFBVUdCQUNHSkFBQUNnWUJBQUVBQUFXQXpDUUFBQW9BQWdDMEFBUUdCQUNYSkFBQUJRWUVBSndrQUFBS0JnRUFBUUFBQllETkpBQUFDZ0FDQUxVQUJBWUVBSndrQUFBRkJnUUFuU1FBQUFBR0FnQUNBQU1HQWdBQkFBb0dBUUFCQ3dZUUFNd2tBQUFBQUFBQUFBQUFBTTRrQUFBQUFBV0F6aVFBQUFvQUFnQzJBQVFHQkFDZEpBQUFCUVlFQUo0a0FBQUtCZ0VBQVFBQUJZRFBKQUFBQ2dBQ0FMY0FCQVlFQUo0a0FBQUZCZ1FBbnlRQUFBQUdBZ0FDQUFNR0FnQUJBQW9HQVFBQkN3WVFBTTRrQUFBQUFBQUFBQUFBQU5Ba0FBQUFBQVdBMENRQUFBb0FBZ0M0QUFRR0JBQ2ZKQUFBQlFZRUFKZ2tBQUFLQmdFQUFRQUFCWURSSkFBQUNnQUNBTDBBQkFZRUFKTWtBQUFGQmdRQW9DUUFBQW9HQVFBQkFBQUZnTklrQUFBS0FBSUF2Z0FFQmdRQW9DUUFBQVVHQkFDaEpBQUFBQVlDQUFJQUF3WUNBQUVBQ2dZQkFBRUxCaEFBMFNRQUFBQUFBQUFBQUFBQTB5UUFBQUFBQllEVEpBQUFDZ0FDQUw4QUJBWUVBS0VrQUFBRkJnUUFvaVFBQUFvR0FRQUJBQUFGZ05Ra0FBQUtBQUlBd0FBRUJnUUFvaVFBQUFVR0JBQ2pKQUFBQUFZQ0FBSUFBd1lDQUFFQUNnWUJBQUVMQmhBQTB5UUFBQUFBQUFBQUFBQUExU1FBQUFBQUJZRFZKQUFBQ2dBQ0FNRUFCQVlFQUtNa0FBQUZCZ1FBa2lRQUFBb0dBUUFCQUFBRmdOWWtBQUFLQUFJQXdnQUVCZ1FBakNRQUFBVUdCQUNSSkFBQUNnWUJBQUVBQUFBQUFBQUFBQUFB</t>
        </r>
      </text>
    </comment>
    <comment ref="A170" authorId="0" shapeId="0" xr:uid="{00000000-0006-0000-0100-0000A8000000}">
      <text>
        <r>
          <rPr>
            <sz val="9"/>
            <color indexed="81"/>
            <rFont val="Tahoma"/>
            <family val="2"/>
          </rPr>
          <t>QzUySDQyQnIyQ2wyTjZPNXxQaWN0dXJlIDgwMzh8Vm1wRFJEQXhNREFFQXdJQkFBQUFBQUFBQUFBQUFBQ0FBQUFBQUFNQUZBQUFBRU5vWlcxRWNtRjNJREU0TGpJdU1DNDBPQWdBRXdBQUFGVnVkR2wwYkdWa0lFUnZZM1Z0Wlc1MEJBSVFBSTJWTWdBb3BuSUJuS2hMQWoyMkhBTUJDUWdBQUlDT0FBQ0FqZ0FDQ1FnQUFNQWhBQURBdFFJTkNBRUFBUWdIQVFBQk9nUUJBQUU3QkFFQUFFVUVBUUFCUEFRQkFBQktCQUVBQUF3R0FRQUJEd1lCQUFFTkJnRUFBRUlFQVFBQVF3UUJBQUJFQkFFQUFBNElBZ0NVW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l1QUFBRUFoQUFBQUFBQUFBQUFBQUFBSEFJd25JNFloWUlCQUFBQUNRQUdBZ0VBQUFBSkFBWkNBQUFFQWdDQUFNQUR3Z0NBQUVBQTRDVXJRQUFCQUlRQUcrUG9RRzJ2TWNCYjR3cUFrdExQUUlLQUFJQWxBQUVnSld0QUFBQUFnZ0EvU2ZoQVY1Ujh3RUtBQUlBbmdBQ0JBSUFJd0FyQkFJQUFBQWhCQUVBLzBnRUFBQTNCQUVBQVFhQUFBQUFBQUFDQ0FCakR1VUJLdjd2QVFRQ0VBQXdHOXdCS3Y3dkFUQ2I1d0ZFQS9vQkl3Z0JBQUFHQndJQUFRQUNCd0lBQVFBRkJ3RUFBUUFIRGdBQkFBQUFBd0JnQU1nQUF3QkNjZ0FBQUFBSGdKYXRBQUFFQWhBQWlqRFpBZEZkL3dFU1k5RUI0eUFBQWdvQUFnQ2ZBQTRBQmdDVnJRQUFJUVFRQUNnQUFBQlVhR2x6SUdOb1pXMXBZMkZzSUhONWJXSnZiQ0J2ZG1WeWJHRndjeUJoYm05MGFHVnlMZ0FLQWdBSEFBY0tBZ0FGQUFBQUI0QWpyZ0FBQkFJUUFGWHI4Z0V4cWdVQzNSM3JBVU50QmdJS0FBSUFFZ0VPQUFZQWxhMEFBQ0VFRUFBb0FBQUFWR2hwY3lCamFHVnRhV05oYkNCemVXMWliMndnYjNabGNteGhjSE1nWVc1dmRHaGxjaTRBQ2dJQUJ3QUhDZ0lBQkFBQUFBQUFBNENYclFBQUJBSVFBSTJWTWdBb3BuSUJuS2hMQWoyMkhBTUtBQUlBbFFBRWdKaXRBQUFBQWdnQWc0LzJBY3NyNndFS0FBSUFsd0EzQkFFQUFRQUFCSUNaclFBQUFBSUlBQ1pyRkFKU1FlZ0JDZ0FDQUpnQU53UUJBQUVBQUFTQW1xMEFBQUFDQ0FCdDN5VUNycWNBQWdvQUFnQ2FBQUlFQWdBSUFDc0VBZ0FBQUVnRUFBQTNCQUVBQVFhQUFBQUFBQUFDQ0FEVHhTa0NSOEg4QVFRQ0VBQitVQ0VDUjhIOEFXM2ZLUUlVamdRQ0l3Z0JBQUFDQndJQUFBQUFCdzBBQVFBQUFBTUFZQURJQUFNQVR3QUFBQUFFZ0p1dEFBQUFBZ2dBZ3RJZ0FvTHd6QUVLQUFJQW5BQTNCQUVBQVFBQUJJQ2NyUUFBQUFJSUFDV3VQZ0lLQnNvQkNnQUNBS0FBTndRQkFBRUFBQVNBbmEwQUFBQUNDQUNDRlVzQ09MV3VBUW9BQWdDaEFEY0VBUUFCQUFBRWdKNnRBQUFBQWdnQU42RTVBdUJPbGdFS0FBSUFvZ0EzQkFFQUFRQUFCSUNmclFBQUFBSUlBSlhGR3dKWE9aa0JDZ0FDQUtNQU53UUJBQUVBQUFTQW9LMEFBQUFDQ0FBNVhnOENLWXEwQVFvQUFnQ2tBRGNFQVFBQkFBQUVnS0d0QUFBQUFnZ0FsQWhHQWcvK2VnRUtBQUlBcXdBQ0JBSUFFUUFyQkFJQUFBQklCQUFBTndRQkFBRUdnQUFBQUFBQUFnZ0ErdTVKQXFnWGZBRUVBaEFBcFhsQkFpaW1jZ0dVQ0VvQ3FCZDhBU01JQVFEL0FRY0JBUDhDQndJQUFBQUZCd0VBQXdBSERnQUJBQUFBQXdCZ0FNZ0FBd0JEYkFBQUFBQUVnS0t0QUFBQUFnZ0E2a2l0QVRWNWtnSUtBQUlBclFBM0JBRUFBUUFBQklDanJRQUFBQUlJQU5QdGt3R0NlSU1DQ2dBQ0FLNEFOd1FCQUFFQUFBU0FwSzBBQUFBQ0NBQzEvSk1CYUhwbEFnb0FBZ0N2QUFJRUFnQUhBQ3NFQWdBQUFFZ0VBQUEzQkFFQUFRYUFBQUFBQUFBQ0NBQWI0NWNCenVCaEFnUUNFQUNqaTQ4Qnp1QmhBaHZqbHdHT0dXa0NJd2dCQUFBQ0J3SUFBQUFBQncwQUFRQUFBQU1BWUFESUFBTUFUZ0FBQUFBRWdLV3RBQUFBQWdnQW5FQ3VBV2I3VmdJS0FBSUFzQUEzQkFFQUFRQUFCSUNtclFBQUFBSUlBTFdieHdFWi9HVUNDZ0FDQUxFQU53UUJBQUVBQUFTQXA2MEFBQUFDQ0FCZEJNZ0Jla09FQWdvQUFnQ3lBRGNFQVFBQkFBQUVnS2l0QUFBQUFnZ0FwZHA1QVhOT2tnSUtBQUlBdVFBM0JBRUFBUUFBQklDcHJRQUFBQUlJQUxhenJnRkUvRGdDQ2dBQ0FMc0FOd1FCQUFFQUFBU0FxcTBBQUFBQ0NBQk5KOThBRGpXUkFnb0FBZ0M5QURjRUFRQUJBQUFFZ0t1dEFBQUFBZ2dBSXd6NEFLaDhnZ0lLQUFJQXZnQTNCQUVBQVFBQUJJQ3NyUUFBQUFJSUFLaTkrQUFPWkdRQ0NnQUNBTDhBQWdRQ0FBY0FLd1FDQUFBQVNBUUFBRGNFQVFBQkJvQUFBQUFBQUFJSUFBNmsvQUIweW1BQ0JBSVFBSlpNOUFCMHltQUNEcVQ4QURRRGFBSWpDQUVBQUFJSEFnQUFBQUFIRFFBQkFBQUFBd0JnQU1nQUF3Qk9BQUFBQUFTQXJhMEFBQUFDQ0FEWkI5NEFRSDFXQWdvQUFnREFBRGNFQVFBQkFBQUVnSzZ0QUFBQUFnZ0FBU1BGQUtjMVpRSUtBQUlBd1FBM0JBRUFBUUFBQklDdnJRQUFBQUlJQURPaHhBQ09OSU1DQ2dBQ0FNSUFOd1FCQUFFQUFBU0FzSzBBQUFBQ0NBRGE3aEVCamFhUkFnb0FBZ0RKQURjRUFRQUJBQUFFZ0xHdEFBQUFBZ2dBWGgzYkFKMmhPQUlLQUFJQXl3QTNCQUVBQVFBQUJJQ3lyUUFBQUFJSUFKWUZYd0hJSXhrRENnQUNBTTBBTndRQkFBRUFBQVNBczYwQUFBQUNDQURoSWtVQjR2a0pBd29BQWdET0FEY0VBUUFCQUFBRWdMU3RBQUFBQWdnQXRBOHJBZGZQR0FNS0FBSUEwQUFDQkFJQUNBQXJCQUlBQUFCSUJBQUFOd1FCQUFFR2dBQUFBQUFBQWdnQUd2WXVBWERwRkFNRUFoQUF4WUFtQVhEcEZBTzBEeThCUGJZY0F5TUlBUUFBQWdjQ0FBQUFBQWNOQUFFQUFBQURBR0FBeUFBREFFOEFBQUFBQklDMXJRQUFBQUlJQUZsVFJRRUordXNDQ2dBQ0FOSUFOd1FCQUFFQUFBU0F0cTBBQUFBQ0NBQ2hjQ3NCSXREY0Fnb0FBZ0RVQURjRUFRQUJBQUFFZ0xldEFBQUFBZ2dBR0tFckFVdlF2Z0lLQUFJQTFRQTNCQUVBQVFBQUJJQzRyUUFBQUFJSUFFYTBSUUZWK3E4Q0NnQUNBTllBTndRQkFBRUFBQVNBdWEwQUFBQUNDQUQ4bGw4QlBTUy9BZ29BQWdEWEFEY0VBUUFCQUFBRWdMcXRBQUFBQWdnQWhHWmZBUlVrM1FJS0FBSUEyQUEzQkFFQUFRQUFCSUM3clFBQUFBSUlBQ3FxZVFGTFRyQUNDZ0FDQU44QUFnUUNBQWdBS3dRQ0FBQUFTQVFBQURjRUFRQUJCb0FBQUFBQUFBSUlBSkNRZlFIa1o2d0NCQUlRQURzYmRRSGtaNndDS3FwOUFiRTB0QUlqQ0FFQUFBSUhBZ0FBQUFVSEFRQURBQWNOQUFFQUFBQURBR0FBeUFBREFFOEFBQUFBQklDOHJRQUFBQUlJQUdTK0VRRm5wcThDQ2dBQ0FPRUFBZ1FDQUFnQUt3UUNBQUFBU0FRQUFEY0VBUUFCQm9BQUFBQUFBQUlJQU1xa0ZRRUF3S3NDQkFJUUFIVXZEUUVBd0tzQ1pMNFZBYzJNc3dJakNBRUFBQUlIQWdBQUFBVUhBUUFFQUFjTkFBRUFBQUFEQUdBQXlBQURBRThBQUFBQUJJQzlyUUFBQUFJSUFBTGQ0d0U4bmpZQ0NnQUNBT1FBTndRQkFBRUFBQVNBdnEwQUFBQUNDQUNwZnZnQnROWWdBZ29BQWdEbEFEY0VBUUFCQUFBRWdMK3RBQUFBQWdnQUp5anFBWjE4QmdJS0FBSUE1Z0FDQkFJQUJ3QXJCQUlBQUFBaEJBRUFBVWdFQUFBM0JBRUFBUWFBQUFBQUFBQUNDQUNORHU0QkErTUNBZ1FDRUFBVnQrVUJBK01DQW8wTzdnSERHd29DSXdnQkFBQUNCd0lBQUFBQUJ3MEFBUUFBQUFNQVlBRElBQU1BVGdBQUFBQUVnTUN0QUFBQUFnZ0FtYjdNQWFkaERBSUtBQUlBNXdBM0JBRUFBUUFBQklEQnJRQUFBQUlJQUpibnlBRmZZQ29DQ2dBQ0FPZ0FBZ1FDQUFjQUt3UUNBQUFBU0FRQUFEY0VBUUFCQm9BQUFBQUFBQUlJQVB6TnpBSEZ4aVlDQkFJUUFJUjJ4QUhGeGlZQy9NM01BWVgvTFFJakNBRUFBQUlIQWdBQUFBQUhEUUFCQUFBQUF3QmdBTWdBQXdCT0FBQUFBQVNBd3EwQUFBQUNDQUJsZDZRQWoxbzdBZ29BQWdEdUFCQUFOQUFBQUZSb1pYSmxJR0Z5WlNCMGIyOGdiV0Z1ZVNCaWIyNWtjeUIwYnlCMGFHbHpJSFZ1YkdGaVpXeGxaQ0JEWVhKaWIyNHVJUVFCQUFFM0JBRUFBUUFBQklERHJRQUFBQUlJQUdIVWpnQ2RraVlDQ2dBQ0FPOEFFQUEwQUFBQVZHaGxjbVVnWVhKbElIUnZieUJ0WVc1NUlHSnZibVJ6SUhSdklIUm9hWE1nZFc1c1lXSmxiR1ZrSUVOaGNtSnZiaTRoQkFFQS96Y0VBUUFCQUFBRWdNU3RBQUFBQWdnQVR1aWJBTDJTQ3dJS0FBSUE4QUFDQkFJQUJ3QXJCQUlBQUFBaEJBRUFBVWdFQUFBM0JBRUFBUWFBQUFBQUFBQUNDQUMwenA4QUkva0hBZ1FDRUFBOGQ1Y0FJL2tIQXJUT253RGpNUThDSXdnQkFBQUNCd0lBQUFBQUJ3MEFBUUFBQUFNQVlBRElBQU1BVGdBQUFBQUVnTVd0QUFBQUFnZ0FjcUM1QU95cUR3SUtBQUlBOFFBM0JBRUFBUUFBQklER3JRQUFBQUlJQUl6TXZ3QkRPaXdDQ2dBQ0FQSUFBZ1FDQUFjQUt3UUNBQUFBU0FRQUFEY0VBUUFCQm9BQUFBQUFBQUlJQVBLeXd3Q3BvQ2dDQkFJUUFIcGJ1d0Nwb0NnQzhyTERBR25aTHdJakNBRUFBQUlIQWdBQUFBQUhEUUFCQUFBQUF3QmdBTWdBQXdCT0FBQUFBQVNBeDYwQUFBQUNDQUJZd0kwQWh4L3hBUW9BQWdEN0FEY0VBUUFCQUFBRWdNaXRBQUFBQWdnQVVjUnZBRjBvOEFFS0FBSUEvQUEzQkFFQUFRQUFCSURKclFBQUFBSUlBRUh3WHdCcHBBa0NDZ0FDQVA0QUFnUUNBQWdBS3dRQ0FBQUFTQVFBQURjRUFRQUJCb0FBQUFBQUFBSUlBS2ZXWXdBQ3ZnVUNCQUlRQUZKaFd3QUN2Z1VDUWZCakFNK0tEUUlqQ0FFQUFBSUhBZ0FBQUFBSERRQUJBQUFBQXdCZ0FNZ0FBd0JQQUFBQUFBU0F5cTBBQUFBQ0NBQmNuR0VBSkxYVkFRb0FBZ0FBQVRjRUFRQUJBQUFFZ011dEFBQUFBZ2dBVjZCREFQdTkxQUVLQUFJQUFnRTNCQUVBQVFBQUJJRE1yUUFBQUFJSUFHQjROUURGU3JvQkNnQUNBQU1CTndRQkFBRUFBQVNBemEwQUFBQUNDQUJ5VEVVQXRzNmdBUW9BQWdBRUFUY0VBUUFCQUFBRWdNNnRBQUFBQWdnQWRraGpBT0xGb1FFS0FBSUFCUUUzQkFFQUFRQUFCSURQclFBQUFBSUlBRzF3Y1FBWk9id0JDZ0FDQUFZQk53UUJBQUVBQUFTQTBLMEFBQUFDQ0FCOEpEY0FnRnVHQVFvQUFnQU5BUUlFQWdBUkFDc0VBZ0FBQUVnRUFBQTNCQUVBQVFhQUFBQUFBQUFDQ0FEaUNqc0FHWFdIQVFRQ0VBQ05sVElBbVFOK0FYd2tPd0FaZFljQkl3Z0JBUDhCQndFQS93SUhBZ0FBQUFVSEFRQURBQWNPQUFFQUFBQURBR0FBeUFBREFFTnNBQUFBQUFTQTBhMEFBQUFDQ0FDTDVCVUNsOUVtQWdvQUFnQVZBVGNFQVFBQkFBQUVnTkt0QUFBQUFnZ0FybWtmQXFORVF3SUtBQUlBRmdFM0JBRUFBUUFBQklEVHJRQUFBQUlJQVBXSUN3TEl2RmtDQ2dBQ0FCY0JOd1FCQUFFQUFBU0ExSzBBQUFBQ0NBQVZJKzRCNU1GVEFnb0FBZ0FZQVRjRUFRQUJBQUFFZ05XdEFBQUFBZ2dBczBtZEFISjdXQUlLQUFJQUhnRTNCQUVBQVFBQUJJRFdyUUFBQUFJSUFOR0NnUUJDeG1FQ0NnQUNBQjhCTndRQkFBRUFBQVNBMTYwQUFBQUNDQUF0VkdzQXk1ZE5BZ29BQWdBZ0FUY0VBUUFCQUFBRWdOaXRBQUFBQWdnQVBmWnhBR0VRTVFJS0FBSUFJUUUzQkFFQUFRQUFCWURaclFBQUNnQUNBSmtBQkFZRUFKaXRBQUFGQmdRQW1hMEFBQW9HQVFBQkFBQUZnTnF0QUFBS0FBSUFtd0FFQmdRQW1hMEFBQVVHQkFDYXJRQUFBQVlDQUFJQUNnWUJBQUVBQUFXQTI2MEFBQW9BQWdDZEFBUUdCQUNaclFBQUJRWUVBSnV0QUFBS0JnRUFBUUFBQllEY3JRQUFDZ0FDQUtVQUJBWUVBSnV0QUFBRkJnUUFuSzBBQUFBR0FnQUNBQU1HQWdBQ0FBb0dBUUFCQ3dZUUFOdXRBQURoclFBQTNhMEFBQUFBQUFBQUFBV0EzYTBBQUFvQUFnQ21BQVFHQkFDY3JRQUFCUVlFQUoydEFBQUtCZ0VBQVFBQUJZRGVyUUFBQ2dBQ0FLY0FCQVlFQUoydEFBQUZCZ1FBbnEwQUFBQUdBZ0FDQUFNR0FnQUNBQW9HQVFBQkN3WVFBQUFBQUFEZHJRQUEzNjBBQU9LdEFBQUFBQVdBMzYwQUFBb0FBZ0NvQUFRR0JBQ2VyUUFBQlFZRUFKK3RBQUFLQmdFQUFRQUFCWURnclFBQUNnQUNBS2tBQkFZRUFKK3RBQUFGQmdRQW9LMEFBQUFHQWdBQ0FBTUdBZ0FDQUFvR0FRQUJDd1lRQUFBQUFBRGZyUUFBNGEwQUFBQUFBQUFBQUFXQTRhMEFBQW9BQWdDcUFBUUdCQUNnclFBQUJRWUVBSnV0QUFBS0JnRUFBUUFBQllEaXJRQUFDZ0FDQUt3QUJBWUVBSjZ0QUFBRkJnUUFvYTBBQUFvR0FRQUJBQUFGZ09PdEFBQUtBQUlBc3dBRUJnUUFvcTBBQUFVR0JBQ2pyUUFBQUFZQ0FBSUFBd1lDQUFFQUNnWUJBQUVMQmhBQTZLMEFBQUFBQUFEcHJRQUE1SzBBQUFBQUJZRGtyUUFBQ2dBQ0FMUUFCQVlFQUtPdEFBQUZCZ1FBcEswQUFBb0dBUUFCQUFBRmdPV3RBQUFLQUFJQXRRQUVCZ1FBcEswQUFBVUdCQUNsclFBQUFBWUNBQUlBQXdZQ0FBRUFDZ1lCQUFFTEJoQUE1SzBBQUFBQUFBRHFyUUFBNXEwQUFBQUFCWURtclFBQUNnQUNBTFlBQkFZRUFLV3RBQUFGQmdRQXBxMEFBQW9HQVFBQkFBQUZnT2V0QUFBS0FBSUF0d0FFQmdRQXBxMEFBQVVHQkFDbnJRQUFBQVlDQUFJQUF3WUNBQUVBQ2dZQkFBRUxCaEFBNXEwQUFBQUFBQUFBQUFBQTZLMEFBQUFBQllEb3JRQUFDZ0FDQUxnQUJBWUVBS0t0QUFBRkJnUUFwNjBBQUFvR0FRQUJBQUFGZ09tdEFBQUtBQUlBdWdBRUJnUUFvNjBBQUFVR0JBQ29yUUFBQ2dZQkFBRUFBQVdBNnEwQUFBb0FBZ0M4QUFRR0JBQ2xyUUFBQlFZRUFLbXRBQUFLQmdFQUFRQUFCWURyclFBQUNnQUNBTU1BQkFZRUFLcXRBQUFGQmdRQXE2MEFBQUFHQWdBQ0FBTUdBZ0FDQUFvR0FRQUJDd1lRQUFBQUFBRHdyUUFBN0swQUFQR3RBQUFBQUFXQTdLMEFBQW9BQWdERUFBUUdCQUNyclFBQUJRWUVBS3l0QUFBS0JnRUFBUUFBQllEdHJRQUFDZ0FDQU1VQUJBWUVBS3l0QUFBRkJnUUFyYTBBQUFBR0FnQUNBQU1HQWdBQ0FBb0dBUUFCQ3dZUUFBQUFBQURzclFBQTdxMEFBUEt0QUFBQUFBV0E3cTBBQUFvQUFnREdBQVFHQkFDdHJRQUFCUVlFQUs2dEFBQUtCZ0VBQVFBQUJZRHZyUUFBQ2dBQ0FNY0FCQVlFQUs2dEFBQUZCZ1FBcjYwQUFBQUdBZ0FDQUFNR0FnQUNBQW9HQVFBQkN3WVFBQUFBQUFEdXJRQUE4SzBBQUFBQUFBQUFBQVdBOEswQUFBb0FBZ0RJQUFRR0JBQ3FyUUFBQlFZRUFLK3RBQUFLQmdFQUFRQUFCWUR4clFBQUNnQUNBTW9BQkFZRUFLdXRBQUFGQmdRQXNLMEFBQW9HQVFBQkFBQUZnUEt0QUFBS0FBSUF6QUFFQmdRQXJhMEFBQVVHQkFDeHJRQUFDZ1lCQUFFQUFBV0E4NjBBQUFvQUFnRFBBQVFHQkFDeXJRQUFCUVlFQUxPdEFBQUtCZ0VBQVFBQUJZRDByUUFBQ2dBQ0FORUFCQVlFQUxPdEFBQUZCZ1FBdEswQUFBQUdBZ0FDQUFvR0FRQUJBQUFGZ1BXdEFBQUtBQUlBMHdBRUJnUUFzNjBBQUFVR0JBQzFyUUFBQ2dZQkFBRUFBQVdBOXEwQUFBb0FBZ0RaQUFRR0JBQzFyUUFBQlFZRUFMYXRBQUFBQmdJQUFnQURCZ0lBQVFBS0JnRUFBUXNHRUFEN3JRQUE5YTBBQUFBQUFBRDNyUUFBQUFBRmdQZXRBQUFLQUFJQTJnQUVCZ1FBdHEwQUFBVUdCQUMzclFBQUNnWUJBQUVBQUFXQStLMEFBQW9BQWdEYkFBUUdCQUMzclFBQUJRWUVBTGl0QUFBQUJnSUFBZ0FEQmdJQUFRQUtCZ0VBQVFzR0VBRDNyUUFBQzY0QUFBQUFBQUQ1clFBQUFBQUZnUG10QUFBS0FBSUEzQUFFQmdRQXVLMEFBQVVHQkFDNXJRQUFDZ1lCQUFFQUFBV0ErcTBBQUFvQUFnRGRBQVFHQkFDNXJRQUFCUVlFQUxxdEFBQUFCZ0lBQWdBREJnSUFBUUFLQmdFQUFRc0dFQUQ1clFBQS9LMEFBQUFBQUFEN3JRQUFBQUFGZ1B1dEFBQUtBQUlBM2dBRUJnUUF1cTBBQUFVR0JBQzFyUUFBQ2dZQkFBRUFBQVdBL0swQUFBb0FBZ0RnQUFRR0JBQzVyUUFBQlFZRUFMdXRBQUFLQmdFQUFRQUFCWUQ5clFBQUNnQUNBT0lBQkFZRUFMeXRBQUFGQmdRQXNLMEFBQW9HQVFBQkFBQUZnUDZ0QUFBS0FBSUE0d0FFQmdRQXFLMEFBQVVHQkFDN3JRQUFDZ1lCQUFFQUFBV0EvNjBBQUFvQUFnRHBBQVFHQkFDOXJRQUFCUVlFQUw2dEFBQUFCZ0lBQWdBREJnSUFBUUFLQmdFQUFRc0dFQUFjcmdBQUE2NEFBQUN1QUFBWXJnQUFBQUFGZ0FDdUFBQUtBQUlBNmdBRUJnUUF2cTBBQUFVR0JBQy9yUUFBQ2dZQkFBRUFBQVdBQWE0QUFBb0FBZ0RyQUFRR0JBQy9yUUFBQlFZRUFNQ3RBQUFBQmdJQUFnQURCZ0lBQWdBS0JnRUFBUXNHRUFBV3JnQUFBSzRBQUFLdUFBQUFBQUFBQUFBRmdBS3VBQUFLQUFJQTdBQUVCZ1FBd0swQUFBVUdCQURCclFBQUNnWUJBQUVBQUFXQUE2NEFBQW9BQWdEdEFBUUdCQURCclFBQUJRWUVBTDJ0QUFBS0JnRUFBUUFBQllBRXJnQUFDZ0FDQVBNQUJBWUVBTUt0QUFBRkJnUUF3NjBBQUFBR0FnQUNBQU1HQWdBQ0FBb0dBUUFCQ3dZUUFBaXVBQUFkcmdBQUlhNEFBQVd1QUFBQUFBV0FCYTRBQUFvQUFnRDBBQVFHQkFERHJRQUFCUVlFQU1TdEFBQUtCZ0VBQVFBQUJZQUdyZ0FBQ2dBQ0FQVUFCQVlFQU1TdEFBQUZCZ1FBeGEwQUFBQUdBZ0FDQUFNR0FnQUJBQW9HQVFBQkN3WVFBQVd1QUFBWHJnQUFBQUFBQUFldUFBQUFBQVdBQjY0QUFBb0FBZ0QyQUFRR0JBREZyUUFBQlFZRUFNYXRBQUFLQmdFQUFRQUFCWUFJcmdBQUNnQUNBUGNBQkFZRUFNYXRBQUFGQmdRQXdxMEFBQW9HQVFBQkFBQUZnQW11QUFBS0FBSUErQUFFQmdRQXFhMEFBQVVHQkFEQnJRQUFDZ1lCQUFFQUFBV0FDcTRBQUFvQUFnRDVBQVFHQkFER3JRQUFCUVlFQUxHdEFBQUtCZ0VBQVFBQUJZQUxyZ0FBQ2dBQ0FQb0FCQVlFQUxldEFBQUZCZ1FBdkswQUFBb0dBUUFCQUFBRmdBeXVBQUFLQUFJQS9RQUVCZ1FBeDYwQUFBVUdCQURJclFBQUNnWUJBQUVBQUFXQURhNEFBQW9BQWdEL0FBUUdCQURJclFBQUJRWUVBTW10QUFBQUJnSUFBZ0FLQmdFQUFRQUFCWUFPcmdBQUNnQUNBQUVCQkFZRUFNaXRBQUFGQmdRQXlxMEFBQW9HQVFBQkFBQUZnQSt1QUFBS0FBSUFCd0VFQmdRQXlxMEFBQVVHQkFETHJRQUFBQVlDQUFJQUF3WUNBQUVBQ2dZQkFBRUxCaEFBRks0QUFBNnVBQUFBQUFBQUVLNEFBQUFBQllBUXJnQUFDZ0FDQUFnQkJBWUVBTXV0QUFBRkJnUUF6SzBBQUFvR0FRQUJBQUFGZ0JHdUFBQUtBQUlBQ1FFRUJnUUF6SzBBQUFVR0JBRE5yUUFBQUFZQ0FBSUFBd1lDQUFFQUNnWUJBQUVMQmhBQUVLNEFBQUFBQUFBVnJnQUFFcTRBQUFBQUJZQVNyZ0FBQ2dBQ0FBb0JCQVlFQU0ydEFBQUZCZ1FBenEwQUFBb0dBUUFCQUFBRmdCT3VBQUFLQUFJQUN3RUVCZ1FBenEwQUFBVUdCQURQclFBQUFBWUNBQUlBQXdZQ0FBRUFDZ1lCQUFFTEJoQUFFcTRBQUFBQUFBQUFBQUFBRks0QUFBQUFCWUFVcmdBQUNnQUNBQXdCQkFZRUFNK3RBQUFGQmdRQXlxMEFBQW9HQVFBQkFBQUZnQld1QUFBS0FBSUFEZ0VFQmdRQXphMEFBQVVHQkFEUXJRQUFDZ1lCQUFFQUFBV0FGcTRBQUFvQUFnQVBBUVFHQkFDWXJRQUFCUVlFQUwrdEFBQUtCZ0VBQVFBQUJZQVhyZ0FBQ2dBQ0FCQUJCQVlFQU1TdEFBQUZCZ1FBeDYwQUFBb0dBUUFCQUFBRmdCaXVBQUFLQUFJQUdRRUVCZ1FBdnEwQUFBVUdCQURSclFBQUNnWUJBQUVBQUFXQUdhNEFBQW9BQWdBYUFRUUdCQURSclFBQUJRWUVBTkt0QUFBQUJnSUFBZ0FEQmdJQUFRQUtCZ0VBQVFzR0VBQVlyZ0FBQUFBQUFBQUFBQUFhcmdBQUFBQUZnQnF1QUFBS0FBSUFHd0VFQmdRQTBxMEFBQVVHQkFEVHJRQUFDZ1lCQUFFQUFBV0FHNjRBQUFvQUFnQWNBUVFHQkFEVHJRQUFCUVlFQU5TdEFBQUFCZ0lBQWdBREJnSUFBUUFLQmdFQUFRc0dFQUFhcmdBQUFBQUFBQUFBQUFBY3JnQUFBQUFGZ0J5dUFBQUtBQUlBSFFFRUJnUUExSzBBQUFVR0JBQzlyUUFBQ2dZQkFBRUFBQVdBSGE0QUFBb0FBZ0FpQVFRR0JBRENyUUFBQlFZRUFOV3RBQUFLQmdFQUFRQUFCWUFlcmdBQUNnQUNBQ01CQkFZRUFOV3RBQUFGQmdRQTFxMEFBQUFHQWdBQ0FBTUdBZ0FCQUFvR0FRQUJDd1lRQUIydUFBQUFBQUFBQUFBQUFCK3VBQUFBQUFXQUg2NEFBQW9BQWdBa0FRUUdCQURXclFBQUJRWUVBTmV0QUFBS0JnRUFBUUFBQllBZ3JnQUFDZ0FDQUNVQkJBWUVBTmV0QUFBRkJnUUEySzBBQUFBR0FnQUNBQU1HQWdBQkFBb0dBUUFCQ3dZUUFCK3VBQUFBQUFBQUFBQUFBQ0d1QUFBQUFBV0FJYTRBQUFvQUFnQW1BUVFHQkFEWXJRQUFCUVlFQU1PdEFBQUtCZ0VBQVFBQUI0QWlyZ0FBQkFJUUFESFFrZ0Ezb3c4QzNWK1hBSWtERmdJS0FBSUFFUUVPQUFZQXdxMEFBQ0VFRUFBb0FBQUFWR2hwY3lCamFHVnRhV05oYkNCemVXMWliMndnYjNabGNteGhjSE1nWVc1dmRHaGxjaTRBQ2dJQUJ3QUhDZ0lBQkFBQUFBZUFKcTRBQUFRQ0VBQkRBWmtBT0lQM0FlNlFuUUNLNC8wQkNnQUNBQlFCRGdBR0FNT3RBQUFoQkJBQUtBQUFBRlJvYVhNZ1kyaGxiV2xqWVd3Z2MzbHRZbTlzSUc5MlpYSnNZWEJ6SUdGdWIzUm9aWEl1QUFvQ0FBY0FCd29DQUFVQUFBQUFBQU9BSks0QUFBUUNFQUEvNHBrQXZUbnBBVDlpcFFEWFB2TUJDZ0FDQUpZQUJJQWxyZ0FBQUFJSUFBenZuZ0R4ak93QkNnQUNBQk1CQWdRQ0FDTUFLd1FDQUFBQUlRUUJBUDlJQkFBQU53UUJBQUVHZ0FBQUFBQUFBZ2dBY3RXaUFMMDU2UUVFQWhBQVArS1pBTDA1NlFFL1lxVUExejd6QVNNSUFRQUFCZ2NDQUFFQUFnY0NBQUVBQlFjQkFBRUFCdzRBQVFBQUFBTUFZQURJQUFNQVFuSUFBQUFBQUFBQUFBQUFBQUE9</t>
        </r>
      </text>
    </comment>
    <comment ref="A171" authorId="0" shapeId="0" xr:uid="{00000000-0006-0000-0100-0000A9000000}">
      <text>
        <r>
          <rPr>
            <sz val="9"/>
            <color indexed="81"/>
            <rFont val="Tahoma"/>
            <family val="2"/>
          </rPr>
          <t>QzI1SDI1STJON08yfFBpY3R1cmUgODAzOXxWbXBEUkRBeE1EQUVBd0lCQUFBQUFBQUFBQUFBQUFDQUFBQUFBQU1BRkFBQUFFTm9aVzFFY21GM0lERTRMakl1TUM0ME9BZ0FFd0FBQUZWdWRHbDBiR1ZrSUVSdlkzVnRaVzUwQkFJUUFFWDRkZ0JIZWFjQWdyY1VBY0xlQ2dJQkNRZ0FBSUNPQUFDQWpnQUNDUWdBQU1BaEFBREF0UUlOQ0FFQUFRZ0hBUUFCT2dRQkFBRTdCQUVBQUVVRUFRQUJQQVFCQUFCS0JBRUFBQXdHQVFBQkR3WUJBQUVOQmdFQUFFSUVBUUFBUXdRQkFBQkVCQUVBQUE0SUFnQm1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3NBQUFFQWhBQUFBQUFBQUFBQUFDRVpid0lXTzQ0SEJZSUJBQUFBQ1FBR0FnRUFBQUFKQUFaQ0FBQUVBZ0NBQU1BRHdnQ0FBRUFBNEFZTEFBQUJBSVFBRVg0ZGdCSGVhY0FncmNVQWNMZUNnSUtBQUlBVWdBRWdCa3NBQUFBQWdnQVllYkZBTmtvZHdFS0FBSUFWUUEzQkFFQUFRQUFCSUFhTEFBQUFBSUlBTmxmNHdDT0Qza0JDZ0FDQUZZQU53UUJBQUVBQUFTQUd5d0FBQUFDQ0FEZVMvVUFjcnBmQVFvQUFnQlhBQUlFQWdBSEFDc0VBZ0FBQUVnRUFBQTNCQUVBQVFhQUFBQUFBQUFDQ0FCRU12a0EyQ0JjQVFRQ0VBRE0ydkFBMkNCY0FVUXkrUUNZV1dNQkl3Z0JBQUFDQndJQUFBQUFCdzBBQVFBQUFBTUFZQURJQUFNQVRnQUFBQUFFZ0J3c0FBQUFBZ2dBOGJMbUFPdUVSUUVLQUFJQVdBQTNCQUVBQVFBQUJJQWRMQUFBQUFJSUFIZzV5UUEybmtNQkNnQUNBRmtBTndRQkFBRUFBQVNBSGl3QUFBQUNDQUJPQ2JnQTNzWmJBUW9BQWdCYUFEY0VBUUFCQUFBRWdCOHNBQUFBQWdnQURrendBSU1pbEFFS0FBSUFZUUEzQkFFQUFRQUFCSUFnTEFBQUFBSUlBQVl4OVFDQlFDc0JDZ0FDQUdNQU53UUJBQUVBQUFTQUlTd0FBQUFDQ0FERlQ5OEErOXlzQVFvQUFnQmxBQUlFQWdBSEFDc0VBZ0FBQUVnRUFBQTNCQUVBQVFhQUFBQUFBQUFDQ0FBck51TUFZVU9wQVFRQ0VBQ3ozdG9BWVVPcEFTczI0d0FoZkxBQkl3Z0JBQUFDQndJQUFBQUFCdzBBQVFBQUFBTUFZQURJQUFNQVRnQUFBQUFFZ0NJc0FBQUFBZ2dBajdEbEFFYVJFUUVLQUFJQVp3QUNCQUlBQndBckJBSUFBQUJJQkFBQU53UUJBQUVHZ0FBQUFBQUFBZ2dBOVpicEFLejNEUUVFQWhBQWZUL2hBS3ozRFFIMWx1a0FiREFWQVNNSUFRQUFBZ2NDQUFBQUFBY05BQUVBQUFBREFHQUF5QUFEQUU0QUFBQUFCSUFqTEFBQUFBSUlBTlZuNlFCYXVNZ0JDZ0FDQUdrQU53UUJBQUVBQUFTQUpDd0FBQUFDQ0FBMW5ORUFaT25hQVFvQUFnQnFBRGNFQVFBQkFBQUVnQ1VzQUFBQUFnZ0E4eEs1QU5uZ3lRRUtBQUlBYXdBQ0JBSUFCd0FyQkFJQUFBQWhCQUVBQVVnRUFBQTNCQUVBQVFhQUFBQUFBQUFDQ0FCWitid0FQMGZHQVFRQ0VBRGhvYlFBUDBmR0FWbjV2QUQvZjgwQkl3Z0JBQUFDQndJQUFBQUFCdzBBQVFBQUFBTUFZQURJQUFNQVRnQUFBQUFFZ0NZc0FBQUFBZ2dBTUEzQ0FJSnVyUUVLQUFJQWJBQTNCQUVBQVFBQUJJQW5MQUFBQUFJSUFHQ2l4d0NWYmc4QkNnQUNBSElBTndRQkFBRUFBQVNBS0N3QUFBQUNDQUErWGNFQXRYZnhBQW9BQWdCekFBSUVBZ0FIQUNzRUFnQUFBQ0VFQVFBQlNBUUFBRGNFQVFBQkJvQUFBQUFBQUFJSUFLUkR4UUFiM3UwQUJBSVFBQ3pzdkFBYjN1MEFwRVBGQU5zVzlRQWpDQUVBQUFJSEFnQUFBQUFIRFFBQkFBQUFBd0JnQU1nQUF3Qk9BQUFBQUFTQUtTd0FBQUFDQ0FDdkxOc0ExWlhpQUFvQUFnQjBBRGNFQVFBQkFBQUVnQ29zQUFBQUFnZ0FLb3Z4QUhDVDlnQUtBQUlBZFFBM0JBRUFBUUFBQklBckxBQUFBQUlJQUZ6ZW5BQStHZFFCQ2dBQ0FIc0FOd1FCQUFFQUFBU0FMQ3dBQUFBQ0NBRHVuWmNBcDZMeEFRb0FBZ0I5QURjRUFRQUJBQUFFZ0Mwc0FBQUFBZ2dBRnBLdUFLenpCQUlLQUFJQWZ3QUNCQUlBQ0FBckJBSUFBQUJJQkFBQU53UUJBQUVHZ0FBQUFBQUFBZ2dBZkhpeUFFVU5BUUlFQWhBQUp3T3FBRVVOQVFJV2tySUFFdG9JQWlNSUFRQUFBZ2NDQUFBQUFBY05BQUVBQUFBREFHQUF5QUFEQUU4QUFBQUFCSUF1TEFBQUFBSUlBRmRwZXdBTTIvc0JDZ0FDQUlFQUFnUUNBQWNBS3dRQ0FBSUFTQVFBQURjRUFRQUJCb0FBQUFBQUFBSUlBTDFQZndCeVFmZ0JCQUlRQUVYNGRnQnlRZmdCOElLQkFNTGVDZ0lqQ0FFQUFBSUhBZ0FBQUFVSEFRQUJBQWNQQUFFQUFBQURBR0FBeUFBREFFNUlNZ0FBQUFBRWdDOHNBQUFBQWdnQTFoaW5BS0Q1NGdBS0FBSUFnd0EzQkFFQUFRQUFCSUF3TEFBQUFBSUlBS2VEcGdBVCs4UUFDZ0FDQUlVQU53UUJBQUVBQUFTQU1Td0FBQUFDQ0FEaU1zQUFuSHExQUFvQUFnQ0hBQUlFQWdBSUFDc0VBZ0FBQUVnRUFBQTNCQUVBQVFhQUFBQUFBQUFDQ0FCSUdjUUFOWlN4QUFRQ0VBRHpvN3NBTlpTeEFPSXl4QUFDWWJrQUl3Z0JBQUFDQndJQUFBQUFCdzBBQVFBQUFBTUFZQURJQUFNQVR3QUFBQUFFZ0RJc0FBQUFBZ2dBUHorTUFQNTh0Z0FLQUFJQWlRQUNCQUlBQndBckJBSUFBZ0JJQkFBQU53UUJBQUVHZ0FBQUFBQUFBZ2dBcFNXUUFKY1d1Z0FFQWhBQUxjNkhBRWQ1cHdEWVdKSUFseGE2QUNNSUFRRC9BUWNCQVA4Q0J3SUFBQUFGQndFQUF3QUhEd0FCQUFBQUF3QmdBTWdBQXdCT1NESUFBQUFBQklBekxBQUFBQUlJQUdFS0RnSDNNdTBBQ2dBQ0FKRUFOd1FCQUFFQUFBU0FOQ3dBQUFBQ0NBQWRLeFFCNHRUUEFBb0FBZ0NTQURjRUFRQUJBQUFFZ0RVc0FBQUFBZ2dBb2N6OUFFblh1d0FLQUFJQWt3QTNCQUVBQVFBQUJJQTJMQUFBQUFJSUFHdE40UURDTjhVQUNnQUNBSlFBTndRQkFBRUFBQVNBTnl3QUFBQUNDQUR0SjlJQWsvbjRBUW9BQWdDYUFEY0VBUUFCQUFBRWdEZ3NBQUFBQWdnQW15M3RBRkVQQmdJS0FBSUFtd0EzQkFFQUFRQUFCSUE1TEFBQUFBSUlBSStuQndIZ0ZQVUJDZ0FDQUp3QU53UUJBQUVBQUFTQU9pd0FBQUFDQ0FCUkV3Y0JUeGJYQVFvQUFnQ2RBRGNFQVFBQkFBQUZnRHNzQUFBS0FBSUFXd0FFQmdRQUdTd0FBQVVHQkFBYUxBQUFBQVlDQUFJQUF3WUNBQUlBQ2dZQkFBRUxCaEFBQUFBQUFFQXNBQUE4TEFBQVFTd0FBQUFBQllBOExBQUFDZ0FDQUZ3QUJBWUVBQm9zQUFBRkJnUUFHeXdBQUFvR0FRQUJBQUFGZ0Qwc0FBQUtBQUlBWFFBRUJnUUFHeXdBQUFVR0JBQWNMQUFBQUFZQ0FBSUFBd1lDQUFJQUNnWUJBQUVMQmhBQUFBQUFBRHdzQUFBK0xBQUFRaXdBQUFBQUJZQStMQUFBQ2dBQ0FGNEFCQVlFQUJ3c0FBQUZCZ1FBSFN3QUFBb0dBUUFCQUFBRmdEOHNBQUFLQUFJQVh3QUVCZ1FBSFN3QUFBVUdCQUFlTEFBQUFBWUNBQUlBQXdZQ0FBSUFDZ1lCQUFFTEJoQUFBQUFBQUQ0c0FBQkFMQUFBQUFBQUFBQUFCWUJBTEFBQUNnQUNBR0FBQkFZRUFCa3NBQUFGQmdRQUhpd0FBQW9HQVFBQkFBQUZnRUVzQUFBS0FBSUFZZ0FFQmdRQUdpd0FBQVVHQkFBZkxBQUFDZ1lCQUFFQUFBV0FRaXdBQUFvQUFnQmtBQVFHQkFBY0xBQUFCUVlFQUNBc0FBQUtCZ0VBQVFBQUJZQkRMQUFBQ2dBQ0FHWUFCQVlFQUI4c0FBQUZCZ1FBSVN3QUFBb0dBUUFCQUFBRmdFUXNBQUFLQUFJQWFBQUVCZ1FBSUN3QUFBVUdCQUFpTEFBQUNnWUJBQUVBQUFXQVJTd0FBQW9BQWdCdEFBUUdCQUFoTEFBQUJRWUVBQ01zQUFBS0JnRUFBUUFBQllCR0xBQUFDZ0FDQUc0QUJBWUVBQ01zQUFBRkJnUUFKQ3dBQUFBR0FnQUNBQU1HQWdBQ0FBb0dBUUFCQ3dZUUFFVXNBQUJnTEFBQVhDd0FBRWNzQUFBQUFBV0FSeXdBQUFvQUFnQnZBQVFHQkFBa0xBQUFCUVlFQUNVc0FBQUtCZ0VBQVFBQUJZQklMQUFBQ2dBQ0FIQUFCQVlFQUNVc0FBQUZCZ1FBSml3QUFBQUdBZ0FDQUFNR0FnQUJBQW9HQVFBQkN3WVFBRWNzQUFCUExBQUFBQUFBQUVrc0FBQUFBQVdBU1N3QUFBb0FBZ0J4QUFRR0JBQWhMQUFBQlFZRUFDWXNBQUFLQmdFQUFRQUFCWUJLTEFBQUNnQUNBSFlBQkFZRUFDSXNBQUFGQmdRQUp5d0FBQW9HQVFBQkFBQUZnRXNzQUFBS0FBSUFkd0FFQmdRQUp5d0FBQVVHQkFBb0xBQUFBQVlDQUFJQUF3WUNBQUVBQ2dZQkFBRUxCaEFBU2l3QUFBQUFBQUJUTEFBQVRDd0FBQUFBQllCTUxBQUFDZ0FDQUhnQUJBWUVBQ2dzQUFBRkJnUUFLU3dBQUFvR0FRQUJBQUFGZ0Uwc0FBQUtBQUlBZVFBRUJnUUFLU3dBQUFVR0JBQXFMQUFBQUFZQ0FBSUFBd1lDQUFJQUNnWUJBQUVMQmhBQVRDd0FBRnNzQUFCWExBQUFUaXdBQUFBQUJZQk9MQUFBQ2dBQ0FIb0FCQVlFQUNJc0FBQUZCZ1FBS2l3QUFBb0dBUUFCQUFBRmdFOHNBQUFLQUFJQWZBQUVCZ1FBSlN3QUFBVUdCQUFyTEFBQUNnWUJBQUVBQUFXQVVDd0FBQW9BQWdCK0FBUUdCQUFyTEFBQUJRWUVBQ3dzQUFBS0JnRUFBUUFBQllCUkxBQUFDZ0FDQUlBQUJBWUVBQ3dzQUFBRkJnUUFMU3dBQUFBR0FnQUNBQW9HQVFBQkFBQUZnRklzQUFBS0FBSUFnZ0FFQmdRQUxDd0FBQVVHQkFBdUxBQUFDZ1lCQUFFQUFBV0FVeXdBQUFvQUFnQ0VBQVFHQkFBb0xBQUFCUVlFQUM4c0FBQUtCZ0VBQVFBQUJZQlVMQUFBQ2dBQ0FJWUFCQVlFQUM4c0FBQUZCZ1FBTUN3QUFBb0dBUUFCQUFBRmdGVXNBQUFLQUFJQWlBQUVCZ1FBTUN3QUFBVUdCQUF4TEFBQUFBWUNBQUlBQ2dZQkFBRUFBQVdBVml3QUFBb0FBZ0NLQUFRR0JBQXdMQUFBQlFZRUFESXNBQUFLQmdFQUFRQUFCWUJYTEFBQUNnQUNBSlVBQkFZRUFDb3NBQUFGQmdRQU15d0FBQW9HQVFBQkFBQUZnRmdzQUFBS0FBSUFsZ0FFQmdRQU15d0FBQVVHQkFBMExBQUFBQVlDQUFJQUF3WUNBQUlBQ2dZQkFBRUxCaEFBQUFBQUFGY3NBQUJaTEFBQUFBQUFBQUFBQllCWkxBQUFDZ0FDQUpjQUJBWUVBRFFzQUFBRkJnUUFOU3dBQUFvR0FRQUJBQUFGZ0Zvc0FBQUtBQUlBbUFBRUJnUUFOU3dBQUFVR0JBQTJMQUFBQUFZQ0FBSUFBd1lDQUFJQUNnWUJBQUVMQmhBQUFBQUFBRmtzQUFCYkxBQUFBQUFBQUFBQUJZQmJMQUFBQ2dBQ0FKa0FCQVlFQURZc0FBQUZCZ1FBS1N3QUFBb0dBUUFCQUFBRmdGd3NBQUFLQUFJQW5nQUVCZ1FBSkN3QUFBVUdCQUEzTEFBQUNnWUJBQUVBQUFXQVhTd0FBQW9BQWdDZkFBUUdCQUEzTEFBQUJRWUVBRGdzQUFBQUJnSUFBZ0FEQmdJQUFnQUtCZ0VBQVFzR0VBQUFBQUFBWEN3QUFGNHNBQUFBQUFBQUFBQUZnRjRzQUFBS0FBSUFvQUFFQmdRQU9Dd0FBQVVHQkFBNUxBQUFDZ1lCQUFFQUFBV0FYeXdBQUFvQUFnQ2hBQVFHQkFBNUxBQUFCUVlFQURvc0FBQUFCZ0lBQWdBREJnSUFBZ0FLQmdFQUFRc0dFQUFBQUFBQVhpd0FBR0FzQUFBQUFBQUFBQUFGZ0dBc0FBQUtBQUlBb2dBRUJnUUFPaXdBQUFVR0JBQWpMQUFBQ2dZQkFBRUFBQWVBWVN3QUFBUUNFQUNHWnJnQWpCTFdBY1p5dlFENEV0QUJDZ0FDQUkwQURnQUdBQ1VzQUFBaEJCQUFLQUFBQUZSb2FYTWdZMmhsYldsallXd2djM2x0WW05c0lHOTJaWEpzWVhCeklHRnViM1JvWlhJdUFBb0NBQWNBQndvQ0FBUUFBQUFIZ0dJc0FBQUVBaEFBcFBmQ0FDZ241Z0N6Qk1jQWJOM3NBQW9BQWdDT0FBNEFCZ0FvTEFBQUlRUVFBQ2dBQUFCVWFHbHpJR05vWlcxcFkyRnNJSE41YldKdmJDQnZkbVZ5YkdGd2N5QmhibTkwYUdWeUxnQUtBZ0FIQUFjS0FnQUVBQUFBQjRCb0xBQUFCQUlRQUYycXBBQ28yc1FCbmJhcEFCVGJ2Z0VLQUFJQWtBQU9BQVlBSlN3QUFDRUVFQUFvQUFBQVZHaHBjeUJqYUdWdGFXTmhiQ0J6ZVcxaWIyd2diM1psY214aGNITWdZVzV2ZEdobGNpNEFDZ0lBQndBSENnSUFCUUFBQUFBQUE0QmpMQUFBQkFJUUFBSGZsZ0NSZ09zQTFMMjRBR1JmRFFFS0FBSUFVd0FFZ0dRc0FBQUFBZ2dBZVpLdEFCSnY5UUFLQUFJQWl3QUNCQUlBTlFBckJBSUFBQUFoQkFFQS8wZ0VBQUEzQkFFQUFRYUFBQUFBQUFBQ0NBRGZlTEVBcXdqMEFBUUNFQUNzaGFnQXF3ajBBS3dGdEFCNDFmWUFJd2dCQUFBR0J3SUFBUUFDQndJQUFRQUZCd0VBQXdBSERRQUJBQUFBQXdCZ0FNZ0FBd0JKQUFBQUFBZUFaU3dBQUFRQ0VBQnJ6cWNBKzIvOEFIbmJxd0EvSmdNQkNnQUNBSXdBRGdBR0FHUXNBQUFoQkJBQUtBQUFBRlJvYVhNZ1kyaGxiV2xqWVd3Z2MzbHRZbTlzSUc5MlpYSnNZWEJ6SUdGdWIzUm9aWEl1QUFvQ0FBY0FCd29DQUFVQUFBQUFBQU9BWml3QUFBUUNFQUJETjZnQXkxUy9BVU8zc3dDWUljSUJDZ0FDQUZRQUJJQm5MQUFBQUFJSUFCQkVyUUF5dThBQkNnQUNBSThBQWdRQ0FEVUFLd1FDQUFBQUlRUUJBUDlJQkFBQU53UUJBQUVHZ0FBQUFBQUFBZ2dBZGlxeEFNdFV2d0VFQWhBQVF6ZW9BTXRVdndGRHQ3TUFtQ0hDQVNNSUFRQUFCZ2NDQUFFQUFnY0NBQUVBQlFjQkFBTUFCdzBBQVFBQUFBTUFZQURJQUFNQVNRQUFBQUFBQUFBQUFBQUFBQT09</t>
        </r>
      </text>
    </comment>
    <comment ref="A172" authorId="0" shapeId="0" xr:uid="{00000000-0006-0000-0100-0000AA000000}">
      <text>
        <r>
          <rPr>
            <sz val="9"/>
            <color indexed="81"/>
            <rFont val="Tahoma"/>
            <family val="2"/>
          </rPr>
          <t>QzM3SDI5QnIyQ2wyTjVPMnxQaWN0dXJlIDgwNDB8Vm1wRFJEQXhNREFFQXdJQkFBQUFBQUFBQUFBQUFBQ0FBQUFBQUFNQUZBQUFBRU5vWlcxRWNtRjNJREU0TGpJdU1DNDBPQWdBRXdBQUFGVnVkR2wwYkdWa0lFUnZZM1Z0Wlc1MEJBSVFBSWRCUXdER01sRUJoRlF4QVNSWDhnSUJDUWdBQUlDT0FBQ0FqZ0FDQ1FnQUFNQWhBQURBdFFJTkNBRUFBUWdIQVFBQk9nUUJBQUU3QkFFQUFFVUVBUUFCUEFRQkFBQktCQUVBQUF3R0FRQUJEd1lCQUFFTkJnRUFBRUlFQVFBQVF3UUJBQUJFQkFFQUFBNElBZ0Q0S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GhRQUFBRUFoQUFBQUFBQUFBQUFBQUFRSGdJQUVDU0toWUlCQUFBQUNRQUdBZ0VBQUFBSkFBWkNBQUFFQWdDQUFNQUR3Z0NBQUVBQTRDTVVBQUFCQUlRQUlkQlF3REdNbEVCaEZReEFTUlg4Z0lLQUFJQWJBQUVnSTFRQUFBQUFnZ0FOc1hrQUI3V1F3SUtBQUlBYndBM0JBRUFBUUFBQklDT1VBQUFBQUlJQUlsRUFnRnNWMFVDQ2dBQ0FIQUFOd1FCQUFFQUFBU0FqMUFBQUFBQ0NBQUoyUk1CUmNVckFnb0FBZ0J4QUFJRUFnQUhBQ3NFQWdBQUFFZ0VBQUEzQkFFQUFRYUFBQUFBQUFBQ0NBQnZ2eGNCcXlzb0FnUUNFQUQzWnc4QnF5c29BbSsvRndGclpDOENJd2dCQUFBQ0J3SUFBQUFBQncwQUFRQUFBQU1BWUFESUFBTUFUZ0FBQUFBRWdKQlFBQUFBQWdnQVV1WUVBWXpDRVFJS0FBSUFjZ0EzQkFFQUFRQUFCSUNSVUFBQUFBSUlBUDVtNXdBOVFSQUNDZ0FDQUhNQU53UUJBQUVBQUFTQWtsQUFBQUFDQ0FCTWl0WUFjNlFvQWdvQUFnQjBBRGNFQVFBQkFBQUVnSk5RQUFBQUFnZ0FqSTBQQVZJOVlBSUtBQUlBZXdBM0JBRUFBUUFBQklDVVVBQUFBQUlJQUwwSkV3SG5UUGNCQ2dBQ0FIMEFOd1FCQUFFQUFBU0FsVkFBQUFBQ0NBQ3g1djRBbnpGNUFnb0FBZ0IvQUFJRUFnQUhBQ3NFQWdBQUFFZ0VBQUEzQkFFQUFRYUFBQUFBQUFBQ0NBQVh6UUlCQlpoMUFnUUNFQUNmZGZvQUJaaDFBaGZOQWdIRjBId0NJd2dCQUFBQ0J3SUFBQUFBQncwQUFRQUFBQU1BWUFESUFBTUFUZ0FBQUFBRWdKWlFBQUFBQWdnQVVERURBWlRUM1FFS0FBSUFnUUFDQkFJQUJ3QXJCQUlBQUFCSUJBQUFOd1FCQUFFR2dBQUFBQUFBQWdnQXRoY0hBZm81MmdFRUFoQUFQc0QrQVBvNTJnRzJGd2NCdW5MaEFTTUlBUUFBQWdjQ0FBQUFBQWNOQUFFQUFBQURBR0FBeUFBREFFNEFBQUFBQklDWFVBQUFBQUlJQUk1aUNRSGs5SlFDQ2dBQ0FJTUFOd1FCQUFFQUFBU0FtRkFBQUFBQ0NBQjZ6UEVBMkg2bkFnb0FBZ0NFQURjRUFRQUJBQUFFZ0psUUFBQUFBZ2dBSy8vWUFFdkVsZ0lLQUFJQWhRQUNCQUlBQndBckJBSUFBQUFoQkFFQUFVZ0VBQUEzQkFFQUFRYUFBQUFBQUFBQ0NBQ1I1ZHdBc1NxVEFnUUNFQUFaanRRQXNTcVRBcEhsM0FCeFk1b0NJd2dCQUFBQ0J3SUFBQUFBQncwQUFRQUFBQU1BWUFESUFBTUFUZ0FBQUFBRWdKcFFBQUFBQWdnQTNwcmhBQ1VvZWdJS0FBSUFoZ0EzQkFFQUFRQUFCSUNiVUFBQUFBSUlBSHdjNVFCR0dOd0JDZ0FDQUl3QU53UUJBQUVBQUFTQW5GQUFBQUFDQ0FCMWNONEFxRGUrQVFvQUFnQ05BQUlFQWdBSEFDc0VBZ0FBQUNFRUFRQUJTQVFBQURjRUFRQUJCb0FBQUFBQUFBSUlBTnRXNGdBT25yb0JCQUlRQUdQLzJRQU9ucm9CMjFiaUFNN1d3UUVqQ0FFQUFBSUhBZ0FBQUFBSERRQUJBQUFBQXdCZ0FNZ0FBd0JPQUFBQUFBU0FuVkFBQUFBQ0NBQWpEUGdBWC8ydUFRb0FBZ0NPQURjRUFRQUJBQUFFZ0o1UUFBQUFBZ2dBMXE0T0FabXR3Z0VLQUFJQWp3QTNCQUVBQVFBQUJJQ2ZVQUFBQUFJSUFOSDZ3d0E3RkxBQkNnQUNBSmNBTndRQkFBRUFBQVNBb0ZBQUFBQUNDQUNGL3NJQVlCaVNBUW9BQWdDWUFEY0VBUUFCQUFBRWdLRlFBQUFBQWdnQTJYZmNBUFEvZ2dFS0FBSUFtZ0FDQkFJQUNBQXJCQUlBQUFCSUJBQUFOd1FCQUFFR2dBQUFBQUFBQWdnQVAxN2dBSTFaZmdFRUFoQUE2dWpYQUkxWmZnSFpkK0FBV2lhR0FTTUlBUUFBQWdjQ0FBQUFBQWNOQUFFQUFBQURBR0FBeUFBREFFOEFBQUFBQklDaVVBQUFBQUlJQU9HSXFBRHo5SU1CQ2dBQ0FKd0FOd1FCQUFFQUFBU0FvMUFBQUFBQ0NBQ1ZqS2NBR3ZsbEFRb0FBZ0NlQURjRUFRQUJBQUFFZ0tSUUFBQUFBZ2dBOGhhTkFLM1ZWd0VLQUFJQW53QTNCQUVBQVFBQUJJQ2xVQUFBQUFJSUFKeWRjd0Fjcm1jQkNnQUNBS0FBTndRQkFBRUFBQVNBcGxBQUFBQUNDQURwbVhRQTlLbUZBUW9BQWdDaEFEY0VBUUFCQUFBRWdLZFFBQUFBQWdnQWpRK1BBR0xOa3dFS0FBSUFvZ0EzQkFFQUFRQUFCSUNvVUFBQUFBSUlBUG9uV1FDdGlsa0JDZ0FDQUtrQUFnUUNBQkVBS3dRQ0FBQUFTQVFBQURjRUFRQUJCb0FBQUFBQUFBSUlBR0FPWFFCR3BGb0JCQUlRQUF1WlZBREdNbEVCK2lkZEFFYWtXZ0VqQ0FFQS93RUhBUUQvQWdjQ0FBQUFCUWNCQUFNQUJ3NEFBUUFBQUFNQVlBRElBQU1BUTJ3QUFBQUFCSUNwVUFBQUFBSUlBSlhFOWdEUE1zVUNDZ0FDQUtzQU53UUJBQUVBQUFTQXFsQUFBQUFDQ0FEZStSSUJJYi9QQWdvQUFnQ3NBRGNFQVFBQkFBQUVnS3RRQUFBQUFnZ0FEVGNxQVhxWHZBSUtBQUlBclFBM0JBRUFBUUFBQklDc1VBQUFBQUlJQVBVK0pRR0E0NTRDQ2dBQ0FLNEFOd1FCQUFFQUFBU0FyVkFBQUFBQ0NBQWtEU3NCV3V1NEFRb0FBZ0MwQURjRUFRQUJBQUFFZ0s1UUFBQUFBZ2dBd2Nnd0FlSjRtd0VLQUFJQXRRQTNCQUVBQVFBQUJJQ3ZVQUFBQUFJSUFBMG1HZ0dweUljQkNnQUNBTFlBTndRQkFBRUFBQVNBc0ZBQUFBQUNDQUMveC8wQTZJcVJBUW9BQWdDM0FEY0VBUUFCQUFBRWdMRlFBQUFBQWdnQVlPNjhBRzlkb1FJS0FBSUF2UUEzQkFFQUFRQUFCSUN5VUFBQUFBSUlBS0lUdUFBNCtMNENDZ0FDQUw0QU53UUJBQUVBQUFTQXMxQUFBQUFDQ0FDdFNjOEEzL25SQWdvQUFnREFBQUlFQWdBSUFDc0VBZ0FBQUVnRUFBQTNCQUVBQVFhQUFBQUFBQUFDQ0FBVE1OTUFlQlBPQWdRQ0VBQyt1c29BZUJQT0FxMUowd0JGNE5VQ0l3Z0JBQUFDQndJQUFBQUFCdzBBQVFBQUFBTUFZQURJQUFNQVR3QUFBQUFFZ0xSUUFBQUFBZ2dBMXdLY0FGMlJ5UUlLQUFJQXdnQTNCQUVBQVFBQUJJQzFVQUFBQUFJSUFCZ29sd0FvTE9jQ0NnQUNBTVFBTndRQkFBRUFBQVNBdGxBQUFBQUNDQUJNRjNzQVNzWHhBZ29BQWdERkFEY0VBUUFCQUFBRWdMZFFBQUFBQWdnQVF1RmpBS1REM2dJS0FBSUF4Z0EzQkFFQUFRQUFCSUM0VUFBQUFBSUlBQUM4YUFEZEtNRUNDZ0FDQU1jQU53UUJBQUVBQUFTQXVWQUFBQUFDQ0FETHpJUUF1SSsyQWdvQUFnRElBRGNFQVFBQkFBQUVnTHBRQUFBQUFnZ0FkdEJIQU1sYzZRSUtBQUlBendBQ0JBSUFFUUFyQkFJQUFBQklCQUFBTndRQkFBRUdnQUFBQUFBQUFnZ0EzTFpMQUMvRDVRSUVBaEFBaDBGREFDL0Q1UUoyMEVzQXJ6VHZBaU1JQVFBQUFnY0NBQUFBQlFjQkFBRUFCdzRBQVFBQUFBTUFZQURJQUFNQVEyd0FBQUFBQllDN1VBQUFDZ0FDQUhVQUJBWUVBSTFRQUFBRkJnUUFqbEFBQUFBR0FnQUNBQU1HQWdBQ0FBb0dBUUFCQ3dZUUFBQUFBQURBVUFBQXZGQUFBTUZRQUFBQUFBV0F2RkFBQUFvQUFnQjJBQVFHQkFDT1VBQUFCUVlFQUk5UUFBQUtCZ0VBQVFBQUJZQzlVQUFBQ2dBQ0FIY0FCQVlFQUk5UUFBQUZCZ1FBa0ZBQUFBQUdBZ0FDQUFNR0FnQUNBQW9HQVFBQkN3WVFBQUFBQUFDOFVBQUF2bEFBQU1KUUFBQUFBQVdBdmxBQUFBb0FBZ0I0QUFRR0JBQ1FVQUFBQlFZRUFKRlFBQUFLQmdFQUFRQUFCWUMvVUFBQUNnQUNBSGtBQkFZRUFKRlFBQUFGQmdRQWtsQUFBQUFHQWdBQ0FBTUdBZ0FDQUFvR0FRQUJDd1lRQUFBQUFBQytVQUFBd0ZBQUFBQUFBQUFBQUFXQXdGQUFBQW9BQWdCNkFBUUdCQUNOVUFBQUJRWUVBSkpRQUFBS0JnRUFBUUFBQllEQlVBQUFDZ0FDQUh3QUJBWUVBSTVRQUFBRkJnUUFrMUFBQUFvR0FRQUJBQUFGZ01KUUFBQUtBQUlBZmdBRUJnUUFrRkFBQUFVR0JBQ1VVQUFBQ2dZQkFBRUFBQVdBdzFBQUFBb0FBZ0NBQUFRR0JBQ1RVQUFBQlFZRUFKVlFBQUFLQmdFQUFRQUFCWURFVUFBQUNnQUNBSUlBQkFZRUFKUlFBQUFGQmdRQWxsQUFBQW9HQVFBQkFBQUZnTVZRQUFBS0FBSUFod0FFQmdRQWxWQUFBQVVHQkFDWFVBQUFDZ1lCQUFFQUFBV0F4bEFBQUFvQUFnQ0lBQVFHQkFDWFVBQUFCUVlFQUpoUUFBQUFCZ0lBQWdBREJnSUFBZ0FLQmdFQUFRc0dFQURGVUFBQTNWQUFBTmxRQUFESFVBQUFBQUFGZ01kUUFBQUtBQUlBaVFBRUJnUUFtRkFBQUFVR0JBQ1pVQUFBQ2dZQkFBRUFBQVdBeUZBQUFBb0FBZ0NLQUFRR0JBQ1pVQUFBQlFZRUFKcFFBQUFBQmdJQUFnQURCZ0lBQVFBS0JnRUFBUXNHRUFESFVBQUE3VkFBQUFBQUFBREpVQUFBQUFBRmdNbFFBQUFLQUFJQWl3QUVCZ1FBbFZBQUFBVUdCQUNhVUFBQUNnWUJBQUVBQUFXQXlsQUFBQW9BQWdDUUFBUUdCQUNXVUFBQUJRWUVBSnRRQUFBS0JnRUFBUUFBQllETFVBQUFDZ0FDQUpFQUJBWUVBSnRRQUFBRkJnUUFuRkFBQUFBR0FnQUNBQU1HQWdBQkFBb0dBUUFCQ3dZUUFNcFFBQUFBQUFBQTdsQUFBTXhRQUFBQUFBV0F6RkFBQUFvQUFnQ1NBQVFHQkFDY1VBQUFCUVlFQUoxUUFBQUtCZ0VBQVFBQUJZRE5VQUFBQ2dBQ0FKTUFCQVlFQUoxUUFBQUZCZ1FBbmxBQUFBQUdBZ0FDQUFNR0FnQUNBQW9HQVFBQkN3WVFBTXhRQUFEaVVBQUEzbEFBQU01UUFBQUFBQVdBemxBQUFBb0FBZ0NVQUFRR0JBQ1dVQUFBQlFZRUFKNVFBQUFLQmdFQUFRQUFCWURQVUFBQUNnQUNBSmtBQkFZRUFKOVFBQUFGQmdRQW9GQUFBQW9HQVFBQkFBQUZnTkJRQUFBS0FBSUFtd0FFQmdRQW9GQUFBQVVHQkFDaFVBQUFBQVlDQUFJQUNnWUJBQUVBQUFXQTBWQUFBQW9BQWdDZEFBUUdCQUNnVUFBQUJRWUVBS0pRQUFBS0JnRUFBUUFBQllEU1VBQUFDZ0FDQUtNQUJBWUVBS0pRQUFBRkJnUUFvMUFBQUFBR0FnQUNBQU1HQWdBQ0FBb0dBUUFCQ3dZUUFORlFBQURYVUFBQTAxQUFBQUFBQUFBQUFBV0EwMUFBQUFvQUFnQ2tBQVFHQkFDalVBQUFCUVlFQUtSUUFBQUtCZ0VBQVFBQUJZRFVVQUFBQ2dBQ0FLVUFCQVlFQUtSUUFBQUZCZ1FBcFZBQUFBQUdBZ0FDQUFNR0FnQUNBQW9HQVFBQkN3WVFBQUFBQUFEVFVBQUExVkFBQU5oUUFBQUFBQVdBMVZBQUFBb0FBZ0NtQUFRR0JBQ2xVQUFBQlFZRUFLWlFBQUFLQmdFQUFRQUFCWURXVUFBQUNnQUNBS2NBQkFZRUFLWlFBQUFGQmdRQXAxQUFBQUFHQWdBQ0FBTUdBZ0FDQUFvR0FRQUJDd1lRQUFBQUFBRFZVQUFBMTFBQUFBQUFBQUFBQUFXQTExQUFBQW9BQWdDb0FBUUdCQUNuVUFBQUJRWUVBS0pRQUFBS0JnRUFBUUFBQllEWVVBQUFDZ0FDQUtvQUJBWUVBS1ZRQUFBRkJnUUFxRkFBQUFvR0FRQUJBQUFGZ05sUUFBQUtBQUlBcndBRUJnUUFtRkFBQUFVR0JBQ3BVQUFBQ2dZQkFBRUFBQVdBMmxBQUFBb0FBZ0N3QUFRR0JBQ3BVQUFBQlFZRUFLcFFBQUFBQmdJQUFnQURCZ0lBQWdBS0JnRUFBUXNHRUFBQUFBQUEyVkFBQU50UUFBQUFBQUFBQUFBRmdOdFFBQUFLQUFJQXNRQUVCZ1FBcWxBQUFBVUdCQUNyVUFBQUNnWUJBQUVBQUFXQTNGQUFBQW9BQWdDeUFBUUdCQUNyVUFBQUJRWUVBS3hRQUFBQUJnSUFBZ0FEQmdJQUFnQUtCZ0VBQVFzR0VBQUFBQUFBMjFBQUFOMVFBQUFBQUFBQUFBQUZnTjFRQUFBS0FBSUFzd0FFQmdRQXJGQUFBQVVHQkFDWFVBQUFDZ1lCQUFFQUFBV0EzbEFBQUFvQUFnQzRBQVFHQkFDZVVBQUFCUVlFQUsxUUFBQUtCZ0VBQVFBQUJZRGZVQUFBQ2dBQ0FMa0FCQVlFQUsxUUFBQUZCZ1FBcmxBQUFBQUdBZ0FDQUFNR0FnQUNBQW9HQVFBQkN3WVFBQUFBQUFEZVVBQUE0RkFBQUFBQUFBQUFBQVdBNEZBQUFBb0FBZ0M2QUFRR0JBQ3VVQUFBQlFZRUFLOVFBQUFLQmdFQUFRQUFCWURoVUFBQUNnQUNBTHNBQkFZRUFLOVFBQUFGQmdRQXNGQUFBQUFHQWdBQ0FBTUdBZ0FDQUFvR0FRQUJDd1lRQUFBQUFBRGdVQUFBNGxBQUFBQUFBQUFBQUFXQTRsQUFBQW9BQWdDOEFBUUdCQUN3VUFBQUJRWUVBSjFRQUFBS0JnRUFBUUFBQllEalVBQUFDZ0FDQUw4QUJBWUVBTEZRQUFBRkJnUUFzbEFBQUFvR0FRQUJBQUFGZ09SUUFBQUtBQUlBd1FBRUJnUUFzbEFBQUFVR0JBQ3pVQUFBQUFZQ0FBSUFDZ1lCQUFFQUFBV0E1VkFBQUFvQUFnRERBQVFHQkFDeVVBQUFCUVlFQUxSUUFBQUtCZ0VBQVFBQUJZRG1VQUFBQ2dBQ0FNa0FCQVlFQUxSUUFBQUZCZ1FBdFZBQUFBQUdBZ0FDQUFNR0FnQUJBQW9HQVFBQkN3WVFBT3RRQUFEbFVBQUFBQUFBQU9kUUFBQUFBQVdBNTFBQUFBb0FBZ0RLQUFRR0JBQzFVQUFBQlFZRUFMWlFBQUFLQmdFQUFRQUFCWURvVUFBQUNnQUNBTXNBQkFZRUFMWlFBQUFGQmdRQXQxQUFBQUFHQWdBQ0FBTUdBZ0FCQUFvR0FRQUJDd1lRQU9kUUFBQUFBQUFBN0ZBQUFPbFFBQUFBQUFXQTZWQUFBQW9BQWdETUFBUUdCQUMzVUFBQUJRWUVBTGhRQUFBS0JnRUFBUUFBQllEcVVBQUFDZ0FDQU0wQUJBWUVBTGhRQUFBRkJnUUF1VkFBQUFBR0FnQUNBQU1HQWdBQkFBb0dBUUFCQ3dZUUFPbFFBQUFBQUFBQUFBQUFBT3RRQUFBQUFBV0E2MUFBQUFvQUFnRE9BQVFHQkFDNVVBQUFCUVlFQUxSUUFBQUtCZ0VBQVFBQUJZRHNVQUFBQ2dBQ0FOQUFCQVlFQUxkUUFBQUZCZ1FBdWxBQUFBb0dBUUFCQUFBRmdPMVFBQUFLQUFJQTBRQUVCZ1FBc1ZBQUFBVUdCQUNaVUFBQUNnWUJBQUVBQUFXQTdsQUFBQW9BQWdEU0FBUUdCQUNmVUFBQUJRWUVBSnhRQUFBS0JnRUFBUUFBQjREdlVBQUFCQUlRQUZ4dDF3QURqcU1DNnNMZUFBREpvQUlLQUFJQWxRQU9BQVlBbVZBQUFDRUVFQUFvQUFBQVZHaHBjeUJqYUdWdGFXTmhiQ0J6ZVcxaWIyd2diM1psY214aGNITWdZVzV2ZEdobGNpNEFDZ0lBQndBSENnSUFCQUFBQUFlQThGQUFBQVFDRUFET0hlSUFjRWF4QWVvSDZRQkkrTFFCQ2dBQ0FKWUFEZ0FHQUp4UUFBQWhCQkFBS0FBQUFGUm9hWE1nWTJobGJXbGpZV3dnYzNsdFltOXNJRzkyWlhKc1lYQnpJR0Z1YjNSb1pYSXVBQW9DQUFjQUJ3b0NBQVFBQUFBSGdQWlFBQUFFQWhBQU9SM0RBREM5eVFGWEI4b0FDRy9OQVFvQUFnRFRBQTRBQmdDY1VBQUFJUVFRQUNnQUFBQlVhR2x6SUdOb1pXMXBZMkZzSUhONWJXSnZiQ0J2ZG1WeWJHRndjeUJoYm05MGFHVnlMZ0FLQWdBSEFBY0tBZ0FGQUFBQUI0RHpVQUFBQkFJUUFMUTZ3d0FqcEk0Q0krVzdBQ1Zwa1FJS0FBSUExUUFPQUFZQW1WQUFBQ0VFRUFBb0FBQUFWR2hwY3lCamFHVnRhV05oYkNCemVXMWliMndnYjNabGNteGhjSE1nWVc1dmRHaGxjaTRBQ2dJQUJ3QUhDZ0lBQlFBQUFBQUFBNER4VUFBQUJBSVFBT0VoeUFEN3dYNEM0YUhUQUJYSGlBSUtBQUlBYlFBRWdQSlFBQUFBQWdnQXJpN05BQzhWZ2dJS0FBSUExQUFDQkFJQUl3QXJCQUlBQUFBaEJBRUEvMGdFQUFBM0JBRUFBUWFBQUFBQUFBQUNDQUFVRmRFQSs4RitBZ1FDRUFEaEljZ0ErOEYrQXVHaDB3QVZ4NGdDSXdnQkFBQUdCd0lBQVFBQ0J3SUFBUUFGQndFQUFRQUhEZ0FCQUFBQUF3QmdBTWdBQXdCQ2NnQUFBQUFBQUFPQTlGQUFBQVFDRUFDSWlzVUFPaEM5QVlnSzBRQlVGY2NCQ2dBQ0FHNEFCSUQxVUFBQUFBSUlBRldYeWdCdVk4QUJDZ0FDQU5ZQUFnUUNBQ01BS3dRQ0FBQUFJUVFCQVA5SUJBQUFOd1FCQUFFR2dBQUFBQUFBQWdnQXUzM09BRG9RdlFFRUFoQUFpSXJGQURvUXZRR0lDdEVBVkJYSEFTTUlBUUFBQmdjQ0FBRUFBZ2NDQUFFQUJRY0JBQUVBQnc0QUFRQUFBQU1BWUFESUFBTUFRbklBQUFBQUFBQUFBQUFBQUFBPQ==</t>
        </r>
      </text>
    </comment>
    <comment ref="A173" authorId="0" shapeId="0" xr:uid="{00000000-0006-0000-0100-0000AB000000}">
      <text>
        <r>
          <rPr>
            <sz val="9"/>
            <color indexed="81"/>
            <rFont val="Tahoma"/>
            <family val="2"/>
          </rPr>
          <t>QzIxSDE3TjV8UGljdHVyZSA4MDQxfFZtcERSREF4TURBRUF3SUJBQUFBQUFBQUFBQUFBQUNBQUFBQUFBTUFGQUFBQUVOb1pXMUVjbUYzSURFNExqSXVNQzQwT0FnQUV3QUFBRlZ1ZEdsMGJHVmtJRVJ2WTNWdFpXNTBCQUlRQUZzeThnQmF0dmtBdU45aEFXK2krUUVCQ1FnQUFJQ09BQUNBamdBQ0NRZ0FBTUFoQUFEQXRRSU5DQUVBQVFnSEFRQUJPZ1FCQUFFN0JBRUFBRVVFQVFBQlBBUUJBQUJLQkFFQUFBd0dBUUFCRHdZQkFBRU5CZ0VBQUVJRUFRQUFRd1FCQUFCRUJBRUFBQTRJQWdEbU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0VEFBQUVBaEFBQUFBQUFBQUFBQUN3WEVVSldHNklFeFlJQkFBQUFDUUFHQWdFQUFBQUpBQVpDQUFBRUFnQ0FBTUFEd2dDQUFFQUE0QlVFd0FBQkFJUUFGc3k4Z0JhdHZrQXVOOWhBVytpK1FFS0FBSUFPZ0FFZ0ZVVEFBQUFBZ2dBTjVZdkFUNjNrZ0VLQUFJQU93QTNCQUVBQVFBQUJJQldFd0FBQUFJSUFGd2RUUUdOWlpNQkNnQUNBRHdBTndRQkFBRUFBQVNBVnhNQUFBQUNDQUJTK1YwQlMxaDVBUW9BQWdBOUFBSUVBZ0FIQUNzRUFnQUFBRWdFQUFBM0JBRUFBUWFBQUFBQUFBQUNDQUM0MzJFQnNiNTFBUVFDRUFCQWlGa0JzYjUxQWJqZllRRng5M3dCSXdnQkFBQUNCd0lBQUFBQUJ3MEFBUUFBQUFNQVlBRElBQU1BVGdBQUFBQUVnRmdUQUFBQUFnZ0FMRTVPQVFQRFh3RUtBQUlBUGdBM0JBRUFBUUFBQklCWkV3QUFBQUlJQUFuSE1BR3lGRjhCQ2dBQ0FEOEFOd1FCQUFFQUFBU0FXaE1BQUFBQ0NBQmFtaUFCQWU1M0FRb0FBZ0JBQURjRUFRQUJBQUFFZ0ZzVEFBQUFBZ2dBVGlWYkFjN3ByUUVLQUFJQVJ3QTNCQUVBQVFBQUJJQmNFd0FBQUFJSUFBNnpXd0gwNmtRQkNnQUNBRWtBTndRQkFBRUFBQVNBWFJNQUFBQUNDQUI1TWtzQnBGTEhBUW9BQWdCTEFBSUVBZ0FIQUNzRUFnQUFBRWdFQUFBM0JBRUFBUWFBQUFBQUFBQUNDQURmR0U4QkNybkRBUVFDRUFCbndVWUJDcm5EQWQ4WVR3SEs4Y29CSXdnQkFBQUNCd0lBQUFBQUJ3MEFBUUFBQUFNQVlBRElBQU1BVGdBQUFBQUVnRjRUQUFBQUFnZ0FIeVpMQVd6bEt3RUtBQUlBVFFBQ0JBSUFCd0FyQkFJQUFBQklCQUFBTndRQkFBRUdnQUFBQUFBQUFnZ0FoUXhQQWRKTEtBRUVBaEFBRGJWR0FkSkxLQUdGREU4QmtvUXZBU01JQVFBQUFnY0NBQUFBQUFjTkFBRUFBQUFEQUdBQXlBQURBRTRBQUFBQUJJQmZFd0FBQUFJSUFHQ1RMUUVqSU1rQkNnQUNBRThBTndRQkFBRUFBQVNBWUJNQUFBQUNDQURIVVNZQkdEem1BUW9BQWdCUUFEY0VBUUFCQUFBRWdHRVRBQUFBQWdnQW5ydy9BVWtEOWdFS0FBSUFVUUFDQkFJQUJ3QXJCQUlBQUFCSUJBQUFOd1FCQUFFR2dBQUFBQUFBQWdnQUJLTkRBYTlwOGdFRUFoQUFqRXM3QWE5cDhnRUVvME1CYjZMNUFTTUlBUUFBQWdjQ0FBQUFBQWNOQUFFQUFBQURBR0FBeUFBREFFNEFBQUFBQklCaUV3QUFBQUlJQUYxUVZnSG5jZUlCQ2dBQ0FGSUFOd1FCQUFFQUFBU0FZeE1BQUFBQ0NBQWdIVllCdWRRUEFRb0FBZ0JZQURjRUFRQUJBQUFFZ0dRVEFBQUFBZ2dBb0x3OUFmUlAvUUFLQUFJQVdRQUNCQUlBQndBckJBSUFBQUJJQkFBQU53UUJBQUVHZ0FBQUFBQUFBZ2dBQnFOQkFWcTIrUUFFQWhBQWprczVBVnEyK1FBR28wRUJHdThBQVNNSUFRQUFBZ2NDQUFBQUFBY05BQUVBQUFBREFHQUF5QUFEQUU0QUFBQUFCSUJsRXdBQUFBSUlBSWs0SlFFRlBnNEJDZ0FDQUZvQU53UUJBQUVBQUFTQVpoTUFBQUFDQ0FDV3JpMEJQUVlyQVFvQUFnQmJBRGNFQVFBQkFBQUVnR2NUQUFBQUFnZ0F4NG9KQWZRYzd3RUtBQUlBWVFBM0JBRUFBUUFBQklCb0V3QUFBQUlJQUNLLzhnQ1RkdHNCQ2dBQ0FHSUFOd1FCQUFFQUFBU0FhUk1BQUFBQ0NBQ0F1dmdBVWUrK0FRb0FBZ0JqQURjRUFRQUJBQUFFZ0dvVEFBQUFBZ2dBZjRFVkFYTU90Z0VLQUFJQVpBQTNCQUVBQVFBQUJJQnJFd0FBQUFJSUFJMzhHQUUwdmtBQkNnQUNBR29BTndRQkFBRUFBQVNBYkJNQUFBQUNDQUIzMVBzQTlLMDVBUW9BQWdCckFEY0VBUUFCQUFBRWdHMFRBQUFBQWdnQWFWN3pBTDNsSEFFS0FBSUFiQUEzQkFFQUFRQUFCSUJ1RXdBQUFBSUlBSEVRQ0FISExRY0JDZ0FDQUcwQU53UUJBQUVBQUFXQWJ4TUFBQW9BQWdCQkFBUUdCQUJWRXdBQUJRWUVBRllUQUFBQUJnSUFBZ0FEQmdJQUFnQUtCZ0VBQVFzR0VBQUFBQUFBZEJNQUFIQVRBQUIxRXdBQUFBQUZnSEFUQUFBS0FBSUFRZ0FFQmdRQVZoTUFBQVVHQkFCWEV3QUFDZ1lCQUFFQUFBV0FjUk1BQUFvQUFnQkRBQVFHQkFCWEV3QUFCUVlFQUZnVEFBQUFCZ0lBQWdBREJnSUFBZ0FLQmdFQUFRc0dFQUFBQUFBQWNCTUFBSElUQUFCMkV3QUFBQUFGZ0hJVEFBQUtBQUlBUkFBRUJnUUFXQk1BQUFVR0JBQlpFd0FBQ2dZQkFBRUFBQVdBY3hNQUFBb0FBZ0JGQUFRR0JBQlpFd0FBQlFZRUFGb1RBQUFBQmdJQUFnQURCZ0lBQWdBS0JnRUFBUXNHRUFBQUFBQUFjaE1BQUhRVEFBQUFBQUFBQUFBRmdIUVRBQUFLQUFJQVJnQUVCZ1FBVlJNQUFBVUdCQUJhRXdBQUNnWUJBQUVBQUFXQWRSTUFBQW9BQWdCSUFBUUdCQUJXRXdBQUJRWUVBRnNUQUFBS0JnRUFBUUFBQllCMkV3QUFDZ0FDQUVvQUJBWUVBRmdUQUFBRkJnUUFYQk1BQUFvR0FRQUJBQUFGZ0hjVEFBQUtBQUlBVEFBRUJnUUFXeE1BQUFVR0JBQmRFd0FBQ2dZQkFBRUFBQVdBZUJNQUFBb0FBZ0JPQUFRR0JBQmNFd0FBQlFZRUFGNFRBQUFLQmdFQUFRQUFCWUI1RXdBQUNnQUNBRk1BQkFZRUFGMFRBQUFGQmdRQVh4TUFBQW9HQVFBQkFBQUZnSG9UQUFBS0FBSUFWQUFFQmdRQVh4TUFBQVVHQkFCZ0V3QUFBQVlDQUFJQUF3WUNBQUVBQ2dZQkFBRUxCaEFBaHhNQUFIa1RBQUI3RXdBQWd4TUFBQUFBQllCN0V3QUFDZ0FDQUZVQUJBWUVBR0FUQUFBRkJnUUFZUk1BQUFvR0FRQUJBQUFGZ0h3VEFBQUtBQUlBVmdBRUJnUUFZUk1BQUFVR0JBQmlFd0FBQUFZQ0FBSUFBd1lDQUFJQUNnWUJBQUVMQmhBQUFBQUFBSHNUQUFCOUV3QUFBQUFBQUFBQUJZQjlFd0FBQ2dBQ0FGY0FCQVlFQUYwVEFBQUZCZ1FBWWhNQUFBb0dBUUFCQUFBRmdINFRBQUFLQUFJQVhBQUVCZ1FBWGhNQUFBVUdCQUJqRXdBQUNnWUJBQUVBQUFXQWZ4TUFBQW9BQWdCZEFBUUdCQUJqRXdBQUJRWUVBR1FUQUFBQUJnSUFBZ0FEQmdJQUFnQUtCZ0VBQVFzR0VBQUFBQUFBZmhNQUFJQVRBQUFBQUFBQUFBQUZnSUFUQUFBS0FBSUFYZ0FFQmdRQVpCTUFBQVVHQkFCbEV3QUFDZ1lCQUFFQUFBV0FnUk1BQUFvQUFnQmZBQVFHQkFCbEV3QUFCUVlFQUdZVEFBQUFCZ0lBQWdBREJnSUFBUUFLQmdFQUFRc0dFQUNNRXdBQWdCTUFBSUlUQUFDSUV3QUFBQUFGZ0lJVEFBQUtBQUlBWUFBRUJnUUFYaE1BQUFVR0JBQm1Fd0FBQ2dZQkFBRUFBQVdBZ3hNQUFBb0FBZ0JsQUFRR0JBQmdFd0FBQlFZRUFHY1RBQUFLQmdFQUFRQUFCWUNFRXdBQUNnQUNBR1lBQkFZRUFHY1RBQUFGQmdRQWFCTUFBQUFHQWdBQ0FBTUdBZ0FCQUFvR0FRQUJDd1lRQUlNVEFBQUFBQUFBQUFBQUFJVVRBQUFBQUFXQWhSTUFBQW9BQWdCbkFBUUdCQUJvRXdBQUJRWUVBR2tUQUFBS0JnRUFBUUFBQllDR0V3QUFDZ0FDQUdnQUJBWUVBR2tUQUFBRkJnUUFhaE1BQUFBR0FnQUNBQU1HQWdBQkFBb0dBUUFCQ3dZUUFJVVRBQUFBQUFBQUFBQUFBSWNUQUFBQUFBV0FoeE1BQUFvQUFnQnBBQVFHQkFCcUV3QUFCUVlFQUY4VEFBQUtCZ0VBQVFBQUJZQ0lFd0FBQ2dBQ0FHNEFCQVlFQUdZVEFBQUZCZ1FBYXhNQUFBb0dBUUFCQUFBRmdJa1RBQUFLQUFJQWJ3QUVCZ1FBYXhNQUFBVUdCQUJzRXdBQUFBWUNBQUlBQXdZQ0FBRUFDZ1lCQUFFTEJoQUFpQk1BQUFBQUFBQUFBQUFBaWhNQUFBQUFCWUNLRXdBQUNnQUNBSEFBQkFZRUFHd1RBQUFGQmdRQWJSTUFBQW9HQVFBQkFBQUZnSXNUQUFBS0FBSUFjUUFFQmdRQWJSTUFBQVVHQkFCdUV3QUFBQVlDQUFJQUF3WUNBQUVBQ2dZQkFBRUxCaEFBaWhNQUFBQUFBQUFBQUFBQWpCTUFBQUFBQllDTUV3QUFDZ0FDQUhJQUJBWUVBRzRUQUFBRkJnUUFaUk1BQUFvR0FRQUJBQUFBQUFBQUFBQUFBQT09</t>
        </r>
      </text>
    </comment>
    <comment ref="A174" authorId="0" shapeId="0" xr:uid="{00000000-0006-0000-0100-0000AC000000}">
      <text>
        <r>
          <rPr>
            <sz val="9"/>
            <color indexed="81"/>
            <rFont val="Tahoma"/>
            <family val="2"/>
          </rPr>
          <t>QzEzSDEzTjV8UGljdHVyZSA4MDQyfFZtcERSREF4TURBRUF3SUJBQUFBQUFBQUFBQUFBQUNBQUFBQUFBTUFGQUFBQUVOb1pXMUVjbUYzSURFNExqSXVNQzQwT0FnQUV3QUFBRlZ1ZEdsMGJHVmtJRVJ2WTNWdFpXNTBCQUlRQUdaQ2NnRmRjQ0VCYnlHMEFUclNJZ0lCQ1FnQUFJQ09BQUNBamdBQ0NRZ0FBTUFoQUFEQXRRSU5DQUVBQVFnSEFRQUJPZ1FCQUFFN0JBRUFBRVVFQVFBQlBBUUJBQUJLQkFFQUFBd0dBUUFCRHdZQkFBRU5CZ0VBQUVJRUFRQUFRd1FCQUFCRUJBRUFBQTRJQWdCbUR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Y4UUFBQUVBaEFBQUFBQUFBQUFBQUR1S2RBSkd1SFhDaFlJQkFBQUFDUUFHQWdFQUFBQUpBQVpDQUFBRUFnQ0FBTUFEd2dDQUFFQUE0QTNFQUFBQkFJUUFHWkNjZ0ZkY0NFQmJ5RzBBVHJTSWdJS0FBSUFLQUFFZ0RnUUFBQUFBZ2dBalY2Q0FlYm91d0VLQUFJQUtRQTNCQUVBQVFBQUJJQTVFQUFBQUFJSUFLem5ud0ZkL2JzQkNnQUNBQ29BTndRQkFBRUFBQVNBT2hBQUFBQUNDQUFKTzdBQnFwbWhBUW9BQWdBckFBSUVBZ0FIQUNzRUFnQUFBRWdFQUFBM0JBRUFBUWFBQUFBQUFBQUNDQUJ2SWJRQkVBQ2VBUVFDRUFEM3lhc0JFQUNlQVc4aHRBSFFPS1VCSXdnQkFBQUNCd0lBQUFBQUJ3MEFBUUFBQUFNQVlBRElBQU1BVGdBQUFBQUVnRHNRQUFBQUFnZ0FkZ3VnQVZwWGlBRUtBQUlBTEFBM0JBRUFBUUFBQklBOEVBQUFBQUlJQUZlQ2dnSGlRb2dCQ2dBQ0FDMEFOd1FCQUFFQUFBU0FQUkFBQUFBQ0NBRHcxM0lCSUcraEFRb0FBZ0F1QURjRUFRQUJBQUFFZ0Q0UUFBQUFBZ2dBcDlXdUFjOEMxZ0VLQUFJQU5RQTNCQUVBQVFBQUJJQS9FQUFBQUFJSUFISWRyd0d5Wm00QkNnQUNBRGNBTndRQkFBRUFBQVNBUUJBQUFBQUNDQUNwdzU4QmQvUHZBUW9BQWdBNUFBSUVBZ0FIQUNzRUFnQUFBRWdFQUFBM0JBRUFBUWFBQUFBQUFBQUNDQUFQcXFNQjNWbnNBUVFDRUFDWFVwc0IzVm5zQVErcW93R2Rrdk1CSXdnQkFBQUNCd0lBQUFBQUJ3MEFBUUFBQUFNQVlBRElBQU1BVGdBQUFBQUVnRUVRQUFBQUFnZ0FkeStnQVQ1aFZBRUtBQUlBT3dBQ0JBSUFCd0FyQkFJQUFBQklCQUFBTndRQkFBRUdnQUFBQUFBQUFnZ0EzUldrQWFUSFVBRUVBaEFBWmI2YkFhVEhVQUhkRmFRQlpBQllBU01JQVFBQUFnY0NBQUFBQUFjTkFBRUFBQUFEQUdBQXlBQURBRTRBQUFBQUJJQkNFQUFBQUFJSUFKOFpnZ0g4eHZJQkNnQUNBRDBBTndRQkFBRUFBQVNBUXhBQUFBQUNDQUJjMFhzQkRqMFFBZ29BQWdBK0FEY0VBUUFCQUFBRWdFUVFBQUFBQWdnQTQ5MlZBUlF6SHdJS0FBSUFQd0FDQkFJQUJ3QXJCQUlBQUFCSUJBQUFOd1FCQUFFR2dBQUFBQUFBQWdnQVNjU1pBWHFaR3dJRUFoQUEwV3lSQVhxWkd3Skp4SmtCT3RJaUFpTUlBUUFBQWdjQ0FBQUFBQWNOQUFFQUFBQURBR0FBeUFBREFFNEFBQUFBQklCRkVBQUFBQUlJQUFyYXF3R0p5UW9DQ2dBQ0FFQUFOd1FCQUFFQUFBU0FSaEFBQUFBQ0NBQ3A2S3dCSGhFNUFRb0FBZ0JHQURjRUFRQUJBQUFFZ0VjUUFBQUFBZ2dBaE1HVkFmY0pKUUVLQUFJQVJ3QUNCQUlBQndBckJBSUFBQUJJQkFBQU53UUJBQUVHZ0FBQUFBQUFBZ2dBNnFlWkFWMXdJUUVFQWhBQWNsQ1JBVjF3SVFIcXA1a0JIYWtvQVNNSUFRQUFBZ2NDQUFBQUFBY05BQUVBQUFBREFHQUF5QUFEQUU0QUFBQUFCSUJJRUFBQUFBSUlBQmczZkFFWllUUUJDZ0FDQUVnQU53UUJBQUVBQUFTQVNSQUFBQUFDQ0FCSzFZSUI1cU5SQVFvQUFnQkpBRGNFQVFBQkFBQUZnRW9RQUFBS0FBSUFMd0FFQmdRQU9CQUFBQVVHQkFBNUVBQUFBQVlDQUFJQUF3WUNBQUlBQ2dZQkFBRUxCaEFBQUFBQUFFOFFBQUJMRUFBQVVCQUFBQUFBQllCTEVBQUFDZ0FDQURBQUJBWUVBRGtRQUFBRkJnUUFPaEFBQUFvR0FRQUJBQUFGZ0V3UUFBQUtBQUlBTVFBRUJnUUFPaEFBQUFVR0JBQTdFQUFBQUFZQ0FBSUFBd1lDQUFJQUNnWUJBQUVMQmhBQUFBQUFBRXNRQUFCTkVBQUFVUkFBQUFBQUJZQk5FQUFBQ2dBQ0FESUFCQVlFQURzUUFBQUZCZ1FBUEJBQUFBb0dBUUFCQUFBRmdFNFFBQUFLQUFJQU13QUVCZ1FBUEJBQUFBVUdCQUE5RUFBQUFBWUNBQUlBQXdZQ0FBSUFDZ1lCQUFFTEJoQUFBQUFBQUUwUUFBQlBFQUFBQUFBQUFBQUFCWUJQRUFBQUNnQUNBRFFBQkFZRUFEZ1FBQUFGQmdRQVBSQUFBQW9HQVFBQkFBQUZnRkFRQUFBS0FBSUFOZ0FFQmdRQU9SQUFBQVVHQkFBK0VBQUFDZ1lCQUFFQUFBV0FVUkFBQUFvQUFnQTRBQVFHQkFBN0VBQUFCUVlFQUQ4UUFBQUtCZ0VBQVFBQUJZQlNFQUFBQ2dBQ0FEb0FCQVlFQUQ0UUFBQUZCZ1FBUUJBQUFBb0dBUUFCQUFBRmdGTVFBQUFLQUFJQVBBQUVCZ1FBUHhBQUFBVUdCQUJCRUFBQUNnWUJBQUVBQUFXQVZCQUFBQW9BQWdCQkFBUUdCQUJBRUFBQUJRWUVBRUlRQUFBS0JnRUFBUUFBQllCVkVBQUFDZ0FDQUVJQUJBWUVBRUlRQUFBRkJnUUFReEFBQUFBR0FnQUNBQU1HQWdBQ0FBb0dBUUFCQ3dZUUFBQUFBQUJVRUFBQVZoQUFBQUFBQUFBQUFBV0FWaEFBQUFvQUFnQkRBQVFHQkFCREVBQUFCUVlFQUVRUUFBQUtCZ0VBQVFBQUJZQlhFQUFBQ2dBQ0FFUUFCQVlFQUVRUUFBQUZCZ1FBUlJBQUFBQUdBZ0FDQUFNR0FnQUNBQW9HQVFBQkN3WVFBQUFBQUFCV0VBQUFXQkFBQUFBQUFBQUFBQVdBV0JBQUFBb0FBZ0JGQUFRR0JBQkFFQUFBQlFZRUFFVVFBQUFLQmdFQUFRQUFCWUJaRUFBQUNnQUNBRW9BQkFZRUFFRVFBQUFGQmdRQVJoQUFBQW9HQVFBQkFBQUZnRm9RQUFBS0FBSUFTd0FFQmdRQVJoQUFBQVVHQkFCSEVBQUFBQVlDQUFJQUF3WUNBQUlBQ2dZQkFBRUxCaEFBQUFBQUFGa1FBQUJiRUFBQUFBQUFBQUFBQllCYkVBQUFDZ0FDQUV3QUJBWUVBRWNRQUFBRkJnUUFTQkFBQUFvR0FRQUJBQUFGZ0Z3UUFBQUtBQUlBVFFBRUJnUUFTQkFBQUFVR0JBQkpFQUFBQUFZQ0FBSUFBd1lDQUFJQUNnWUJBQUVMQmhBQUFBQUFBRnNRQUFCZEVBQUFBQUFBQUFBQUJZQmRFQUFBQ2dBQ0FFNEFCQVlFQUVFUUFBQUZCZ1FBU1JBQUFBb0dBUUFCQUFBQUFBQUFBQUFBQUE9PQ==</t>
        </r>
      </text>
    </comment>
    <comment ref="A175" authorId="0" shapeId="0" xr:uid="{00000000-0006-0000-0100-0000AD000000}">
      <text>
        <r>
          <rPr>
            <sz val="9"/>
            <color indexed="81"/>
            <rFont val="Tahoma"/>
            <family val="2"/>
          </rPr>
          <t>QzE3SDIxSTJON08yfFBpY3R1cmUgODA0M3xWbXBEUkRBeE1EQUVBd0lCQUFBQUFBQUFBQUFBQUFDQUFBQUFBQU1BRkFBQUFFTm9aVzFFY21GM0lERTRMakl1TUM0ME9BZ0FFd0FBQUZWdWRHbDBiR1ZrSUVSdlkzVnRaVzUwQkFJUUFEN095Z0RicG1rQVBRaE5BVllNelFFQkNRZ0FBSUNPQUFDQWpnQUNDUWdBQU1BaEFBREF0UUlOQ0FFQUFRZ0hBUUFCT2dRQkFBRTdCQUVBQUVVRUFRQUJQQVFCQUFCS0JBRUFBQXdHQVFBQkR3WUJBQUVOQmdFQUFFSUVBUUFBUXdRQkFBQkVCQUVBQUE0SUFnQml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b3RBQUFFQWhBQUFBQUFBQUFBQUFEM2RCY0p5ejFvRnhZSUJBQUFBQ1FBR0FnRUFBQUFKQUFaQ0FBQUVBZ0NBQU1BRHdnQ0FBRUFBNEJLTFFBQUJBSVFBRDdPeWdEYnBta0FQUWhOQVZZTXpRRUtBQUlBUUFBRWdFc3RBQUFBQWdnQVdyd1pBVzFXT1FFS0FBSUFRd0EzQkFFQUFRQUFCSUJNTFFBQUFBSUlBTkkxTndFaVBUc0JDZ0FDQUVRQU53UUJBQUVBQUFTQVRTMEFBQUFDQ0FEWElVa0JCdWdoQVFvQUFnQkZBQUlFQWdBSEFDc0VBZ0FBQUVnRUFBQTNCQUVBQVFhQUFBQUFBQUFDQ0FBOUNFMEJiRTRlQVFRQ0VBREZzRVFCYkU0ZUFUMElUUUVzaHlVQkl3Z0JBQUFDQndJQUFBQUFCdzBBQVFBQUFBTUFZQURJQUFNQVRnQUFBQUFFZ0U0dEFBQUFBZ2dBNm9nNkFYK3lCd0VLQUFJQVJnQTNCQUVBQVFBQUJJQlBMUUFBQUFJSUFIRVBIUUhLeXdVQkNnQUNBRWNBTndRQkFBRUFBQVNBVUMwQUFBQUNDQUJIM3dzQmN2UWRBUW9BQWdCSUFEY0VBUUFCQUFBRWdGRXRBQUFBQWdnQUJ5SkVBUmRRVmdFS0FBSUFUd0EzQkFFQUFRQUFCSUJTTFFBQUFBSUlBUDhHU1FFVmJ1MEFDZ0FDQUZFQU53UUJBQUVBQUFTQVV5MEFBQUFDQ0FDK0pUTUJqd3B2QVFvQUFnQlRBQUlFQWdBSEFDc0VBZ0FBQUVnRUFBQTNCQUVBQVFhQUFBQUFBQUFDQ0FBa0REY0I5WEJyQVFRQ0VBQ3N0QzRCOVhCckFTUU1Od0cxcVhJQkl3Z0JBQUFDQndJQUFBQUFCdzBBQVFBQUFBTUFZQURJQUFNQVRnQUFBQUFFZ0ZRdEFBQUFBZ2dBaUlZNUFkcSswd0FLQUFJQVZRQUNCQUlBQndBckJBSUFBQUJJQkFBQU53UUJBQUVHZ0FBQUFBQUFBZ2dBN213OUFVQWwwQUFFQWhBQWRoVTFBVUFsMEFEdWJEMEJBRjdYQUNNSUFRQUFBZ2NDQUFBQUFBY05BQUVBQUFBREFHQUF5QUFEQUU0QUFBQUFCSUJWTFFBQUFBSUlBTTQ5UFFIdTVZb0JDZ0FDQUZjQU53UUJBQUVBQUFTQVZpMEFBQUFDQ0FBdWNpVUIrQmFkQVFvQUFnQllBRGNFQVFBQkFBQUVnRmN0QUFBQUFnZ0E3T2dNQVcwT2pBRUtBQUlBV1FBQ0JBSUFCd0FyQkFJQUFBQWhCQUVBQVVnRUFBQTNCQUVBQVFhQUFBQUFBQUFDQ0FCU3p4QUIwM1NJQVFRQ0VBRGFkd2dCMDNTSUFWTFBFQUdUclk4Qkl3Z0JBQUFDQndJQUFBQUFCdzBBQVFBQUFBTUFZQURJQUFNQVRnQUFBQUFFZ0ZndEFBQUFBZ2dBS2VNVkFSYWNid0VLQUFJQVdnQTNCQUVBQVFBQUJJQlpMUUFBQUFJSUFGbDRHd0Vwbk5FQUNnQUNBR0FBTndRQkFBRUFBQVNBV2kwQUFBQUNDQUEzTXhVQlNhV3pBQW9BQWdCaEFBSUVBZ0FIQUNzRUFnQUFBQ0VFQVFBQlNBUUFBRGNFQVFBQkJvQUFBQUFBQUFJSUFKMFpHUUd2QzdBQUJBSVFBQ1hDRUFHdkM3QUFuUmtaQVc5RXR3QWpDQUVBQUFJSEFnQUFBQUFIRFFBQkFBQUFBd0JnQU1nQUF3Qk9BQUFBQUFTQVd5MEFBQUFDQ0FDb0FpOEJhY09rQUFvQUFnQmlBRGNFQVFBQkFBQUVnRnd0QUFBQUFnZ0FJMkZGQVFUQnVBQUtBQUlBWXdBM0JBRUFBUUFBQklCZExRQUFBQUlJQUZXMDhBRFNScFlCQ2dBQ0FHa0FOd1FCQUFFQUFBU0FYaTBBQUFBQ0NBRG5jK3NBTzlDekFRb0FBZ0JyQURjRUFRQUJBQUFFZ0Y4dEFBQUFBZ2dBRDJnQ0FVQWh4d0VLQUFJQWJRQUNCQUlBQ0FBckJBSUFBQUJJQkFBQU53UUJBQUVHZ0FBQUFBQUFBZ2dBZFU0R0FkazZ3d0VFQWhBQUlObjlBTms2d3dFUGFBWUJwZ2ZMQVNNSUFRQUFBZ2NDQUFBQUFBY05BQUVBQUFBREFHQUF5QUFEQUU4QUFBQUFCSUJnTFFBQUFBSUlBRkEvendDZ0NMNEJDZ0FDQUc4QUFnUUNBQWNBS3dRQ0FBSUFTQVFBQURjRUFRQUJCb0FBQUFBQUFBSUlBTFlsMHdBR2I3b0JCQUlRQUQ3T3lnQUdiN29CNlZqVkFGWU16UUVqQ0FFQUFBSUhBZ0FBQUFVSEFRQUJBQWNQQUFFQUFBQURBR0FBeUFBREFFNUlNZ0FBQUFBRWdHRXRBQUFBQWdnQXorNzZBRFFucFFBS0FBSUFjUUEzQkFFQUFRQUFCSUJpTFFBQUFBSUlBS0JaK2dDbktJY0FDZ0FDQUhNQU53UUJBQUVBQUFTQVl5MEFBQUFDQ0FEYkNCUUJNS2gzQUFvQUFnQjFBQUlFQWdBSUFDc0VBZ0FBQUVnRUFBQTNCQUVBQVFhQUFBQUFBQUFDQ0FCQjd4Y0J5Y0Z6QUFRQ0VBRHNlUThCeWNGekFOc0lHQUdXam5zQUl3Z0JBQUFDQndJQUFBQUFCdzBBQVFBQUFBTUFZQURJQUFNQVR3QUFBQUFFZ0dRdEFBQUFBZ2dBT0JYZ0FKS3FlQUFLQUFJQWR3QUNCQUlBQndBckJBSUFBZ0JJQkFBQU53UUJBQUVHZ0FBQUFBQUFBZ2dBbnZ2akFDdEVmQUFFQWhBQUpxVGJBTnVtYVFEUkx1WUFLMFI4QUNNSUFRRC9BUWNCQVA4Q0J3SUFBQUFGQndFQUF3QUhEd0FCQUFBQUF3QmdBTWdBQXdCT1NESUFBQUFBQllCbExRQUFDZ0FDQUVrQUJBWUVBRXN0QUFBRkJnUUFUQzBBQUFBR0FnQUNBQU1HQWdBQ0FBb0dBUUFCQ3dZUUFBQUFBQUJxTFFBQVppMEFBR3N0QUFBQUFBV0FaaTBBQUFvQUFnQktBQVFHQkFCTUxRQUFCUVlFQUUwdEFBQUtCZ0VBQVFBQUJZQm5MUUFBQ2dBQ0FFc0FCQVlFQUUwdEFBQUZCZ1FBVGkwQUFBQUdBZ0FDQUFNR0FnQUNBQW9HQVFBQkN3WVFBQUFBQUFCbUxRQUFhQzBBQUd3dEFBQUFBQVdBYUMwQUFBb0FBZ0JNQUFRR0JBQk9MUUFBQlFZRUFFOHRBQUFLQmdFQUFRQUFCWUJwTFFBQUNnQUNBRTBBQkFZRUFFOHRBQUFGQmdRQVVDMEFBQUFHQWdBQ0FBTUdBZ0FDQUFvR0FRQUJDd1lRQUFBQUFBQm9MUUFBYWkwQUFBQUFBQUFBQUFXQWFpMEFBQW9BQWdCT0FBUUdCQUJMTFFBQUJRWUVBRkF0QUFBS0JnRUFBUUFBQllCckxRQUFDZ0FDQUZBQUJBWUVBRXd0QUFBRkJnUUFVUzBBQUFvR0FRQUJBQUFGZ0d3dEFBQUtBQUlBVWdBRUJnUUFUaTBBQUFVR0JBQlNMUUFBQ2dZQkFBRUFBQVdBYlMwQUFBb0FBZ0JVQUFRR0JBQlJMUUFBQlFZRUFGTXRBQUFLQmdFQUFRQUFCWUJ1TFFBQUNnQUNBRllBQkFZRUFGSXRBQUFGQmdRQVZDMEFBQW9HQVFBQkFBQUZnRzh0QUFBS0FBSUFXd0FFQmdRQVV5MEFBQVVHQkFCVkxRQUFDZ1lCQUFFQUFBV0FjQzBBQUFvQUFnQmNBQVFHQkFCVkxRQUFCUVlFQUZZdEFBQUFCZ0lBQWdBREJnSUFBUUFLQmdFQUFRc0dFQUJ2TFFBQUFBQUFBQUFBQUFCeExRQUFBQUFGZ0hFdEFBQUtBQUlBWFFBRUJnUUFWaTBBQUFVR0JBQlhMUUFBQ2dZQkFBRUFBQVdBY2kwQUFBb0FBZ0JlQUFRR0JBQlhMUUFBQlFZRUFGZ3RBQUFBQmdJQUFnQURCZ0lBQVFBS0JnRUFBUXNHRUFCeExRQUFlUzBBQUFBQUFBQnpMUUFBQUFBRmdITXRBQUFLQUFJQVh3QUVCZ1FBVXkwQUFBVUdCQUJZTFFBQUNnWUJBQUVBQUFXQWRDMEFBQW9BQWdCa0FBUUdCQUJVTFFBQUJRWUVBRmt0QUFBS0JnRUFBUUFBQllCMUxRQUFDZ0FDQUdVQUJBWUVBRmt0QUFBRkJnUUFXaTBBQUFBR0FnQUNBQU1HQWdBQkFBb0dBUUFCQ3dZUUFIUXRBQUFBQUFBQWZTMEFBSFl0QUFBQUFBV0FkaTBBQUFvQUFnQm1BQVFHQkFCYUxRQUFCUVlFQUZzdEFBQUtCZ0VBQVFBQUJZQjNMUUFBQ2dBQ0FHY0FCQVlFQUZzdEFBQUZCZ1FBWEMwQUFBQUdBZ0FDQUFNR0FnQUJBQW9HQVFBQkN3WVFBSFl0QUFBQUFBQUFBQUFBQUhndEFBQUFBQVdBZUMwQUFBb0FBZ0JvQUFRR0JBQlVMUUFBQlFZRUFGd3RBQUFLQmdFQUFRQUFCWUI1TFFBQUNnQUNBR29BQkFZRUFGY3RBQUFGQmdRQVhTMEFBQW9HQVFBQkFBQUZnSG90QUFBS0FBSUFiQUFFQmdRQVhTMEFBQVVHQkFCZUxRQUFDZ1lCQUFFQUFBV0FleTBBQUFvQUFnQnVBQVFHQkFCZUxRQUFCUVlFQUY4dEFBQUFCZ0lBQWdBS0JnRUFBUUFBQllCOExRQUFDZ0FDQUhBQUJBWUVBRjR0QUFBRkJnUUFZQzBBQUFvR0FRQUJBQUFGZ0gwdEFBQUtBQUlBY2dBRUJnUUFXaTBBQUFVR0JBQmhMUUFBQ2dZQkFBRUFBQVdBZmkwQUFBb0FBZ0IwQUFRR0JBQmhMUUFBQlFZRUFHSXRBQUFLQmdFQUFRQUFCWUIvTFFBQUNnQUNBSFlBQkFZRUFHSXRBQUFGQmdRQVl5MEFBQUFHQWdBQ0FBb0dBUUFCQUFBRmdJQXRBQUFLQUFJQWVBQUVCZ1FBWWkwQUFBVUdCQUJrTFFBQUNnWUJBQUVBQUFlQWdTMEFBQVFDRUFCL1BBd0JJRUNZQWI5SUVRR01RSklCQ2dBQ0FIc0FEZ0FHQUZjdEFBQWhCQkFBS0FBQUFGUm9hWE1nWTJobGJXbGpZV3dnYzNsdFltOXNJRzkyWlhKc1lYQnpJR0Z1YjNSb1pYSXVBQW9DQUFjQUJ3b0NBQVFBQUFBSGdJSXRBQUFFQWhBQW5jMFdBYnhVcUFDczJob0JBQXV2QUFvQUFnQjhBQTRBQmdCYUxRQUFJUVFRQUNnQUFBQlVhR2x6SUdOb1pXMXBZMkZzSUhONWJXSnZiQ0J2ZG1WeWJHRndjeUJoYm05MGFHVnlMZ0FLQWdBSEFBY0tBZ0FFQUFBQUFBQURnSU10QUFBRUFoQUFxNWp0QU5hUnNBQWNzQWtCUjZuTUFBb0FBZ0JCQUFTQWhDMEFBQUFDQ0FCeWFBRUJwcHkzQUFvQUFnQjVBQUlFQWdBMUFDc0VBZ0FBQUNFRUFRRC9TQVFBQURjRUFRQUJCb0FBQUFBQUFBSUlBTmhPQlFFL05yWUFCQUlRQUtWYi9BQS9OcllBcGRzSEFRd0R1UUFqQ0FFQUFBWUhBZ0FCQUFJSEFnQUJBQVVIQVFBREFBY05BQUVBQUFBREFHQUF5QUFEQUVrQUFBQUFCNENGTFFBQUJBSVFBR1NrK3dDUG5iNEFjckgvQU5OVHhRQUtBQUlBZWdBT0FBWUFoQzBBQUNFRUVBQW9BQUFBVkdocGN5QmphR1Z0YVdOaGJDQnplVzFpYjJ3Z2IzWmxjbXhoY0hNZ1lXNXZkR2hsY2k0QUNnSUFCd0FIQ2dJQUJRQUFBQUFBQTRDR0xRQUFCQUlRQUoxMDZnQ0QvSGdCUEkwSEFmUVRsUUVLQUFJQVFnQUVnSWN0QUFBQUFnZ0FDUm9CQWNib2dnRUtBQUlBZlFBQ0JBSUFOUUFyQkFJQUFBQWhCQUVBLzBnRUFBQTNCQUVBQVFhQUFBQUFBQUFDQ0FCdkFBVUJYNEtCQVFRQ0VBQThEZndBWDRLQkFUeU5Cd0VzVDRRQkl3Z0JBQUFHQndJQUFRQUNCd0lBQVFBRkJ3RUFBd0FIRFFBQkFBQUFBd0JnQU1nQUF3QkpBQUFBQUFlQWlDMEFBQVFDRUFCV2dQZ0FQQWlIQVphTS9RQ29DSUVCQ2dBQ0FINEFEZ0FHQUljdEFBQWhCQkFBS0FBQUFGUm9hWE1nWTJobGJXbGpZV3dnYzNsdFltOXNJRzkyWlhKc1lYQnpJR0Z1YjNSb1pYSXVBQW9DQUFjQUJ3b0NBQVVBQUFBQUFBQUFBQUFBQUE9PQ==</t>
        </r>
      </text>
    </comment>
    <comment ref="A176" authorId="0" shapeId="0" xr:uid="{00000000-0006-0000-0100-0000AE000000}">
      <text>
        <r>
          <rPr>
            <sz val="9"/>
            <color indexed="81"/>
            <rFont val="Tahoma"/>
            <family val="2"/>
          </rPr>
          <t>QzE2SDE0TjJPNHxQaWN0dXJlIDgwNDR8Vm1wRFJEQXhNREFFQXdJQkFBQUFBQUFBQUFBQUFBQ0FBQUFBQUFNQUZBQUFBRU5vWlcxRWNtRjNJREU0TGpJdU1DNDBPQWdBRXdBQUFGVnVkR2wwYkdWa0lFUnZZM1Z0Wlc1MEJBSVFBTm12cVFBNEQ1OEFza00vQVNXVGF3R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loQUFBRUFoQUFBQUFBQUFBQUFBQnlUL0VJYVlRREd4WUlCQUFBQUNRQUdBZ0VBQUFBSkFBWkNBQUFFQWdDQUFNQUR3Z0NBQUVBQTRCWW9RQUFCQUlRQU5tdnFRQTRENThBc2tNL0FTV1Rhd0VLQUFJQU1BQUVnRm1oQUFBQUFnZ0E1Szh2QVRpUG53QUtBQUlBTVFBM0JBRUFBUUFBQklCYW9RQUFBQUlJQU9PdkVRRTRqNThBQ2dBQ0FESUFOd1FCQUFFQUFBU0FXNkVBQUFBQ0NBRGlyd0lCVDRxNUFBb0FBZ0F6QURjRUFRQUJBQUFFZ0Z5aEFBQUFBZ2dBNDY4UkFXS0Ywd0FLQUFJQU5BQTNCQUVBQVFBQUJJQmRvUUFBQUFJSUFPU3ZMd0ZpaGRNQUNnQUNBRFVBTndRQkFBRUFBQVNBWHFFQUFBQUNDQURscno0QlRZcTVBQW9BQWdBMkFEY0VBUUFCQUFBRWdGK2hBQUFBQWdnQTVLOENBWGVBN1FBS0FBSUFQUUEzQkFFQUFRQUFCSUJnb1FBQUFBSUlBT1d2RVFHSWV3Y0JDZ0FDQUQ0QUFnUUNBQWNBS3dRQ0FBQUFTQVFBQURjRUFRQUJCb0FBQUFBQUFBSUlBRXVXRlFIdTRRTUJCQUlRQU5NK0RRSHU0UU1CUzVZVkFhNGFDd0VqQ0FFQUFBSUhBZ0FBQUFVSEFRQUJBQWNOQUFFQUFBQURBR0FBeUFBREFFNEFBQUFBQklCaG9RQUFBQUlJQU9Tdkx3R0lld2NCQ2dBQ0FEOEFOd1FCQUFFQUFBU0FZcUVBQUFBQ0NBRGxyejRCZFlEdEFBb0FBZ0JBQURjRUFRQUJBQUFFZ0dPaEFBQUFBZ2dBdUZmbEFEcTk4d0FLQUFJQVJnQUNCQUlBQndBckJBSUFBQUJJQkFBQU53UUJBQUVHZ0FBQUFBQUFBZ2dBSGo3cEFLQWo4QUFFQWhBQXB1YmdBS0FqOEFBZVB1a0FZRnozQUNNSUFRQUFBZ2NDQUFBQUJRY0JBQU1BQncwQUFRQUFBQU1BWUFESUFBTUFUZ0FBQUFBRWdHU2hBQUFBQWdnQTd6VGlBQ2VURVFFS0FBSUFSd0EzQkFFQUFRQUFCSUJsb1FBQUFBSUlBUG1jL1FEbHhoMEJDZ0FDQUVnQU53UUJBQUVBQUFTQVpxRUFBQUFDQ0FDODJRTUJFaDg3QVFvQUFnQk5BRGNFQVFBQkFBQUVnR2VoQUFBQUFnZ0Eyem5JQUNhVElBRUtBQUlBVHdBM0JBRUFBUUFBQklCb29RQUFBQUlJQU1nK3JnQWxreEVCQ2dBQ0FGRUFBZ1FDQUFnQUt3UUNBQUFBU0FRQUFEY0VBUUFCQm9BQUFBQUFBQUlJQUM0bHNnQytyQTBCQkFJUUFObXZxUUMrckEwQnlENnlBSXQ1RlFFakNBRUFBQUlIQWdBQUFBQUhEUUFCQUFBQUF3QmdBTWdBQUFCUEFBQUFBQVNBYWFFQUFBQUNDQURhT2NnQUpwTStBUW9BQWdCVEFBSUVBZ0FJQUNzRUFnQUFBRWdFQUFBM0JBRUFBUWFBQUFBQUFBQUNDQUJBSU13QXY2dzZBUVFDRUFEcnFzTUF2Nnc2QWRvNXpBQ01lVUlCSXdnQkFBQUNCd0lBQUFBQUJ3MEFBUUFBQUFNQVlBRElBQUFBVHdBQUFBQUVnR3FoQUFBQUFnZ0F4ajZ1QUNXVFRRRUtBQUlBVlFBM0JBRUFBUUFBQklCcm9RQUFBQUlJQU1VK3JnQWxrMnNCQ2dBQ0FGY0FOd1FCQUFFQUFBU0FiS0VBQUFBQ0NBQmhqdTBBL2pGUEFRb0FBZ0JaQUFJRUFnQUlBQ3NFQWdBQUFFZ0VBQUEzQkFFQUFRYUFBQUFBQUFBQ0NBREhkUEVBbDB0TEFRUUNFQUJ5LytnQWwwdExBV0dPOFFCa0dGTUJJd2dCQUFBQ0J3SUFBQUFBQncwQUFRQUFBQU1BWUFESUFBQUFUd0FBQUFBRWdHMmhBQUFBQWdnQTJXRWdBVkprUkFFS0FBSUFXd0FDQkFJQUNBQXJCQUlBQUFCSUJBQUFOd1FCQUFFR2dBQUFBQUFBQWdnQVAwZ2tBZXQ5UUFFRUFoQUE2dEliQWV0OVFBSFpZU1FCdUVwSUFTTUlBUUFBQWdjQ0FBQUFBQWNOQUFFQUFBQURBR0FBeUFBQUFFOEFBQUFBQklCdW9RQUFBQUlJQUp5ZUpnRit2R0VCQ2dBQ0FGMEFOd1FCQUFFQUFBV0FiNkVBQUFvQUFnQTNBQVFHQkFCWm9RQUFCUVlFQUZxaEFBQUFCZ0lBQWdBREJnSUFBZ0FLQmdFQUFRc0dFQUFBQUFBQWRLRUFBSENoQUFBQUFBQUFBQUFGZ0hDaEFBQUtBQUlBT0FBRUJnUUFXcUVBQUFVR0JBQmJvUUFBQ2dZQkFBRUFBQVdBY2FFQUFBb0FBZ0E1QUFRR0JBQmJvUUFBQlFZRUFGeWhBQUFBQmdJQUFnQURCZ0lBQWdBS0JnRUFBUXNHRUFBQUFBQUFjS0VBQUhLaEFBQjFvUUFBQUFBRmdIS2hBQUFLQUFJQU9nQUVCZ1FBWEtFQUFBVUdCQUJkb1FBQUNnWUJBQUVBQUFXQWM2RUFBQW9BQWdBN0FBUUdCQUJkb1FBQUJRWUVBRjZoQUFBQUJnSUFBZ0FEQmdJQUFnQUtCZ0VBQVFzR0VBQjVvUUFBY3FFQUFIU2hBQUFBQUFBQUFBQUZnSFNoQUFBS0FBSUFQQUFFQmdRQVhxRUFBQVVHQkFCWm9RQUFDZ1lCQUFFQUFBV0FkYUVBQUFvQUFnQkJBQVFHQkFCY29RQUFCUVlFQUYraEFBQUtCZ0VBQVFBQUJZQjJvUUFBQ2dBQ0FFSUFCQVlFQUYraEFBQUZCZ1FBWUtFQUFBb0dBUUFCQUFBRmdIZWhBQUFLQUFJQVF3QUVCZ1FBWUtFQUFBVUdCQUJob1FBQUNnWUJBQUVBQUFXQWVLRUFBQW9BQWdCRUFBUUdCQUJob1FBQUJRWUVBR0toQUFBQUJnSUFBZ0FEQmdJQUFnQUtCZ0VBQVFzR0VBQUFBQUFBZDZFQUFIbWhBQUFBQUFBQUFBQUZnSG1oQUFBS0FBSUFSUUFFQmdRQVlxRUFBQVVHQkFCZG9RQUFDZ1lCQUFFQUFBV0FlcUVBQUFvQUFnQkpBQVFHQkFCZm9RQUFCUVlFQUdPaEFBQUFCZ0lBQWdBREJnSUFBZ0FLQmdFQUFRc0dFQUIxb1FBQWRxRUFBSHVoQUFBQUFBQUFBQUFGZ0h1aEFBQUtBQUlBU2dBRUJnUUFZNkVBQUFVR0JBQmtvUUFBQ2dZQkFBRUFBQVdBZktFQUFBb0FBZ0JMQUFRR0JBQmtvUUFBQlFZRUFHV2hBQUFBQmdJQUFnQURCZ0lBQWdBS0JnRUFBUXNHRUFCL29RQUFlNkVBQUgyaEFBQitvUUFBQUFBRmdIMmhBQUFLQUFJQVRBQUVCZ1FBWmFFQUFBVUdCQUJnb1FBQUNnWUJBQUVKQmdFQUFBQUFCWUIrb1FBQUNnQUNBRTRBQkFZRUFHV2hBQUFGQmdRQVpxRUFBQW9HQVFBQkFBQUZnSCtoQUFBS0FBSUFVQUFFQmdRQVpLRUFBQVVHQkFCbm9RQUFDZ1lCQUFFQUFBV0FnS0VBQUFvQUFnQlNBQVFHQkFCbm9RQUFCUVlFQUdpaEFBQUFCZ0lBQWdBS0JnRUFBUUFBQllDQm9RQUFDZ0FDQUZRQUJBWUVBR2VoQUFBRkJnUUFhYUVBQUFvR0FRQUJBQUFGZ0lLaEFBQUtBQUlBVmdBRUJnUUFhYUVBQUFVR0JBQnFvUUFBQ2dZQkFBRUFBQVdBZzZFQUFBb0FBZ0JZQUFRR0JBQnFvUUFBQlFZRUFHdWhBQUFLQmdFQUFRQUFCWUNFb1FBQUNnQUNBRm9BQkFZRUFHYWhBQUFGQmdRQWJLRUFBQUFHQWdBQ0FBb0dBUUFCQUFBRmdJV2hBQUFLQUFJQVhBQUVCZ1FBWnFFQUFBVUdCQUJ0b1FBQUNnWUJBQUVBQUFXQWhxRUFBQW9BQWdCZUFBUUdCQUJ0b1FBQUJRWUVBRzZoQUFBS0JnRUFBUUFBQUFBQUFBQUFBQUE9</t>
        </r>
      </text>
    </comment>
    <comment ref="A177" authorId="0" shapeId="0" xr:uid="{00000000-0006-0000-0100-0000AF000000}">
      <text>
        <r>
          <rPr>
            <sz val="9"/>
            <color indexed="81"/>
            <rFont val="Tahoma"/>
            <family val="2"/>
          </rPr>
          <t>QzE1SDEzTjNPNHxQaWN0dXJlIDgwNDV8Vm1wRFJEQXhNREFFQXdJQkFBQUFBQUFBQUFBQUFBQ0FBQUFBQUFNQUZBQUFBRU5vWlcxRWNtRjNJREU0TGpJdU1DNDBPQWdBRXdBQUFGVnVkR2wwYkdWa0lFUnZZM1Z0Wlc1MEJBSVFBUFN0S0FLa0NLNEI4MWkrQW16UGVnSUJDUWdBQUlDT0FBQ0FqZ0FDQ1FnQUFNQWhBQURBdFFJTkNBRUFBUWdIQVFBQk9nUUJBQUU3QkFFQUFFVUVBUUFCUEFRQkFBQktCQUVBQUF3R0FRQUJEd1lCQUFFTkJnRUFBRUlFQVFBQVF3UUJBQUJFQkFFQUFBNElBZ0FU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NkQUFBRUFoQUFBQUFBQUFBQUFBQWFvWElLMDhnWEdoWUlCQUFBQUNRQUdBZ0VBQUFBSkFBWkNBQUFFQWdDQUFNQUR3Z0NBQUVBQTRDVW5RQUFCQUlRQVBTdEtBS2tDSzRCODFpK0FtelBlZ0lLQUFJQU1BQUVnSldkQUFBQUFnZ0FKc1d1QXFTSXJnRUtBQUlBTVFBM0JBRUFBUUFBQklDV25RQUFBQUlJQUNiRmtBS2tpSzRCQ2dBQ0FESUFOd1FCQUFFQUFBU0FsNTBBQUFBQ0NBQW14WUVDdUlQSUFRb0FBZ0F6QURjRUFRQUJBQUFFZ0ppZEFBQUFBZ2dBSnNXUUFzcCs0Z0VLQUFJQU5BQTNCQUVBQVFBQUJJQ1puUUFBQUFJSUFDYkZyZ0xLZnVJQkNnQUNBRFVBTndRQkFBRUFBQVNBbXAwQUFBQUNDQUFreGIwQ3RvUElBUW9BQWdBMkFEY0VBUUFCQUFBRWdKdWRBQUFBQWdnQUtNV0JBdDU1L0FFS0FBSUFQUUEzQkFFQUFRQUFCSUNjblFBQUFBSUlBQ2pGa0FMdWRCWUNDZ0FDQUQ0QUFnUUNBQWNBS3dRQ0FBQUFTQVFBQURjRUFRQUJCb0FBQUFBQUFBSUlBSTZybEFKVTJ4SUNCQUlRQUJaVWpBSlUyeElDanF1VUFoUVVHZ0lqQ0FFQUFBSUhBZ0FBQUFBSERRQUJBQUFBQXdCZ0FNZ0FBd0JPQUFBQUFBU0FuWjBBQUFBQ0NBQW14YTRDN25RV0Fnb0FBZ0EvQUFJRUFnQUhBQ3NFQWdBQUFFZ0VBQUEzQkFFQUFRYUFBQUFBQUFBQ0NBQ01xN0lDVk5zU0FnUUNFQUFVVktvQ1ZOc1NBb3lyc2dJVUZCb0NJd2dCQUFBQ0J3SUFBQUFBQncwQUFRQUFBQU1BWUFESUFBTUFUZ0FBQUFBRWdKNmRBQUFBQWdnQUpzVzlBdHg1L0FFS0FBSUFRQUEzQkFFQUFRQUFCSUNmblFBQUFBSUlBUDFzWkFLaHRnSUNDZ0FDQUVZQUFnUUNBQWNBS3dRQ0FBQUFTQVFBQURjRUFRQUJCb0FBQUFBQUFBSUlBR05UYUFJSEhmOEJCQUlRQU92N1h3SUhIZjhCWTFOb0FzZFZCZ0lqQ0FFQUFBSUhBZ0FBQUFVSEFRQURBQWNOQUFFQUFBQURBR0FBeUFBREFFNEFBQUFBQklDZ25RQUFBQUlJQURSS1lRS01qQ0FDQ2dBQ0FFY0FOd1FCQUFFQUFBU0FvWjBBQUFBQ0NBQThzbndDU2NBc0Fnb0FBZ0JJQURjRUFRQUJBQUFFZ0tLZEFBQUFBZ2dBQU8rQ0FuVVlTZ0lLQUFJQVRRQTNCQUVBQVFBQUJJQ2puUUFBQUFJSUFDSlBSd0tLakM4Q0NnQUNBRThBTndRQkFBRUFBQVNBcEowQUFBQUNDQURqUEMwQ0tuOGdBZ29BQWdCUkFBSUVBZ0FJQUNzRUFnQUFBRWdFQUFBM0JBRUFBUWFBQUFBQUFBQUNDQUJKSXpFQ3c1Z2NBZ1FDRUFEMHJTZ0N3NWdjQXVNOE1RS1FaU1FDSXdnQkFBQUNCd0lBQUFBQUJ3MEFBUUFBQUFNQVlBRElBQUFBVHdBQUFBQUVnS1dkQUFBQUFnZ0FJazlIQWt1blRRSUtBQUlBVXdBQ0JBSUFDQUFyQkFJQUFBQklCQUFBTndRQkFBRUdnQUFBQUFBQUFnZ0FpRFZMQXVUQVNRSUVBaEFBTThCQ0F1VEFTUUlpVDBzQ3NZMVJBaU1JQVFBQUFnY0NBQUFBQUFjTkFBRUFBQUFEQUdBQXlBQUFBRThBQUFBQUJJQ21uUUFBQUFJSUFPTThMUUtzdEZ3Q0NnQUNBRlVBTndRQkFBRUFBQVNBcDUwQUFBQUNDQURqUEMwQ2JNOTZBZ29BQWdCWEFEY0VBUUFCQUFBRWdLaWRBQUFBQWdnQXhJOXNBa2s5WGdJS0FBSUFXUUFDQkFJQUNBQXJCQUlBQUFCSUJBQUFOd1FCQUFFR2dBQUFBQUFBQWdnQUtuWndBdUpXV2dJRUFoQUExUUJvQXVKV1dnTEVqM0FDcnlOaUFpTUlBUUFBQWdjQ0FBQUFBQWNOQUFFQUFBQURBR0FBeUFBQUFFOEFBQUFBQklDcG5RQUFBQUlJQUpDUW53TDRaVk1DQ2dBQ0FGc0FBZ1FDQUFnQUt3UUNBQUFBU0FRQUFEY0VBUUFCQm9BQUFBQUFBQUlJQVBaMm93S1JmMDhDQkFJUUFLRUJtd0tSZjA4Q2tKQ2pBbDVNVndJakNBRUFBQUlIQWdBQUFBQUhEUUFCQUFBQUF3QmdBTWdBQUFCUEFBQUFBQVNBcXAwQUFBQUNDQURqMHFVQ1VOaHdBZ29BQWdCZEFEY0VBUUFCQUFBRmdLdWRBQUFLQUFJQU53QUVCZ1FBbFowQUFBVUdCQUNXblFBQUFBWUNBQUlBQXdZQ0FBSUFDZ1lCQUFFTEJoQUFBQUFBQUxDZEFBQ3NuUUFBQUFBQUFBQUFCWUNzblFBQUNnQUNBRGdBQkFZRUFKYWRBQUFGQmdRQWw1MEFBQW9HQVFBQkFBQUZnSzJkQUFBS0FBSUFPUUFFQmdRQWw1MEFBQVVHQkFDWW5RQUFBQVlDQUFJQUF3WUNBQUlBQ2dZQkFBRUxCaEFBQUFBQUFLeWRBQUN1blFBQXNaMEFBQUFBQllDdW5RQUFDZ0FDQURvQUJBWUVBSmlkQUFBRkJnUUFtWjBBQUFvR0FRQUJBQUFGZ0srZEFBQUtBQUlBT3dBRUJnUUFtWjBBQUFVR0JBQ2FuUUFBQUFZQ0FBSUFBd1lDQUFJQUNnWUJBQUVMQmhBQXRaMEFBSzZkQUFDd25RQUFBQUFBQUFBQUJZQ3duUUFBQ2dBQ0FEd0FCQVlFQUpxZEFBQUZCZ1FBbFowQUFBb0dBUUFCQUFBRmdMR2RBQUFLQUFJQVFRQUVCZ1FBbUowQUFBVUdCQUNiblFBQUNnWUJBQUVBQUFXQXNwMEFBQW9BQWdCQ0FBUUdCQUNiblFBQUJRWUVBSnlkQUFBS0JnRUFBUUFBQllDem5RQUFDZ0FDQUVNQUJBWUVBSnlkQUFBRkJnUUFuWjBBQUFvR0FRQUJBQUFGZ0xTZEFBQUtBQUlBUkFBRUJnUUFuWjBBQUFVR0JBQ2VuUUFBQUFZQ0FBSUFBd1lDQUFJQUNnWUJBQUVMQmhBQUFBQUFBTE9kQUFDMW5RQUFBQUFBQUFBQUJZQzFuUUFBQ2dBQ0FFVUFCQVlFQUo2ZEFBQUZCZ1FBbVowQUFBb0dBUUFCQUFBRmdMYWRBQUFLQUFJQVNRQUVCZ1FBbTUwQUFBVUdCQUNmblFBQUFBWUNBQUlBQXdZQ0FBSUFDZ1lCQUFFTEJoQUFzWjBBQUxLZEFBQzNuUUFBQUFBQUFBQUFCWUMzblFBQUNnQUNBRW9BQkFZRUFKK2RBQUFGQmdRQW9KMEFBQW9HQVFBQkFBQUZnTGlkQUFBS0FBSUFTd0FFQmdRQW9KMEFBQVVHQkFDaG5RQUFBQVlDQUFJQUF3WUNBQUlBQ2dZQkFBRUxCaEFBdTUwQUFMZWRBQUM1blFBQXVwMEFBQUFBQllDNW5RQUFDZ0FDQUV3QUJBWUVBS0dkQUFBRkJnUUFuSjBBQUFvR0FRQUJDUVlCQUFBQUFBV0F1cDBBQUFvQUFnQk9BQVFHQkFDaG5RQUFCUVlFQUtLZEFBQUtCZ0VBQVFBQUJZQzduUUFBQ2dBQ0FGQUFCQVlFQUtDZEFBQUZCZ1FBbzUwQUFBb0dBUUFCQUFBRmdMeWRBQUFLQUFJQVVnQUVCZ1FBbzUwQUFBVUdCQUNrblFBQUFBWUNBQUlBQ2dZQkFBRUFBQVdBdlowQUFBb0FBZ0JVQUFRR0JBQ2puUUFBQlFZRUFLV2RBQUFLQmdFQUFRQUFCWUMrblFBQUNnQUNBRllBQkFZRUFLV2RBQUFGQmdRQXBwMEFBQW9HQVFBQkFBQUZnTCtkQUFBS0FBSUFXQUFFQmdRQXBwMEFBQVVHQkFDbm5RQUFDZ1lCQUFFQUFBV0F3SjBBQUFvQUFnQmFBQVFHQkFDaW5RQUFCUVlFQUtpZEFBQUFCZ0lBQWdBS0JnRUFBUUFBQllEQm5RQUFDZ0FDQUZ3QUJBWUVBS0tkQUFBRkJnUUFxWjBBQUFvR0FRQUJBQUFGZ01LZEFBQUtBQUlBWGdBRUJnUUFxWjBBQUFVR0JBQ3FuUUFBQ2dZQkFBRUFBQUFBQUFBQUFBQUE=</t>
        </r>
      </text>
    </comment>
    <comment ref="A178" authorId="0" shapeId="0" xr:uid="{00000000-0006-0000-0100-0000B0000000}">
      <text>
        <r>
          <rPr>
            <sz val="9"/>
            <color indexed="81"/>
            <rFont val="Tahoma"/>
            <family val="2"/>
          </rPr>
          <t>QzE3SDE2TjJPNHxQaWN0dXJlIDgwNDZ8Vm1wRFJEQXhNREFFQXdJQkFBQUFBQUFBQUFBQUFBQ0FBQUFBQUFNQUZBQUFBRU5vWlcxRWNtRjNJREU0TGpJdU1DNDBPQWdBRXdBQUFGVnVkR2wwYkdWa0lFUnZZM1Z0Wlc1MEJBSVFBR2pyN0FBSlB2b0ExWW1HQWZiQnhnRUJDUWdBQUlDT0FBQ0FqZ0FDQ1FnQUFNQWhBQURBdFFJTkNBRUFBUWdIQVFBQk9nUUJBQUU3QkFFQUFFVUVBUUFCUEFRQkFBQktCQUVBQUF3R0FRQUJEd1lCQUFFTkJnRUFBRUlFQVFBQVF3UUJBQUJFQkFFQUFBNElBZ0Mv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VaQUFBRUFoQUFBQUFBQUFBQUFBRGxIalVKeTcxOUd4WUlCQUFBQUNRQUdBZ0VBQUFBSkFBWkNBQUFFQWdDQUFNQUR3Z0NBQUVBQTRCcG1RQUFCQUlRQUdqcjdBQUpQdm9BMVltR0FmYkJ4Z0VLQUFJQU1nQUVnR3FaQUFBQUFnZ0FjK3R5QVFtKytnQUtBQUlBTXdBM0JBRUFBUUFBQklCcm1RQUFBQUlJQUhMclZBRUp2dm9BQ2dBQ0FEUUFOd1FCQUFFQUFBU0FiSmtBQUFBQ0NBQng2MFVCSUxrVUFRb0FBZ0ExQURjRUFRQUJBQUFFZ0cyWkFBQUFBZ2dBY3V0VUFUTzBMZ0VLQUFJQU5nQTNCQUVBQVFBQUJJQnVtUUFBQUFJSUFIUHJjZ0V6dEM0QkNnQUNBRGNBTndRQkFBRUFBQVNBYjVrQUFBQUNDQUIwNjRFQkhya1VBUW9BQWdBNEFEY0VBUUFCQUFBRWdIQ1pBQUFBQWdnQWMrdEZBVWl2U0FFS0FBSUFQd0EzQkFFQUFRQUFCSUJ4bVFBQUFBSUlBSFRyVkFGWnFtSUJDZ0FDQUVBQUFnUUNBQWNBS3dRQ0FBQUFTQVFBQURjRUFRQUJCb0FBQUFBQUFBSUlBTnJSV0FHL0VGOEJCQUlRQUdKNlVBRy9FRjhCMnRGWUFYOUpaZ0VqQ0FFQUFBSUhBZ0FBQUFVSEFRQUJBQWNOQUFFQUFBQURBR0FBeUFBREFFNEFBQUFBQklCeW1RQUFBQUlJQUhQcmNnRlpxbUlCQ2dBQ0FFRUFOd1FCQUFFQUFBU0FjNWtBQUFBQ0NBQjA2NEVCUnE5SUFRb0FBZ0JDQURjRUFRQUJBQUFFZ0hTWkFBQUFBZ2dBUjVNb0FRdnNUZ0VLQUFJQVNBQUNCQUlBQndBckJBSUFBQUJJQkFBQU53UUJBQUVHZ0FBQUFBQUFBZ2dBclhrc0FYRlNTd0VFQWhBQU5TSWtBWEZTU3dHdGVTd0JNWXRTQVNNSUFRQUFBZ2NDQUFBQUJRY0JBQU1BQncwQUFRQUFBQU1BWUFESUFBTUFUZ0FBQUFBRWdIV1pBQUFBQWdnQWZuQWxBZmpCYkFFS0FBSUFTUUEzQkFFQUFRQUFCSUIybVFBQUFBSUlBSWpZUUFHMjlYZ0JDZ0FDQUVvQU53UUJBQUVBQUFTQWQ1a0FBQUFDQ0FCTEZVY0I0MDJXQVFvQUFnQlBBRGNFQVFBQkFBQUVnSGlaQUFBQUFnZ0FhblVMQWZmQmV3RUtBQUlBVVFBM0JBRUFBUUFBQklCNW1RQUFBQUlJQUZkNjhRRDJ3V3dCQ2dBQ0FGTUFBZ1FDQUFnQUt3UUNBQUFBU0FRQUFEY0VBUUFCQm9BQUFBQUFBQUlJQUwxZzlRQ1AyMmdCQkFJUUFHanI3QUNQMjJnQlYzcjFBRnlvY0FFakNBRUFBQUlIQWdBQUFBQUhEUUFCQUFBQUF3QmdBTWdBQUFCUEFBQUFBQVNBZXBrQUFBQUNDQUJwZFFzQjk4R1pBUW9BQWdCVkFBSUVBZ0FJQUNzRUFnQUFBRWdFQUFBM0JBRUFBUWFBQUFBQUFBQUNDQURQV3c4QmtOdVZBUVFDRUFCNjVnWUJrTnVWQVdsMUR3RmRxSjBCSXdnQkFBQUNCd0lBQUFBQUJ3MEFBUUFBQUFNQVlBRElBQUFBVHdBQUFBQUVnSHVaQUFBQUFnZ0FWWHJ4QVBiQnFBRUtBQUlBVndBM0JBRUFBUUFBQklCOG1RQUFBQUlJQUZSNjhRRDJ3Y1lCQ2dBQ0FGa0FOd1FCQUFFQUFBU0FmWmtBQUFBQ0NBRHd5VEFCejJDcUFRb0FBZ0JiQUFJRUFnQUlBQ3NFQWdBQUFFZ0VBQUEzQkFFQUFRYUFBQUFBQUFBQ0NBQldzRFFCYUhxbUFRUUNFQUFCT3l3QmFIcW1BZkRKTkFFMVI2NEJJd2dCQUFBQ0J3SUFBQUFBQncwQUFRQUFBQU1BWUFESUFBQUFUd0FBQUFBRWdINlpBQUFBQWdnQWFKMWpBU09UbndFS0FBSUFYUUFDQkFJQUNBQXJCQUlBQUFCSUJBQUFOd1FCQUFFR2dBQUFBQUFBQWdnQXpvTm5BYnlzbXdFRUFoQUFlUTVmQWJ5c213Rm9uV2NCaVhtakFTTUlBUUFBQWdjQ0FBQUFBQWNOQUFFQUFBQURBR0FBeUFBQUFFOEFBQUFBQklCL21RQUFBQUlJQUN2YWFRRlA2N3dCQ2dBQ0FGOEFOd1FCQUFFQUFBU0FnSmtBQUFBQ0NBQklZb1lCanpER0FRb0FBZ0JoQURjRUFRQUJBQUFGZ0lHWkFBQUtBQUlBT1FBRUJnUUFhcGtBQUFVR0JBQnJtUUFBQUFZQ0FBSUFBd1lDQUFJQUNnWUJBQUVMQmhBQUFBQUFBSWFaQUFDQ21RQUFBQUFBQUFBQUJZQ0NtUUFBQ2dBQ0FEb0FCQVlFQUd1WkFBQUZCZ1FBYkprQUFBb0dBUUFCQUFBRmdJT1pBQUFLQUFJQU93QUVCZ1FBYkprQUFBVUdCQUJ0bVFBQUFBWUNBQUlBQXdZQ0FBSUFDZ1lCQUFFTEJoQUFBQUFBQUlLWkFBQ0VtUUFBaDVrQUFBQUFCWUNFbVFBQUNnQUNBRHdBQkFZRUFHMlpBQUFGQmdRQWJwa0FBQW9HQVFBQkFBQUZnSVdaQUFBS0FBSUFQUUFFQmdRQWJwa0FBQVVHQkFCdm1RQUFBQVlDQUFJQUF3WUNBQUlBQ2dZQkFBRUxCaEFBaTVrQUFJU1pBQUNHbVFBQUFBQUFBQUFBQllDR21RQUFDZ0FDQUQ0QUJBWUVBRytaQUFBRkJnUUFhcGtBQUFvR0FRQUJBQUFGZ0llWkFBQUtBQUlBUXdBRUJnUUFiWmtBQUFVR0JBQndtUUFBQ2dZQkFBRUFBQVdBaUprQUFBb0FBZ0JFQUFRR0JBQndtUUFBQlFZRUFIR1pBQUFLQmdFQUFRQUFCWUNKbVFBQUNnQUNBRVVBQkFZRUFIR1pBQUFGQmdRQWNwa0FBQW9HQVFBQkFBQUZnSXFaQUFBS0FBSUFSZ0FFQmdRQWNwa0FBQVVHQkFCem1RQUFBQVlDQUFJQUF3WUNBQUlBQ2dZQkFBRUxCaEFBQUFBQUFJbVpBQUNMbVFBQUFBQUFBQUFBQllDTG1RQUFDZ0FDQUVjQUJBWUVBSE9aQUFBRkJnUUFicGtBQUFvR0FRQUJBQUFGZ0l5WkFBQUtBQUlBU3dBRUJnUUFjSmtBQUFVR0JBQjBtUUFBQUFZQ0FBSUFBd1lDQUFJQUNnWUJBQUVMQmhBQWg1a0FBSWlaQUFDTm1RQUFBQUFBQUFBQUJZQ05tUUFBQ2dBQ0FFd0FCQVlFQUhTWkFBQUZCZ1FBZFprQUFBb0dBUUFCQUFBRmdJNlpBQUFLQUFJQVRRQUVCZ1FBZFprQUFBVUdCQUIybVFBQUFBWUNBQUlBQXdZQ0FBSUFDZ1lCQUFFTEJoQUFrWmtBQUkyWkFBQ1BtUUFBa0prQUFBQUFCWUNQbVFBQUNnQUNBRTRBQkFZRUFIYVpBQUFGQmdRQWNaa0FBQW9HQVFBQkNRWUJBQUFBQUFXQWtKa0FBQW9BQWdCUUFBUUdCQUIybVFBQUJRWUVBSGVaQUFBS0JnRUFBUUFBQllDUm1RQUFDZ0FDQUZJQUJBWUVBSFdaQUFBRkJnUUFlSmtBQUFvR0FRQUJBQUFGZ0pLWkFBQUtBQUlBVkFBRUJnUUFlSmtBQUFVR0JBQjVtUUFBQUFZQ0FBSUFDZ1lCQUFFQUFBV0FrNWtBQUFvQUFnQldBQVFHQkFCNG1RQUFCUVlFQUhxWkFBQUtCZ0VBQVFBQUJZQ1VtUUFBQ2dBQ0FGZ0FCQVlFQUhxWkFBQUZCZ1FBZTVrQUFBb0dBUUFCQUFBRmdKV1pBQUFLQUFJQVdnQUVCZ1FBZTVrQUFBVUdCQUI4bVFBQUNnWUJBQUVBQUFXQWxwa0FBQW9BQWdCY0FBUUdCQUIzbVFBQUJRWUVBSDJaQUFBQUJnSUFBZ0FLQmdFQUFRQUFCWUNYbVFBQUNnQUNBRjRBQkFZRUFIZVpBQUFGQmdRQWZwa0FBQW9HQVFBQkFBQUZnSmlaQUFBS0FBSUFZQUFFQmdRQWZwa0FBQVVHQkFCL21RQUFDZ1lCQUFFQUFBV0FtWmtBQUFvQUFnQmlBQVFHQkFCL21RQUFCUVlFQUlDWkFBQUtCZ0VBQVFBQUFBQUFBQUFBQUFBPQ==</t>
        </r>
      </text>
    </comment>
    <comment ref="A179" authorId="0" shapeId="0" xr:uid="{00000000-0006-0000-0100-0000B1000000}">
      <text>
        <r>
          <rPr>
            <sz val="9"/>
            <color indexed="81"/>
            <rFont val="Tahoma"/>
            <family val="2"/>
          </rPr>
          <t>QzIxSDIyRjNOTzN8UGljdHVyZSA4MDQ3fFZtcERSREF4TURBRUF3SUJBQUFBQUFBQUFBQUFBQUNBQUFBQUFBTUFGQUFBQUVOb1pXMUVjbUYzSURFNExqSXVNQzQwT0FnQUV3QUFBRlZ1ZEdsMGJHVmtJRVJ2WTNWdFpXNTBCQUlRQU9VcjhRRXpta3NDb0x5NUFrN2xTQU1CQ1FnQUFJQ09BQUNBamdBQ0NRZ0FBTUFoQUFEQXRRSU5DQUVBQVFnSEFRQUJPZ1FCQUFFN0JBRUFBRVVFQVFBQlBBUUJBQUJLQkFFQUFBd0dBUUFCRHdZQkFBRU5CZ0VBQUVJRUFRQUFRd1FCQUFCRUJBRUFBQTRJQWdBN0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lSUFBQUVBaEFBQUFBQUFBQUFBQURMUFMwS3NKenJJaFlJQkFBQUFDUUFHQWdFQUFBQUpBQVpDQUFBRUFnQ0FBTUFEd2dDQUFFQUE0QnppQUFBQkFJUUFPVXI4UUV6bWtzQ29MeTVBazdsU0FNS0FBSUFTUUFFZ0hTSUFBQUFBZ2dBRjhrcEFyUUpld0lLQUFJQVV3QUlDQVFBWDVZQkFEY0VBUUFCQUFBRWdIV0lBQUFBQWdnQU1WeENBcUhVYVFJS0FBSUFWQUFJQ0FRQVg1WUJBRGNFQVFBQkFBQUVnSGFJQUFBQUFnZ0FwQ0pmQXJSUWNnSUtBQUlBVlFBSUNBUUFYNVlCQURjRUFRQUJBQUFFZ0hlSUFBQUFBZ2dBWEhGcUFrZ2FqZ0lLQUFJQVZnQUlDQVFBWDVZQkFEY0VBUUFCQUFBRWdIaUlBQUFBQWdnQWtzUmJBcmRFcUFJS0FBSUFWd0FJQ0FRQVg1WUJBRGNFQVFBQkFBQUVnSG1JQUFBQUFnZ0FOU2srQXZFYnJRSUtBQUlBV0FBSUNBUUFYNVlCQURjRUFRQUJBQUFFZ0hxSUFBQUFBZ2dBc09vbkFzejZtQUlLQUFJQVdRQUlDQVFBWDVZQkFEY0VBUUFCQUFBRWdIdUlBQUFBQWdnQVRZVnBBaXp1d2dJS0FBSUFZUUFJQ0FRQVg1WUJBRGNFQVFBQkFBQUVnSHlJQUFBQUFnZ0EzMmxVQXNVLzJBSUtBQUlBWWdBSUNBUUFYNVlCQURjRUFRQUJBQUFFZ0gySUFBQUFBZ2dBb1owNUFrdkR5Z0lLQUFJQVl3QUlDQVFBWDVZQkFEY0VBUUFCQUFBRWdINklBQUFBQWdnQTZMVVBBdlpwYkFJS0FBSUFhQUFJQ0FRQVg1WUJBRGNFQVFBQkFBQUVnSCtJQUFBQUFnZ0ExTHIxQWZacGV3SUtBQUlBYWdBSUNBUUFYNVlCQURjRUFRQUJBQUFFZ0lDSUFBQUFBZ2dBNkxVUEF2ZHBUZ0lLQUFJQWJBQUlDQVFBWDVZQkFEY0VBUUFCQUFBRWdJR0lBQUFBQWdnQWh0aUhBc0ZkamdJS0FBSUFiZ0FJQ0FRQVg1WUJBRGNFQVFBQkFBQUVnSUtJQUFBQUFnZ0FPWmFWQW9TOHFnSUtBQUlBY0FBSUNBUUFYNVlCQURjRUFRQUJBQUFFZ0lPSUFBQUFBZ2dBT3BhekFvUzhxZ0lLQUFJQWNnQUlDQVFBWDVZQkFBQUVBZ0FGQUVnRUFBQTNCQUVBQVFPQXVJZ0FBQVNBaFlnQUFBQUNDQUE2bHJNQ2hMeXFBZ29BQWdCS0FBQUFCSUNHaUFBQUFBSUlBQmVGekFLdlNMc0NDZ0FDQUVzQUFnUUNBQWtBS3dRQ0FBQUFTQVFBQUFhQUFBQUFBQUFDQ0FCS09ORUM0cHUzQWdRQ0VBQ3dQc2NDNHB1M0FrbzQwUUo3OWI0Q0l3Z0JBQUFDQndJQUFBQUFCdzBBQVFBQUFBTUFZQUR3QUFNQVJnQUFBQUFFZ0llSUFBQUFBZ2dBQ2dxakFtS3J3d0lLQUFJQVRBQUNCQUlBQ1FBckJBSUFBQUJJQkFBQUJvQUFBQUFBQUFJSUFEMjlwd0tWL3I4Q0JBSVFBS1BEblFLVi9yOENQYjJuQWk1WXh3SWpDQUVBQUFJSEFnQUFBQUFIRFFBQkFBQUFBd0JnQVBBQUF3QkdBQUFBQUFTQWlJZ0FBQUFDQ0FCYXA1b0NWVENhQWdvQUFnQk5BQUlFQWdBSkFDc0VBZ0FBQUVnRUFBQUdnQUFBQUFBQUFnZ0FqVnFmQW9pRGxnSUVBaEFBODJDVkFvaURsZ0tOV3A4Q0lkMmRBaU1JQVFBQUFnY0NBQUFBQUFjTkFBRUFBQUFEQUdBQThBQURBRVlBQUFBQUJJQ0ppQUFBQUFJSUFHVWl4QUtselpFQ0NnQUNBRTRBQUFRQ0FBd0FTd1FCQUFFQUFBV0Fpb2dBQUFvQUFnQlBBQVFHQkFDSmlBQUFCUVlFQUlXSUFBQUFBQVdBaTRnQUFBb0FBZ0JRQUFRR0JBQ0ZpQUFBQlFZRUFJYUlBQUFBQUFXQWpJZ0FBQW9BQWdCUkFBUUdCQUNGaUFBQUJRWUVBSWVJQUFBQUFBV0FqWWdBQUFvQUFnQlNBQVFHQkFDRmlBQUFCUVlFQUlpSUFBQUFBQUFBQm9BQUFBQUFBQUlJQUtCOHR3THFJcWNDQkFJUUFEb1dyd0xxSXFjQ29MeTVBbENadUFJakNBRUFBQUlIQWdBQUFBVUhBUUFCQUFjUEFBRUFBQUFEQUdBQXh3QUFBRU5HTXdBQUFBQUVnSTZJQUFBQUFnZ0FodGlIQXNmUXdnSUtBQUlBZEFBSUNBUUFYNVlCQURjRUFRQUJBQUFFZ0krSUFBQUFBZ2dBRnV5V0FpeXEzQUlLQUFJQWR3QUlDQVFBWDVZQkFBSUVBZ0FJQUNzRUFnQUFBRWdFQUFBM0JBRUFBUWFBQUFBQUFBQUNDQUI4MHBvQ0xNcllBZ1FDRUFBV2JKSUNMTXJZQWhic21nSXNpdUFDSXdnQkFBQUNCd0lBQUFBRkJ3RUFBUUFIRFFBQkFBQUFBd0JnQU1jQUFBQlBBQUFBQUFTQWtJZ0FBQUFDQ0FCVkJSOENLM3ZZQWdvQUFnQjVBQWdJQkFCZmxnRUFOd1FCQUFFQUFBU0FrWWdBQUFBQ0NBQXRQMWtDYmMvMUFnb0FBZ0I3QUFnSUJBQmZsZ0VBQWdRQ0FBY0FLd1FDQUFFQVNBUUFBRGNFQVFBQkJvQUFBQUFBQUFJSUFKTWxYUUxUTmZJQ0JBSVFBQnZPVkFMVE5mSUNDbjFsQXBOdStRSWpDQUVBQUFJSEFnQUFBQVVIQVFBRkJBY0dBQUlBQWdBREFBQUhEZ0FCQUFBQUF3QmdBTWdBQUFCT1NBQUFBQUFFZ0pLSUFBQUFBZ2dBNzFKREFxWTRDZ01LQUFJQWZRQUlDQVFBWDVZQkFEY0VBUUFCQUFBRWdKT0lBQUFBQWdnQS93bEtBcDVwSndNS0FBSUFmd0FJQ0FRQVg1WUJBRGNFQVFBQkFBQUVnSlNJQUFBQUFnZ0E2SHN4QWlqR1BRTUtBQUlBZ1FBSUNBUUFYNVlCQUFJRUFnQUlBQ3NFQWdBQkFFZ0VBQUEzQkFFQUFRYUFBQUFBQUFBQ0NBQk9ZalVDd2Q4NUF3UUNFQUQ1N0N3Q3dkODVBK2g3TlFKTzVVZ0RJd2dCQUFBQ0J3SUFBQUFGQndFQUFRQUhEZ0FCQUFBQUF3QmdBTWdBQUFCUFNBQUFBQUFFZ0pXSUFBQUFBZ2dBMUxyMUFmTnBYUUlLQUFJQWd3QUlDQVFBWDVZQkFBQUVBZ0FGQUVnRUFBQTNCQUVBQVFPQXVZZ0FBQVNBbDRnQUFBQUNDQURVdXZVQjgybGRBZ29BQWdCRUFBSUVBZ0FJQUNzRUFnQUFBRWdFQUFBR2dBQUFBQUFBQWdnQU9xSDVBWXlEV1FJRUFoQUE1U3Z4QVl5RFdRTFV1dmtCV1ZCaEFpTUlBUUFBQWdjQ0FBQUFBQWNOQUFFQUFBQURBR0FBeUFBQUFFOEFBQUFBQklDWWlBQUFBQUlJQU5hNjlRR2VoRDhDQ2dBQ0FFVUFBQUFFZ0ptSUFBQUFBZ2dBejU0UEFxRmNiQUlLQUFJQVJnQUFCQUlBREFCTEJBRUFBUUFBQllDYWlBQUFDZ0FDQUVjQUJBWUVBSmVJQUFBRkJnUUFtSWdBQUFBQUJZQ2JpQUFBQ2dBQ0FFZ0FCQVlFQUptSUFBQUZCZ1FBbDRnQUFBQUFBQUFHZ0FBQUFBQUFBZ2dBT3FINUFWbFFZUUlFQWhBQTVTdnhBVE9hU3dMVXV2a0JXVkJoQWlNSUFRRC9BUWNCQVA4Q0J3SUFBQUFGQndFQUF3QUhEd0FCQUFBQUF3QmdBTWdBQUFCUFRXVUFBQUFBQllDY2lBQUFDZ0FDQUZvQUNRZ0VBSlorQWdBSUNBUUFYNVlCQUFjSUJBQkVJZ0VBQmdnRUFNVmlCUUFFQmdRQWRJZ0FBQVVHQkFCMWlBQUFDZ1lCQUFFQUFBV0FuWWdBQUFvQUFnQmJBQWtJQkFDV2ZnSUFDQWdFQUYrV0FRQUhDQVFBUkNJQkFBWUlCQURGWWdVQUJBWUVBSFdJQUFBRkJnUUFkb2dBQUFBR0FnQUNBQU1HQWdBQkFBb0dBUUFCQ3dZUUFKeUlBQUFBQUFBQUFBQUFBSjZJQUFBQUFBV0Fub2dBQUFvQUFnQmNBQWtJQkFDV2ZnSUFDQWdFQUYrV0FRQUhDQVFBUkNJQkFBWUlCQURGWWdVQUJBWUVBSGFJQUFBRkJnUUFkNGdBQUFvR0FRQUJBQUFGZ0orSUFBQUtBQUlBWFFBSkNBUUFsbjRDQUFnSUJBQmZsZ0VBQndnRUFFUWlBUUFHQ0FRQXhXSUZBQVFHQkFCM2lBQUFCUVlFQUhpSUFBQUFCZ0lBQWdBREJnSUFBUUVLQmdFQUFRc0dFQUNlaUFBQXFvZ0FBS09JQUFDZ2lBQUFBQUFGZ0tDSUFBQUtBQUlBWGdBSkNBUUFsbjRDQUFnSUJBQmZsZ0VBQndnRUFFUWlBUUFHQ0FRQXhXSUZBQVFHQkFCNGlBQUFCUVlFQUhtSUFBQUtCZ0VBQVFBQUJZQ2hpQUFBQ2dBQ0FGOEFDUWdFQUpaK0FnQUlDQVFBWDVZQkFBY0lCQUJFSWdFQUJnZ0VBTVZpQlFBRUJnUUFlWWdBQUFVR0JBQjZpQUFBQ2dZQkFBRUFBQVdBb29nQUFBb0FBZ0JnQUFrSUJBQ1dmZ0lBQ0FnRUFGK1dBUUFIQ0FRQVJDSUJBQVlJQkFERllnVUFCQVlFQUhxSUFBQUZCZ1FBZElnQUFBQUdBZ0FDQUFNR0FnQUJBQW9HQVFBQkN3WVFBS0dJQUFBQUFBQUFwNGdBQUp5SUFBQUFBQVdBbzRnQUFBb0FBZ0JrQUFrSUJBQ1dmZ0lBQ0FnRUFGK1dBUUFIQ0FRQVJDSUJBQVlJQkFERllnVUFCQVlFQUhpSUFBQUZCZ1FBZTRnQUFBb0dBUUFCQUFBRmdLU0lBQUFLQUFJQVpRQUpDQVFBbG40Q0FBZ0lCQUJmbGdFQUJ3Z0VBRVFpQVFBR0NBUUF4V0lGQUFRR0JBQjdpQUFBQlFZRUFIeUlBQUFBQmdJQUFnQURCZ0lBQVFBS0JnRUFBUXNHRUFDamlBQUFyb2dBQUxHSUFBQ2xpQUFBQUFBRmdLV0lBQUFLQUFJQVpnQUpDQVFBbG40Q0FBZ0lCQUJmbGdFQUJ3Z0VBRVFpQVFBR0NBUUF4V0lGQUFRR0JBQjhpQUFBQlFZRUFIMklBQUFLQmdFQUFRQUFCWUNtaUFBQUNnQUNBR2NBQ1FnRUFKWitBZ0FJQ0FRQVg1WUJBQWNJQkFCRUlnRUFCZ2dFQU1WaUJRQUVCZ1FBZllnQUFBVUdCQUI1aUFBQUFBWUNBQUlBQXdZQ0FBRUFDZ1lCQUFFTEJoQUFwWWdBQUxDSUFBQ2hpQUFBb0lnQUFBQUFCWUNuaUFBQUNnQUNBR2tBQ1FnRUFKWitBZ0FJQ0FRQVg1WUJBQWNJQkFCRUlnRUFCZ2dFQU1WaUJRQUVCZ1FBZElnQUFBVUdCQUIraUFBQUNnWUJBQUVBQUFXQXFJZ0FBQW9BQWdCckFBa0lCQUNXZmdJQUNBZ0VBRitXQVFBSENBUUFSQ0lCQUFZSUJBREZZZ1VBQkFZRUFINklBQUFGQmdRQWY0Z0FBQW9HQVFBQkFBQUZnS21JQUFBS0FBSUFiUUFKQ0FRQWxuNENBQWdJQkFCZmxnRUFCd2dFQUVRaUFRQUdDQVFBeFdJRkFBUUdCQUIraUFBQUJRWUVBSUNJQUFBS0JnRUFBUUFBQllDcWlBQUFDZ0FDQUc4QUNRZ0VBSlorQWdBSUNBUUFYNVlCQUFjSUJBQkVJZ0VBQmdnRUFNVmlCUUFFQmdRQWQ0Z0FBQVVHQkFDQmlBQUFDZ1lCQUFFQUFBV0FxNGdBQUFvQUFnQnhBQWtJQkFDV2ZnSUFDQWdFQUYrV0FRQUhDQVFBUkNJQkFBWUlCQURGWWdVQUJBWUVBSUdJQUFBRkJnUUFnb2dBQUFBR0FnQUNBQU1HQWdBQkFBb0dBUUFCQ3dZUUFLcUlBQUFBQUFBQXJJZ0FBSzJJQUFBQUFBV0FySWdBQUFvQUFnQnpBQWtJQkFDV2ZnSUFDQWdFQUYrV0FRQUhDQVFBUkNJQkFBWUlCQURGWWdVQUJBWUVBSUtJQUFBRkJnUUFnNGdBQUFvR0FRQUJBQUFGZ0sySUFBQUtBQUlBZFFBSkNBUUFsbjRDQUFnSUJBQmZsZ0VBQndnRUFFUWlBUUFFQmdRQWdvZ0FBQVVHQkFDT2lBQUFDZ1lCQUFFQUFBV0Fyb2dBQUFvQUFnQjJBQWtJQkFDV2ZnSUFDQWdFQUYrV0FRQUhDQVFBUkNJQkFBUUdCQUI3aUFBQUJRWUVBSTZJQUFBS0JnRUFBUUFBQllDdmlBQUFDZ0FDQUhnQUNRZ0VBSlorQWdBSUNBUUFYNVlCQUFjSUJBQkVJZ0VBQkFZRUFJNklBQUFGQmdRQWo0Z0FBQUFHQWdBQ0FBb0dBUUFCQUFBRmdMQ0lBQUFLQUFJQWVnQUpDQVFBbG40Q0FBZ0lCQUJmbGdFQUJ3Z0VBRVFpQVFBRUJnUUFmWWdBQUFVR0JBQ1FpQUFBQ2dZQkFBRUFBQVdBc1lnQUFBb0FBZ0I4QUFrSUJBQ1dmZ0lBQ0FnRUFGK1dBUUFIQ0FRQVJDSUJBQVFHQkFCOGlBQUFCUVlFQUpHSUFBQUtCZ0VBQVFBQUJZQ3lpQUFBQ2dBQ0FINEFDUWdFQUpaK0FnQUlDQVFBWDVZQkFBY0lCQUJFSWdFQUJBWUVBSkdJQUFBRkJnUUFrb2dBQUFvR0FRQUJBQUFGZ0xPSUFBQUtBQUlBZ0FBSkNBUUFsbjRDQUFnSUJBQmZsZ0VBQndnRUFFUWlBUUFFQmdRQWtvZ0FBQVVHQkFDVGlBQUFDZ1lCQUFFQUFBV0F0SWdBQUFvQUFnQ0NBQWtJQkFDV2ZnSUFDQWdFQUYrV0FRQUhDQVFBUkNJQkFBUUdCQUNUaUFBQUJRWUVBSlNJQUFBS0JnRUFBUUFBQllDMWlBQUFDZ0FDQUlRQUJ3Z0VBRVFpQVFBRUJnUUFmb2dBQUFVR0JBQ1ZpQUFBQ2dZQkFBRUFBQUFBQUFBQUFBQUE=</t>
        </r>
      </text>
    </comment>
    <comment ref="A180" authorId="0" shapeId="0" xr:uid="{00000000-0006-0000-0100-0000B2000000}">
      <text>
        <r>
          <rPr>
            <sz val="9"/>
            <color indexed="81"/>
            <rFont val="Tahoma"/>
            <family val="2"/>
          </rPr>
          <t>QzIwSDIwRjNOTzN8UGljdHVyZSA4MDQ4fFZtcERSREF4TURBRUF3SUJBQUFBQUFBQUFBQUFBQUNBQUFBQUFBTUFGQUFBQUVOb1pXMUVjbUYzSURFNExqSXVNQzQwT0FnQUV3QUFBRlZ1ZEdsMGJHVmtJRVJ2WTNWdFpXNTBCQUlRQUhGL1hBTC9nYmtDS2hBbEExUDlzd01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lRkFBQUVBaEFBQUFBQUFBQUFBQUNXZTVvS1BZMVVJaFlJQkFBQUFDUUFHQWdFQUFBQUpBQVpDQUFBRUFnQ0FBTUFEd2dDQUFFQUE0QVpoUUFBQkFJUUFIRi9YQUwvZ2JrQ0toQWxBMVA5c3dNS0FBSUFQZ0FFZ0JxRkFBQUFBZ2dBb2h5VkFyc2g1Z0lLQUFJQVNBQUlDQVFBWDVZQkFEY0VBUUFCQUFBRWdCdUZBQUFBQWdnQXZLK3RBcW5zMUFJS0FBSUFTUUFJQ0FRQVg1WUJBRGNFQVFBQkFBQUVnQnlGQUFBQUFnZ0FMM2JLQXJ0bzNRSUtBQUlBU2dBSUNBUUFYNVlCQURjRUFRQUJBQUFFZ0IyRkFBQUFBZ2dBNThUVkFrOHkrUUlLQUFJQVN3QUlDQVFBWDVZQkFEY0VBUUFCQUFBRWdCNkZBQUFBQWdnQUhSakhBcjFjRXdNS0FBSUFUQUFJQ0FRQVg1WUJBRGNFQVFBQkFBQUVnQitGQUFBQUFnZ0F3SHlwQXZjekdBTUtBQUlBVFFBSUNBUUFYNVlCQURjRUFRQUJBQUFFZ0NDRkFBQUFBZ2dBT3o2VEF0TVNCQU1LQUFJQVRnQUlDQVFBWDVZQkFEY0VBUUFCQUFBRWdDR0ZBQUFBQWdnQTJOalVBak1HTGdNS0FBSUFWZ0FJQ0FRQVg1WUJBRGNFQVFBQkFBQUVnQ0tGQUFBQUFnZ0FhcjIvQXN0WFF3TUtBQUlBVndBSUNBUUFYNVlCQURjRUFRQUJBQUFFZ0NPRkFBQUFBZ2dBTGZHa0FsSGJOUU1LQUFJQVdBQUlDQVFBWDVZQkFEY0VBUUFCQUFBRWdDU0ZBQUFBQWdnQWRBbDdBdjJCMXdJS0FBSUFYUUFJQ0FRQVg1WUJBRGNFQVFBQkFBQUVnQ1dGQUFBQUFnZ0FZQTVoQXYyQjVnSUtBQUlBWHdBSUNBUUFYNVlCQURjRUFRQUJBQUFFZ0NhRkFBQUFBZ2dBZEFsN0F2K0J1UUlLQUFJQVlRQUlDQVFBWDVZQkFEY0VBUUFCQUFBRWdDZUZBQUFBQWdnQUVDenpBc2gxK1FJS0FBSUFZd0FJQ0FRQVg1WUJBRGNFQVFBQkFBQUVnQ2lGQUFBQUFnZ0F4T2tBQTR2VUZRTUtBQUlBWlFBSUNBUUFYNVlCQURjRUFRQUJBQUFFZ0NtRkFBQUFBZ2dBeE9rZUE0dlVGUU1LQUFJQVp3QUlDQVFBWDVZQkFBQUVBZ0FGQUVnRUFBQTNCQUVBQVFPQVdJVUFBQVNBSzRVQUFBQUNDQURFNlI0RGk5UVZBd29BQWdBL0FBQUFCSUFzaFFBQUFBSUlBS0hZTndPMllDWURDZ0FDQUVBQUFnUUNBQWtBS3dRQ0FBQUFTQVFBQUFhQUFBQUFBQUFDQ0FEVWl6d0Q2Yk1pQXdRQ0VBQTZraklENmJNaUE5U0xQQU9DRFNvREl3Z0JBQUFDQndJQUFBQUFCdzBBQVFBQUFBTUFZQUR3QUFNQVJnQUFBQUFFZ0MyRkFBQUFBZ2dBbFYwT0EyakRMZ01LQUFJQVFRQUNCQUlBQ1FBckJBSUFBQUJJQkFBQUJvQUFBQUFBQUFJSUFNZ1FFd09iRmlzREJBSVFBQzRYQ1FPYkZpc0R5QkFUQXpSd01nTWpDQUVBQUFJSEFnQUFBQUFIRFFBQkFBQUFBd0JnQVBBQUF3QkdBQUFBQUFTQUxvVUFBQUFDQ0FEaytnVURYRWdGQXdvQUFnQkNBQUlFQWdBSkFDc0VBZ0FBQUVnRUFBQUdnQUFBQUFBQUFnZ0FGNjRLQTQrYkFRTUVBaEFBZmJRQUE0K2JBUU1YcmdvREtQVUlBeU1JQVFBQUFnY0NBQUFBQUFjTkFBRUFBQUFEQUdBQThBQURBRVlBQUFBQUJJQXZoUUFBQUFJSUFPNTFMd09zNWZ3Q0NnQUNBRU1BQUFRQ0FBd0FTd1FCQUFFQUFBV0FNSVVBQUFvQUFnQkVBQVFHQkFBdmhRQUFCUVlFQUN1RkFBQUFBQVdBTVlVQUFBb0FBZ0JGQUFRR0JBQXJoUUFBQlFZRUFDeUZBQUFBQUFXQU1vVUFBQW9BQWdCR0FBUUdCQUFyaFFBQUJRWUVBQzJGQUFBQUFBV0FNNFVBQUFvQUFnQkhBQVFHQkFBcmhRQUFCUVlFQUM2RkFBQUFBQUFBQm9BQUFBQUFBQUlJQUNyUUlnUHhPaElEQkFJUUFNUnBHZ1B4T2hJREtoQWxBMWV4SXdNakNBRUFBQUlIQWdBQUFBVUhBUUFCQUFjUEFBRUFBQUFEQUdBQXh3QUFBRU5HTXdBQUFBQUVnRFNGQUFBQUFnZ0FFQ3p6QXM3b0xRTUtBQUlBYVFBSUNBUUFYNVlCQURjRUFRQUJBQUFFZ0RXRkFBQUFBZ2dBb0Q4Q0F6UENSd01LQUFJQWJBQUlDQVFBWDVZQkFBSUVBZ0FJQUNzRUFnQUFBRWdFQUFBM0JBRUFBUWFBQUFBQUFBQUNDQUFHSmdZRE0rSkRBd1FDRUFDZ3YvMENNK0pEQTZBL0JnTXpva3NESXdnQkFBQUNCd0lBQUFBRkJ3RUFBUUFIRFFBQkFBQUFBd0JnQU1jQUFBQlBBQUFBQUFTQU5vVUFBQUFDQ0FEaFdJb0NNWk5EQXdvQUFnQnVBQWdJQkFCZmxnRUFOd1FCQUFFQUFBU0FONFVBQUFBQ0NBQzRrc1FDYytkZ0F3b0FBZ0J3QUFnSUJBQmZsZ0VBQWdRQ0FBY0FLd1FDQUFFQVNBUUFBRGNFQVFBQkJvQUFBQUFBQUFJSUFCNTV5QUxaVFYwREJBSVFBS1lod0FMWlRWMERsZERRQXBtR1pBTWpDQUVBQUFJSEFnQUFBQVVIQVFBRkJBY0dBQUlBQWdBREFBQUhEZ0FCQUFBQUF3QmdBTWdBQUFCT1NBQUFBQUFFZ0RpRkFBQUFBZ2dBZXFhdUFxeFFkUU1LQUFJQWNnQUlDQVFBWDVZQkFEY0VBUUFCQUFBRWdEbUZBQUFBQWdnQWlsMjFBcVNCa2dNS0FBSUFkQUFJQ0FRQVg1WUJBRGNFQVFBQkFBQUVnRHFGQUFBQUFnZ0FkTStjQWkzZXFBTUtBQUlBZGdBSUNBUUFYNVlCQUFJRUFnQUlBQ3NFQWdBQkFFZ0VBQUEzQkFFQUFRYUFBQUFBQUFBQ0NBRGF0YUFDeHZla0F3UUNFQUNGUUpnQ3h2ZWtBM1RQb0FKVC9iTURJd2dCQUFBQ0J3SUFBQUFGQndFQUFRQUhEZ0FCQUFBQUF3QmdBTWdBQUFCUFNBQUFBQUFFZ0R1RkFBQUFBZ2dBWUE1aEF2MkJ5QUlLQUFJQWVBQUlDQVFBWDVZQkFBSUVBZ0FJQUNzRUFnQUJBRWdFQUFBM0JBRUFBUWFBQUFBQUFBQUNDQURHOUdRQ1kyak1BZ1FDRUFCeGYxd0MxbUs5QW1BT1pRSmphTXdDSXdnQkFQOEJCd0VBL3dJSEFnQUFBQVVIQVFBREFBY09BQUVBQUFBREFHQUF5QUFBQUU5SUFBQUFBQVdBUElVQUFBb0FBZ0JQQUFrSUJBQ1dmZ0lBQ0FnRUFGK1dBUUFIQ0FRQVJDSUJBQVlJQkFERllnVUFCQVlFQUJxRkFBQUZCZ1FBRzRVQUFBb0dBUUFCQUFBRmdEMkZBQUFLQUFJQVVBQUpDQVFBbG40Q0FBZ0lCQUJmbGdFQUJ3Z0VBRVFpQVFBR0NBUUF4V0lGQUFRR0JBQWJoUUFBQlFZRUFCeUZBQUFBQmdJQUFnQURCZ0lBQVFBS0JnRUFBUXNHRUFBOGhRQUFBQUFBQUFBQUFBQStoUUFBQUFBRmdENkZBQUFLQUFJQVVRQUpDQVFBbG40Q0FBZ0lCQUJmbGdFQUJ3Z0VBRVFpQVFBR0NBUUF4V0lGQUFRR0JBQWNoUUFBQlFZRUFCMkZBQUFLQmdFQUFRQUFCWUEvaFFBQUNnQUNBRklBQ1FnRUFKWitBZ0FJQ0FRQVg1WUJBQWNJQkFCRUlnRUFCZ2dFQU1WaUJRQUVCZ1FBSFlVQUFBVUdCQUFlaFFBQUFBWUNBQUlBQXdZQ0FBRUJDZ1lCQUFFTEJoQUFQb1VBQUVxRkFBQkRoUUFBUUlVQUFBQUFCWUJBaFFBQUNnQUNBRk1BQ1FnRUFKWitBZ0FJQ0FRQVg1WUJBQWNJQkFCRUlnRUFCZ2dFQU1WaUJRQUVCZ1FBSG9VQUFBVUdCQUFmaFFBQUNnWUJBQUVBQUFXQVFZVUFBQW9BQWdCVUFBa0lCQUNXZmdJQUNBZ0VBRitXQVFBSENBUUFSQ0lCQUFZSUJBREZZZ1VBQkFZRUFCK0ZBQUFGQmdRQUlJVUFBQW9HQVFBQkFBQUZnRUtGQUFBS0FBSUFWUUFKQ0FRQWxuNENBQWdJQkFCZmxnRUFCd2dFQUVRaUFRQUdDQVFBeFdJRkFBUUdCQUFnaFFBQUJRWUVBQnFGQUFBQUJnSUFBZ0FEQmdJQUFRQUtCZ0VBQVFzR0VBQkJoUUFBQUFBQUFFZUZBQUE4aFFBQUFBQUZnRU9GQUFBS0FBSUFXUUFKQ0FRQWxuNENBQWdJQkFCZmxnRUFCd2dFQUVRaUFRQUdDQVFBeFdJRkFBUUdCQUFlaFFBQUJRWUVBQ0dGQUFBS0JnRUFBUUFBQllCRWhRQUFDZ0FDQUZvQUNRZ0VBSlorQWdBSUNBUUFYNVlCQUFjSUJBQkVJZ0VBQmdnRUFNVmlCUUFFQmdRQUlZVUFBQVVHQkFBaWhRQUFBQVlDQUFJQUF3WUNBQUVBQ2dZQkFBRUxCaEFBUTRVQUFFNkZBQUJSaFFBQVJZVUFBQUFBQllCRmhRQUFDZ0FDQUZzQUNRZ0VBSlorQWdBSUNBUUFYNVlCQUFjSUJBQkVJZ0VBQmdnRUFNVmlCUUFFQmdRQUlvVUFBQVVHQkFBamhRQUFDZ1lCQUFFQUFBV0FSb1VBQUFvQUFnQmNBQWtJQkFDV2ZnSUFDQWdFQUYrV0FRQUhDQVFBUkNJQkFBWUlCQURGWWdVQUJBWUVBQ09GQUFBRkJnUUFINFVBQUFBR0FnQUNBQU1HQWdBQkFBb0dBUUFCQ3dZUUFFV0ZBQUJRaFFBQVFZVUFBRUNGQUFBQUFBV0FSNFVBQUFvQUFnQmVBQWtJQkFDV2ZnSUFDQWdFQUYrV0FRQUhDQVFBUkNJQkFBWUlCQURGWWdVQUJBWUVBQnFGQUFBRkJnUUFKSVVBQUFvR0FRQUJBQUFGZ0VpRkFBQUtBQUlBWUFBSkNBUUFsbjRDQUFnSUJBQmZsZ0VBQndnRUFFUWlBUUFHQ0FRQXhXSUZBQVFHQkFBa2hRQUFCUVlFQUNXRkFBQUtCZ0VBQVFBQUJZQkpoUUFBQ2dBQ0FHSUFDUWdFQUpaK0FnQUlDQVFBWDVZQkFBY0lCQUJFSWdFQUJnZ0VBTVZpQlFBRUJnUUFKSVVBQUFVR0JBQW1oUUFBQ2dZQkFBRUFBQVdBU29VQUFBb0FBZ0JrQUFrSUJBQ1dmZ0lBQ0FnRUFGK1dBUUFIQ0FRQVJDSUJBQVlJQkFERllnVUFCQVlFQUIyRkFBQUZCZ1FBSjRVQUFBb0dBUUFCQUFBRmdFdUZBQUFLQUFJQVpnQUpDQVFBbG40Q0FBZ0lCQUJmbGdFQUJ3Z0VBRVFpQVFBR0NBUUF4V0lGQUFRR0JBQW5oUUFBQlFZRUFDaUZBQUFBQmdJQUFnQURCZ0lBQVFBS0JnRUFBUXNHRUFCS2hRQUFBQUFBQUV5RkFBQk5oUUFBQUFBRmdFeUZBQUFLQUFJQWFBQUpDQVFBbG40Q0FBZ0lCQUJmbGdFQUJ3Z0VBRVFpQVFBR0NBUUF4V0lGQUFRR0JBQW9oUUFBQlFZRUFDbUZBQUFLQmdFQUFRQUFCWUJOaFFBQUNnQUNBR29BQ1FnRUFKWitBZ0FJQ0FRQVg1WUJBQWNJQkFCRUlnRUFCQVlFQUNpRkFBQUZCZ1FBTklVQUFBb0dBUUFCQUFBRmdFNkZBQUFLQUFJQWF3QUpDQVFBbG40Q0FBZ0lCQUJmbGdFQUJ3Z0VBRVFpQVFBRUJnUUFJWVVBQUFVR0JBQTBoUUFBQ2dZQkFBRUFBQVdBVDRVQUFBb0FBZ0J0QUFrSUJBQ1dmZ0lBQ0FnRUFGK1dBUUFIQ0FRQVJDSUJBQVFHQkFBMGhRQUFCUVlFQURXRkFBQUFCZ0lBQWdBS0JnRUFBUUFBQllCUWhRQUFDZ0FDQUc4QUNRZ0VBSlorQWdBSUNBUUFYNVlCQUFjSUJBQkVJZ0VBQkFZRUFDT0ZBQUFGQmdRQU5vVUFBQW9HQVFBQkFBQUZnRkdGQUFBS0FBSUFjUUFKQ0FRQWxuNENBQWdJQkFCZmxnRUFCd2dFQUVRaUFRQUVCZ1FBSW9VQUFBVUdCQUEzaFFBQUNnWUJBQUVBQUFXQVVvVUFBQW9BQWdCekFBa0lCQUNXZmdJQUNBZ0VBRitXQVFBSENBUUFSQ0lCQUFRR0JBQTNoUUFBQlFZRUFEaUZBQUFLQmdFQUFRQUFCWUJUaFFBQUNnQUNBSFVBQ1FnRUFKWitBZ0FJQ0FRQVg1WUJBQWNJQkFCRUlnRUFCQVlFQURpRkFBQUZCZ1FBT1lVQUFBb0dBUUFCQUFBRmdGU0ZBQUFLQUFJQWR3QUpDQVFBbG40Q0FBZ0lCQUJmbGdFQUJ3Z0VBRVFpQVFBRUJnUUFPWVVBQUFVR0JBQTZoUUFBQ2dZQkFBRUFBQVdBVllVQUFBb0FBZ0I1QUFjSUJBQkVJZ0VBQkFZRUFDU0ZBQUFGQmdRQU80VUFBQW9HQVFBQkFBQUFBQUFBQUFBQUFBPT0=</t>
        </r>
      </text>
    </comment>
    <comment ref="A181" authorId="0" shapeId="0" xr:uid="{00000000-0006-0000-0100-0000B3000000}">
      <text>
        <r>
          <rPr>
            <sz val="9"/>
            <color indexed="81"/>
            <rFont val="Tahoma"/>
            <family val="2"/>
          </rPr>
          <t>QzIzSDIyRjNOM08yfFBpY3R1cmUgODA0OXxWbXBEUkRBeE1EQUVBd0lCQUFBQUFBQUFBQUFBQUFDQUFBQUFBQU1BRkFBQUFFTm9aVzFFY21GM0lERTRMakl1TUM0ME9BZ0FFd0FBQUZWdWRHbDBiR1ZrSUVSdlkzVnRaVzUwQkFJUUFIc2pDUUJPZmE3L0E4elJBTStreUFBQkNRZ0FBSUNPQUFDQWpnQUNDUWdBQU1BaEFBREF0UUlOQ0FFQUFRZ0hBUUFCT2dRQkFBRTdCQUVBQUVVRUFRQUJQQVFCQUFCS0JBRUFBQXdHQVFBQkR3WUJBQUVOQmdFQUFFSUVBUUFBUXdRQkFBQkVCQUVBQUE0SUFnQVpK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UZBQUFFQWhBQUFBQUFBQUFBQUFBQUFIQUlMUGRPSlJZSUJBQUFBQ1FBR0FnRUFBQUFKQUFaQ0FBQUVBZ0NBQU1BRHdnQ0FBRUFBNEFpaFFBQUJBSVFBSHNqQ1FCT2ZhNy9BOHpSQU0ra3lBQUtBQUlBUndBRWdDT0ZBQUFBQWdnQWU5aEJBQTBkMi84S0FBSUFVUUFJQ0FRQVg1WUJBRGNFQVFBQkFBQUVnQ1NGQUFBQUFnZ0FsV3RhQVBqbnlmOEtBQUlBVWdBSUNBUUFYNVlCQURjRUFRQUJBQUFFZ0NXRkFBQUFBZ2dBQ1RKM0FBdGswdjhLQUFJQVV3QUlDQVFBWDVZQkFEY0VBUUFCQUFBRWdDYUZBQUFBQWdnQXdZQ0NBSjh0N3Y4S0FBSUFWQUFJQ0FRQVg1WUJBRGNFQVFBQkFBQUVnQ2VGQUFBQUFnZ0E5OU56QUF0WUNBQUtBQUlBVlFBSUNBUUFYNVlCQURjRUFRQUJBQUFFZ0NpRkFBQUFBZ2dBbVRoV0FFVXZEUUFLQUFJQVZnQUlDQVFBWDVZQkFEY0VBUUFCQUFBRWdDbUZBQUFBQWdnQUZQby9BQ01PK2Y4S0FBSUFWd0FJQ0FRQVg1WUJBRGNFQVFBQkFBQUVnQ3FGQUFBQUFnZ0FzcFNCQUlNQkl3QUtBQUlBWHdBSUNBUUFYNVlCQURjRUFRQUJBQUFFZ0N1RkFBQUFBZ2dBUkhsc0FCeFRPQUFLQUFJQVlBQUlDQVFBWDVZQkFEY0VBUUFCQUFBRWdDeUZBQUFBQWdnQUJxMVJBS0RXS2dBS0FBSUFZUUFJQ0FRQVg1WUJBRGNFQVFBQkFBQUVnQzJGQUFBQUFnZ0FUTVVuQUU1OXpQOEtBQUlBWmdBSUNBUUFYNVlCQURjRUFRQUJBQUFFZ0M2RkFBQUFBZ2dBaUJFT0FFdkMyLzhLQUFJQWFBQUlDQVFBWDVZQkFEY0VBUUFCQUFBRWdDK0ZBQUFBQWdnQVRNVW5BRTU5cnY4S0FBSUFhZ0FJQ0FRQVg1WUJBRGNFQVFBQkFBQUVnRENGQUFBQUFnZ0E2dWVmQUJoeDd2OEtBQUlBYkFBSUNBUUFYNVlCQURjRUFRQUJBQUFFZ0RHRkFBQUFBZ2dBbktXdEFOblBDZ0FLQUFJQWJnQUlDQVFBWDVZQkFEY0VBUUFCQUFBRWdES0ZBQUFBQWdnQW5hWExBTm5QQ2dBS0FBSUFjQUFJQ0FRQVg1WUJBQUFFQWdBRkFFZ0VBQUEzQkFFQUFRT0Fhb1VBQUFTQU5JVUFBQUFDQ0FDZHBjc0EyYzhLQUFvQUFnQklBQUFBQklBMWhRQUFBQUlJQUgyVTVBQUVYQnNBQ2dBQ0FFa0FBZ1FDQUFrQUt3UUNBQUFBU0FRQUFBYUFBQUFBQUFBQ0NBQ3dSK2tBTjY4WEFBUUNFQUFXVHQ4QU42OFhBTEJINlFEUUNCOEFJd2dCQUFBQ0J3SUFBQUFBQncwQUFRQUFBQU1BWUFEd0FBTUFSZ0FBQUFBRWdEYUZBQUFBQWdnQWNCbTdBTGErSXdBS0FBSUFTZ0FDQkFJQUNRQXJCQUlBQUFCSUJBQUFCb0FBQUFBQUFBSUlBS1BNdndEcEVTQUFCQUlRQUFuVHRRRHBFU0FBbzh5L0FJSnJKd0FqQ0FFQUFBSUhBZ0FBQUFBSERRQUJBQUFBQXdCZ0FQQUFBd0JHQUFBQUFBU0FONFVBQUFBQ0NBQy90cklBclVQNi93b0FBZ0JMQUFJRUFnQUpBQ3NFQWdBQUFFZ0VBQUFHZ0FBQUFBQUFBZ2dBOG1tM0FPR1c5djhFQWhBQVdIQ3RBT0dXOXYveWFiY0FldkQ5L3lNSUFRQUFBZ2NDQUFBQUFBY05BQUVBQUFBREFHQUE4QUFEQUVZQUFBQUFCSUE0aFFBQUFBSUlBTW94M0FEODRQSC9DZ0FDQUV3QUFBUUNBQXdBU3dRQkFBRUFBQVdBT1lVQUFBb0FBZ0JOQUFRR0JBQTRoUUFBQlFZRUFEU0ZBQUFBQUFXQU9vVUFBQW9BQWdCT0FBUUdCQUEwaFFBQUJRWUVBRFdGQUFBQUFBV0FPNFVBQUFvQUFnQlBBQVFHQkFBMGhRQUFCUVlFQURhRkFBQUFBQVdBUElVQUFBb0FBZ0JRQUFRR0JBQTBoUUFBQlFZRUFEZUZBQUFBQUFBQUJvQUFBQUFBQUFJSUFBT016d0EvTmdjQUJBSVFBSjBseHdBL05nY0FBOHpSQUtXc0dBQWpDQUVBQUFJSEFnQUFBQVVIQVFBQkFBY1BBQUVBQUFBREFHQUF4d0FBQUVOR013QUFBQUFFZ0QyRkFBQUFBZ2dBNnVlZkFCemtJZ0FLQUFJQWNnQUlDQVFBWDVZQkFEY0VBUUFCQUFBRWdENkZBQUFBQWdnQWUvdXVBSUc5UEFBS0FBSUFkUUFJQ0FRQVg1WUJBQUlFQWdBSUFDc0VBZ0FBQUVnRUFBQTNCQUVBQVFhQUFBQUFBQUFDQ0FEaDRiSUFnZDA0QUFRQ0VBQjdlNm9BZ2QwNEFIdjdzZ0NCblVBQUl3Z0JBQUFDQndJQUFBQUZCd0VBQVFBSERRQUJBQUFBQXdCZ0FNY0FBQUJQQUFBQUFBU0FQNFVBQUFBQ0NBQzVGRGNBZ0k0NEFBb0FBZ0IzQUFnSUJBQmZsZ0VBTndRQkFBRUFBQVNBUUlVQUFBQUNDQUNTVG5FQXd1SlZBQW9BQWdCNUFBZ0lCQUJmbGdFQUFnUUNBQWNBS3dRQ0FBRUFTQVFBQURjRUFRQUJCb0FBQUFBQUFBSUlBUGcwZFFBb1NWSUFCQUlRQUlEZGJBQW9TVklBYjR4OUFPaUJXUUFqQ0FFQUFBSUhBZ0FBQUFVSEFRQUZCQWNHQUFJQUFnQURBQUFIRGdBQkFBQUFBd0JnQU1nQUFBQk9TQUFBQUFBRWdFR0ZBQUFBQWdnQVZHSmJBUDFMYWdBS0FBSUFld0FJQ0FRQVg1WUJBRGNFQVFBQkFBQUVnRUtGQUFBQUFnZ0FZeGxpQVBSOGh3QUtBQUlBZlFBSUNBUUFYNVlCQURjRUFRQUJBQUFFZ0VPRkFBQUFBZ2dBeitKTUFJaXpuQUFLQUFJQWZ3QUlDQVFBWDVZQkFEY0VBUUFCQUFBRWdFU0ZBQUFBQWdnQU9wUlJBUHBVdWdBS0FBSUFnUUFJQ0FRQVg1WUJBQUlFQWdBSEFDc0VBZ0FBQUVnRUFBQTNCQUVBQVFhQUFBQUFBQUFDQ0FDZ2VsVUFZTHUyQUFRQ0VBQW9JMDBBWUx1MkFLQjZWUUFnOUwwQUl3Z0JBQUFDQndJQUFBQUFCdzBBQVFBQUFBTUFZQURJQUFBQVRnQUFBQUFFZ0VXRkFBQUFBZ2dBUzlrMkFLRHp4d0FLQUFJQWdnQUlDQVFBWDVZQkFEY0VBUUFCQUFBRWdFYUZBQUFBQWdnQXQ2SWhBQXk5c2dBS0FBSUFnd0FJQ0FRQVg1WUJBQUlFQWdBSEFDc0VBZ0FCQUVnRUFBQTNCQUVBQVFhQUFBQUFBQUFDQ0FDbE1SMEFjaU92QUFRQ0VBQXUyaFFBY2lPdkFCMkpKUUF5WExZQUl3Z0JBQUFDQndJQUFBQUZCd0VBQkFRSEJnQUNBQUlBQkFBQUJ3NEFBUUFBQUFNQVlBRElBQUFBVGtnQUFBQUFCSUJIaFFBQUFBSUlBRjFCTHdBYkFwZ0FDZ0FDQUlRQUNBZ0VBRitXQVFBM0JBRUFBUUFBQklCSWhRQUFBQUlJQUdxeURRRFZwcjMvQ2dBQ0FJb0FDQWdFQUYrV0FRQUNCQUlBQ0FBckJBSUFBUUJJQkFBQU53UUJBQUVHZ0FBQUFBQUFBZ2dBMEpnUkFEeU53ZjhFQWhBQWV5TUpBSytIc3Y5cXNoRUFQSTNCL3lNSUFRRC9BUWNCQVA4Q0J3SUFBQUFGQndFQUF3QUhEZ0FCQUFBQUF3QmdBTWdBQUFCUFNBQUFBQUFGZ0VtRkFBQUtBQUlBV0FBSkNBUUFsbjRDQUFnSUJBQmZsZ0VBQndnRUFFUWlBUUFHQ0FRQXhXSUZBQVFHQkFBamhRQUFCUVlFQUNTRkFBQUtCZ0VBQVFBQUJZQktoUUFBQ2dBQ0FGa0FDUWdFQUpaK0FnQUlDQVFBWDVZQkFBY0lCQUJFSWdFQUJnZ0VBTVZpQlFBRUJnUUFKSVVBQUFVR0JBQWxoUUFBQUFZQ0FBSUFBd1lDQUFFQUNnWUJBQUV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W9HQVFBQkN3WVFBRXVGQUFCWGhRQUFVSVVBQUUyRkFBQUFBQVdBVFlVQUFBb0FBZ0JjQUFrSUJBQ1dmZ0lBQ0FnRUFGK1dBUUFIQ0FRQVJDSUJBQVlJQkFERllnVUFCQVlFQUNlRkFBQUZCZ1FBS0lVQUFBb0dBUUFCQUFBRmdFNkZBQUFLQUFJQVhRQUpDQVFBbG40Q0FBZ0lCQUJmbGdFQUJ3Z0VBRVFpQVFBR0NBUUF4V0lGQUFRR0JBQW9oUUFBQlFZRUFDbUZBQUFLQmdFQUFRQUFCWUJQaFFBQUNnQUNBRjRBQ1FnRUFKWitBZ0FJQ0FRQVg1WUJBQWNJQkFCRUlnRUFCZ2dFQU1WaUJRQUVCZ1FBS1lVQUFBVUdCQUFqaFFBQUFBWUNBQUlBQXdZQ0FBRUFDZ1lCQUFFTEJoQUFUb1VBQUFBQUFBQlVoUUFBU1lVQUFBQUFCWUJRaFFBQUNnQUNBR0lBQ1FnRUFKWitBZ0FJQ0FRQVg1WUJBQWNJQkFCRUlnRUFCZ2dFQU1WaUJRQUVCZ1FBSjRVQUFBVUdCQUFxaFFBQUNnWUJBQUVBQUFXQVVZVUFBQW9BQWdCakFBa0lCQUNXZmdJQUNBZ0VBRitXQVFBSENBUUFSQ0lCQUFZSUJBREZZZ1VBQkFZRUFDcUZBQUFGQmdRQUs0VUFBQUFHQWdBQ0FBTUdBZ0FCQUFvR0FRQUJDd1lRQUZDRkFBQmJoUUFBWG9VQUFGS0ZBQUFBQUFXQVVvVUFBQW9BQWdCa0FBa0lCQUNXZmdJQUNBZ0VBRitXQVFBSENBUUFSQ0lCQUFZSUJBREZZZ1VBQkFZRUFDdUZBQUFGQmdRQUxJVUFBQW9HQVFBQkFBQUZnRk9GQUFBS0FBSUFaUUFKQ0FRQWxuNENBQWdJQkFCZmxnRUFCd2dFQUVRaUFRQUdDQVFBeFdJRkFBUUdCQUFzaFFBQUJRWUVBQ2lGQUFBQUJnSUFBZ0FEQmdJQUFRQUtCZ0VBQVFzR0VBQlNoUUFBWFlVQUFFNkZBQUJOaFFBQUFBQUZnRlNGQUFBS0FBSUFad0FKQ0FRQWxuNENBQWdJQkFCZmxnRUFCd2dFQUVRaUFRQUdDQVFBeFdJRkFBUUdCQUFqaFFBQUJRWUVBQzJGQUFBS0JnRUFBUUFBQllCVmhRQUFDZ0FDQUdrQUNRZ0VBSlorQWdBSUNBUUFYNVlCQUFjSUJBQkVJZ0VBQmdnRUFNVmlCUUFFQmdRQUxZVUFBQVVHQkFBdWhRQUFDZ1lCQUFFQUFBV0FWb1VBQUFvQUFnQnJBQWtJQkFDV2ZnSUFDQWdFQUYrV0FRQUhDQVFBUkNJQkFBWUlCQURGWWdVQUJBWUVBQzJGQUFBRkJnUUFMNFVBQUFvR0FRQUJBQUFGZ0ZlRkFBQUtBQUlBYlFBSkNBUUFsbjRDQUFnSUJBQmZsZ0VBQndnRUFFUWlBUUFHQ0FRQXhXSUZBQVFHQkFBbWhRQUFCUVlFQURDRkFBQUtCZ0VBQVFBQUJZQlloUUFBQ2dBQ0FHOEFDUWdFQUpaK0FnQUlDQVFBWDVZQkFBY0lCQUJFSWdFQUJnZ0VBTVZpQlFBRUJnUUFNSVVBQUFVR0JBQXhoUUFBQUFZQ0FBSUFBd1lDQUFFQUNnWUJBQUVMQmhBQVY0VUFBQUFBQUFCWmhRQUFXb1VBQUFBQUJZQlpoUUFBQ2dBQ0FIRUFDUWdFQUpaK0FnQUlDQVFBWDVZQkFBY0lCQUJFSWdFQUJnZ0VBTVZpQlFBRUJnUUFNWVVBQUFVR0JBQXloUUFBQ2dZQkFBRUFBQVdBV29VQUFBb0FBZ0J6QUFrSUJBQ1dmZ0lBQ0FnRUFGK1dBUUFIQ0FRQVJDSUJBQVFHQkFBeGhRQUFCUVlFQUQyRkFBQUtCZ0VBQVFBQUJZQmJoUUFBQ2dBQ0FIUUFDUWdFQUpaK0FnQUlDQVFBWDVZQkFBY0lCQUJFSWdFQUJBWUVBQ3FGQUFBRkJnUUFQWVVBQUFvR0FRQUJBQUFGZ0Z5RkFBQUtBQUlBZGdBSkNBUUFsbjRDQUFnSUJBQmZsZ0VBQndnRUFFUWlBUUFFQmdRQVBZVUFBQVVHQkFBK2hRQUFBQVlDQUFJQUNnWUJBQUVBQUFXQVhZVUFBQW9BQWdCNEFBa0lCQUNXZmdJQUNBZ0VBRitXQVFBSENBUUFSQ0lCQUFRR0JBQXNoUUFBQlFZRUFEK0ZBQUFLQmdFQUFRQUFCWUJlaFFBQUNnQUNBSG9BQ1FnRUFKWitBZ0FJQ0FRQVg1WUJBQWNJQkFCRUlnRUFCQVlFQUN1RkFBQUZCZ1FBUUlVQUFBb0dBUUFCQUFBRmdGK0ZBQUFLQUFJQWZBQUpDQVFBbG40Q0FBZ0lCQUJmbGdFQUJ3Z0VBRVFpQVFBRUJnUUFRSVVBQUFVR0JBQkJoUUFBQ2dZQkFBRUFBQVdBWUlVQUFBb0FBZ0IrQUFrSUJBQ1dmZ0lBQ0FnRUFGK1dBUUFIQ0FRQVJDSUJBQVFHQkFCQmhRQUFCUVlFQUVLRkFBQUtCZ0VBQVFBQUJZQmhoUUFBQ2dBQ0FJQUFDUWdFQUpaK0FnQUlDQVFBWDVZQkFBY0lCQUJFSWdFQUJBWUVBRUtGQUFBRkJnUUFRNFVBQUFvR0FRQUJBQUFGZ0dLRkFBQUtBQUlBaFFBSkNBUUFsbjRDQUFnSUJBQmZsZ0VBQndnRUFFUWlBUUFFQmdRQVE0VUFBQVVHQkFCRWhRQUFDZ1lCQUFFQUFBV0FZNFVBQUFvQUFnQ0dBQWtJQkFDV2ZnSUFDQWdFQUYrV0FRQUhDQVFBUkNJQkFBUUdCQUJFaFFBQUJRWUVBRVdGQUFBQUJnSUFBZ0FEQmdJQUFRQUtCZ0VBQVFzR0VBQmloUUFBQUFBQUFBQUFBQUJraFFBQUFBQUZnR1NGQUFBS0FBSUFod0FKQ0FRQWxuNENBQWdJQkFCZmxnRUFCd2dFQUVRaUFRQUVCZ1FBUllVQUFBVUdCQUJHaFFBQUNnWUJBQUVBQUFXQVpZVUFBQW9BQWdDSUFBa0lCQUNXZmdJQUNBZ0VBRitXQVFBSENBUUFSQ0lCQUFRR0JBQkdoUUFBQlFZRUFFZUZBQUFLQmdFQUFRQUFCWUJtaFFBQUNnQUNBSWtBQ1FnRUFKWitBZ0FJQ0FRQVg1WUJBQWNJQkFCRUlnRUFCQVlFQUVlRkFBQUZCZ1FBUTRVQUFBQUdBZ0FDQUFNR0FnQUJBQW9HQVFBQkN3WVFBR1dGQUFBQUFBQUFZWVVBQUdLRkFBQUFBQVdBWjRVQUFBb0FBZ0NMQUFrSUJBQ1dmZ0lBQ0FnRUFGK1dBUUFIQ0FRQVJDSUJBQVFHQkFBdGhRQUFCUVlFQUVpRkFBQUtCZ0VBQVFBQUFBQUFBQUFBQUFBPQ==</t>
        </r>
      </text>
    </comment>
    <comment ref="A182" authorId="0" shapeId="0" xr:uid="{00000000-0006-0000-0100-0000B4000000}">
      <text>
        <r>
          <rPr>
            <sz val="9"/>
            <color indexed="81"/>
            <rFont val="Tahoma"/>
            <family val="2"/>
          </rPr>
          <t>QzI2SDI0RjNOTzJ8UGljdHVyZSA4MDUwfFZtcERSREF4TURBRUF3SUJBQUFBQUFBQUFBQUFBQUNBQUFBQUFBTUFGQUFBQUVOb1pXMUVjbUYzSURFNExqSXVNQzQwT0FnQUV3QUFBRlZ1ZEdsMGJHVmtJRVJ2WTNWdFpXNTBCQUlRQU90ZXl3R2d2RUVCKyt5UEFoMTBpZ0l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c2RkFBQUVBaEFBQUFBQUFBQUFBQUI3R2dnS3B4SDNJaFlJQkFBQUFDUUFHQWdFQUFBQUpBQVpDQUFBRUFnQ0FBTUFEd2dDQUFFQUE0QWxoUUFBQkFJUUFPdGV5d0dndkVFQisreVBBaDEwaWdJS0FBSUFTUUFFZ0NhRkFBQUFBZ2dBcDJ6L0FTVkVid0VLQUFJQVV3QUlDQVFBWDVZQkFEY0VBUUFCQUFBRWdDZUZBQUFBQWdnQUY1WVlBb2pxWGdFS0FBSUFWQUFJQ0FRQVg1WUJBRGNFQVFBQkFBQUVnQ2lGQUFBQUFnZ0FzdzQxQXZaa2FBRUtBQUlBVlFBSUNBUUFYNVlCQURjRUFRQUJBQUFFZ0NtRkFBQUFBZ2dBQldZL0FrbVFoQUVLQUFJQVZnQUlDQVFBWDVZQkFEY0VBUUFCQUFBRWdDcUZBQUFBQWdnQWpOSXZBamcybmdFS0FBSUFWd0FJQ0FRQVg1WUJBRGNFQVFBQkFBQUVnQ3VGQUFBQUFnZ0E4UTRTQW44R29nRUtBQUlBV0FBSUNBUUFYNVlCQURjRUFRQUJBQUFFZ0N5RkFBQUFBZ2dBN1lUOEFmQWhqUUVLQUFJQVdRQUlDQVFBWDVZQkFEY0VBUUFCQUFBRWdDMkZBQUFBQWdnQW42VThBamRYdVFFS0FBSUFZUUFJQ0FRQVg1WUJBRGNFQVFBQkFBQUVnQzZGQUFBQUFnZ0FFczhtQXJucnpRRUtBQUlBWWdBSUNBUUFYNVlCQURjRUFRQUJBQUFFZ0MrRkFBQUFBZ2dBMTN3TUF0bUN2d0VLQUFJQVl3QUlDQVFBWDVZQkFEY0VBUUFCQUFBRWdEQ0ZBQUFBQWdnQWdkM2xBWU8rWHdFS0FBSUFhQUFJQ0FRQVg1WUJBRGNFQVFBQkFBQUVnREdGQUFBQUFnZ0FnZDNsQWFDOFFRRUtBQUlBYWdBSUNBUUFYNVlCQURjRUFRQUJBQUFFZ0RLRkFBQUFBZ2dBQldaZEFrbVFoQUVLQUFJQWJBQUlDQVFBWDVZQkFEY0VBUUFCQUFBRWdET0ZBQUFBQWdnQWtkSnJBamcybmdFS0FBSUFiUUFJQ0FRQVg1WUJBRGNFQVFBQkFBQUVnRFNGQUFBQUFnZ0FiSmhlQW5KdXVRRUtBQUlBYmdBSUNBUUFYNVlCQURjRUFRQUJBQUFFZ0RXRkFBQUFBZ2dBWnpsdUFpQUExQUVLQUFJQWN3QUlDQVFBWDVZQkFBSUVBZ0FJQUNzRUFnQUFBRWdFQUFBM0JBRUFBUWFBQUFBQUFBQUNDQUROSDNJQ3VSblFBUVFDRUFCNHFta0N1Um5RQVdjNWNnS0c1dGNCSXdnQkFBQUNCd0lBQUFBRkJ3RUFBd0FIRFFBQkFBQUFBd0JnQU1nQUFBQlBBQUFBQUFTQU5vVUFBQUFDQ0FESXVZa0NPRGFlQVFvQUFnQjFBQWdJQkFCZmxnRUFBQVFDQUFVQVNBUUFBRGNFQVFBQkE0QnZoUUFBQklBNGhRQUFBQUlJQU1pNWlRSTROcDRCQ2dBQ0FFb0FBQUFFZ0RtRkFBQUFBZ2dBeUxtSkFnTlBnQUVLQUFJQVN3QUNCQUlBQ1FBckJBSUFBQUJJQkFBQUJvQUFBQUFBQUFJSUFDNmdqUUkyUW4wQkJBSVFBTFpJaFFJMlFuMEJMcUNOQXZaZGd3RWpDQUVBQUFJSEFnQUFBQUFIRFFBQkFBQUFBd0JnQU1nQUF3QkdBQUFBQUFTQU9vVUFBQUFDQ0FBQm9hY0NPRGFlQVFvQUFnQk1BQUlFQWdBSkFDc0VBZ0FBQUVnRUFBQUdnQUFBQUFBQUFnZ0FaNGVyQW1zcG13RUVBaEFBN3krakFtc3Btd0ZuaDZzQ0swV2hBU01JQVFBQUFnY0NBQUFBQUFjTkFBRUFBQUFEQUdBQXlBQURBRVlBQUFBQUJJQTdoUUFBQUFJSUFNaTVpUUp6SGJ3QkNnQUNBRTBBQWdRQ0FBa0FLd1FDQUFBQVNBUUFBQWFBQUFBQUFBQUNDQUF1b0kwQ3BoQzVBUVFDRUFDMlNJVUNwaEM1QVM2Z2pRSm1MTDhCSXdnQkFBQUNCd0lBQUFBQUJ3MEFBUUFBQUFNQVlBRElBQU1BUmdBQUFBQUVnRHlGQUFBQUFnZ0FrZEpyQWpnMm5nRUtBQUlBVGdBQUJBSUFEQUJMQkFFQUFRQUFCWUE5aFFBQUNnQUNBRThBQkFZRUFEeUZBQUFGQmdRQU9JVUFBQUFBQllBK2hRQUFDZ0FDQUZBQUJBWUVBRGlGQUFBRkJnUUFPWVVBQUFBQUJZQS9oUUFBQ2dBQ0FGRUFCQVlFQURpRkFBQUZCZ1FBT29VQUFBQUFCWUJBaFFBQUNnQUNBRklBQkFZRUFEaUZBQUFGQmdRQU80VUFBQUFBQUFBR2dBQUFBQUFBQWdnQUxxQ05BcDZjbWdFRUFoQUEyU3FGQXA2Y21nSDc3SThDN2h5c0FTTUlBUUFBQWdjQ0FBQUFCUWNCQUFFQUJ3OEFBUUFBQUFNQVlBRElBQUFBUTBZekFBQUFBQVNBUVlVQUFBQUNDQUQyYy9FQmgwck1BUW9BQWdCM0FBZ0lCQUJmbGdFQU53UUJBQUVBQUFTQVFvVUFBQUFDQ0FDdnBNc0JPeDV1QVFvQUFnQjVBQWdJQkFCZmxnRUFOd1FCQUFFQUFBU0FRNFVBQUFBQ0NBQzNTU29DRTh6dEFRb0FBZ0I3QUFnSUJBQmZsZ0VBQWdRQ0FBY0FLd1FDQUFFQVNBUUFBRGNFQVFBQkJvQUFBQUFBQUFJSUFCMHdMZ0o1TXVvQkJBSVFBS1hZSlFKNU11b0JsSWMyQWpscjhRRWpDQUVBQUFJSEFnQUFBQVVIQVFBQkJBY0dBQUlBQWdBREFBQUhEZ0FCQUFBQUF3QmdBTWdBQUFCT1NBQUFBQUFFZ0VTRkFBQUFBZ2dBOWhvVEFvQ1RBUUlLQUFJQWZRQTNCQUVBQVFBQUJJQkZoUUFBQUFJSUFQU0xHQUlCRXg4Q0NnQUNBSDhBTndRQkFBRUFBQVNBUm9VQUFBQUNDQUE5MERRQ1pCd3BBZ29BQWdDQkFEY0VBUUFCQUFBRWdFZUZBQUFBQWdnQU8wRTZBdVdiUmdJS0FBSUFnZ0EzQkFFQUFRQUFCSUJJaFFBQUFBSUlBTzl0SXdJRUVsb0NDZ0FDQUlNQU53UUJBQUVBQUFTQVNZVUFBQUFDQ0FDbEtRY0NvUWhRQWdvQUFnQ0VBRGNFQVFBQkFBQUVnRXFGQUFBQUFnZ0FwYmdCQWgrSk1nSUtBQUlBaFFBM0JBRUFBUUFBQklCTGhRQUFBQUlJQU8zZUtBS0ZrWGNDQ2dBQ0FJd0FOd1FCQUFFQUFBU0FUSVVBQUFBQ0NBQXcyRVVDOTFSL0Fnb0FBZ0NPQUFJRUFnQUlBQ3NFQWdBQkFFZ0VBQUEzQkFFQUFRYUFBQUFBQUFBQ0NBQ1d2a2tDa0c1N0FnUUNFQUJCU1VFQ2tHNTdBakRZU1FJZGRJb0NJd2dCQUFBQ0J3SUFBQUFGQndFQUFRQUhEZ0FCQUFBQUF3QmdBTWdBQUFCUFNBQUFBQUFGZ0UyRkFBQUtBQUlBV2dBSkNBUUFsbjRDQUFnSUJBQmZsZ0VBQndnRUFFUWlBUUFHQ0FRQU9RTUNBQVVJQkFBYmRCSUFCQVlFQUNhRkFBQUZCZ1FBSjRVQUFBb0dBUUFCQUFBRmdFNkZBQUFLQUFJQVd3QUpDQVFBbG40Q0FBZ0lCQUJmbGdFQUJ3Z0VBRVFpQVFBR0NBUUFPUU1DQUFVSUJBQWJkQklBQkFZRUFDZUZBQUFGQmdRQUtJVUFBQUFHQWdBQ0FBTUdBZ0FCQUFvR0FRQUJDd1lRQUUyRkFBQUFBQUFBQUFBQUFFK0ZBQUFBQUFXQVQ0VUFBQW9BQWdCY0FBa0lCQUNXZmdJQUNBZ0VBRitXQVFBSENBUUFSQ0lCQUFZSUJBQTVBd0lBQlFnRUFCdDBFZ0FFQmdRQUtJVUFBQVVHQkFBcGhRQUFDZ1lCQUFFQUFBV0FVSVVBQUFvQUFnQmRBQWtJQkFDV2ZnSUFDQWdFQUYrV0FRQUhDQVFBUkNJQkFBWUlCQUE1QXdJQUJRZ0VBQnQwRWdBRUJnUUFLWVVBQUFVR0JBQXFoUUFBQUFZQ0FBSUFBd1lDQUFJQkNnWUJBQUVMQmhBQVQ0VUFBRnFGQUFCVWhRQUFVWVVBQUFBQUJZQlJoUUFBQ2dBQ0FGNEFDUWdFQUpaK0FnQUlDQVFBWDVZQkFBY0lCQUJFSWdFQUJnZ0VBRGtEQWdBRkNBUUFHM1FTQUFRR0JBQXFoUUFBQlFZRUFDdUZBQUFLQmdFQUFRQUFCWUJTaFFBQUNnQUNBRjhBQ1FnRUFKWitBZ0FJQ0FRQVg1WUJBQWNJQkFCRUlnRUFCZ2dFQURrREFnQUZDQVFBRzNRU0FBUUdCQUFyaFFBQUJRWUVBQ3lGQUFBS0JnRUFBUUFBQllCVGhRQUFDZ0FDQUdBQUNRZ0VBSlorQWdBSUNBUUFYNVlCQUFjSUJBQkVJZ0VBQmdnRUFEa0RBZ0FGQ0FRQUczUVNBQVFHQkFBc2hRQUFCUVlFQUNhRkFBQUFCZ0lBQWdBREJnSUFBUUFLQmdFQUFRc0dFQUJTaFFBQUFBQUFBRmlGQUFCTmhRQUFBQUFGZ0ZTRkFBQUtBQUlBWkFBSkNBUUFsbjRDQUFnSUJBQmZsZ0VBQndnRUFFUWlBUUFHQ0FRQU9RTUNBQVVJQkFBYmRCSUFCQVlFQUNxRkFBQUZCZ1FBTFlVQUFBb0dBUUFCQUFBRmdGV0ZBQUFLQUFJQVpRQUpDQVFBbG40Q0FBZ0lCQUJmbGdFQUJ3Z0VBRVFpQVFBR0NBUUFPUU1DQUFVSUJBQWJkQklBQkFZRUFDMkZBQUFGQmdRQUxvVUFBQUFHQWdBQ0FBTUdBZ0FCQUFvR0FRQUJDd1lRQUZTRkFBQmRoUUFBWW9VQUFGYUZBQUFBQUFXQVZvVUFBQW9BQWdCbUFBa0lCQUNXZmdJQUNBZ0VBRitXQVFBSENBUUFSQ0lCQUFZSUJBQTVBd0lBQlFnRUFCdDBFZ0FFQmdRQUxvVUFBQVVHQkFBdmhRQUFDZ1lCQUFFQUFBV0FWNFVBQUFvQUFnQm5BQWtJQkFDV2ZnSUFDQWdFQUYrV0FRQUhDQVFBUkNJQkFBWUlCQUE1QXdJQUJRZ0VBQnQwRWdBRUJnUUFMNFVBQUFVR0JBQXJoUUFBQUFZQ0FBSUFBd1lDQUFFQUNnWUJBQUVMQmhBQVZvVUFBR0NGQUFCU2hRQUFVWVVBQUFBQUJZQlloUUFBQ2dBQ0FHa0FDUWdFQUpaK0FnQUlDQVFBWDVZQkFBY0lCQUJFSWdFQUJnZ0VBRGtEQWdBRkNBUUFHM1FTQUFRR0JBQW1oUUFBQlFZRUFEQ0ZBQUFLQmdFQUFRQUFCWUJaaFFBQUNnQUNBR3NBQ1FnRUFKWitBZ0FJQ0FRQVg1WUJBQWNJQkFCRUlnRUFCZ2dFQURrREFnQUZDQVFBRzNRU0FBUUdCQUF3aFFBQUJRWUVBREdGQUFBS0JnRUFBUUFBQllCYWhRQUFDZ0FDQUc4QUNRZ0VBSlorQWdBSUNBUUFYNVlCQUFjSUJBQkVJZ0VBQmdnRUFEa0RBZ0FGQ0FRQUczUVNBQVFHQkFBcGhRQUFCUVlFQURLRkFBQUtCZ0VBQVFBQUJZQmJoUUFBQ2dBQ0FIQUFDUWdFQUpaK0FnQUlDQVFBWDVZQkFBY0lCQUJFSWdFQUJnZ0VBRGtEQWdBRkNBUUFHM1FTQUFRR0JBQXloUUFBQlFZRUFET0ZBQUFBQmdJQUFnQURCZ0lBQVFBS0JnRUFBUXNHRUFCYWhRQUFBQUFBQUYrRkFBQmNoUUFBQUFBRmdGeUZBQUFLQUFJQWNRQUpDQVFBbG40Q0FBZ0lCQUJmbGdFQUJ3Z0VBRVFpQVFBR0NBUUFPUU1DQUFVSUJBQWJkQklBQkFZRUFET0ZBQUFGQmdRQU5JVUFBQW9HQVFBQkFBQUZnRjJGQUFBS0FBSUFjZ0FKQ0FRQWxuNENBQWdJQkFCZmxnRUFCd2dFQUVRaUFRQUdDQVFBT1FNQ0FBVUlCQUFiZEJJQUJBWUVBRFNGQUFBRkJnUUFMWVVBQUFvR0FRQUJBQUFGZ0Y2RkFBQUtBQUlBZEFBSkNBUUFsbjRDQUFnSUJBQmZsZ0VBQndnRUFFUWlBUUFHQ0FRQU9RTUNBQVVJQkFBYmRCSUFCQVlFQURTRkFBQUZCZ1FBTllVQUFBQUdBZ0FDQUFNR0FnQUFBUW9HQVFBQkFBQUZnRitGQUFBS0FBSUFkZ0FKQ0FRQWxuNENBQWdJQkFCZmxnRUFCd2dFQUVRaUFRQUdDQVFBT1FNQ0FBVUlCQUFiZEJJQUJBWUVBRE9GQUFBRkJnUUFOb1VBQUFvR0FRQUJBQUFGZ0dDRkFBQUtBQUlBZUFBSkNBUUFsbjRDQUFnSUJBQmZsZ0VBQndnRUFFUWlBUUFHQ0FRQU9RTUNBQVVJQkFBYmRCSUFCQVlFQUMrRkFBQUZCZ1FBUVlVQUFBb0dBUUFCQUFBRmdHR0ZBQUFLQUFJQWVnQUpDQVFBbG40Q0FBZ0lCQUJmbGdFQUJ3Z0VBRVFpQVFBR0NBUUFPUU1DQUFVSUJBQWJkQklBQkFZRUFEQ0ZBQUFGQmdRQVFvVUFBQW9HQVFBQkFBQUZnR0tGQUFBS0FBSUFmQUFKQ0FRQWxuNENBQWdJQkFCZmxnRUFCd2dFQUVRaUFRQUdDQVFBT1FNQ0FBVUlCQUFiZEJJQUJBWUVBQzZGQUFBRkJnUUFRNFVBQUFvR0FRQUJBQUFGZ0dPRkFBQUtBQUlBZmdBSENBUUFSQ0lCQUFVSUJBQWJkQklBQkFZRUFFU0ZBQUFGQmdRQVE0VUFBQW9HQVFBQkNRWUJBQUFBQUFXQVpJVUFBQW9BQWdDQUFBY0lCQUJFSWdFQUJBWUVBRVNGQUFBRkJnUUFSWVVBQUFvR0FRQUJBQUFGZ0dXRkFBQUtBQUlBaGdBSENBUUFSQ0lCQUFRR0JBQkZoUUFBQlFZRUFFYUZBQUFBQmdJQUFnQURCZ0lBQVFBS0JnRUFBUXNHRUFCcWhRQUFaSVVBQUFBQUFBQm1oUUFBQUFBRmdHYUZBQUFLQUFJQWh3QUhDQVFBUkNJQkFBUUdCQUJHaFFBQUJRWUVBRWVGQUFBS0JnRUFBUUFBQllCbmhRQUFDZ0FDQUlnQUJ3Z0VBRVFpQVFBRUJnUUFSNFVBQUFVR0JBQkloUUFBQUFZQ0FBSUFBd1lDQUFFQUNnWUJBQUVMQmhBQVpvVUFBQUFBQUFCcmhRQUFhSVVBQUFBQUJZQm9oUUFBQ2dBQ0FJa0FCd2dFQUVRaUFRQUVCZ1FBU0lVQUFBVUdCQUJKaFFBQUNnWUJBQUVBQUFXQWFZVUFBQW9BQWdDS0FBY0lCQUJFSWdFQUJBWUVBRW1GQUFBRkJnUUFTb1VBQUFBR0FnQUNBQU1HQWdBQkFBb0dBUUFCQ3dZUUFHaUZBQUFBQUFBQUFBQUFBR3FGQUFBQUFBV0Fhb1VBQUFvQUFnQ0xBQWNJQkFCRUlnRUFCQVlFQUVxRkFBQUZCZ1FBUllVQUFBb0dBUUFCQUFBRmdHdUZBQUFLQUFJQWpRQUhDQVFBUkNJQkFBUUdCQUJJaFFBQUJRWUVBRXVGQUFBS0JnRUFBUUFBQllCc2hRQUFDZ0FDQUk4QUJ3Z0VBRVFpQVFBRUJnUUFTNFVBQUFVR0JBQk1oUUFBQ2dZQkFBRUFBQUFBQUFBQUFBQUE=</t>
        </r>
      </text>
    </comment>
    <comment ref="A183" authorId="0" shapeId="0" xr:uid="{00000000-0006-0000-0100-0000B5000000}">
      <text>
        <r>
          <rPr>
            <sz val="9"/>
            <color indexed="81"/>
            <rFont val="Tahoma"/>
            <family val="2"/>
          </rPr>
          <t>QzIySDE5RjNOMk8yfFBpY3R1cmUgODA1MXxWbXBEUkRBeE1EQUVBd0lCQUFBQUFBQUFBQUFBQUFDQUFBQUFBQU1BRkFBQUFFTm9aVzFFY21GM0lERTRMakl1TUM0ME9BZ0FFd0FBQUZWdWRHbDBiR1ZrSUVSdlkzVnRaVzUwQkFJUUFFS2NCZ0wxR2tvQmFoN0xBcTRjV3d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Q0ZBQUFFQWhBQUFBQUFBQUFBQUFDblVVVUtJNndFSXhZSUJBQUFBQ1FBR0FnRUFBQUFKQUFaQ0FBQUVBZ0NBQU1BRHdnQ0FBRUFBNEFkaFFBQUJBSVFBRUtjQmdMMUdrb0JhaDdMQXE0Y1d3SUtBQUlBUXdBRWdCNkZBQUFBQWdnQXdLWTZBcUNmZHdFS0FBSUFUUUFJQ0FRQVg1WUJBRGNFQVFBQkFBQUVnQitGQUFBQUFnZ0FuTTVUQWdsSFp3RUtBQUlBVGdBSUNBUUFYNVlCQURjRUFRQUJBQUFFZ0NDRkFBQUFBZ2dBY2tWd0F1REFjQUVLQUFJQVR3QUlDQVFBWDVZQkFEY0VBUUFCQUFBRWdDR0ZBQUFBQWdnQUhKeDZBbS9xakFFS0FBSUFVQUFJQ0FRQVg1WUJBRGNFQVFBQkFBQUVnQ0tGQUFBQUFnZ0Fud2xyQXNLT3BnRUtBQUlBVVFBSUNBUUFYNVlCQURjRUFRQUJBQUFFZ0NPRkFBQUFBZ2dBNFVkTkFzeGVxZ0VLQUFJQVVnQUlDQVFBWDVZQkFEY0VBUUFCQUFBRWdDU0ZBQUFBQWdnQU5MODNBb3g3bFFFS0FBSUFVd0FJQ0FRQVg1WUJBRGNFQVFBQkFBQUVnQ1dGQUFBQUFnZ0E1TnQzQWcrdXdRRUtBQUlBV3dBSUNBUUFYNVlCQURjRUFRQUJBQUFFZ0NhRkFBQUFBZ2dBc3daaUFrZEIxZ0VLQUFJQVhBQUlDQVFBWDVZQkFEY0VBUUFCQUFBRWdDZUZBQUFBQWdnQUlMWkhBazdaeHdFS0FBSUFYUUFJQ0FRQVg1WUJBRGNFQVFBQkFBQUVnQ2lGQUFBQUFnZ0FOUmtoQXZjYWFBRUtBQUlBWWdBSUNBUUFYNVlCQURjRUFRQUJBQUFFZ0NtRkFBQUFBZ2dBTlJraEF2VWFTZ0VLQUFJQVpBQUlDQVFBWDVZQkFEY0VBUUFCQUFBRWdDcUZBQUFBQWdnQU81cVlBbS9xakFFS0FBSUFaZ0FJQ0FRQVg1WUJBRGNFQVFBQkFBQUVnQ3VGQUFBQUFnZ0E0UVduQXNLT3BnRUtBQUlBWndBSUNBUUFYNVlCQURjRUFRQUJBQUFFZ0N5RkFBQUFBZ2dBajh5WkFrakZ3UUVLQUFJQWFBQUlDQVFBWDVZQkFEY0VBUUFCQUFBRWdDMkZBQUFBQWdnQWtXeXBBazFWM0FFS0FBSUFiUUFJQ0FRQVg1WUJBQUlFQWdBSUFDc0VBZ0FBQUVnRUFBQTNCQUVBQVFhQUFBQUFBQUFDQ0FEM1VxMEM1bTdZQVFRQ0VBQ2kzYVFDNW03WUFaRnNyUUt6TytBQkl3Z0JBQUFDQndJQUFBQUZCd0VBQXdBSERRQUJBQUFBQXdCZ0FNZ0FBQUJQQUFBQUFBU0FMb1VBQUFBQ0NBQTM2OFFDd282bUFRb0FBZ0J2QUFnSUJBQmZsZ0VBQUFRQ0FBVUFTQVFBQURjRUFRQUJBNEJoaFFBQUJJQXdoUUFBQUFJSUFEZnJ4QUxDanFZQkNnQUNBRVFBQUFBRWdER0ZBQUFBQWdnQU4rdkVBbTJwaUFFS0FBSUFSUUFDQkFJQUNRQXJCQUlBQUFCSUJBQUFCb0FBQUFBQUFBSUlBSjNSeUFLZ25JVUJCQUlRQUNWNndBS2duSVVCbmRISUFtQzRpd0VqQ0FFQUFBSUhBZ0FBQUFBSERRQUJBQUFBQXdCZ0FNZ0FBd0JHQUFBQUFBU0FNb1VBQUFBQ0NBQ1EwT0lDd282bUFRb0FBZ0JHQUFJRUFnQUpBQ3NFQWdBQUFFZ0VBQUFHZ0FBQUFBQUFBZ2dBOXJibUF2V0Jvd0VFQWhBQWZsL2VBdldCb3dIMnR1WUN0WjJwQVNNSUFRQUFBZ2NDQUFBQUFBY05BQUVBQUFBREFHQUF5QUFEQUVZQUFBQUFCSUF6aFFBQUFBSUlBRGZyeEFJZWRNUUJDZ0FDQUVjQUFnUUNBQWtBS3dRQ0FBQUFTQVFBQUFhQUFBQUFBQUFDQ0FDZDBjZ0NVV2ZCQVFRQ0VBQWxlc0FDVVdmQkFaM1J5QUlSZzhjQkl3Z0JBQUFDQndJQUFBQUFCdzBBQVFBQUFBTUFZQURJQUFNQVJnQUFBQUFFZ0RTRkFBQUFBZ2dBNFFXbkFzS09wZ0VLQUFJQVNBQUFCQUlBREFCTEJBRUFBUUFBQllBMWhRQUFDZ0FDQUVrQUJBWUVBRFNGQUFBRkJnUUFNSVVBQUFBQUJZQTJoUUFBQ2dBQ0FFb0FCQVlFQURDRkFBQUZCZ1FBTVlVQUFBQUFCWUEzaFFBQUNnQUNBRXNBQkFZRUFEQ0ZBQUFGQmdRQU1vVUFBQUFBQllBNGhRQUFDZ0FDQUV3QUJBWUVBRENGQUFBRkJnUUFNNFVBQUFBQUFBQUdnQUFBQUFBQUFnZ0FuZEhJQWlqMW9nRUVBaEFBU0Z6QUFpajFvZ0ZxSHNzQ2VIVzBBU01JQVFBQUFnY0NBQUFBQlFjQkFBRUFCdzhBQVFBQUFBTUFZQURJQUFBQVEwWXpBQUFBQUFTQU9ZVUFBQUFDQ0FEeHJpd0NMNkRVQVFvQUFnQnhBQWdJQkFCZmxnRUFOd1FCQUFFQUFBU0FPb1VBQUFBQ0NBQUc0Z1lDeVhsMkFRb0FBZ0J6QUFnSUJBQmZsZ0VBTndRQkFBRUFBQVNBTzRVQUFBQUNDQUFqZ1dVQ29oLzJBUW9BQWdCMUFBZ0lCQUJmbGdFQUFnUUNBQWNBS3dRQ0FBRUFTQVFBQURjRUFRQUJCb0FBQUFBQUFBSUlBSWxuYVFJSWh2SUJCQUlRQUJFUVlRSUlodklCQUw5eEFzaSsrUUVqQ0FFQUFBSUhBZ0FBQUFVSEFRQUJCQWNHQUFJQUFnQURBQUFIRGdBQkFBQUFBd0JnQU1nQUFBQk9TQUFBQUFBRWdEeUZBQUFBQWdnQTFWTk9BdExsQ1FJS0FBSUFkd0EzQkFFQUFRQUFCSUE5aFFBQUFBSUlBSHJFVXdKNll5Y0NDZ0FDQUhrQU53UUJBQUVBQUFTQVBvVUFBQUFDQ0FEYzBtNENZVkkwQWdvQUFnQjdBRGNFQVFBQkFBQUVnRCtGQUFBQUFnZ0FZZUpxQXVJTVVnSUtBQUlBZkFBM0JBRUFBUUFBQklCQWhRQUFBQUlJQUxka1RRS0lmVmNDQ2dBQ0FIMEFBZ1FDQUFjQUt3UUNBQUFBU0FRQUFEY0VBUUFCQm9BQUFBQUFBQUlJQUIxTFVRTHU0MU1DQkFJUUFLWHpTQUx1NDFNQ0hVdFJBcTRjV3dJakNBRUFBQUlIQWdBQUFBQUhEUUFCQUFBQUF3QmdBTWdBQUFCT0FBQUFBQVNBUVlVQUFBQUNDQUJDR3o4Q3V4ODlBZ29BQWdCK0FBSUVBZ0FJQUNzRUFnQUFBRWdFQUFBM0JBRUFBUWFBQUFBQUFBQUNDQUNvQVVNQ1ZEazVBZ1FDRUFCVGpEb0NWRGs1QWtJYlF3SWhCa0VDSXdnQkFBQUNCd0lBQUFBQUJ3MEFBUUFBQUFNQVlBRElBQUFBVHdBQUFBQUZnRUtGQUFBS0FBSUFWQUFKQ0FRQWxuNENBQWdJQkFCZmxnRUFCd2dFQUVRaUFRQUdDQVFBT1FNQ0FBVUlCQUFiZEJJQUJBWUVBQjZGQUFBRkJnUUFINFVBQUFvR0FRQUJBQUFGZ0VPRkFBQUtBQUlBVlFBSkNBUUFsbjRDQUFnSUJBQmZsZ0VBQndnRUFFUWlBUUFHQ0FRQU9RTUNBQVVJQkFBYmRCSUFCQVlFQUIrRkFBQUZCZ1FBSUlVQUFBQUdBZ0FDQUFNR0FnQUJBQW9HQVFBQk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2dZQkFBRUxCaEFBUklVQUFFK0ZBQUJKaFFBQVJvVUFBQUFBQllCR2hRQUFDZ0FDQUZnQUNRZ0VBSlorQWdBSUNBUUFYNVlCQUFjSUJBQkVJZ0VBQmdnRUFEa0RBZ0FGQ0FRQUczUVNBQVFHQkFBaWhRQUFCUVlFQUNPRkFBQUtCZ0VBQVFBQUJZQkhoUUFBQ2dBQ0FGa0FDUWdFQUpaK0FnQUlDQVFBWDVZQkFBY0lCQUJFSWdFQUJnZ0VBRGtEQWdBRkNBUUFHM1FTQUFRR0JBQWpoUUFBQlFZRUFDU0ZBQUFLQmdFQUFRQUFCWUJJaFFBQUNnQUNBRm9BQ1FnRUFKWitBZ0FJQ0FRQVg1WUJBQWNJQkFCRUlnRUFCZ2dFQURrREFnQUZDQVFBRzNRU0FBUUdCQUFraFFBQUJRWUVBQjZGQUFBQUJnSUFBZ0FEQmdJQUFRQUtCZ0VBQVFzR0VBQkhoUUFBQUFBQUFFMkZBQUJDaFFBQUFBQUZnRW1GQUFBS0FBSUFYZ0FKQ0FRQWxuNENBQWdJQkFCZmxnRUFCd2dFQUVRaUFRQUdDQVFBT1FNQ0FBVUlCQUFiZEJJQUJBWUVBQ0tGQUFBRkJnUUFKWVVBQUFvR0FRQUJBQUFGZ0VxRkFBQUtBQUlBWHdBSkNBUUFsbjRDQUFnSUJBQmZsZ0VBQndnRUFFUWlBUUFHQ0FRQU9RTUNBQVVJQkFBYmRCSUFCQVlFQUNXRkFBQUZCZ1FBSm9VQUFBQUdBZ0FDQUFNR0FnQUJBQW9HQVFBQkN3WVFBRW1GQUFCU2hRQUFWNFVBQUV1RkFBQUFBQVdBUzRVQUFBb0FBZ0JnQUFrSUJBQ1dmZ0lBQ0FnRUFGK1dBUUFIQ0FRQVJDSUJBQVlJQkFBNUF3SUFCUWdFQUJ0MEVnQUVCZ1FBSm9VQUFBVUdCQUFuaFFBQUNnWUJBQUVBQUFXQVRJVUFBQW9BQWdCaEFBa0lCQUNXZmdJQUNBZ0VBRitXQVFBSENBUUFSQ0lCQUFZSUJBQTVBd0lBQlFnRUFCdDBFZ0FFQmdRQUo0VUFBQVVHQkFBamhRQUFBQVlDQUFJQUF3WUNBQUVBQ2dZQkFBRUxCaEFBUzRVQUFGV0ZBQUJIaFFBQVJvVUFBQUFBQllCTmhRQUFDZ0FDQUdNQUNRZ0VBSlorQWdBSUNBUUFYNVlCQUFjSUJBQkVJZ0VBQmdnRUFEa0RBZ0FGQ0FRQUczUVNBQVFHQkFBZWhRQUFCUVlFQUNpRkFBQUtCZ0VBQVFBQUJZQk9oUUFBQ2dBQ0FHVUFDUWdFQUpaK0FnQUlDQVFBWDVZQkFBY0lCQUJFSWdFQUJnZ0VBRGtEQWdBRkNBUUFHM1FTQUFRR0JBQW9oUUFBQlFZRUFDbUZBQUFLQmdFQUFRQUFCWUJQaFFBQUNnQUNBR2tBQ1FnRUFKWitBZ0FJQ0FRQVg1WUJBQWNJQkFCRUlnRUFCZ2dFQURrREFnQUZDQVFBRzNRU0FBUUdCQUFoaFFBQUJRWUVBQ3FGQUFBS0JnRUFBUUFBQllCUWhRQUFDZ0FDQUdvQUNRZ0VBSlorQWdBSUNBUUFYNVlCQUFjSUJBQkVJZ0VBQmdnRUFEa0RBZ0FGQ0FRQUczUVNBQVFHQkFBcWhRQUFCUVlFQUN1RkFBQUFCZ0lBQWdBREJnSUFBUUFLQmdFQUFRc0dFQUJQaFFBQUFBQUFBRlNGQUFCUmhRQUFBQUFGZ0ZHRkFBQUtBQUlBYXdBSkNBUUFsbjRDQUFnSUJBQmZsZ0VBQndnRUFFUWlBUUFHQ0FRQU9RTUNBQVVJQkFBYmRCSUFCQVlFQUN1RkFBQUZCZ1FBTElVQUFBb0dBUUFCQUFBRmdGS0ZBQUFLQUFJQWJBQUpDQVFBbG40Q0FBZ0lCQUJmbGdFQUJ3Z0VBRVFpQVFBR0NBUUFPUU1DQUFVSUJBQWJkQklBQkFZRUFDeUZBQUFGQmdRQUpZVUFBQW9HQVFBQkFBQUZnRk9GQUFBS0FBSUFiZ0FKQ0FRQWxuNENBQWdJQkFCZmxnRUFCd2dFQUVRaUFRQUdDQVFBT1FNQ0FBVUlCQUFiZEJJQUJBWUVBQ3lGQUFBRkJnUUFMWVVBQUFBR0FnQUNBQU1HQWdBQUFRb0dBUUFCQUFBRmdGU0ZBQUFLQUFJQWNBQUpDQVFBbG40Q0FBZ0lCQUJmbGdFQUJ3Z0VBRVFpQVFBR0NBUUFPUU1DQUFVSUJBQWJkQklBQkFZRUFDdUZBQUFGQmdRQUxvVUFBQW9HQVFBQkFBQUZnRldGQUFBS0FBSUFjZ0FKQ0FRQWxuNENBQWdJQkFCZmxnRUFCd2dFQUVRaUFRQUdDQVFBT1FNQ0FBVUlCQUFiZEJJQUJBWUVBQ2VGQUFBRkJnUUFPWVVBQUFvR0FRQUJBQUFGZ0ZhRkFBQUtBQUlBZEFBSkNBUUFsbjRDQUFnSUJBQmZsZ0VBQndnRUFFUWlBUUFHQ0FRQU9RTUNBQVVJQkFBYmRCSUFCQVlFQUNpRkFBQUZCZ1FBT29VQUFBb0dBUUFCQUFBRmdGZUZBQUFLQUFJQWRnQUpDQVFBbG40Q0FBZ0lCQUJmbGdFQUJ3Z0VBRVFpQVFBR0NBUUFPUU1DQUFVSUJBQWJkQklBQkFZRUFDYUZBQUFGQmdRQU80VUFBQW9HQVFBQkFBQUZnRmlGQUFBS0FBSUFlQUFIQ0FRQVJDSUJBQVVJQkFBYmRCSUFCQVlFQUR5RkFBQUZCZ1FBTzRVQUFBb0dBUUFCQ1FZQkFBQUFBQVdBV1lVQUFBb0FBZ0I2QUFjSUJBQkVJZ0VBQkFZRUFEeUZBQUFGQmdRQVBZVUFBQW9HQVFBQkFBQUZnRnFGQUFBS0FBSUFmd0FIQ0FRQVJDSUJBQVFHQkFBOWhRQUFCUVlFQUQ2RkFBQUFCZ0lBQWdBREJnSUFBUUFLQmdFQUFRc0dFQUJlaFFBQVdZVUFBQUFBQUFCYmhRQUFBQUFGZ0Z1RkFBQUtBQUlBZ0FBSENBUUFSQ0lCQUFRR0JBQStoUUFBQlFZRUFEK0ZBQUFLQmdFQUFRQUFCWUJjaFFBQUNnQUNBSUVBQndnRUFFUWlBUUFFQmdRQVA0VUFBQVVHQkFCQWhRQUFBQVlDQUFJQUF3WUNBQUVBQ2dZQkFBRUxCaEFBVzRVQUFBQUFBQUFBQUFBQVhZVUFBQUFBQllCZGhRQUFDZ0FDQUlJQUJ3Z0VBRVFpQVFBRUJnUUFRSVVBQUFVR0JBQkJoUUFBQ2dZQkFBRUFBQVdBWG9VQUFBb0FBZ0NEQUFjSUJBQkVJZ0VBQkFZRUFFR0ZBQUFGQmdRQVBZVUFBQW9HQVFBQkFBQUFBQUFBQUFBQUFBPT0=</t>
        </r>
      </text>
    </comment>
    <comment ref="A184" authorId="0" shapeId="0" xr:uid="{00000000-0006-0000-0100-0000B6000000}">
      <text>
        <r>
          <rPr>
            <sz val="9"/>
            <color indexed="81"/>
            <rFont val="Tahoma"/>
            <family val="2"/>
          </rPr>
          <t>QzIySDE5RjNOMk8yfFBpY3R1cmUgODA1MnxWbXBEUkRBeE1EQUVBd0lCQUFBQUFBQUFBQUFBQUFDQUFBQUFBQU1BRkFBQUFFTm9aVzFFY21GM0lERTRMakl1TUM0ME9BZ0FFd0FBQUZWdWRHbDBiR1ZrSUVSdlkzVnRaVzUwQkFJUUFGMzJtZ0dMdXljQnBqeGZBdmkvTlF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0ZBQUFFQWhBQUFBQUFBQUFBQUFETGZkZ0pXSzRtSXhZSUJBQUFBQ1FBR0FnRUFBQUFKQUFaQ0FBQUVBZ0NBQU1BRHdnQ0FBRUFBNEFmaFFBQUJBSVFBRjMybWdHTHV5Y0JwanhmQXZpL05RSUtBQUlBUXdBRWdDQ0ZBQUFBQWdnQS9NVE9BVFpBVlFFS0FBSUFUUUFJQ0FRQVg1WUJBRGNFQVFBQkFBQUVnQ0dGQUFBQUFnZ0EyZXpuQVovblJBRUtBQUlBVGdBSUNBUUFYNVlCQURjRUFRQUJBQUFFZ0NLRkFBQUFBZ2dBckdNRUFuVmhUZ0VLQUFJQVR3QUlDQVFBWDVZQkFEY0VBUUFCQUFBRWdDT0ZBQUFBQWdnQVdib09BZ1NMYWdFS0FBSUFVQUFJQ0FRQVg1WUJBRGNFQVFBQkFBQUVnQ1NGQUFBQUFnZ0EyU2YvQVZndmhBRUtBQUlBVVFBSUNBUUFYNVlCQURjRUFRQUJBQUFFZ0NXRkFBQUFBZ2dBRzJiaEFXTC9od0VLQUFJQVVnQUlDQVFBWDVZQkFEY0VBUUFCQUFBRWdDYUZBQUFBQWdnQWNkM0xBU0ljY3dFS0FBSUFVd0FJQ0FRQVg1WUJBRGNFQVFBQkFBQUVnQ2VGQUFBQUFnZ0FIdm9MQXFST253RUtBQUlBV3dBSUNBUUFYNVlCQURjRUFRQUJBQUFFZ0NpRkFBQUFBZ2dBOENUMkFkemhzd0VLQUFJQVhBQUlDQVFBWDVZQkFEY0VBUUFCQUFBRWdDbUZBQUFBQWdnQVc5VGJBZVI1cFFFS0FBSUFYUUFJQ0FRQVg1WUJBRGNFQVFBQkFBQUVnQ3FGQUFBQUFnZ0FjRGUxQVkyN1JRRUtBQUlBWWdBSUNBUUFYNVlCQURjRUFRQUJBQUFFZ0N1RkFBQUFBZ2dBY0RlMUFZdTdKd0VLQUFJQVpBQUlDQVFBWDVZQkFEY0VBUUFCQUFBRWdDeUZBQUFBQWdnQWQ3Z3NBZ1NMYWdFS0FBSUFaZ0FJQ0FRQVg1WUJBRGNFQVFBQkFBQUVnQzJGQUFBQUFnZ0FHeVE3QWxndmhBRUtBQUlBWndBSUNBUUFYNVlCQURjRUFRQUJBQUFFZ0M2RkFBQUFBZ2dBeStvdEF0NWxud0VLQUFJQWFBQUlDQVFBWDVZQkFEY0VBUUFCQUFBRWdDK0ZBQUFBQWdnQXk0bzlBdUwxdVFFS0FBSUFiUUFJQ0FRQVg1WUJBQUlFQWdBSUFDc0VBZ0FBQUVnRUFBQTNCQUVBQVFhQUFBQUFBQUFDQ0FBeGNVRUNldysyQVFRQ0VBRGMremdDZXcrMkFjdUtRUUpJM0wwQkl3Z0JBQUFDQndJQUFBQUZCd0VBQXdBSERRQUJBQUFBQXdCZ0FNZ0FBQUJQQUFBQUFBU0FNSVVBQUFBQ0NBQnpDVmtDV0MrRUFRb0FBZ0J2QUFnSUJBQmZsZ0VBQUFRQ0FBVUFTQVFBQURjRUFRQUJBNEJqaFFBQUJJQXloUUFBQUFJSUFITUpXUUpZTDRRQkNnQUNBRVFBQUFBRWdET0ZBQUFBQWdnQWN3bFpBZ0pLWmdFS0FBSUFSUUFDQkFJQUNRQXJCQUlBQUFCSUJBQUFCb0FBQUFBQUFBSUlBTm52WEFJMVBXTUJCQUlRQUdHWVZBSTFQV01CMmU5Y0F2VllhUUVqQ0FFQUFBSUhBZ0FBQUFBSERRQUJBQUFBQXdCZ0FNZ0FBd0JHQUFBQUFBU0FOSVVBQUFBQ0NBRE43bllDV0MrRUFRb0FBZ0JHQUFJRUFnQUpBQ3NFQWdBQUFFZ0VBQUFHZ0FBQUFBQUFBZ2dBTTlWNkFvc2lnUUVFQWhBQXUzMXlBb3NpZ1FFejFYb0NTejZIQVNNSUFRQUFBZ2NDQUFBQUFBY05BQUVBQUFBREFHQUF5QUFEQUVZQUFBQUFCSUExaFFBQUFBSUlBSE1KV1FLMEZLSUJDZ0FDQUVjQUFnUUNBQWtBS3dRQ0FBQUFTQVFBQUFhQUFBQUFBQUFDQ0FEWjcxd0M1d2VmQVFRQ0VBQmhtRlFDNXdlZkFkbnZYQUtuSTZVQkl3Z0JBQUFDQndJQUFBQUFCdzBBQVFBQUFBTUFZQURJQUFNQVJnQUFBQUFFZ0RhRkFBQUFBZ2dBR3lRN0FsZ3ZoQUVLQUFJQVNBQUFCQUlBREFCTEJBRUFBUUFBQllBM2hRQUFDZ0FDQUVrQUJBWUVBRGFGQUFBRkJnUUFNb1VBQUFBQUJZQTRoUUFBQ2dBQ0FFb0FCQVlFQURLRkFBQUZCZ1FBTTRVQUFBQUFCWUE1aFFBQUNnQUNBRXNBQkFZRUFES0ZBQUFGQmdRQU5JVUFBQUFBQllBNmhRQUFDZ0FDQUV3QUJBWUVBREtGQUFBRkJnUUFOWVVBQUFBQUFBQUdnQUFBQUFBQUFnZ0EyZTljQXI2VmdBRUVBaEFBaEhwVUFyNlZnQUdtUEY4Q0RoYVNBU01JQVFBQUFnY0NBQUFBQlFjQkFBRUFCdzhBQVFBQUFBTUFZQURJQUFBQVEwWXpBQUFBQUFTQU80VUFBQUFDQ0FBcnpjQUJ4VUN5QVFvQUFnQnhBQWdJQkFCZmxnRUFOd1FCQUFFQUFBU0FQSVVBQUFBQ0NBRHVQcHNCRWJwVUFRb0FBZ0J6QUFnSUJBQmZsZ0VBTndRQkFBRUFBQVNBUFlVQUFBQUNDQUJkbi9rQk44RFRBUW9BQWdCMUFBZ0lCQUJmbGdFQUFnUUNBQWNBS3dRQ0FBRUFTQVFBQURjRUFRQUJCb0FBQUFBQUFBSUlBTU9GL1FHZEp0QUJCQUlRQUVzdTlRR2RKdEFCT3QwRkFsMWYxd0VqQ0FFQUFBSUhBZ0FBQUFVSEFRQUJCQWNHQUFJQUFnQURBQUFIRGdBQkFBQUFBd0JnQU1nQUFBQk9TQUFBQUFBRWdENkZBQUFBQWdnQUQzTGlBV2VHNXdFS0FBSUFkd0EzQkFFQUFRQUFCSUEvaFFBQUFBSUlBTGJpNXdFUEJBVUNDZ0FDQUhrQU53UUJBQUVBQUFTQVFJVUFBQUFDQ0FBVzhRSUM5dklSQWdvQUFnQjdBQUlFQWdBSEFDc0VBZ0FBQUVnRUFBQTNCQUVBQVFhQUFBQUFBQUFDQ0FCODF3WUNYRmtPQWdRQ0VBQUVnUDRCWEZrT0FuelhCZ0lja2hVQ0l3Z0JBQUFDQndJQUFBQUFCdzBBQVFBQUFBTUFZQURJQUFBQVRnQUFBQUFFZ0VHRkFBQUFBZ2dBblFEL0FYZXRMd0lLQUFJQWZBQTNCQUVBQVFBQUJJQkNoUUFBQUFJSUFQU0M0UUVlSGpVQ0NnQUNBSDBBTndRQkFBRUFBQVNBUTRVQUFBQUNDQUIrT2RNQlVjQWFBZ29BQWdCK0FBSUVBZ0FJQUNzRUFnQUFBRWdFQUFBM0JBRUFBUWFBQUFBQUFBQUNDQURrSDljQjZ0a1dBZ1FDRUFDUHFzNEI2dGtXQW40NTF3RzNwaDRDSXdnQkFBQUNCd0lBQUFBQUJ3MEFBUUFBQUFNQVlBRElBQUFBVHdBQUFBQUZnRVNGQUFBS0FBSUFWQUFKQ0FRQWxuNENBQWdJQkFCZmxnRUFCd2dFQUVRaUFRQUdDQVFBT1FNQ0FBVUlCQUFiZEJJQUJBWUVBQ0NGQUFBRkJnUUFJWVVBQUFvR0FRQUJBQUFGZ0VXRkFBQUtBQUlBVlFBSkNBUUFsbjRDQUFnSUJBQmZsZ0VBQndnRUFFUWlBUUFHQ0FRQU9RTUNBQVVJQkFBYmRCSUFCQVlFQUNHRkFBQUZCZ1FBSW9VQUFBQUdBZ0FDQUFNR0FnQUJBQW9HQVFBQk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2dZQkFBRUxCaEFBUm9VQUFGR0ZBQUJMaFFBQVNJVUFBQUFBQllCSWhRQUFDZ0FDQUZnQUNRZ0VBSlorQWdBSUNBUUFYNVlCQUFjSUJBQkVJZ0VBQmdnRUFEa0RBZ0FGQ0FRQUczUVNBQVFHQkFBa2hRQUFCUVlFQUNXRkFBQUtCZ0VBQVFBQUJZQkpoUUFBQ2dBQ0FGa0FDUWdFQUpaK0FnQUlDQVFBWDVZQkFBY0lCQUJFSWdFQUJnZ0VBRGtEQWdBRkNBUUFHM1FTQUFRR0JBQWxoUUFBQlFZRUFDYUZBQUFLQmdFQUFRQUFCWUJLaFFBQUNnQUNBRm9BQ1FnRUFKWitBZ0FJQ0FRQVg1WUJBQWNJQkFCRUlnRUFCZ2dFQURrREFnQUZDQVFBRzNRU0FBUUdCQUFtaFFBQUJRWUVBQ0NGQUFBQUJnSUFBZ0FEQmdJQUFRQUtCZ0VBQVFzR0VBQkpoUUFBQUFBQUFFK0ZBQUJFaFFBQUFBQUZnRXVGQUFBS0FBSUFYZ0FKQ0FRQWxuNENBQWdJQkFCZmxnRUFCd2dFQUVRaUFRQUdDQVFBT1FNQ0FBVUlCQUFiZEJJQUJBWUVBQ1NGQUFBRkJnUUFKNFVBQUFvR0FRQUJBQUFGZ0V5RkFBQUtBQUlBWHdBSkNBUUFsbjRDQUFnSUJBQmZsZ0VBQndnRUFFUWlBUUFHQ0FRQU9RTUNBQVVJQkFBYmRCSUFCQVlFQUNlRkFBQUZCZ1FBS0lVQUFBQUdBZ0FDQUFNR0FnQUJBQW9HQVFBQkN3WVFBRXVGQUFCVWhRQUFXWVVBQUUyRkFBQUFBQVdBVFlVQUFBb0FBZ0JnQUFrSUJBQ1dmZ0lBQ0FnRUFGK1dBUUFIQ0FRQVJDSUJBQVlJQkFBNUF3SUFCUWdFQUJ0MEVnQUVCZ1FBS0lVQUFBVUdCQUFwaFFBQUNnWUJBQUVBQUFXQVRvVUFBQW9BQWdCaEFBa0lCQUNXZmdJQUNBZ0VBRitXQVFBSENBUUFSQ0lCQUFZSUJBQTVBd0lBQlFnRUFCdDBFZ0FFQmdRQUtZVUFBQVVHQkFBbGhRQUFBQVlDQUFJQUF3WUNBQUVBQ2dZQkFBRUxCaEFBVFlVQUFGZUZBQUJKaFFBQVNJVUFBQUFBQllCUGhRQUFDZ0FDQUdNQUNRZ0VBSlorQWdBSUNBUUFYNVlCQUFjSUJBQkVJZ0VBQmdnRUFEa0RBZ0FGQ0FRQUczUVNBQVFHQkFBZ2hRQUFCUVlFQUNxRkFBQUtCZ0VBQVFBQUJZQlFoUUFBQ2dBQ0FHVUFDUWdFQUpaK0FnQUlDQVFBWDVZQkFBY0lCQUJFSWdFQUJnZ0VBRGtEQWdBRkNBUUFHM1FTQUFRR0JBQXFoUUFBQlFZRUFDdUZBQUFLQmdFQUFRQUFCWUJSaFFBQUNnQUNBR2tBQ1FnRUFKWitBZ0FJQ0FRQVg1WUJBQWNJQkFCRUlnRUFCZ2dFQURrREFnQUZDQVFBRzNRU0FBUUdCQUFqaFFBQUJRWUVBQ3lGQUFBS0JnRUFBUUFBQllCU2hRQUFDZ0FDQUdvQUNRZ0VBSlorQWdBSUNBUUFYNVlCQUFjSUJBQkVJZ0VBQmdnRUFEa0RBZ0FGQ0FRQUczUVNBQVFHQkFBc2hRQUFCUVlFQUMyRkFBQUFCZ0lBQWdBREJnSUFBUUFLQmdFQUFRc0dFQUJSaFFBQUFBQUFBRmFGQUFCVGhRQUFBQUFGZ0ZPRkFBQUtBQUlBYXdBSkNBUUFsbjRDQUFnSUJBQmZsZ0VBQndnRUFFUWlBUUFHQ0FRQU9RTUNBQVVJQkFBYmRCSUFCQVlFQUMyRkFBQUZCZ1FBTG9VQUFBb0dBUUFCQUFBRmdGU0ZBQUFLQUFJQWJBQUpDQVFBbG40Q0FBZ0lCQUJmbGdFQUJ3Z0VBRVFpQVFBR0NBUUFPUU1DQUFVSUJBQWJkQklBQkFZRUFDNkZBQUFGQmdRQUo0VUFBQW9HQVFBQkFBQUZnRldGQUFBS0FBSUFiZ0FKQ0FRQWxuNENBQWdJQkFCZmxnRUFCd2dFQUVRaUFRQUdDQVFBT1FNQ0FBVUlCQUFiZEJJQUJBWUVBQzZGQUFBRkJnUUFMNFVBQUFBR0FnQUNBQU1HQWdBQUFRb0dBUUFCQUFBRmdGYUZBQUFLQUFJQWNBQUpDQVFBbG40Q0FBZ0lCQUJmbGdFQUJ3Z0VBRVFpQVFBR0NBUUFPUU1DQUFVSUJBQWJkQklBQkFZRUFDMkZBQUFGQmdRQU1JVUFBQW9HQVFBQkFBQUZnRmVGQUFBS0FBSUFjZ0FKQ0FRQWxuNENBQWdJQkFCZmxnRUFCd2dFQUVRaUFRQUdDQVFBT1FNQ0FBVUlCQUFiZEJJQUJBWUVBQ21GQUFBRkJnUUFPNFVBQUFvR0FRQUJBQUFGZ0ZpRkFBQUtBQUlBZEFBSkNBUUFsbjRDQUFnSUJBQmZsZ0VBQndnRUFFUWlBUUFHQ0FRQU9RTUNBQVVJQkFBYmRCSUFCQVlFQUNxRkFBQUZCZ1FBUElVQUFBb0dBUUFCQUFBRmdGbUZBQUFLQUFJQWRnQUpDQVFBbG40Q0FBZ0lCQUJmbGdFQUJ3Z0VBRVFpQVFBR0NBUUFPUU1DQUFVSUJBQWJkQklBQkFZRUFDaUZBQUFGQmdRQVBZVUFBQW9HQVFBQkFBQUZnRnFGQUFBS0FBSUFlQUFIQ0FRQVJDSUJBQVVJQkFBYmRCSUFCQVlFQUQ2RkFBQUZCZ1FBUFlVQUFBb0dBUUFCQ1FZQkFBQUFBQVdBVzRVQUFBb0FBZ0I2QUFjSUJBQkVJZ0VBQkFZRUFENkZBQUFGQmdRQVA0VUFBQW9HQVFBQkFBQUZnRnlGQUFBS0FBSUFmd0FIQ0FRQVJDSUJBQVFHQkFBL2hRQUFCUVlFQUVDRkFBQUFCZ0lBQWdBREJnSUFBUUFLQmdFQUFRc0dFQUJnaFFBQVc0VUFBQUFBQUFCZGhRQUFBQUFGZ0YyRkFBQUtBQUlBZ0FBSENBUUFSQ0lCQUFRR0JBQkFoUUFBQlFZRUFFR0ZBQUFLQmdFQUFRQUFCWUJlaFFBQUNnQUNBSUVBQndnRUFFUWlBUUFFQmdRQVFZVUFBQVVHQkFCQ2hRQUFBQVlDQUFJQUF3WUNBQUVBQ2dZQkFBRUxCaEFBWFlVQUFBQUFBQUFBQUFBQVg0VUFBQUFBQllCZmhRQUFDZ0FDQUlJQUJ3Z0VBRVFpQVFBRUJnUUFRb1VBQUFVR0JBQkRoUUFBQ2dZQkFBRUFBQVdBWUlVQUFBb0FBZ0NEQUFjSUJBQkVJZ0VBQkFZRUFFT0ZBQUFGQmdRQVA0VUFBQW9HQVFBQkFBQUFBQUFBQUFBQUFBPT0=</t>
        </r>
      </text>
    </comment>
    <comment ref="A185" authorId="0" shapeId="0" xr:uid="{00000000-0006-0000-0100-0000B7000000}">
      <text>
        <r>
          <rPr>
            <sz val="9"/>
            <color indexed="81"/>
            <rFont val="Tahoma"/>
            <family val="2"/>
          </rPr>
          <t>QzIwSDE2RjNOTzN8UGljdHVyZSA4MjM0fFZtcERSREF4TURBRUF3SUJBQUFBQUFBQUFBQUFBQUNBQUFBQUFBTUFGQUFBQUVOb1pXMUVjbUYzSURFNExqSXVNQzQwT0FnQUV3QUFBRlZ1ZEdsMGJHVmtJRVJ2WTNWdFpXNTBCQUlRQUl2eEtBRVljRElDd1RmdEFUb3M4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tRkFBQUVBaEFBQUFBQUFBQUFBQUN3M0dRSllUbEdJaFlJQkFBQUFDUUFHQWdFQUFBQUpBQVpDQUFBRUFnQ0FBTUFEd2dDQUFFQUE0QWFoUUFBQkFJUUFJdnhLQUVZY0RJQ3dUZnRBVG9zOHdJS0FBSUFQd0FFZ0J1RkFBQUFBZ2dBSk1CY0FiLzBYd0lLQUFJQVNRQUlDQVFBWDVZQkFEY0VBUUFCQUFBRWdCeUZBQUFBQWdnQS91ZDFBU21jVHdJS0FBSUFTZ0FJQ0FRQVg1WUJBRGNFQVFBQkFBQUVnQjJGQUFBQUFnZ0EwVjZTQWY4VldRSUtBQUlBU3dBSUNBUUFYNVlCQURjRUFRQUJBQUFFZ0I2RkFBQUFBZ2dBZTdXY0FZdy9kUUlLQUFJQVRBQUlDQVFBWDVZQkFEY0VBUUFCQUFBRWdCK0ZBQUFBQWdnQS95S05BZC9qamdJS0FBSUFUUUFJQ0FRQVg1WUJBRGNFQVFBQkFBQUVnQ0NGQUFBQUFnZ0FRMkZ2QWVhemtnSUtBQUlBVGdBSUNBUUFYNVlCQURjRUFRQUJBQUFFZ0NHRkFBQUFBZ2dBbWRoWkFhalFmUUlLQUFJQVR3QUlDQVFBWDVZQkFEY0VBUUFCQUFBRWdDS0ZBQUFBQWdnQVF2V1pBU2tEcWdJS0FBSUFWd0FJQ0FRQVg1WUJBRGNFQVFBQkFBQUVnQ09GQUFBQUFnZ0FGQ0NFQVYyV3ZnSUtBQUlBV0FBSUNBUUFYNVlCQURjRUFRQUJBQUFFZ0NTRkFBQUFBZ2dBZzg5cEFXWXVzQUlLQUFJQVdRQUlDQVFBWDVZQkFEY0VBUUFCQUFBRWdDV0ZBQUFBQWdnQW5ESkRBUmR3VUFJS0FBSUFYZ0FJQ0FRQVg1WUJBRGNFQVFBQkFBQUVnQ2FGQUFBQUFnZ0FuREpEQVJod01nSUtBQUlBWUFBSUNBUUFYNVlCQURjRUFRQUJBQUFFZ0NlRkFBQUFBZ2dBbDdPNkFZdy9kUUlLQUFJQVlnQUlDQVFBWDVZQkFEY0VBUUFCQUFBRWdDaUZBQUFBQWdnQVBCL0pBZC9qamdJS0FBSUFZd0FJQ0FRQVg1WUJBRGNFQVFBQkFBQUVnQ21GQUFBQUFnZ0E2dVc3QVdBYXFnSUtBQUlBWkFBSUNBUUFYNVlCQURjRUFRQUJBQUFFZ0NxRkFBQUFBZ2dBNjRYTEFXS3F4QUlLQUFJQWFRQUlDQVFBWDVZQkFBSUVBZ0FJQUNzRUFnQUFBRWdFQUFBM0JBRUFBUWFBQUFBQUFBQUNDQUJSYk04Qis4UEFBZ1FDRUFEODlzWUIrOFBBQXV1Rnp3SElrTWdDSXdnQkFBQUNCd0lBQUFBRkJ3RUFBd0FIRFFBQkFBQUFBd0JnQU1nQUFBQlBBQUFBQUFTQUs0VUFBQUFDQ0FDT0JPY0IzK09PQWdvQUFnQnJBQWdJQkFCZmxnRUFBQVFDQUFVQVNBUUFBRGNFQVFBQkE0QmFoUUFBQklBdGhRQUFBQUlJQUk0RTV3SGY0NDRDQ2dBQ0FFQUFBQUFFZ0M2RkFBQUFBZ2dBamdUbkFZcitjQUlLQUFJQVFRQUNCQUlBQ1FBckJBSUFBQUJJQkFBQUJvQUFBQUFBQUFJSUFQVHE2Z0c5OFcwQ0JBSVFBSHlUNGdHOThXMEM5T3JxQVgwTmRBSWpDQUVBQUFJSEFnQUFBQUFIRFFBQkFBQUFBd0JnQU1nQUF3QkdBQUFBQUFTQUw0VUFBQUFDQ0FEbDZRUUMzK09PQWdvQUFnQkNBQUlFQWdBSkFDc0VBZ0FBQUVnRUFBQUdnQUFBQUFBQUFnZ0FTOUFJQWhMWGl3SUVBaEFBMDNnQUFoTFhpd0pMMEFnQzB2S1JBaU1JQVFBQUFnY0NBQUFBQUFjTkFBRUFBQUFEQUdBQXlBQURBRVlBQUFBQUJJQXdoUUFBQUFJSUFJNEU1d0UyeWF3Q0NnQUNBRU1BQWdRQ0FBa0FLd1FDQUFBQVNBUUFBQWFBQUFBQUFBQUNDQUQwNnVvQmFieXBBZ1FDRUFCOGsrSUJhYnlwQXZUcTZnRXAySzhDSXdnQkFBQUNCd0lBQUFBQUJ3MEFBUUFBQUFNQVlBRElBQU1BUmdBQUFBQUVnREdGQUFBQUFnZ0FQQi9KQWQvampnSUtBQUlBUkFBQUJBSUFEQUJMQkFFQUFRQUFCWUF5aFFBQUNnQUNBRVVBQkFZRUFER0ZBQUFGQmdRQUxZVUFBQUFBQllBemhRQUFDZ0FDQUVZQUJBWUVBQzJGQUFBRkJnUUFMb1VBQUFBQUJZQTBoUUFBQ2dBQ0FFY0FCQVlFQUMyRkFBQUZCZ1FBTDRVQUFBQUFCWUExaFFBQUNnQUNBRWdBQkFZRUFDMkZBQUFGQmdRQU1JVUFBQUFBQUFBR2dBQUFBQUFBQWdnQTlPcnFBVVZLaXdJRUFoQUFuM1hpQVVWS2l3TEJOKzBCbGNxY0FpTUlBUUFBQWdjQ0FBQUFCUWNCQUFFQUJ3OEFBUUFBQUFNQVlBRElBQUFBUTBZekFBQUFBQVNBTm9VQUFBQUNDQUFjT2lrQm1tNWZBZ29BQWdCdEFBZ0lCQUJmbGdFQU53UUJBQUVBQUFTQU40VUFBQUFDQ0FEblJJa0JvU1RjQWdvQUFnQnZBQUlFQWdBSEFDc0VBZ0FCQUVnRUFBQTNCQUVBQVFhQUFBQUFBQUFDQ0FCTks0MEJCNHZZQWdRQ0VBRFYwNFFCQjR2WUFzU0NsUUhIdzk4Q0l3Z0JBQUFDQndJQUFBQUZCd0VBQlFRSEJnQUNBQUlBQXdBQUJ3NEFBUUFBQUFNQVlBRElBQUFBVGtnQUFBQUFCSUE0aFFBQUFBSUlBR0JlZFFHbmwvSUNDZ0FDQUhBQU53UUJBQUVBQUFTQU9ZVUFBQUFDQ0FES2FGY0J6QWZ4QWdvQUFnQnhBRGNFQVFBQkFBQUVnRHFGQUFBQUFnZ0Fmdk5GQVN5aTJBSUtBQUlBY2dBQ0JBSUFDQUFyQkFJQUFBQklCQUFBTndRQkFBRUdnQUFBQUFBQUFnZ0E1TmxKQWNXNzFBSUVBaEFBajJSQkFjVzcxQUorODBrQmtvamNBaU1JQVFBQUFnY0NBQUFBQUFjTkFBRUFBQUFEQUdBQXlBQUFBRThBQUFBQUJJQTdoUUFBQUFJSUFQY2pUZ0hjeGJzQ0NnQUNBSE1BTndRQkFBRUFBQVNBUElVQUFBQUNDQUF0c3pjQlQrR25BZ29BQWdCNkFBSUVBZ0FJQUNzRUFnQUFBRWdFQUFBM0JBRUFBUWFBQUFBQUFBQUNDQUNUbVRzQjZQcWpBZ1FDRUFBK0pETUI2UHFqQWkyek93RzF4NnNDSXdnQkFBQUNCd0lBQUFBQUJ3MEFBUUFBQUFNQVlBRElBQUFBVHdBQUFBQUZnRDJGQUFBS0FBSUFVQUFKQ0FRQWxuNENBQWdJQkFCZmxnRUFCd2dFQUVRaUFRQUdDQVFBT1FNQ0FBVUlCQUFiZEJJQUJBWUVBQnVGQUFBRkJnUUFISVVBQUFvR0FRQUJBQUFGZ0Q2RkFBQUtBQUlBVVFBSkNBUUFsbjRDQUFnSUJBQmZsZ0VBQndnRUFFUWlBUUFHQ0FRQU9RTUNBQVVJQkFBYmRCSUFCQVlFQUJ5RkFBQUZCZ1FBSFlVQUFBQUdBZ0FDQUFNR0FnQUJBQW9HQVFBQkN3WVFBRDJGQUFBQUFBQUFBQUFBQUQrRkFBQUFBQVdBUDRVQUFBb0FBZ0JTQUFrSUJBQ1dmZ0lBQ0FnRUFGK1dBUUFIQ0FRQVJDSUJBQVlJQkFBNUF3SUFCUWdFQUJ0MEVnQUVCZ1FBSFlVQUFBVUdCQUFlaFFBQUNnWUJBQUVBQUFXQVFJVUFBQW9BQWdCVEFBa0lCQUNXZmdJQUNBZ0VBRitXQVFBSENBUUFSQ0lCQUFZSUJBQTVBd0lBQlFnRUFCdDBFZ0FFQmdRQUhvVUFBQVVHQkFBZmhRQUFBQVlDQUFJQUF3WUNBQUlCQ2dZQkFBRUxCaEFBUDRVQUFFcUZBQUJFaFFBQVFZVUFBQUFBQllCQmhRQUFDZ0FDQUZRQUNRZ0VBSlorQWdBSUNBUUFYNVlCQUFjSUJBQkVJZ0VBQmdnRUFEa0RBZ0FGQ0FRQUczUVNBQVFHQkFBZmhRQUFCUVlFQUNDRkFBQUtCZ0VBQVFBQUJZQkNoUUFBQ2dBQ0FGVUFDUWdFQUpaK0FnQUlDQVFBWDVZQkFBY0lCQUJFSWdFQUJnZ0VBRGtEQWdBRkNBUUFHM1FTQUFRR0JBQWdoUUFBQlFZRUFDR0ZBQUFLQmdFQUFRQUFCWUJEaFFBQUNnQUNBRllBQ1FnRUFKWitBZ0FJQ0FRQVg1WUJBQWNJQkFCRUlnRUFCZ2dFQURrREFnQUZDQVFBRzNRU0FBUUdCQUFoaFFBQUJRWUVBQnVGQUFBQUJnSUFBZ0FEQmdJQUFRQUtCZ0VBQVFzR0VBQkNoUUFBQUFBQUFFaUZBQUE5aFFBQUFBQUZnRVNGQUFBS0FBSUFXZ0FKQ0FRQWxuNENBQWdJQkFCZmxnRUFCd2dFQUVRaUFRQUdDQVFBT1FNQ0FBVUlCQUFiZEJJQUJBWUVBQitGQUFBRkJnUUFJb1VBQUFvR0FRQUJBQUFGZ0VXRkFBQUtBQUlBV3dBSkNBUUFsbjRDQUFnSUJBQmZsZ0VBQndnRUFFUWlBUUFHQ0FRQU9RTUNBQVVJQkFBYmRCSUFCQVlFQUNLRkFBQUZCZ1FBSTRVQUFBQUdBZ0FDQUFNR0FnQUJBQW9HQVFBQkN3WVFBRVNGQUFCTmhRQUFVWVVBQUVhRkFBQUFBQVdBUm9VQUFBb0FBZ0JjQUFrSUJBQ1dmZ0lBQ0FnRUFGK1dBUUFIQ0FRQVJDSUJBQVlJQkFBNUF3SUFCUWdFQUJ0MEVnQUVCZ1FBSTRVQUFBVUdCQUFraFFBQUNnWUJBQUVBQUFXQVI0VUFBQW9BQWdCZEFBa0lCQUNXZmdJQUNBZ0VBRitXQVFBSENBUUFSQ0lCQUFZSUJBQTVBd0lBQlFnRUFCdDBFZ0FFQmdRQUpJVUFBQVVHQkFBZ2hRQUFBQVlDQUFJQUF3WUNBQUVBQ2dZQkFBRUxCaEFBUm9VQUFGYUZBQUJDaFFBQVFZVUFBQUFBQllCSWhRQUFDZ0FDQUY4QUNRZ0VBSlorQWdBSUNBUUFYNVlCQUFjSUJBQkVJZ0VBQmdnRUFEa0RBZ0FGQ0FRQUczUVNBQVFHQkFBYmhRQUFCUVlFQUNXRkFBQUtCZ0VBQVFBQUJZQkpoUUFBQ2dBQ0FHRUFDUWdFQUpaK0FnQUlDQVFBWDVZQkFBY0lCQUJFSWdFQUJnZ0VBRGtEQWdBRkNBUUFHM1FTQUFRR0JBQWxoUUFBQlFZRUFDYUZBQUFLQmdFQUFRQUFCWUJLaFFBQUNnQUNBR1VBQ1FnRUFKWitBZ0FJQ0FRQVg1WUJBQWNJQkFCRUlnRUFCZ2dFQURrREFnQUZDQVFBRzNRU0FBUUdCQUFlaFFBQUJRWUVBQ2VGQUFBS0JnRUFBUUFBQllCTGhRQUFDZ0FDQUdZQUNRZ0VBSlorQWdBSUNBUUFYNVlCQUFjSUJBQkVJZ0VBQmdnRUFEa0RBZ0FGQ0FRQUczUVNBQVFHQkFBbmhRQUFCUVlFQUNpRkFBQUFCZ0lBQWdBREJnSUFBUUFLQmdFQUFRc0dFQUJLaFFBQUFBQUFBRStGQUFCTWhRQUFBQUFGZ0V5RkFBQUtBQUlBWndBSkNBUUFsbjRDQUFnSUJBQmZsZ0VBQndnRUFFUWlBUUFHQ0FRQU9RTUNBQVVJQkFBYmRCSUFCQVlFQUNpRkFBQUZCZ1FBS1lVQUFBb0dBUUFCQUFBRmdFMkZBQUFLQUFJQWFBQUpDQVFBbG40Q0FBZ0lCQUJmbGdFQUJ3Z0VBRVFpQVFBR0NBUUFPUU1DQUFVSUJBQWJkQklBQkFZRUFDbUZBQUFGQmdRQUlvVUFBQW9HQVFBQkFBQUZnRTZGQUFBS0FBSUFhZ0FKQ0FRQWxuNENBQWdJQkFCZmxnRUFCd2dFQUVRaUFRQUdDQVFBT1FNQ0FBVUlCQUFiZEJJQUJBWUVBQ21GQUFBRkJnUUFLb1VBQUFBR0FnQUNBQU1HQWdBQUFRb0dBUUFCQUFBRmdFK0ZBQUFLQUFJQWJBQUpDQVFBbG40Q0FBZ0lCQUJmbGdFQUJ3Z0VBRVFpQVFBR0NBUUFPUU1DQUFVSUJBQWJkQklBQkFZRUFDaUZBQUFGQmdRQUs0VUFBQW9HQVFBQkFBQUZnRkNGQUFBS0FBSUFiZ0FKQ0FRQWxuNENBQWdJQkFCZmxnRUFCd2dFQUVRaUFRQUdDQVFBT1FNQ0FBVUlCQUFiZEJJQUJBWUVBQ1dGQUFBRkJnUUFOb1VBQUFvR0FRQUJBQUFGZ0ZHRkFBQUtBQUlBZEFBSENBUUFSQ0lCQUFRR0JBQWpoUUFBQlFZRUFEZUZBQUFLQmdFQUFRQUFCWUJTaFFBQUNnQUNBSFVBQndnRUFFUWlBUUFFQmdRQU40VUFBQVVHQkFBNGhRQUFDZ1lCQUFFQUFBV0FVNFVBQUFvQUFnQjJBQWNJQkFCRUlnRUFCQVlFQURpRkFBQUZCZ1FBT1lVQUFBb0dBUUFCQUFBRmdGU0ZBQUFLQUFJQWR3QUhDQVFBUkNJQkFBUUdCQUE1aFFBQUJRWUVBRHFGQUFBS0JnRUFBUUFBQllCVmhRQUFDZ0FDQUhnQUJ3Z0VBRVFpQVFBRUJnUUFPb1VBQUFVR0JBQTdoUUFBQ2dZQkFBRUFBQVdBVm9VQUFBb0FBZ0I1QUFjSUJBQkVJZ0VBQkFZRUFEdUZBQUFGQmdRQUpJVUFBQW9HQVFBQkFBQUZnRmVGQUFBS0FBSUFld0FIQ0FRQVJDSUJBQVFHQkFBN2hRQUFCUVlFQUR5RkFBQUFCZ0lBQWdBS0JnRUFBUUFBQUFBQUFBQUFBQUE9</t>
        </r>
      </text>
    </comment>
    <comment ref="A186" authorId="0" shapeId="0" xr:uid="{00000000-0006-0000-0100-0000B8000000}">
      <text>
        <r>
          <rPr>
            <sz val="9"/>
            <color indexed="81"/>
            <rFont val="Tahoma"/>
            <family val="2"/>
          </rPr>
          <t>QzIxSDE4RjNOTzN8UGljdHVyZSA4MDU0fFZtcERSREF4TURBRUF3SUJBQUFBQUFBQUFBQUFBQUNBQUFBQUFBTUFGQUFBQUVOb1pXMUVjbUYzSURFNExqSXVNQzQwT0FnQUV3QUFBRlZ1ZEdsMGJHVmtJRVJ2WTNWdFpXNTBCQUlRQU5Za3J3RXlCUFFDK0taekFqTWR5Z01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srS0FBQUVBaEFBQUFBQUFBQUFBQUNFNWV3Skl5eDZJUllJQkFBQUFDUUFHQWdFQUFBQUpBQVpDQUFBRUFnQ0FBTUFEd2dDQUFFQUE0QnJpZ0FBQkFJUUFOWWtyd0V5QlBRQytLWnpBak1keWdNS0FBSUFUUUFFZ0d5S0FBQUFBZ2dBVkMvakFkbUlJUU1LQUFJQVZ3QUlDQVFBWDVZQkFEY0VBUUFCQUFBRWdHMktBQUFBQWdnQUwxZjhBVVV3RVFNS0FBSUFXQUFJQ0FRQVg1WUJBRGNFQVFBQkFBQUVnRzZLQUFBQUFnZ0FCTTRZQWhxcUdnTUtBQUlBV1FBSUNBUUFYNVlCQURjRUFRQUJBQUFFZ0crS0FBQUFBZ2dBcmlRakFxblROZ01LQUFJQVdnQUlDQVFBWDVZQkFEY0VBUUFCQUFBRWdIQ0tBQUFBQWdnQU1aSVRBdnQzVUFNS0FBSUFXd0FJQ0FRQVg1WUJBRGNFQVFBQkFBQUVnSEdLQUFBQUFnZ0FkTkQxQVFWSVZBTUtBQUlBWEFBSUNBUUFYNVlCQURjRUFRQUJBQUFFZ0hLS0FBQUFBZ2dBeUVmZ0FjWmtQd01LQUFJQVhRQUlDQVFBWDVZQkFEY0VBUUFCQUFBRWdIT0tBQUFBQWdnQWRtUWdBa2FYYXdNS0FBSUFaUUFJQ0FRQVg1WUJBRGNFQVFBQkFBQUVnSFNLQUFBQUFnZ0FSbzhLQW53cWdBTUtBQUlBWmdBSUNBUUFYNVlCQURjRUFRQUJBQUFFZ0hXS0FBQUFBZ2dBdEQ3d0FZYkNjUU1LQUFJQVp3QUlDQVFBWDVZQkFEY0VBUUFCQUFBRWdIYUtBQUFBQWdnQXlxSEpBVE1FRWdNS0FBSUFiQUFJQ0FRQVg1WUJBRGNFQVFBQkFBQUVnSGVLQUFBQUFnZ0F5cUhKQVRJRTlBSUtBQUlBYmdBSUNBUUFYNVlCQURjRUFRQUJBQUFFZ0hpS0FBQUFBZ2dBekNKQkFxblROZ01LQUFJQWNBQUlDQVFBWDVZQkFEY0VBUUFCQUFBRWdIbUtBQUFBQWdnQWNZNVBBdnQzVUFNS0FBSUFjUUFJQ0FRQVg1WUJBRGNFQVFBQkFBQUVnSHFLQUFBQUFnZ0FIMVZDQW9DdWF3TUtBQUlBY2dBSUNBUUFYNVlCQURjRUFRQUJBQUFFZ0h1S0FBQUFBZ2dBSWZWUkFvRStoZ01LQUFJQWR3QUlDQVFBWDVZQkFBSUVBZ0FJQUNzRUFnQUFBRWdFQUFBM0JBRUFBUWFBQUFBQUFBQUNDQUNIMjFVQ0dsaUNBd1FDRUFBeVprMENHbGlDQXlIMVZRTG5KSW9ESXdnQkFBQUNCd0lBQUFBRkJ3RUFBd0FIRFFBQkFBQUFBd0JnQU1nQUF3QlBBQUFBQUFTQWZJb0FBQUFDQ0FERmMyMEMrM2RRQXdvQUFnQjVBQWdJQkFCZmxnRUFBQVFDQUFVQVNBUUFBRGNFQVFBQkE0Q3dpZ0FBQklCK2lnQUFBQUlJQU1WemJRTDdkMUFEQ2dBQ0FFNEFBQUFFZ0grS0FBQUFBZ2dBeFhOdEFxZVNNZ01LQUFJQVR3QUNCQUlBQ1FBckJBSUFBQUJJQkFBQUJvQUFBQUFBQUFJSUFDdGFjUUxhaFM4REJBSVFBTE1DYVFMYWhTOERLMXB4QXBxaE5RTWpDQUVBQUFJSEFnQUFBQUFIRFFBQkFBQUFBd0JnQU1nQUF3QkdBQUFBQUFTQWdJb0FBQUFDQ0FBZVdZc0MrM2RRQXdvQUFnQlFBQUlFQWdBSkFDc0VBZ0FBQUVnRUFBQUdnQUFBQUFBQUFnZ0FoRCtQQWk1clRRTUVBaEFBRE9pR0FpNXJUUU9FUDQ4QzdvWlRBeU1JQVFBQUFnY0NBQUFBQUFjTkFBRUFBQUFEQUdBQXlBQURBRVlBQUFBQUJJQ0JpZ0FBQUFJSUFNVnpiUUpXWFc0RENnQUNBRkVBQWdRQ0FBa0FLd1FDQUFBQVNBUUFBQWFBQUFBQUFBQUNDQUFyV25FQ2lWQnJBd1FDRUFDekFta0NpVkJyQXl0YWNRSkpiSEVESXdnQkFBQUNCd0lBQUFBQUJ3MEFBUUFBQUFNQVlBRElBQU1BUmdBQUFBQUVnSUtLQUFBQUFnZ0FjWTVQQXZ0M1VBTUtBQUlBVWdBQUJBSUFEQUJMQkFFQUFRQUFCWUNEaWdBQUNnQUNBRk1BQkFZRUFJS0tBQUFGQmdRQWZvb0FBQUFBQllDRWlnQUFDZ0FDQUZRQUJBWUVBSDZLQUFBRkJnUUFmNG9BQUFBQUJZQ0ZpZ0FBQ2dBQ0FGVUFCQVlFQUg2S0FBQUZCZ1FBZ0lvQUFBQUFCWUNHaWdBQUNnQUNBRllBQkFZRUFINktBQUFGQmdRQWdZb0FBQUFBQUFBR2dBQUFBQUFBQWdnQUsxcHhBbUhlVEFNRUFoQUExdVJvQW1IZVRBUDRwbk1Dc1Y1ZUF5TUlBUUFBQWdjQ0FBQUFCUWNCQUFFQUJ3OEFBUUFBQUFNQVlBRElBQU1BUTBZekFBQUFBQVNBaDRvQUFBQUNDQUNGTjlVQlpvbCtBd29BQWdCN0FBZ0lCQUJmbGdFQU53UUJBQUVBQUFTQWlJb0FBQUFDQ0FDYWFxOEJBbU1nQXdvQUFnQjlBQWdJQkFCZmxnRUFOd1FCQUFFQUFBU0FpWW9BQUFBQ0NBQkdqd29DZ2llZUF3b0FBZ0IvQUFnSUJBQmZsZ0VBQWdRQ0FBY0FLd1FDQUFJQVNBUUFBRGNFQVFBQkJvQUFBQUFBQUFJSUFLeDFEZ0xvalpvREJBSVFBRFFlQmdMb2pab0QzNmdRQWpncnJRTWpDQUVBQUFJSEFnQUFBQVVIQVFBQkFBY1BBQUVBQUFBREFHQUF5QUFBQUU1SU1nQUFBQUFFZ0lxS0FBQUFBZ2dBRERiVkFaT2RuUU1LQUFJQWdRQUlDQVFBWDVZQkFEY0VBUUFCQUFBRWdJdUtBQUFBQWdnQWpEMjdBUmVjckFNS0FBSUFnd0FJQ0FRQVg1WUJBQUFFQWdBRkFFZ0VBQUEzQkFFQUFRT0FzWW9BQUFTQWpZb0FBQUFDQ0FDTVBic0JGNXlzQXdvQUFnQkVBQUFBQklDT2lnQUFBQUlJQU1WVm9RRTVwNTBEQ2dBQ0FFVUFBZ1FDQUFnQUt3UUNBQUFBU0FRQUFBYUFBQUFBQUFBQ0NBRDRDS1lCYlBxWUF3UUNFQUNSNHBzQmJQcVlBMTR2cGdFRlZLSURJd2dCQUFBQ0J3SUFBQUFBQncwQUFRQUFBQU1BWUFEd0FBQUFUd0FBQUFBRWdJK0tBQUFBQWdnQWpEMjdBYytGeWdNS0FBSUFSZ0FDQkFJQUNBQXJCQUlBQUFCSUJBQUFCb0FBQUFBQUFBSUlBTC93dndFQzJjVURCQUlRQUZqS3RRRUMyY1VESlJmQUFac3l6d01qQ0FFQUFBSUhBZ0FBQUFBSERRQUJBQUFBQXdCZ0FQQUFBQUJQQUFBQUFBU0FrSW9BQUFBQ0NBREZWYUVCcTNyWkF3b0FBZ0JIQUFBQUJJQ1JpZ0FBQUFJSUFGTWwxUUU1cDUwRENnQUNBRWdBQUFRQ0FBd0FTd1FCQUFFQUFBV0Frb29BQUFvQUFnQkpBQVFHQkFDUGlnQUFCUVlFQUpDS0FBQUFBQVdBazRvQUFBb0FBZ0JLQUFRR0JBQ05pZ0FBQlFZRUFJNktBQUFBQmdJQUFnQUFBQVdBbElvQUFBb0FBZ0JMQUFRR0JBQ05pZ0FBQlFZRUFJK0tBQUFBQUFXQWxZb0FBQW9BQWdCTUFBUUdCQUNSaWdBQUJRWUVBSTJLQUFBQUFBQUFCb0FBQUFBQUFBSUlBUElqdndGOUFxa0RCQUlRQUoydXRnRjlBcWtESlZmQkFUTWR5Z01qQ0FFQUFBSUhBZ0FBQUFVSEFRQUJBQWNSQUFFQUFBQURBR0FBeUFBQUFFTlBNazFsQUFBQUFBV0Fsb29BQUFvQUFnQmVBQWtJQkFDV2ZnSUFDQWdFQUYrV0FRQUhDQVFBUkNJQkFBWUlCQUE1QXdJQUJRZ0VBQnQwRWdBRUJnUUFiSW9BQUFVR0JBQnRpZ0FBQ2dZQkFBRUFBQVdBbDRvQUFBb0FBZ0JmQUFrSUJBQ1dmZ0lBQ0FnRUFGK1dBUUFIQ0FRQVJDSUJBQVlJQkFBNUF3SUFCUWdFQUJ0MEVnQUVCZ1FBYllvQUFBVUdCQUJ1aWdBQUFBWUNBQUlBQXdZQ0FBRUFDZ1lCQUFFTEJoQUFsb29BQUFBQUFBQUFBQUFBbUlvQUFBQUFCWUNZaWdBQUNnQUNBR0FBQ1FnRUFKWitBZ0FJQ0FRQVg1WUJBQWNJQkFCRUlnRUFCZ2dFQURrREFnQUZDQVFBRzNRU0FBUUdCQUJ1aWdBQUJRWUVBRytLQUFBS0JnRUFBUUFBQllDWmlnQUFDZ0FDQUdFQUNRZ0VBSlorQWdBSUNBUUFYNVlCQUFjSUJBQkVJZ0VBQmdnRUFEa0RBZ0FGQ0FRQUczUVNBQVFHQkFCdmlnQUFCUVlFQUhDS0FBQUFCZ0lBQWdBREJnSUFBZ0VLQmdFQUFRc0dFQUNZaWdBQW80b0FBSjJLQUFDYWlnQUFBQUFGZ0pxS0FBQUtBQUlBWWdBSkNBUUFsbjRDQUFnSUJBQmZsZ0VBQndnRUFFUWlBUUFHQ0FRQU9RTUNBQVVJQkFBYmRCSUFCQVlFQUhDS0FBQUZCZ1FBY1lvQUFBb0dBUUFCQUFBRmdKdUtBQUFLQUFJQVl3QUpDQVFBbG40Q0FBZ0lCQUJmbGdFQUJ3Z0VBRVFpQVFBR0NBUUFPUU1DQUFVSUJBQWJkQklBQkFZRUFIR0tBQUFGQmdRQWNvb0FBQW9HQVFBQkFBQUZnSnlLQUFBS0FBSUFaQUFKQ0FRQWxuNENBQWdJQkFCZmxnRUFCd2dFQUVRaUFRQUdDQVFBT1FNQ0FBVUlCQUFiZEJJQUJBWUVBSEtLQUFBRkJnUUFiSW9BQUFBR0FnQUNBQU1HQWdBQkFBb0dBUUFCQ3dZUUFKdUtBQUFBQUFBQW9Zb0FBSmFLQUFBQUFBV0FuWW9BQUFvQUFnQm9BQWtJQkFDV2ZnSUFDQWdFQUYrV0FRQUhDQVFBUkNJQkFBWUlCQUE1QXdJQUJRZ0VBQnQwRWdBRUJnUUFjSW9BQUFVR0JBQnppZ0FBQ2dZQkFBRUFBQVdBbm9vQUFBb0FBZ0JwQUFrSUJBQ1dmZ0lBQ0FnRUFGK1dBUUFIQ0FRQVJDSUJBQVlJQkFBNUF3SUFCUWdFQUJ0MEVnQUVCZ1FBYzRvQUFBVUdCQUIwaWdBQUFBWUNBQUlBQXdZQ0FBRUFDZ1lCQUFFTEJoQUFuWW9BQUthS0FBQ3JpZ0FBbjRvQUFBQUFCWUNmaWdBQUNnQUNBR29BQ1FnRUFKWitBZ0FJQ0FRQVg1WUJBQWNJQkFCRUlnRUFCZ2dFQURrREFnQUZDQVFBRzNRU0FBUUdCQUIwaWdBQUJRWUVBSFdLQUFBS0JnRUFBUUFBQllDZ2lnQUFDZ0FDQUdzQUNRZ0VBSlorQWdBSUNBUUFYNVlCQUFjSUJBQkVJZ0VBQmdnRUFEa0RBZ0FGQ0FRQUczUVNBQVFHQkFCMWlnQUFCUVlFQUhHS0FBQUFCZ0lBQWdBREJnSUFBUUFLQmdFQUFRc0dFQUNmaWdBQXFZb0FBSnVLQUFDYWlnQUFBQUFGZ0tHS0FBQUtBQUlBYlFBSkNBUUFsbjRDQUFnSUJBQmZsZ0VBQndnRUFFUWlBUUFHQ0FRQU9RTUNBQVVJQkFBYmRCSUFCQVlFQUd5S0FBQUZCZ1FBZG9vQUFBb0dBUUFCQUFBRmdLS0tBQUFLQUFJQWJ3QUpDQVFBbG40Q0FBZ0lCQUJmbGdFQUJ3Z0VBRVFpQVFBR0NBUUFPUU1DQUFVSUJBQWJkQklBQkFZRUFIYUtBQUFGQmdRQWQ0b0FBQW9HQVFBQkFBQUZnS09LQUFBS0FBSUFjd0FKQ0FRQWxuNENBQWdJQkFCZmxnRUFCd2dFQUVRaUFRQUdDQVFBT1FNQ0FBVUlCQUFiZEJJQUJBWUVBRytLQUFBRkJnUUFlSW9BQUFvR0FRQUJBQUFGZ0tTS0FBQUtBQUlBZEFBSkNBUUFsbjRDQUFnSUJBQmZsZ0VBQndnRUFFUWlBUUFHQ0FRQU9RTUNBQVVJQkFBYmRCSUFCQVlFQUhpS0FBQUZCZ1FBZVlvQUFBQUdBZ0FDQUFNR0FnQUJBQW9HQVFBQkN3WVFBS09LQUFBQUFBQUFxSW9BQUtXS0FBQUFBQVdBcFlvQUFBb0FBZ0IxQUFrSUJBQ1dmZ0lBQ0FnRUFGK1dBUUFIQ0FRQVJDSUJBQVlJQkFBNUF3SUFCUWdFQUJ0MEVnQUVCZ1FBZVlvQUFBVUdCQUI2aWdBQUNnWUJBQUVBQUFXQXBvb0FBQW9BQWdCMkFBa0lCQUNXZmdJQUNBZ0VBRitXQVFBSENBUUFSQ0lCQUFZSUJBQTVBd0lBQlFnRUFCdDBFZ0FFQmdRQWVvb0FBQVVHQkFCemlnQUFDZ1lCQUFFQUFBV0FwNG9BQUFvQUFnQjRBQWtJQkFDV2ZnSUFDQWdFQUYrV0FRQUhDQVFBUkNJQkFBWUlCQUE1QXdJQUJRZ0VBQnQwRWdBRUJnUUFlb29BQUFVR0JBQjdpZ0FBQUFZQ0FBSUFBd1lDQUFBQkNnWUJBQUVBQUFXQXFJb0FBQW9BQWdCNkFBa0lCQUNXZmdJQUNBZ0VBRitXQVFBSENBUUFSQ0lCQUFZSUJBQTVBd0lBQlFnRUFCdDBFZ0FFQmdRQWVZb0FBQVVHQkFCOGlnQUFDZ1lCQUFFQUFBV0FxWW9BQUFvQUFnQjhBQWtJQkFDV2ZnSUFDQWdFQUYrV0FRQUhDQVFBUkNJQkFBWUlCQUE1QXdJQUJRZ0VBQnQwRWdBRUJnUUFkWW9BQUFVR0JBQ0hpZ0FBQ2dZQkFBRUFBQVdBcW9vQUFBb0FBZ0IrQUFrSUJBQ1dmZ0lBQ0FnRUFGK1dBUUFIQ0FRQVJDSUJBQVlJQkFBNUF3SUFCUWdFQUJ0MEVnQUVCZ1FBZG9vQUFBVUdCQUNJaWdBQUNnWUJBQUVBQUFXQXE0b0FBQW9BQWdDQUFBa0lCQUNXZmdJQUNBZ0VBRitXQVFBSENBUUFSQ0lCQUFZSUJBQTVBd0lBQlFnRUFCdDBFZ0FFQmdRQWRJb0FBQVVHQkFDSmlnQUFDZ1lCQUFFQUFBV0FySW9BQUFvQUFnQ0NBQWNJQkFCRUlnRUFCQVlFQUllS0FBQUZCZ1FBaW9vQUFBQUdBZ0FDQUFNR0FnQUFBUW9HQVFBQ0N3WVFBQUFBQUFDcGlnQUFBQUFBQUsyS0FBQUFBQVdBcllvQUFBb0FBZ0NFQUFjSUJBQkVJZ0VBQkFZRUFJcUtBQUFGQmdRQWk0b0FBQW9HQVFBQkFBQUFBQUFBQUFBQUFBPT0=</t>
        </r>
      </text>
    </comment>
    <comment ref="A187" authorId="0" shapeId="0" xr:uid="{00000000-0006-0000-0100-0000B9000000}">
      <text>
        <r>
          <rPr>
            <sz val="9"/>
            <color indexed="81"/>
            <rFont val="Tahoma"/>
            <family val="2"/>
          </rPr>
          <t>QzIwSDE1RjNOMk98UGljdHVyZSA4MDU1fFZtcERSREF4TURBRUF3SUJBQUFBQUFBQUFBQUFBQUNBQUFBQUFBTUFGQUFBQUVOb1pXMUVjbUYzSURFNExqSXVNQzQwT0FnQUV3QUFBRlZ1ZEdsMGJHVmtJRVJ2WTNWdFpXNTBCQUlRQUo1cmFnR1Bhd29DdmUwdUFsYmJ6UU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XS0FBQUVBaEFBQUFBQUFBQUFBQUFhNGFnSjB3aHZJaFlJQkFBQUFDUUFHQWdFQUFBQUpBQVpDQUFBRUFnQ0FBTUFEd2dDQUFFQUE0QmxpZ0FBQkFJUUFKNXJhZ0dQYXdvQ3ZlMHVBbGJielFJS0FBSUFSUUFFZ0dhS0FBQUFBZ2dBRzNhZUFUWHdOd0lLQUFJQVR3QUlDQVFBWDVZQkFEY0VBUUFCQUFBRWdHZUtBQUFBQWdnQTlwMjNBYUdYSndJS0FBSUFVQUFJQ0FRQVg1WUJBRGNFQVFBQkFBQUVnR2lLQUFBQUFnZ0F5aFRVQVhjUk1RSUtBQUlBVVFBSUNBUUFYNVlCQURjRUFRQUJBQUFFZ0dtS0FBQUFBZ2dBZEd2ZUFRVTdUUUlLQUFJQVVnQUlDQVFBWDVZQkFEY0VBUUFCQUFBRWdHcUtBQUFBQWdnQStOak9BVmZmWmdJS0FBSUFVd0FJQ0FRQVg1WUJBRGNFQVFBQkFBQUVnR3VLQUFBQUFnZ0FPeGV4QVY2dmFnSUtBQUlBVkFBSUNBUUFYNVlCQURjRUFRQUJBQUFFZ0d5S0FBQUFBZ2dBa0k2YkFTSE1WUUlLQUFJQVZRQUlDQVFBWDVZQkFEY0VBUUFCQUFBRWdHMktBQUFBQWdnQVBLdmJBYUgrZ1FJS0FBSUFYUUFJQ0FRQVg1WUJBRGNFQVFBQkFBQUVnRzZLQUFBQUFnZ0FETmJGQWRhUmxnSUtBQUlBWGdBSUNBUUFYNVlCQURjRUFRQUJBQUFFZ0crS0FBQUFBZ2dBZTRXckFlRXBpQUlLQUFJQVh3QUlDQVFBWDVZQkFEY0VBUUFCQUFBRWdIQ0tBQUFBQWdnQWt1aUVBWTlyS0FJS0FBSUFaQUFJQ0FRQVg1WUJBRGNFQVFBQkFBQUVnSEdLQUFBQUFnZ0FrdWlFQVk5ckNnSUtBQUlBWmdBSUNBUUFYNVlCQURjRUFRQUJBQUFFZ0hLS0FBQUFBZ2dBa1duOEFRVTdUUUlLQUFJQWFBQUlDQVFBWDVZQkFEY0VBUUFCQUFBRWdIT0tBQUFBQWdnQU45VUtBbGZmWmdJS0FBSUFhUUFJQ0FRQVg1WUJBRGNFQVFBQkFBQUVnSFNLQUFBQUFnZ0E1WnY5QWRzVmdnSUtBQUlBYWdBSUNBUUFYNVlCQURjRUFRQUJBQUFFZ0hXS0FBQUFBZ2dBNWpzTkF0eWxuQUlLQUFJQWJ3QUlDQVFBWDVZQkFBSUVBZ0FJQUNzRUFnQUFBRWdFQUFBM0JBRUFBUWFBQUFBQUFBQUNDQUJNSWhFQ2RiK1lBZ1FDRUFEM3JBZ0NkYitZQXVZN0VRSkNqS0FDSXdnQkFBQUNCd0lBQUFBRkJ3RUFBd0FIRFFBQkFBQUFBd0JnQU1nQUF3QlBBQUFBQUFTQWRvb0FBQUFDQ0FDS3VpZ0NWOTltQWdvQUFnQnhBQWdJQkFCZmxnRUFBQVFDQUFVQVNBUUFBRGNFQVFBQkE0Q21pZ0FBQklCNGlnQUFBQUlJQUlxNktBSlgzMllDQ2dBQ0FFWUFBQUFFZ0htS0FBQUFBZ2dBaXJvb0FnUDZTQUlLQUFJQVJ3QUNCQUlBQ1FBckJBSUFBQUJJQkFBQUJvQUFBQUFBQUFJSUFQQ2dMQUkyN1VVQ0JBSVFBSGhKSkFJMjdVVUM4S0FzQXZZSVRBSWpDQUVBQUFJSEFnQUFBQUFIRFFBQkFBQUFBd0JnQU1nQUF3QkdBQUFBQUFTQWVvb0FBQUFDQ0FEaW4wWUNWOTltQWdvQUFnQklBQUlFQWdBSkFDc0VBZ0FBQUVnRUFBQUdnQUFBQUFBQUFnZ0FTSVpLQW9yU1l3SUVBaEFBMEM1Q0FvclNZd0pJaGtvQ1N1NXBBaU1JQVFBQUFnY0NBQUFBQUFjTkFBRUFBQUFEQUdBQXlBQURBRVlBQUFBQUJJQjdpZ0FBQUFJSUFJcTZLQUt4eElRQ0NnQUNBRWtBQWdRQ0FBa0FLd1FDQUFBQVNBUUFBQWFBQUFBQUFBQUNDQUR3b0N3QzVMZUJBZ1FDRUFCNFNTUUM1TGVCQXZDZ0xBS2swNGNDSXdnQkFBQUNCd0lBQUFBQUJ3MEFBUUFBQUFNQVlBRElBQU1BUmdBQUFBQUVnSHlLQUFBQUFnZ0FOOVVLQWxmZlpnSUtBQUlBU2dBQUJBSUFEQUJMQkFFQUFRQUFCWUI5aWdBQUNnQUNBRXNBQkFZRUFIeUtBQUFGQmdRQWVJb0FBQUFBQllCK2lnQUFDZ0FDQUV3QUJBWUVBSGlLQUFBRkJnUUFlWW9BQUFBQUJZQi9pZ0FBQ2dBQ0FFMEFCQVlFQUhpS0FBQUZCZ1FBZW9vQUFBQUFCWUNBaWdBQUNnQUNBRTRBQkFZRUFIaUtBQUFGQmdRQWU0b0FBQUFBQUFBR2dBQUFBQUFBQWdnQThLQXNBcjFGWXdJRUFoQUFteXNrQXIxRll3Szk3UzRDRGNaMEFpTUlBUUFBQWdjQ0FBQUFCUWNCQUFFQUJ3OEFBUUFBQUFNQVlBRElBQU1BUTBZekFBQUFBQVNBZ1lvQUFBQUNDQUJOZnBBQndmQ1VBZ29BQWdCekFBZ0lCQUJmbGdFQU53UUJBQUVBQUFTQWdvb0FBQUFDQ0FCaXNXb0JYc28yQWdvQUFnQjFBQWdJQkFCZmxnRUFOd1FCQUFFQUFBU0FnNG9BQUFBQ0NBQU0xc1VCM1k2MEFnb0FBZ0IzQUFnSUJBQmZsZ0VBQWdRQ0FBY0FLd1FDQUFJQVNBUUFBRGNFQVFBQkJvQUFBQUFBQUFJSUFISzh5UUZEOWJBQ0JBSVFBUHBrd1FGRDliQUNwZS9MQVpPU3d3SWpDQUVBQUFJSEFnQUFBQVVIQVFBQkFBY1BBQUVBQUFBREFHQUF5QUFBQUU1SU1nQUFBQUFFZ0lTS0FBQUFBZ2dBMUh5UUFlMEV0QUlLQUFJQWVRQUlDQVFBWDVZQkFEY0VBUUFCQUFBRWdJV0tBQUFBQWdnQVZJUjJBWEFEd3dJS0FBSUFld0FJQ0FRQVg1WUJBQUFFQWdBRkFFZ0VBQUEzQkFFQUFRT0FwNG9BQUFTQWg0b0FBQUFDQ0FCVWhIWUJjQVBEQWdvQUFnQkFBQUFBQklDSWlnQUFBQUlJQUk2Y1hBRkwrTkVDQ2dBQ0FFRUFBZ1FDQUFjQUt3UUNBQUFBU0FRQUFBYUFBQUFBQUFBQ0NBREJUMkVCRjZYTkFnUUNFQUFuVmxjQkY2WE5Bc0ZQWVFHWFQ5WUNJd2dCQUFBQ0J3SUFBQUFBQncwQUFRQUFBQU1BWUFEd0FBQUFUZ0FBQUFBRWdJbUtBQUFBQWdnQUdteVFBWk1PdEFJS0FBSUFRZ0FBQkFJQURBQkxCQUVBQVFBQUJZQ0tpZ0FBQ2dBQ0FFTUFCQVlFQUllS0FBQUZCZ1FBaUlvQUFBQUdBZ0FFQUFBQUJZQ0xpZ0FBQ2dBQ0FFUUFCQVlFQUltS0FBQUZCZ1FBaDRvQUFBQUFBQUFHZ0FBQUFBQUFBZ2dBdW1wNkFkWnB2d0lFQWhBQVpmVnhBZFpwdndKVWhIb0JWdHZOQWlNSUFRQUFBZ2NDQUFBQUJRY0JBQUVBQnc0QUFRQUFBQU1BWUFESUFBQUFRMDRBQUFBQUJZQ01pZ0FBQ2dBQ0FGWUFDUWdFQUpaK0FnQUlDQVFBWDVZQkFBY0lCQUJFSWdFQUJnZ0VBRGtEQWdBRkNBUUFHM1FTQUFRR0JBQm1pZ0FBQlFZRUFHZUtBQUFLQmdFQUFRQUFCWUNOaWdBQUNnQUNBRmNBQ1FnRUFKWitBZ0FJQ0FRQVg1WUJBQWNJQkFCRUlnRUFCZ2dFQURrREFnQUZDQVFBRzNRU0FBUUdCQUJuaWdBQUJRWUVBR2lLQUFBQUJnSUFBZ0FEQmdJQUFRQUtCZ0VBQVFzR0VBQ01pZ0FBQUFBQUFBQUFBQUNPaWdBQUFBQUZnSTZLQUFBS0FBSUFXQUFKQ0FRQWxuNENBQWdJQkFCZmxnRUFCd2dFQUVRaUFRQUdDQVFBT1FNQ0FBVUlCQUFiZEJJQUJBWUVBR2lLQUFBRkJnUUFhWW9BQUFvR0FRQUJBQUFGZ0krS0FBQUtBQUlBV1FBSkNBUUFsbjRDQUFnSUJBQmZsZ0VBQndnRUFFUWlBUUFHQ0FRQU9RTUNBQVVJQkFBYmRCSUFCQVlFQUdtS0FBQUZCZ1FBYW9vQUFBQUdBZ0FDQUFNR0FnQUNBUW9HQVFBQkN3WVFBSTZLQUFDWmlnQUFrNG9BQUpDS0FBQUFBQVdBa0lvQUFBb0FBZ0JhQUFrSUJBQ1dmZ0lBQ0FnRUFGK1dBUUFIQ0FRQVJDSUJBQVlJQkFBNUF3SUFCUWdFQUJ0MEVnQUVCZ1FBYW9vQUFBVUdCQUJyaWdBQUNnWUJBQUVBQUFXQWtZb0FBQW9BQWdCYkFBa0lCQUNXZmdJQUNBZ0VBRitXQVFBSENBUUFSQ0lCQUFZSUJBQTVBd0lBQlFnRUFCdDBFZ0FFQmdRQWE0b0FBQVVHQkFCc2lnQUFDZ1lCQUFFQUFBV0Frb29BQUFvQUFnQmNBQWtJQkFDV2ZnSUFDQWdFQUYrV0FRQUhDQVFBUkNJQkFBWUlCQUE1QXdJQUJRZ0VBQnQwRWdBRUJnUUFiSW9BQUFVR0JBQm1pZ0FBQUFZQ0FBSUFBd1lDQUFFQUNnWUJBQUVMQmhBQWtZb0FBQUFBQUFDWGlnQUFqSW9BQUFBQUJZQ1RpZ0FBQ2dBQ0FHQUFDUWdFQUpaK0FnQUlDQVFBWDVZQkFBY0lCQUJFSWdFQUJnZ0VBRGtEQWdBRkNBUUFHM1FTQUFRR0JBQnFpZ0FBQlFZRUFHMktBQUFLQmdFQUFRQUFCWUNVaWdBQUNnQUNBR0VBQ1FnRUFKWitBZ0FJQ0FRQVg1WUJBQWNJQkFCRUlnRUFCZ2dFQURrREFnQUZDQVFBRzNRU0FBUUdCQUJ0aWdBQUJRWUVBRzZLQUFBQUJnSUFBZ0FEQmdJQUFRQUtCZ0VBQVFzR0VBQ1RpZ0FBbklvQUFLR0tBQUNWaWdBQUFBQUZnSldLQUFBS0FBSUFZZ0FKQ0FRQWxuNENBQWdJQkFCZmxnRUFCd2dFQUVRaUFRQUdDQVFBT1FNQ0FBVUlCQUFiZEJJQUJBWUVBRzZLQUFBRkJnUUFiNG9BQUFvR0FRQUJBQUFGZ0phS0FBQUtBQUlBWXdBSkNBUUFsbjRDQUFnSUJBQmZsZ0VBQndnRUFFUWlBUUFHQ0FRQU9RTUNBQVVJQkFBYmRCSUFCQVlFQUcrS0FBQUZCZ1FBYTRvQUFBQUdBZ0FDQUFNR0FnQUJBQW9HQVFBQkN3WVFBSldLQUFDZmlnQUFrWW9BQUpDS0FBQUFBQVdBbDRvQUFBb0FBZ0JsQUFrSUJBQ1dmZ0lBQ0FnRUFGK1dBUUFIQ0FRQVJDSUJBQVlJQkFBNUF3SUFCUWdFQUJ0MEVnQUVCZ1FBWm9vQUFBVUdCQUJ3aWdBQUNnWUJBQUVBQUFXQW1Jb0FBQW9BQWdCbkFBa0lCQUNXZmdJQUNBZ0VBRitXQVFBSENBUUFSQ0lCQUFZSUJBQTVBd0lBQlFnRUFCdDBFZ0FFQmdRQWNJb0FBQVVHQkFCeGlnQUFDZ1lCQUFFQUFBV0FtWW9BQUFvQUFnQnJBQWtJQkFDV2ZnSUFDQWdFQUYrV0FRQUhDQVFBUkNJQkFBWUlCQUE1QXdJQUJRZ0VBQnQwRWdBRUJnUUFhWW9BQUFVR0JBQnlpZ0FBQ2dZQkFBRUFBQVdBbW9vQUFBb0FBZ0JzQUFrSUJBQ1dmZ0lBQ0FnRUFGK1dBUUFIQ0FRQVJDSUJBQVlJQkFBNUF3SUFCUWdFQUJ0MEVnQUVCZ1FBY29vQUFBVUdCQUJ6aWdBQUFBWUNBQUlBQXdZQ0FBRUFDZ1lCQUFFTEJoQUFtWW9BQUFBQUFBQ2VpZ0FBbTRvQUFBQUFCWUNiaWdBQUNnQUNBRzBBQ1FnRUFKWitBZ0FJQ0FRQVg1WUJBQWNJQkFCRUlnRUFCZ2dFQURrREFnQUZDQVFBRzNRU0FBUUdCQUJ6aWdBQUJRWUVBSFNLQUFBS0JnRUFBUUFBQllDY2lnQUFDZ0FDQUc0QUNRZ0VBSlorQWdBSUNBUUFYNVlCQUFjSUJBQkVJZ0VBQmdnRUFEa0RBZ0FGQ0FRQUczUVNBQVFHQkFCMGlnQUFCUVlFQUcyS0FBQUtCZ0VBQVFBQUJZQ2RpZ0FBQ2dBQ0FIQUFDUWdFQUpaK0FnQUlDQVFBWDVZQkFBY0lCQUJFSWdFQUJnZ0VBRGtEQWdBRkNBUUFHM1FTQUFRR0JBQjBpZ0FBQlFZRUFIV0tBQUFBQmdJQUFnQURCZ0lBQUFFS0JnRUFBUUFBQllDZWlnQUFDZ0FDQUhJQUNRZ0VBSlorQWdBSUNBUUFYNVlCQUFjSUJBQkVJZ0VBQmdnRUFEa0RBZ0FGQ0FRQUczUVNBQVFHQkFCemlnQUFCUVlFQUhhS0FBQUtCZ0VBQVFBQUJZQ2ZpZ0FBQ2dBQ0FIUUFDUWdFQUpaK0FnQUlDQVFBWDVZQkFBY0lCQUJFSWdFQUJnZ0VBRGtEQWdBRkNBUUFHM1FTQUFRR0JBQnZpZ0FBQlFZRUFJR0tBQUFLQmdFQUFRQUFCWUNnaWdBQUNnQUNBSFlBQ1FnRUFKWitBZ0FJQ0FRQVg1WUJBQWNJQkFCRUlnRUFCZ2dFQURrREFnQUZDQVFBRzNRU0FBUUdCQUJ3aWdBQUJRWUVBSUtLQUFBS0JnRUFBUUFBQllDaGlnQUFDZ0FDQUhnQUNRZ0VBSlorQWdBSUNBUUFYNVlCQUFjSUJBQkVJZ0VBQmdnRUFEa0RBZ0FGQ0FRQUczUVNBQVFHQkFCdWlnQUFCUVlFQUlPS0FBQUtCZ0VBQVFBQUJZQ2lpZ0FBQ2dBQ0FIb0FCd2dFQUVRaUFRQUVCZ1FBZ1lvQUFBVUdCQUNFaWdBQUFBWUNBQUlBQXdZQ0FBQUJDZ1lCQUFJTEJoQUFBQUFBQUorS0FBQUFBQUFBbzRvQUFBQUFCWUNqaWdBQUNnQUNBSHdBQndnRUFFUWlBUUFFQmdRQWhJb0FBQVVHQkFDRmlnQUFDZ1lCQUFFQUFBQUFBQUFBQUFBQQ==</t>
        </r>
      </text>
    </comment>
    <comment ref="A188" authorId="0" shapeId="0" xr:uid="{00000000-0006-0000-0100-0000BA000000}">
      <text>
        <r>
          <rPr>
            <sz val="9"/>
            <color indexed="81"/>
            <rFont val="Tahoma"/>
            <family val="2"/>
          </rPr>
          <t>QzIySDIxRjNOMk8zfFBpY3R1cmUgODA1NnxWbXBEUkRBeE1EQUVBd0lCQUFBQUFBQUFBQUFBQUFDQUFBQUFBQU1BRkFBQUFFTm9aVzFFY21GM0lERTRMakl1TUM0ME9BZ0FFd0FBQUZWdWRHbDBiR1ZrSUVSdlkzVnRaVzUwQkFJUUFMUHRZUUVaVTg4Q1l1czRBclBFeGdNQkNRZ0FBSUNPQUFDQWpnQUNDUWdBQU1BaEFBREF0UUlOQ0FFQUFRZ0hBUUFCT2dRQkFBRTdCQUVBQUVVRUFRQUJQQVFCQUFCS0JBRUFBQXdHQVFBQkR3WUJBQUVOQmdFQUFFSUVBUUFBUXdRQkFBQkVCQUVBQUE0SUFnREx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ZUtBQUFFQWhBQUFBQUFBQUFBQUFCWTdwa0pleG9SSlJZSUJBQUFBQ1FBR0FnRUFBQUFKQUFaQ0FBQUVBZ0NBQU1BRHdnQ0FBRUFBNEJ2aWdBQUJBSVFBTFB0WVFFWlU4OENZdXM0QXJQRXhnTUtBQUlBVFFBRWdIQ0tBQUFBQWdnQURtdW9BWjdhL0FJS0FBSUFWd0FJQ0FRQVg1WUJBRGNFQVFBQkFBQUVnSEdLQUFBQUFnZ0FmcFRCQVFHQjdBSUtBQUlBV0FBSUNBUUFYNVlCQURjRUFRQUJBQUFFZ0hLS0FBQUFBZ2dBSEEzZUFYSDc5UUlLQUFJQVdRQUlDQVFBWDVZQkFEY0VBUUFCQUFBRWdIT0tBQUFBQWdnQWJXVG9BY0ltRWdNS0FBSUFXZ0FJQ0FRQVg1WUJBRGNFQVFBQkFBQUVnSFNLQUFBQUFnZ0E5dERZQWJQTUt3TUtBQUlBV3dBSUNBUUFYNVlCQURjRUFRQUJBQUFFZ0hXS0FBQUFBZ2dBV2cyN0FmaWNMd01LQUFJQVhBQUlDQVFBWDVZQkFEY0VBUUFCQUFBRWdIYUtBQUFBQWdnQVZJT2xBV200R2dNS0FBSUFYUUFJQ0FRQVg1WUJBRGNFQVFBQkFBQUVnSGVLQUFBQUFnZ0FDS1RsQWJMdFJnTUtBQUlBWlFBSUNBUUFYNVlCQURjRUFRQUJBQUFFZ0hpS0FBQUFBZ2dBZWMzUEFUS0NXd01LQUFJQVpnQUlDQVFBWDVZQkFEY0VBUUFCQUFBRWdIbUtBQUFBQWdnQVFIdTFBVlVaVFFNS0FBSUFad0FJQ0FRQVg1WUJBRGNFQVFBQkFBQUVnSHFLQUFBQUFnZ0E2dHVPQWZ4VTdRSUtBQUlBYkFBSUNBUUFYNVlCQURjRUFRQUJBQUFFZ0h1S0FBQUFBZ2dBNnR1T0FSbFR6d0lLQUFJQWJnQUlDQVFBWDVZQkFEY0VBUUFCQUFBRWdIeUtBQUFBQWdnQWJXUUdBc0ltRWdNS0FBSUFjQUFJQ0FRQVg1WUJBRGNFQVFBQkFBQUVnSDJLQUFBQUFnZ0ErdEFVQXJQTUt3TUtBQUlBY1FBSUNBUUFYNVlCQURjRUFRQUJBQUFFZ0g2S0FBQUFBZ2dBMUpZSEF1MEVSd01LQUFJQWNnQUlDQVFBWDVZQkFEY0VBUUFCQUFBRWdIK0tBQUFBQWdnQTBEY1hBcHFXWVFNS0FBSUFkd0FJQ0FRQVg1WUJBQUlFQWdBSUFDc0VBZ0FBQUVnRUFBQTNCQUVBQVFhQUFBQUFBQUFDQ0FBMkhoc0NNN0JkQXdRQ0VBRGhxQklDTTdCZEE5QTNHd0lBZldVREl3Z0JBQUFDQndJQUFBQUZCd0VBQXdBSERRQUJBQUFBQXdCZ0FNZ0FBd0JQQUFBQUFBU0FnSW9BQUFBQ0NBQXZ1RElDczh3ckF3b0FBZ0I1QUFnSUJBQmZsZ0VBQUFRQ0FBVUFTQVFBQURjRUFRQUJBNEM0aWdBQUJJQ0NpZ0FBQUFJSUFDKzRNZ0t6ekNzRENnQUNBRTRBQUFBRWdJT0tBQUFBQWdnQUw3Z3lBbnpsRFFNS0FBSUFUd0FDQkFJQUNRQXJCQUlBQUFCSUJBQUFCb0FBQUFBQUFBSUlBSldlTmdLdjJBb0RCQUlRQUIxSExnS3YyQW9EbFo0MkFtLzBFQU1qQ0FFQUFBSUhBZ0FBQUFBSERRQUJBQUFBQXdCZ0FNZ0FBd0JHQUFBQUFBU0FoSW9BQUFBQ0NBQm9uMUFDczh3ckF3b0FBZ0JRQUFJRUFnQUpBQ3NFQWdBQUFFZ0VBQUFHZ0FBQUFBQUFBZ2dBem9WVUF1YS9LQU1FQWhBQVZpNU1BdWEvS0FQT2hWUUNwdHN1QXlNSUFRQUFBZ2NDQUFBQUFBY05BQUVBQUFBREFHQUF5QUFEQUVZQUFBQUFCSUNGaWdBQUFBSUlBQys0TWdMc3Mwa0RDZ0FDQUZFQUFnUUNBQWtBS3dRQ0FBQUFTQVFBQUFhQUFBQUFBQUFDQ0FDVm5qWUNINmRHQXdRQ0VBQWRSeTRDSDZkR0E1V2VOZ0xmd2t3REl3Z0JBQUFDQndJQUFBQUFCdzBBQVFBQUFBTUFZQURJQUFNQVJnQUFBQUFFZ0lhS0FBQUFBZ2dBK3RBVUFyUE1Ld01LQUFJQVVnQUFCQUlBREFCTEJBRUFBUUFBQllDSGlnQUFDZ0FDQUZNQUJBWUVBSWFLQUFBRkJnUUFnb29BQUFBQUJZQ0lpZ0FBQ2dBQ0FGUUFCQVlFQUlLS0FBQUZCZ1FBZzRvQUFBQUFCWUNKaWdBQUNnQUNBRlVBQkFZRUFJS0tBQUFGQmdRQWhJb0FBQUFBQllDS2lnQUFDZ0FDQUZZQUJBWUVBSUtLQUFBRkJnUUFoWW9BQUFBQUFBQUdnQUFBQUFBQUFnZ0FsWjQyQWhrektBTUVBaEFBUUNrdUFoa3pLQU5pNnpnQ2FiTTVBeU1JQVFBQUFnY0NBQUFBQlFjQkFBRUFCdzhBQVFBQUFBTUFZQURJQUFNQVEwWXpBQUFBQUFTQWk0b0FBQUFDQ0FCZmNwb0JBZUZaQXdvQUFnQjdBQWdJQkFCZmxnRUFOd1FCQUFFQUFBU0FqSW9BQUFBQ0NBQVVvM1FCdGJUN0Fnb0FBZ0I5QUFnSUJBQmZsZ0VBTndRQkFBRUFBQVNBallvQUFBQUNDQUI1emM4Qkc0RjVBd29BQWdCL0FBZ0lCQUJmbGdFQUFnUUNBQWNBS3dRQ0FBSUFTQVFBQURjRUFRQUJCb0FBQUFBQUFBSUlBTit6MHdHQjUzVURCQUlRQUdkY3l3R0I1M1VERXVmVkFkR0VpQU1qQ0FFQUFBSUhBZ0FBQUFVSEFRQUJBQWNQQUFFQUFBQURBR0FBeUFBQUFFNUlNZ0FBQUFBRWdJNktBQUFBQWdnQTVuQ2FBU1AzZUFNS0FBSUFnUUFJQ0FRQVg1WUJBRGNFQVFBQkFBQUVnSStLQUFBQUFnZ0F4SGFBQVpqMmh3TUtBQUlBZ3dBSUNBUUFYNVlCQURjRUFRQUJBQUFFZ0pDS0FBQUFBZ2dBd25hQUFYNzFwUU1LQUFJQWhRQUlDQVFBWDVZQkFBSUVBZ0FIQUNzRUFnQUFBRWdFQUFBM0JBRUFBUWFBQUFBQUFBQUNDQUFvWFlRQjVGdWlBd1FDRUFDd0JYd0I1RnVpQXloZGhBR2tsS2tESXdnQkFBQUNCd0lBQUFBQUJ3MEFBUUFBQUFNQVlBRElBQUFBVGdBQUFBQUVnSkdLQUFBQUFnZ0FvbnhtQVNIM2VBTUtBQUlBaHdBSUNBUUFYNVlCQUFJRUFnQUlBQ3NFQWdBQUFFZ0VBQUEzQkFFQUFRYUFBQUFBQUFBQ0NBQUlZMm9CdWhCMUF3UUNFQUN6N1dFQnVoQjFBNko4YWdHSD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VM5ckFTWklzQU1FQWhBQWJnbGhBU1pJc0FNN1Ztc0J2Nk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R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nWUJBQUVMQmhBQW1vb0FBQUFBQUFBQUFBQUFuSW9BQUFBQUJZQ2NpZ0FBQ2dBQ0FHQUFDUWdFQUpaK0FnQUlDQVFBWDVZQkFBY0lCQUJFSWdFQUJnZ0VBRGtEQWdBRkNBUUFHM1FTQUFRR0JBQnlpZ0FBQlFZRUFIT0tBQUFLQmdFQUFRQUFCWUNkaWdBQUNnQUNBR0VBQ1FnRUFKWitBZ0FJQ0FRQVg1WUJBQWNJQkFCRUlnRUFCZ2dFQURrREFnQUZDQVFBRzNRU0FBUUdCQUJ6aWdBQUJRWUVBSFNLQUFBQUJnSUFBZ0FEQmdJQUFnRUtCZ0VBQVFzR0VBQ2NpZ0FBcDRvQUFLR0tBQUNlaWdBQUFBQUZnSjZLQUFBS0FBSUFZZ0FKQ0FRQWxuNENBQWdJQkFCZmxnRUFCd2dFQUVRaUFRQUdDQVFBT1FNQ0FBVUlCQUFiZEJJQUJBWUVBSFNLQUFBRkJnUUFkWW9BQUFvR0FRQUJBQUFGZ0orS0FBQUtBQUlBWXdBSkNBUUFsbjRDQUFnSUJBQmZsZ0VBQndnRUFFUWlBUUFHQ0FRQU9RTUNBQVVJQkFBYmRCSUFCQVlFQUhXS0FBQUZCZ1FBZG9vQUFBb0dBUUFCQUFBRmdLQ0tBQUFLQUFJQVpBQUpDQVFBbG40Q0FBZ0lCQUJmbGdFQUJ3Z0VBRVFpQVFBR0NBUUFPUU1DQUFVSUJBQWJkQklBQkFZRUFIYUtBQUFGQmdRQWNJb0FBQUFHQWdBQ0FBTUdBZ0FCQUFvR0FRQUJDd1lRQUorS0FBQUFBQUFBcFlvQUFKcUtBQUFBQUFXQW9Zb0FBQW9BQWdCb0FBa0lCQUNXZmdJQUNBZ0VBRitXQVFBSENBUUFSQ0lCQUFZSUJBQTVBd0lBQlFnRUFCdDBFZ0FFQmdRQWRJb0FBQVVHQkFCM2lnQUFDZ1lCQUFFQUFBV0Fvb29BQUFvQUFnQnBBQWtJQkFDV2ZnSUFDQWdFQUYrV0FRQUhDQVFBUkNJQkFBWUlCQUE1QXdJQUJRZ0VBQnQwRWdBRUJnUUFkNG9BQUFVR0JBQjRpZ0FBQUFZQ0FBSUFBd1lDQUFFQUNnWUJBQUVMQmhBQW9Zb0FBS3FLQUFDdmlnQUFvNG9BQUFBQUJZQ2ppZ0FBQ2dBQ0FHb0FDUWdFQUpaK0FnQUlDQVFBWDVZQkFBY0lCQUJFSWdFQUJnZ0VBRGtEQWdBRkNBUUFHM1FTQUFRR0JBQjRpZ0FBQlFZRUFIbUtBQUFLQmdFQUFRQUFCWUNraWdBQUNnQUNBR3NBQ1FnRUFKWitBZ0FJQ0FRQVg1WUJBQWNJQkFCRUlnRUFCZ2dFQURrREFnQUZDQVFBRzNRU0FBUUdCQUI1aWdBQUJRWUVBSFdLQUFBQUJnSUFBZ0FEQmdJQUFRQUtCZ0VBQVFzR0VBQ2ppZ0FBcllvQUFKK0tBQUNlaWdBQUFBQUZnS1dLQUFBS0FBSUFiUUFKQ0FRQWxuNENBQWdJQkFCZmxnRUFCd2dFQUVRaUFRQUdDQVFBT1FNQ0FBVUlCQUFiZEJJQUJBWUVBSENLQUFBRkJnUUFlb29BQUFvR0FRQUJBQUFGZ0thS0FBQUtBQUlBYndBSkNBUUFsbjRDQUFnSUJBQmZsZ0VBQndnRUFFUWlBUUFHQ0FRQU9RTUNBQVVJQkFBYmRCSUFCQVlFQUhxS0FBQUZCZ1FBZTRvQUFBb0dBUUFCQUFBRmdLZUtBQUFLQUFJQWN3QUpDQVFBbG40Q0FBZ0lCQUJmbGdFQUJ3Z0VBRVFpQVFBR0NBUUFPUU1DQUFVSUJBQWJkQklBQkFZRUFIT0tBQUFGQmdRQWZJb0FBQW9HQVFBQkFBQUZnS2lLQUFBS0FBSUFkQUFKQ0FRQWxuNENBQWdJQkFCZmxnRUFCd2dFQUVRaUFRQUdDQVFBT1FNQ0FBVUlCQUFiZEJJQUJBWUVBSHlLQUFBRkJnUUFmWW9BQUFBR0FnQUNBQU1HQWdBQkFBb0dBUUFCQ3dZUUFLZUtBQUFBQUFBQXJJb0FBS21LQUFBQUFBV0FxWW9BQUFvQUFnQjFBQWtJQkFDV2ZnSUFDQWdFQUYrV0FRQUhDQVFBUkNJQkFBWUlCQUE1QXdJQUJRZ0VBQnQwRWdBRUJnUUFmWW9BQUFVR0JBQitpZ0FBQ2dZQkFBRUFBQVdBcW9vQUFBb0FBZ0IyQUFrSUJBQ1dmZ0lBQ0FnRUFGK1dBUUFIQ0FRQVJDSUJBQVlJQkFBNUF3SUFCUWdFQUJ0MEVnQUVCZ1FBZm9vQUFBVUdCQUIzaWdBQUNnWUJBQUVBQUFXQXE0b0FBQW9BQWdCNEFBa0lCQUNXZmdJQUNBZ0VBRitXQVFBSENBUUFSQ0lCQUFZSUJBQTVBd0lBQlFnRUFCdDBFZ0FFQmdRQWZvb0FBQVVHQkFCL2lnQUFBQVlDQUFJQUF3WUNBQUFCQ2dZQkFBRUFBQVdBcklvQUFBb0FBZ0I2QUFrSUJBQ1dmZ0lBQ0FnRUFGK1dBUUFIQ0FRQVJDSUJBQVlJQkFBNUF3SUFCUWdFQUJ0MEVnQUVCZ1FBZllvQUFBVUdCQUNBaWdBQUNnWUJBQUVBQUFXQXJZb0FBQW9BQWdCOEFBa0lCQUNXZmdJQUNBZ0VBRitXQVFBSENBUUFSQ0lCQUFZSUJBQTVBd0lBQlFnRUFCdDBFZ0FFQmdRQWVZb0FBQVVHQkFDTGlnQUFDZ1lCQUFFQUFBV0Fyb29BQUFvQUFnQitBQWtJQkFDV2ZnSUFDQWdFQUYrV0FRQUhDQVFBUkNJQkFBWUlCQUE1QXdJQUJRZ0VBQnQwRWdBRUJnUUFlb29BQUFVR0JBQ01pZ0FBQ2dZQkFBRUFBQVdBcjRvQUFBb0FBZ0NBQUFrSUJBQ1dmZ0lBQ0FnRUFGK1dBUUFIQ0FRQVJDSUJBQVlJQkFBNUF3SUFCUWdFQUJ0MEVnQUVCZ1FBZUlvQUFBVUdCQUNOaWdBQUNnWUJBQUVBQUFXQXNJb0FBQW9BQWdDQ0FBY0lCQUJFSWdFQUJBWUVBSXVLQUFBRkJnUUFqb29BQUFBR0FnQUNBQU1HQWdBQUFRb0dBUUFDQ3dZUUFBQUFBQUN0aWdBQUFBQUFBTEdLQUFBQUFBV0FzWW9BQUFvQUFnQ0VBQWNJQkFCRUlnRUFCQVlFQUk2S0FBQUZCZ1FBajRvQUFBb0dBUUFCQUFBRmdMS0tBQUFLQUFJQWhnQUhDQVFBUkNJQkFBUUdCQUNQaWdBQUJRWUVBSkNLQUFBS0JnRUFBUUFBQllDemlnQUFDZ0FDQUlnQUJ3Z0VBRVFpQVFBRUJnUUFqNG9BQUFVR0JBQ1JpZ0FBQUFZQ0FBSUFDZ1lCQUFFQUFBV0F0SW9BQUFvQUFnQ0tBQWNJQkFCRUlnRUFCQVlFQUpDS0FBQUZCZ1FBa29vQUFBb0dBUUFCQUFBRmdMV0tBQUFLQUFJQWpBQUhDQVFBUkNJQkFBUUdCQUNRaWdBQUJRWUVBSk9LQUFBS0JnRUFBUUFBQUFBQUFBQUFBQUE9</t>
        </r>
      </text>
    </comment>
    <comment ref="A189" authorId="0" shapeId="0" xr:uid="{00000000-0006-0000-0100-0000BB000000}">
      <text>
        <r>
          <rPr>
            <sz val="9"/>
            <color indexed="81"/>
            <rFont val="Tahoma"/>
            <family val="2"/>
          </rPr>
          <t>QzIwSDE2RjNOTzN8UGljdHVyZSA4MDU3fFZtcERSREF4TURBRUF3SUJBQUFBQUFBQUFBQUFBQUNBQUFBQUFBTUFGQUFBQUVOb1pXMUVjbUYzSURFNExqSXVNQzQwT0FnQUV3QUFBRlZ1ZEdsMGJHVmtJRVJ2WTNWdFpXNTBCQUlRQUVwSHdBRWREbmtDSE9HRUFvUjJTQU1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5S0FBQUVBaEFBQUFBQUFBQUFBQUFBZ1BvSmU1cjBJUllJQkFBQUFDUUFHQWdFQUFBQUpBQVpDQUFBRUFnQ0FBTUFEd2dDQUFFQUE0QnFpZ0FBQkFJUUFFcEh3QUVkRG5rQ0hPR0VBb1IyU0FNS0FBSUFTUUFFZ0d1S0FBQUFBZ2dBeDFIMEFjU1NwZ0lLQUFJQVV3QUlDQVFBWDVZQkFEY0VBUUFCQUFBRWdHeUtBQUFBQWdnQW8za05BaTg2bGdJS0FBSUFWQUFJQ0FRQVg1WUJBRGNFQVFBQkFBQUVnRzJLQUFBQUFnZ0FkZkFwQWdXMG53SUtBQUlBVlFBSUNBUUFYNVlCQURjRUFRQUJBQUFFZ0c2S0FBQUFBZ2dBSVVjMEFwVGR1d0lLQUFJQVZnQUlDQVFBWDVZQkFEY0VBUUFCQUFBRWdHK0tBQUFBQWdnQW83UWtBdWFCMVFJS0FBSUFWd0FJQ0FRQVg1WUJBRGNFQVFBQkFBQUVnSENLQUFBQUFnZ0E1ZklHQXZCUjJRSUtBQUlBV0FBSUNBUUFYNVlCQURjRUFRQUJBQUFFZ0hHS0FBQUFBZ2dBUEdyeEFiQnV4QUlLQUFJQVdRQUlDQVFBWDVZQkFEY0VBUUFCQUFBRWdIS0tBQUFBQWdnQTU0WXhBakdoOEFJS0FBSUFZUUFJQ0FRQVg1WUJBRGNFQVFBQkFBQUVnSE9LQUFBQUFnZ0F1YkViQW1ZMEJRTUtBQUlBWWdBSUNBUUFYNVlCQURjRUFRQUJBQUFFZ0hTS0FBQUFBZ2dBSldFQkFuRE05Z0lLQUFJQVl3QUlDQVFBWDVZQkFEY0VBUUFCQUFBRWdIV0tBQUFBQWdnQVBNVGFBUjBPbHdJS0FBSUFhQUFJQ0FRQVg1WUJBRGNFQVFBQkFBQUVnSGFLQUFBQUFnZ0FQTVRhQVIwT2VRSUtBQUlBYWdBSUNBUUFYNVlCQURjRUFRQUJBQUFFZ0hlS0FBQUFBZ2dBUDBWU0FwVGR1d0lLQUFJQWJBQUlDQVFBWDVZQkFEY0VBUUFCQUFBRWdIaUtBQUFBQWdnQTRyQmdBdWFCMVFJS0FBSUFiUUFJQ0FRQVg1WUJBRGNFQVFBQkFBQUVnSG1LQUFBQUFnZ0FrM2RUQW11NDhBSUtBQUlBYmdBSUNBUUFYNVlCQURjRUFRQUJBQUFFZ0hxS0FBQUFBZ2dBa2hkakFteElDd01LQUFJQWN3QUlDQVFBWDVZQkFBSUVBZ0FJQUNzRUFnQUFBRWdFQUFBM0JBRUFBUWFBQUFBQUFBQUNDQUQ0L1dZQ0JXSUhBd1FDRUFDamlGNENCV0lIQTVJWFp3TFNMZzhESXdnQkFBQUNCd0lBQUFBRkJ3RUFBd0FIRFFBQkFBQUFBd0JnQU1nQUF3QlBBQUFBQUFTQWU0b0FBQUFDQ0FEcHJYNEM1b0hWQWdvQUFnQjFBQWdJQkFCZmxnRUFBQVFDQUFVQVNBUUFBRGNFQVFBQkE0Q3RpZ0FBQklCOWlnQUFBQUlJQU9tdGZnTG1nZFVDQ2dBQ0FFb0FBQUFFZ0g2S0FBQUFBZ2dBNmExK0FwS2N0d0lLQUFJQVN3QUNCQUlBQ1FBckJBSUFBQUJJQkFBQUJvQUFBQUFBQUFJSUFFK1VnZ0xGajdRQ0JBSVFBTmM4ZWdMRmo3UUNUNVNDQW9XcnVnSWpDQUVBQUFJSEFnQUFBQUFIRFFBQkFBQUFBd0JnQU1nQUF3QkdBQUFBQUFTQWY0b0FBQUFDQ0FCQ2s1d0M1b0hWQWdvQUFnQk1BQUlFQWdBSkFDc0VBZ0FBQUVnRUFBQUdnQUFBQUFBQUFnZ0FxSG1nQWhsMTBnSUVBaEFBTUNLWUFobDEwZ0tvZWFBQzJaRFlBaU1JQVFBQUFnY0NBQUFBQUFjTkFBRUFBQUFEQUdBQXlBQURBRVlBQUFBQUJJQ0FpZ0FBQUFJSUFPbXRmZ0pCWi9NQ0NnQUNBRTBBQWdRQ0FBa0FLd1FDQUFBQVNBUUFBQWFBQUFBQUFBQUNDQUJQbElJQ2RGcndBZ1FDRUFEWFBIb0NkRnJ3QWsrVWdnSTBkdllDSXdnQkFBQUNCd0lBQUFBQUJ3MEFBUUFBQUFNQVlBRElBQU1BUmdBQUFBQUVnSUdLQUFBQUFnZ0FrOGhnQXVhQjFRSUtBQUlBVGdBQUJBSUFEQUJMQkFFQUFRQUFCWUNDaWdBQUNnQUNBRThBQkFZRUFJR0tBQUFGQmdRQWZZb0FBQUFBQllDRGlnQUFDZ0FDQUZBQUJBWUVBSDJLQUFBRkJnUUFmb29BQUFBQUJZQ0VpZ0FBQ2dBQ0FGRUFCQVlFQUgyS0FBQUZCZ1FBZjRvQUFBQUFCWUNGaWdBQUNnQUNBRklBQkFZRUFIMktBQUFGQmdRQWdJb0FBQUFBQUFBR2dBQUFBQUFBQWdnQVQ1U0NBa3pvMFFJRUFoQUEraDU2QWt6bzBRSWM0WVFDbkdqakFpTUlBUUFBQWdjQ0FBQUFCUWNCQUFFQUJ3OEFBUUFBQUFNQVlBRElBQU1BUTBZekFBQUFBQVNBaG9vQUFBQUNDQUQzV2VZQlVaTURBd29BQWdCM0FBZ0lCQUJmbGdFQU53UUJBQUVBQUFTQWg0b0FBQUFDQ0FBT2pjQUI3V3lsQWdvQUFnQjVBQWdJQkFCZmxnRUFOd1FCQUFFQUFBU0FpSW9BQUFBQ0NBQitXT1lCZnFjaUF3b0FBZ0I3QUFnSUJBQmZsZ0VBTndRQkFBRUFBQVNBaVlvQUFBQUNDQUQrWDh3QkFhWXhBd29BQWdCOUFBZ0lCQUJmbGdFQUFBUUNBQVVBU0FRQUFEY0VBUUFCQTRDdWlnQUFCSUNMaWdBQUFBSUlBUDVmekFFQnBqRURDZ0FDQUVJQUFBQUVnSXlLQUFBQUFnZ0FOWGl5QVNTeElnTUtBQUlBUXdBQ0JBSUFDQUFyQkFJQUFBQklCQUFBQm9BQUFBQUFBQUlJQUdncnR3RlhCQjREQkFJUUFBRUZyUUZYQkI0RHpsRzNBZkJkSndNakNBRUFBQUlIQWdBQUFBQUhEUUFCQUFBQUF3QmdBUEFBQUFCUEFBQUFBQVNBallvQUFBQUNDQUQrWDh3QnVvOVBBd29BQWdCRUFBSUVBZ0FJQUNzRUFnQUJBRWdFQUFBR2dBQUFBQUFBQWdnQU1SUFJBZTNpU2dNRUFoQUF5dXpHQWUzaVNnT1hPZEVCQnVkY0F5TUlBUUFBQWdjQ0FBQUFCUWNCQUFFQUJ3NEFBUUFBQUFNQVlBRHdBQUFBVDBnQUFBQUFCSUNPaWdBQUFBSUlBTVpINWdFa3NTSURDZ0FDQUVVQUFBUUNBQXdBU3dRQkFBRUFBQVdBajRvQUFBb0FBZ0JHQUFRR0JBQ0xpZ0FBQlFZRUFJeUtBQUFBQmdJQUFnQUFBQVdBa0lvQUFBb0FBZ0JIQUFRR0JBQ0xpZ0FBQlFZRUFJMktBQUFBQUFXQWtZb0FBQW9BQWdCSUFBUUdCQUNPaWdBQUJRWUVBSXVLQUFBQUFBQUFCb0FBQUFBQUFBSUlBR1JHMEFGbkRDNERCQUlRQUEvUnh3Rm5EQzREbDNuU0FZUjJTQU1qQ0FFQUFBSUhBZ0FBQUFVSEFRQUJBQWNRQUFFQUFBQURBR0FBeUFBQUFFTlBNa2dBQUFBQUJJQ1NpZ0FBQUFJSUFMbXhHd0p0TVNNRENnQUNBSDhBQ0FnRUFGK1dBUUFDQkFJQUJ3QXJCQUlBQWdCSUJBQUFOd1FCQUFFR2dBQUFBQUFBQWdnQUg1Z2ZBdE9YSHdNRUFoQUFwMEFYQXRPWEh3TlN5eUVDSXpVeUF5TUlBUUFBQWdjQ0FBQUFCUWNCQUFFQUJ3OEFBUUFBQUFNQVlBRElBQUFBVGtneUFBQUFBQVdBazRvQUFBb0FBZ0JhQUFrSUJBQ1dmZ0lBQ0FnRUFGK1dBUUFIQ0FRQVJDSUJBQVlJQkFBNUF3SUFCUWdFQUJ0MEVnQUVCZ1FBYTRvQUFBVUdCQUJzaWdBQUNnWUJBQUVBQUFXQWxJb0FBQW9BQWdCYkFBa0lCQUNXZmdJQUNBZ0VBRitXQVFBSENBUUFSQ0lCQUFZSUJBQTVBd0lBQlFnRUFCdDBFZ0FFQmdRQWJJb0FBQVVHQkFCdGlnQUFBQVlDQUFJQUF3WUNBQUVBQ2dZQkFBRUxCaEFBazRvQUFBQUFBQUFBQUFBQWxZb0FBQUFBQllDVmlnQUFDZ0FDQUZ3QUNRZ0VBSlorQWdBSUNBUUFYNVlCQUFjSUJBQkVJZ0VBQmdnRUFEa0RBZ0FGQ0FRQUczUVNBQVFHQkFCdGlnQUFCUVlFQUc2S0FBQUtCZ0VBQVFBQUJZQ1dpZ0FBQ2dBQ0FGMEFDUWdFQUpaK0FnQUlDQVFBWDVZQkFBY0lCQUJFSWdFQUJnZ0VBRGtEQWdBRkNBUUFHM1FTQUFRR0JBQnVpZ0FBQlFZRUFHK0tBQUFBQmdJQUFnQURCZ0lBQVFFS0JnRUFBUXNHRUFDVmlnQUFvSW9BQUpxS0FBQ1hpZ0FBQUFBRmdKZUtBQUFLQUFJQVhnQUpDQVFBbG40Q0FBZ0lCQUJmbGdFQUJ3Z0VBRVFpQVFBR0NBUUFPUU1DQUFVSUJBQWJkQklBQkFZRUFHK0tBQUFGQmdRQWNJb0FBQW9HQVFBQkFBQUZnSmlLQUFBS0FBSUFYd0FKQ0FRQWxuNENBQWdJQkFCZmxnRUFCd2dFQUVRaUFRQUdDQVFBT1FNQ0FBVUlCQUFiZEJJQUJBWUVBSENLQUFBRkJnUUFjWW9BQUFvR0FRQUJBQUFGZ0ptS0FBQUtBQUlBWUFBSkNBUUFsbjRDQUFnSUJBQmZsZ0VBQndnRUFFUWlBUUFHQ0FRQU9RTUNBQVVJQkFBYmRCSUFCQVlFQUhHS0FBQUZCZ1FBYTRvQUFBQUdBZ0FDQUFNR0FnQUJBQW9HQVFBQkN3WVFBSmlLQUFBQUFBQUFub29BQUpPS0FBQUFBQVdBbW9vQUFBb0FBZ0JrQUFrSUJBQ1dmZ0lBQ0FnRUFGK1dBUUFIQ0FRQVJDSUJBQVlJQkFBNUF3SUFCUWdFQUJ0MEVnQUVCZ1FBYjRvQUFBVUdCQUJ5aWdBQUNnWUJBQUVBQUFXQW00b0FBQW9BQWdCbEFBa0lCQUNXZmdJQUNBZ0VBRitXQVFBSENBUUFSQ0lCQUFZSUJBQTVBd0lBQlFnRUFCdDBFZ0FFQmdRQWNvb0FBQVVHQkFCemlnQUFBQVlDQUFJQUF3WUNBQUVBQ2dZQkFBRUxCaEFBbW9vQUFLT0tBQUNxaWdBQW5Jb0FBQUFBQllDY2lnQUFDZ0FDQUdZQUNRZ0VBSlorQWdBSUNBUUFYNVlCQUFjSUJBQkVJZ0VBQmdnRUFEa0RBZ0FGQ0FRQUczUVNBQVFHQkFCemlnQUFCUVlFQUhTS0FBQUtCZ0VBQVFBQUJZQ2RpZ0FBQ2dBQ0FHY0FDUWdFQUpaK0FnQUlDQVFBWDVZQkFBY0lCQUJFSWdFQUJnZ0VBRGtEQWdBRkNBUUFHM1FTQUFRR0JBQjBpZ0FBQlFZRUFIQ0tBQUFBQmdJQUFnQURCZ0lBQVFBS0JnRUFBUXNHRUFDY2lnQUFwb29BQUppS0FBQ1hpZ0FBQUFBRmdKNktBQUFLQUFJQWFRQUpDQVFBbG40Q0FBZ0lCQUJmbGdFQUJ3Z0VBRVFpQVFBR0NBUUFPUU1DQUFVSUJBQWJkQklBQkFZRUFHdUtBQUFGQmdRQWRZb0FBQW9HQVFBQkFBQUZnSitLQUFBS0FBSUFhd0FKQ0FRQWxuNENBQWdJQkFCZmxnRUFCd2dFQUVRaUFRQUdDQVFBT1FNQ0FBVUlCQUFiZEJJQUJBWUVBSFdLQUFBRkJnUUFkb29BQUFvR0FRQUJBQUFGZ0tDS0FBQUtBQUlBYndBSkNBUUFsbjRDQUFnSUJBQmZsZ0VBQndnRUFFUWlBUUFHQ0FRQU9RTUNBQVVJQkFBYmRCSUFCQVlFQUc2S0FBQUZCZ1FBZDRvQUFBb0dBUUFCQUFBRmdLR0tBQUFLQUFJQWNBQUpDQVFBbG40Q0FBZ0lCQUJmbGdFQUJ3Z0VBRVFpQVFBR0NBUUFPUU1DQUFVSUJBQWJkQklBQkFZRUFIZUtBQUFGQmdRQWVJb0FBQUFHQWdBQ0FBTUdBZ0FCQUFvR0FRQUJDd1lRQUtDS0FBQUFBQUFBcFlvQUFLS0tBQUFBQUFXQW9vb0FBQW9BQWdCeEFBa0lCQUNXZmdJQUNBZ0VBRitXQVFBSENBUUFSQ0lCQUFZSUJBQTVBd0lBQlFnRUFCdDBFZ0FFQmdRQWVJb0FBQVVHQkFCNWlnQUFDZ1lCQUFFQUFBV0FvNG9BQUFvQUFnQnlBQWtJQkFDV2ZnSUFDQWdFQUYrV0FRQUhDQVFBUkNJQkFBWUlCQUE1QXdJQUJRZ0VBQnQwRWdBRUJnUUFlWW9BQUFVR0JBQnlpZ0FBQ2dZQkFBRUFBQVdBcElvQUFBb0FBZ0IwQUFrSUJBQ1dmZ0lBQ0FnRUFGK1dBUUFIQ0FRQVJDSUJBQVlJQkFBNUF3SUFCUWdFQUJ0MEVnQUVCZ1FBZVlvQUFBVUdCQUI2aWdBQUFBWUNBQUlBQXdZQ0FBQUJDZ1lCQUFFQUFBV0FwWW9BQUFvQUFnQjJBQWtJQkFDV2ZnSUFDQWdFQUYrV0FRQUhDQVFBUkNJQkFBWUlCQUE1QXdJQUJRZ0VBQnQwRWdBRUJnUUFlSW9BQUFVR0JBQjdpZ0FBQ2dZQkFBRUFBQVdBcG9vQUFBb0FBZ0I0QUFrSUJBQ1dmZ0lBQ0FnRUFGK1dBUUFIQ0FRQVJDSUJBQVlJQkFBNUF3SUFCUWdFQUJ0MEVnQUVCZ1FBZElvQUFBVUdCQUNHaWdBQUNnWUJBQUVBQUFXQXA0b0FBQW9BQWdCNkFBa0lCQUNXZmdJQUNBZ0VBRitXQVFBSENBUUFSQ0lCQUFZSUJBQTVBd0lBQlFnRUFCdDBFZ0FFQmdRQWRZb0FBQVVHQkFDSGlnQUFDZ1lCQUFFQUFBV0FxSW9BQUFvQUFnQjhBQWNJQkFCRUlnRUFCQVlFQUlhS0FBQUZCZ1FBaUlvQUFBQUdBZ0FDQUFNR0FnQUFBUW9HQVFBQ0N3WVFBQUFBQUFDbWlnQUFBQUFBQUttS0FBQUFBQVdBcVlvQUFBb0FBZ0IrQUFjSUJBQkVJZ0VBQkFZRUFJaUtBQUFGQmdRQWlZb0FBQW9HQVFBQkFBQUZnS3FLQUFBS0FBSUFnQUFIQ0FRQVJDSUJBQVFHQkFCemlnQUFCUVlFQUpLS0FBQUtCZ0VBQVFBQUFBQUFBQUFBQUFBPQ==</t>
        </r>
      </text>
    </comment>
    <comment ref="A190" authorId="0" shapeId="0" xr:uid="{00000000-0006-0000-0100-0000BC000000}">
      <text>
        <r>
          <rPr>
            <sz val="9"/>
            <color indexed="81"/>
            <rFont val="Tahoma"/>
            <family val="2"/>
          </rPr>
          <t>QzEzSDExTjNPMlN8UGljdHVyZSA4MDU4fFZtcERSREF4TURBRUF3SUJBQUFBQUFBQUFBQUFBQUNBQUFBQUFBTUFGQUFBQUVOb1pXMUVjbUYzSURFNExqSXVNQzQwT0FnQUV3QUFBRlZ1ZEdsMGJHVmtJRVJ2WTNWdFpXNTBCQUlRQUwxdDJBRXNRMEFCOEZVNkFoMkFhQUlCQ1FnQUFJQ09BQUNBamdBQ0NRZ0FBTUFoQUFEQXRRSU5DQUVBQVFnSEFRQUJPZ1FCQUFFN0JBRUFBRVVFQVFBQlBBUUJBQUJLQkFFQUFBd0dBUUFCRHdZQkFBRU5CZ0VBQUVJRUFRQUFRd1FCQUFCRUJBRUFBQTRJQWdCa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c4RUFBQUVBaEFBQUFBQUFBQUFBQUQzTkM4S3l6MnJFQllJQkFBQUFDUUFHQWdFQUFBQUpBQVpDQUFBRUFnQ0FBTUFEd2dDQUFFQUE0QkZCQUFBQkFJUUFMMXQyQUVzUTBBQjhGVTZBaDJBYUFJS0FBSUFLZ0FFZ0VZRUFBQUFBZ2dBZmxNTUFpOXFtd0VLQUFJQUt3QTNCQUVBQVFBQUJJQkhCQUFBQUFJSUFMU20vUUdjbExVQkNnQUNBQ3dBTndRQkFBRUFBQVNBU0FRQUFBQUNDQUJ2WndzQ0ZqN1FBUW9BQWdBdUFEY0VBUUFCQUFBRWdFa0VBQUFBQWdnQXZFOHFBaTlxbXdFS0FBSUFNQUFJQ0FRQWV3b0NBRGNFQVFBQkFBQUVnRW9FQUFBQUFnZ0F3NjA1QW8rcXRRRUtBQUlBTVFBSUNBUUFld29DQURjRUFRQUJBQUFFZ0VzRUFBQUFBZ2dBdkU4cUFucm96d0VLQUFJQU1nQUlDQVFBZXdvQ0FEY0VBUUFCQUFBRWdFd0VBQUFBQWdnQWcrNzdBZHp4NlFFS0FBSUFOd0EzQkFFQUFRQUFCSUJOQkFBQUFBSUlBRTkwQ2dJQ01nUUNDZ0FDQURrQUFnUUNBQWNBS3dRQ0FBRUFTQVFBQURjRUFRQUJCb0FBQUFBQUFBSUlBTFZhRGdKb21BQUNCQUlRQUQwREJnSm9tQUFDTExJV0FpalJCd0lqQ0FFQUFBSUhBZ0FBQUFVSEFRQUZCQWNHQUFJQUFnQURBQUFIRGdBQkFBQUFBd0JnQU1nQUFBQk9TQUFBQUFBRWdFNEVBQUFBQWdnQVkvdjZBY3JsSFFJS0FBSUFPd0EzQkFFQUFRQUFCSUJQQkFBQUFBSUlBRENCQ1FMeEpUZ0NDZ0FDQUQwQU53UUJBQUVBQUFTQVVBUUFBQUFDQ0FDcy9Od0JibGtkQWdvQUFnQS9BQUlFQWdBSUFDc0VBZ0FBQUVnRUFBQTNCQUVBQVFhQUFBQUFBQUFDQ0FBUzQrQUJCM01aQWdRQ0VBQzliZGdCQjNNWkFxejg0QUhVUHlFQ0l3Z0JBQUFDQndJQUFBQUFCdzBBQVFBQUFBTUFZQURJQUFBQVR3QUFBQUFFZ0ZFRUFBQUFBZ2dBdmhFREF1UGtmZ0VLQUFJQVFRQUNCQUlBRUFBckJBSUFBQUJJQkFBQU53UUJBQUVHZ0FBQUFBQUFBZ2dBSlBnR0FxK1Jld0VFQWhBQXo0TCtBYStSZXdHK0VRY0NMejJDQVNNSUFRQUFBZ2NDQUFBQUJRY0JBQVFBQncwQUFRQUFBQU1BWUFESUFBQUFVd0FBQUFBRWdGSUVBQUFBQWdnQVpGVWJBdVJHYlFFS0FBSUFRZ0EzQkFFQUFRQUFCSUJUQkFBQUFBSUlBQ21XTXdMajVINEJDZ0FDQUVNQUFnUUNBQWNBS3dRQ0FBQUFTQVFBQURjRUFRQUJCb0FBQUFBQUFBSUlBSTk4TndKSlMzc0JCQUlRQUJjbEx3SkpTM3NCajN3M0FnbUVnZ0VqQ0FFQUFBSUhBZ0FBQUFVSEFRQUZBQWNOQUFFQUFBQURBR0FBeUFBQUFFNEFBQUFBQklCVUJBQUFBQUlJQUQ5V0d3TGpSazhCQ2dBQ0FFZ0FBZ1FDQUFjQUt3UUNBQUlBU0FRQUFEY0VBUUFCQm9BQUFBQUFBQUlJQUtVOEh3Sjg0RklCQkFJUUFDM2xGZ0lzUTBBQjJHOGhBbnpnVWdFakNBRUEvd0VIQVFEL0FnY0NBQUFBQlFjQkFBTUFCdzhBQVFBQUFBTUFZQURJQUFBQVRrZ3lBQUFBQUFTQVZRUUFBQUFDQ0FBc1J5Y0NMdFE3QWdvQUFnQktBRGNFQVFBQkFBQUVnRllFQUFBQUFnZ0FYL29zQWtwSVdRSUtBQUlBU3dBM0JBRUFBUUFBQklCWEJBQUFBQUlJQURtNkVnSVV6bWNDQ2dBQ0FFd0FOd1FCQUFFQUFBU0FXQVFBQUFBQ0NBQyt6ZndCdGxOVEFnb0FBZ0JOQUFJRUFnQUlBQ3NFQWdBQUFFZ0VBQUEzQkFFQUFRYUFBQUFBQUFBQ0NBQWt0QUFDVDIxUEFnUUNFQURQUHZnQlQyMVBBcjdOQUFJY09sY0NJd2dCQUFBQ0J3SUFBQUFGQndFQUJBQUhEUUFCQUFBQUF3QmdBTWdBQUFCUEFBQUFBQVdBV1FRQUFBb0FBZ0F0QUFjSUJBQkVJZ0VBQkFZRUFFWUVBQUFGQmdRQVJ3UUFBQUFHQWdBQ0FBTUdBZ0FDQUFvR0FRQUJDd1lRQUdRRUFBQmJCQUFBV2dRQUFBQUFBQUFBQUFXQVdnUUFBQW9BQWdBdkFBY0lCQUJFSWdFQUJBWUVBRWNFQUFBRkJnUUFTQVFBQUFvR0FRQUJBQUFGZ0ZzRUFBQUtBQUlBTXdBSENBUUFSQ0lCQUFRR0JBQkdCQUFBQlFZRUFFa0VBQUFLQmdFQUFRQUFCWUJjQkFBQUNnQUNBRFFBQ0FnRUFIc0tBZ0FIQ0FRQVJDSUJBQVlJQkFBYWpRSUFCUWdFQUJ0MEVnQUVCZ1FBU1FRQUFBVUdCQUJLQkFBQUFBWUNBQUlBQXdZQ0FBRUFDZ1lCQUFFTEJoQUFXd1FBQUdjRUFBQUFBQUFBWFFRQUFBQUFCWUJkQkFBQUNnQUNBRFVBQ0FnRUFIc0tBZ0FIQ0FRQVJDSUJBQVlJQkFBYWpRSUFCUWdFQUJ0MEVnQUVCZ1FBU2dRQUFBVUdCQUJMQkFBQUNnWUJBQUVBQUFXQVhnUUFBQW9BQWdBMkFBY0lCQUJFSWdFQUJBWUVBRXNFQUFBRkJnUUFTQVFBQUFBR0FnQUNBQU1HQWdBQkFBb0dBUUFCQ3dZUUFGMEVBQUFBQUFBQVh3UUFBRm9FQUFBQUFBV0FYd1FBQUFvQUFnQTRBQWNJQkFCRUlnRUFCQVlFQUVnRUFBQUZCZ1FBVEFRQUFBb0dBUUFCQUFBRmdHQUVBQUFLQUFJQU9nQUhDQVFBUkNJQkFBUUdCQUJNQkFBQUJRWUVBRTBFQUFBS0JnRUFBUUFBQllCaEJBQUFDZ0FDQUR3QUJ3Z0VBRVFpQVFBRUJnUUFUUVFBQUFVR0JBQk9CQUFBQ2dZQkFBRUFBQVdBWWdRQUFBb0FBZ0ErQUFjSUJBQkVJZ0VBQkFZRUFFNEVBQUFGQmdRQVR3UUFBQW9HQVFBQkFBQUZnR01FQUFBS0FBSUFRQUFIQ0FRQVJDSUJBQVFHQkFCT0JBQUFCUVlFQUZBRUFBQUFCZ0lBQWdBS0JnRUFBUUFBQllCa0JBQUFDZ0FDQUVRQUJ3Z0VBRVFpQVFBRUJnUUFSZ1FBQUFVR0JBQlJCQUFBQ2dZQkFBRUFBQVdBWlFRQUFBb0FBZ0JGQUFjSUJBQkVJZ0VBQkFZRUFGRUVBQUFGQmdRQVVnUUFBQW9HQVFBQkFBQUZnR1lFQUFBS0FBSUFSZ0FIQ0FRQVJDSUJBQVFHQkFCU0JBQUFCUVlFQUZNRUFBQUFCZ0lBQWdBREJnSUFBUUFLQmdFQUFRc0dFQUJsQkFBQWFBUUFBQUFBQUFCbkJBQUFBQUFGZ0djRUFBQUtBQUlBUndBSENBUUFSQ0lCQUFRR0JBQlRCQUFBQlFZRUFFa0VBQUFLQmdFQUFRQUFCWUJvQkFBQUNnQUNBRWtBQndnRUFFUWlBUUFFQmdRQVVnUUFBQVVHQkFCVUJBQUFDZ1lCQUFFQUFBV0FhUVFBQUFvQUFnQk9BQWNJQkFCRUlnRUFCQVlFQUU4RUFBQUZCZ1FBVlFRQUFBQUdBZ0FDQUFNR0FnQUJBQW9HQVFBQkN3WVFBRzBFQUFCaUJBQUFBQUFBQUdvRUFBQUFBQVdBYWdRQUFBb0FBZ0JQQUFjSUJBQkVJZ0VBQkFZRUFGVUVBQUFGQmdRQVZnUUFBQW9HQVFBQkFBQUZnR3NFQUFBS0FBSUFVQUFIQ0FRQVJDSUJBQVFHQkFCV0JBQUFCUVlFQUZjRUFBQUFCZ0lBQWdBREJnSUFBUUFLQmdFQUFRc0dFQUJxQkFBQUFBQUFBQUFBQUFCc0JBQUFBQUFGZ0d3RUFBQUtBQUlBVVFBSENBUUFSQ0lCQUFRR0JBQlhCQUFBQlFZRUFGZ0VBQUFLQmdFQUFRQUFCWUJ0QkFBQUNnQUNBRklBQndnRUFFUWlBUUFFQmdRQVdBUUFBQVVHQkFCUEJBQUFDZ1lCQUFFQUFBQUFBQUFBQUFBQQ==</t>
        </r>
      </text>
    </comment>
    <comment ref="A191" authorId="0" shapeId="0" xr:uid="{00000000-0006-0000-0100-0000BD000000}">
      <text>
        <r>
          <rPr>
            <sz val="9"/>
            <color indexed="81"/>
            <rFont val="Tahoma"/>
            <family val="2"/>
          </rPr>
          <t>QzEzSDEyTjRPU3xQaWN0dXJlIDgwNTl8Vm1wRFJEQXhNREFFQXdJQkFBQUFBQUFBQUFBQUFBQ0FBQUFBQUFNQUZBQUFBRU5vWlcxRWNtRjNJREU0TGpJdU1DNDBPQWdBRXdBQUFGVnVkR2wwYkdWa0lFUnZZM1Z0Wlc1MEJBSVFBUEN6ZGdFeUE5QUJKSnpZQVNOQStBSUJDUWdBQUlDT0FBQ0FqZ0FDQ1FnQUFNQWhBQURBdFFJTkNBRUFBUWdIQVFBQk9nUUJBQUU3QkFFQUFFVUVBUUFCUEFRQkFBQktCQUVBQUF3R0FRQUJEd1lCQUFFTkJnRUFBRUlFQVFBQVF3UUJBQUJFQkFFQUFBNElBZ0Jr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tFQUFBRUFoQUFBQUFBQUFBQUFBRDNOTXdKc053YkVCWUlCQUFBQUNRQUdBZ0VBQUFBSkFBWkNBQUFFQWdDQUFNQUR3Z0NBQUVBQTRBUEJBQUFCQUlRQVBDemRnRXlBOUFCSkp6WUFTTkErQUlLQUFJQUtnQUVnQkFFQUFBQUFnZ0FzcG1xQVRVcUt3SUtBQUlBS3dBM0JBRUFBUUFBQklBUkJBQUFBQUlJQU9yc213R2lWRVVDQ2dBQ0FDd0FOd1FCQUFFQUFBU0FFZ1FBQUFBQ0NBQ2pyYWtCR3Y1ZkFnb0FBZ0F1QURjRUFRQUJBQUFFZ0JNRUFBQUFBZ2dBOEpYSUFUVXFLd0lLQUFJQU1BQUlDQVFBZXdvQ0FEY0VBUUFCQUFBRWdCUUVBQUFBQWdnQTkvUFhBWlZxUlFJS0FBSUFNUUFJQ0FRQWV3b0NBRGNFQVFBQkFBQUVnQlVFQUFBQUFnZ0E4SlhJQVlDb1h3SUtBQUlBTWdBSUNBUUFld29DQURjRUFRQUJBQUFFZ0JZRUFBQUFBZ2dBdGpTYUFlS3hlUUlLQUFJQU53QTNCQUVBQVFBQUJJQVhCQUFBQUFJSUFJTzZxQUVJOHBNQ0NnQUNBRGtBQWdRQ0FBY0FLd1FDQUFFQVNBUUFBRGNFQVFBQkJvQUFBQUFBQUFJSUFPbWdyQUZ1V0pBQ0JBSVFBSEZKcEFGdVdKQUNZUGkwQVM2Umx3SWpDQUVBQUFJSEFnQUFBQVVIQVFBRkJBY0dBQUlBQWdBREFBQUhEZ0FCQUFBQUF3QmdBTWdBQUFCT1NBQUFBQUFFZ0JnRUFBQUFBZ2dBbDBHWkFkQ2xyUUlLQUFJQU93QTNCQUVBQVFBQUJJQVpCQUFBQUFJSUFHVEhwd0gxNWNjQ0NnQUNBRDBBTndRQkFBRUFBQVNBR2dRQUFBQUNDQURmUW5zQmNobXRBZ29BQWdBL0FBSUVBZ0FJQUNzRUFnQUFBRWdFQUFBM0JBRUFBUWFBQUFBQUFBQUNDQUJGS1g4QkN6T3BBZ1FDRUFEd3MzWUJDek9wQXQ5Q2Z3SFkvN0FDSXdnQkFBQUNCd0lBQUFBQUJ3MEFBUUFBQUFNQVlBRElBQUFBVHdBQUFBQUVnQnNFQUFBQUFnZ0E4VmVoQWVta0RnSUtBQUlBUVFBQ0JBSUFFQUFyQkFJQUFBQklCQUFBTndRQkFBRUdnQUFBQUFBQUFnZ0FWejZsQWJWUkN3SUVBaEFBQXNtY0FiVlJDd0x4VjZVQk5mMFJBaU1JQVFBQUFnY0NBQUFBQlFjQkFBUUFCdzBBQVFBQUFBTUFZQURJQUFBQVV3QUFBQUFFZ0J3RUFBQUFBZ2dBbUp1NUFlb0cvUUVLQUFJQVFnQTNCQUVBQVFBQUJJQWRCQUFBQUFJSUFGM2MwUUhwcEE0Q0NnQUNBRU1BQWdRQ0FBY0FLd1FDQUFBQVNBUUFBRGNFQVFBQkJvQUFBQUFBQUFJSUFNUEMxUUZQQ3dzQ0JBSVFBRXRyelFGUEN3c0N3OExWQVE5RUVnSWpDQUVBQUFJSEFnQUFBQVVIQVFBRkFBY05BQUVBQUFBREFHQUF5QUFBQUU0QUFBQUFCSUFlQkFBQUFBSUlBSEtjdVFIcEJ0OEJDZ0FDQUVnQUFnUUNBQWNBS3dRQ0FBSUFTQVFBQURjRUFRQUJCb0FBQUFBQUFBSUlBTmlDdlFHQ29PSUJCQUlRQUdBcnRRRXlBOUFCQzdhL0FZS2c0Z0VqQ0FFQS93RUhBUUQvQWdjQ0FBQUFCUWNCQUFNQUJ3OEFBUUFBQUFNQVlBRElBQUFBVGtneUFBQUFBQVNBSHdRQUFBQUNDQUJnamNVQk5KVExBZ29BQWdCS0FEY0VBUUFCQUFBRWdDQUVBQUFBQWdnQWtrRExBVTRJNlFJS0FBSUFTd0EzQkFFQUFRQUFCSUFoQkFBQUFBSUlBRzBBc1FFYWp2Y0NDZ0FDQUV3QU53UUJBQUVBQUFTQUlnUUFBQUFDQ0FEeUU1c0J1aFBqQWdvQUFnQk5BQUlFQWdBSEFDc0VBZ0FCQUVnRUFBQTNCQUVBQVFhQUFBQUFBQUFDQ0FEZ29wWUJJSHJmQWdRQ0VBQnBTNDRCSUhyZkFsajZuZ0hnc3VZQ0l3Z0JBQUFDQndJQUFBQUZCd0VBQkFRSEJnQUNBQUlBQkFBQUJ3NEFBUUFBQUFNQVlBRElBQUFBVGtnQUFBQUFCWUFqQkFBQUNnQUNBQzBBQndnRUFFUWlBUUFFQmdRQUVBUUFBQVVHQkFBUkJBQUFBQVlDQUFJQUF3WUNBQUlBQ2dZQkFBRUxCaEFBTGdRQUFDVUVBQUFrQkFBQUFBQUFBQUFBQllBa0JBQUFDZ0FDQUM4QUJ3Z0VBRVFpQVFBRUJnUUFFUVFBQUFVR0JBQVNCQUFBQ2dZQkFBRUFBQVdBSlFRQUFBb0FBZ0F6QUFjSUJBQkVJZ0VBQkFZRUFCQUVBQUFGQmdRQUV3UUFBQW9HQVFBQkFBQUZnQ1lFQUFBS0FBSUFOQUFJQ0FRQWV3b0NBQWNJQkFCRUlnRUFCZ2dFQUJxTkFnQUZDQVFBRzNRU0FBUUdCQUFUQkFBQUJRWUVBQlFFQUFBQUJnSUFBZ0FEQmdJQUFRQUtCZ0VBQVFzR0VBQWxCQUFBTVFRQUFBQUFBQUFuQkFBQUFBQUZnQ2NFQUFBS0FBSUFOUUFJQ0FRQWV3b0NBQWNJQkFCRUlnRUFCZ2dFQUJxTkFnQUZDQVFBRzNRU0FBUUdCQUFVQkFBQUJRWUVBQlVFQUFBS0JnRUFBUUFBQllBb0JBQUFDZ0FDQURZQUJ3Z0VBRVFpQVFBRUJnUUFGUVFBQUFVR0JBQVNCQUFBQUFZQ0FBSUFBd1lDQUFFQUNnWUJBQUVMQmhBQUp3UUFBQUFBQUFBcEJBQUFKQVFBQUFBQUJZQXBCQUFBQ2dBQ0FEZ0FCd2dFQUVRaUFRQUVCZ1FBRWdRQUFBVUdCQUFXQkFBQUNnWUJBQUVBQUFXQUtnUUFBQW9BQWdBNkFBY0lCQUJFSWdFQUJBWUVBQllFQUFBRkJnUUFGd1FBQUFvR0FRQUJBQUFGZ0NzRUFBQUtBQUlBUEFBSENBUUFSQ0lCQUFRR0JBQVhCQUFBQlFZRUFCZ0VBQUFLQmdFQUFRQUFCWUFzQkFBQUNnQUNBRDRBQndnRUFFUWlBUUFFQmdRQUdBUUFBQVVHQkFBWkJBQUFDZ1lCQUFFQUFBV0FMUVFBQUFvQUFnQkFBQWNJQkFCRUlnRUFCQVlFQUJnRUFBQUZCZ1FBR2dRQUFBQUdBZ0FDQUFvR0FRQUJBQUFGZ0M0RUFBQUtBQUlBUkFBSENBUUFSQ0lCQUFRR0JBQVFCQUFBQlFZRUFCc0VBQUFLQmdFQUFRQUFCWUF2QkFBQUNnQUNBRVVBQndnRUFFUWlBUUFFQmdRQUd3UUFBQVVHQkFBY0JBQUFDZ1lCQUFFQUFBV0FNQVFBQUFvQUFnQkdBQWNJQkFCRUlnRUFCQVlFQUJ3RUFBQUZCZ1FBSFFRQUFBQUdBZ0FDQUFNR0FnQUJBQW9HQVFBQkN3WVFBQzhFQUFBeUJBQUFBQUFBQURFRUFBQUFBQVdBTVFRQUFBb0FBZ0JIQUFjSUJBQkVJZ0VBQkFZRUFCMEVBQUFGQmdRQUV3UUFBQW9HQVFBQkFBQUZnRElFQUFBS0FBSUFTUUFIQ0FRQVJDSUJBQVFHQkFBY0JBQUFCUVlFQUI0RUFBQUtCZ0VBQVFBQUJZQXpCQUFBQ2dBQ0FFNEFCd2dFQUVRaUFRQUVCZ1FBR1FRQUFBVUdCQUFmQkFBQUFBWUNBQUlBQXdZQ0FBRUFDZ1lCQUFFTEJoQUFOd1FBQUN3RUFBQUFBQUFBTkFRQUFBQUFCWUEwQkFBQUNnQUNBRThBQndnRUFFUWlBUUFFQmdRQUh3UUFBQVVHQkFBZ0JBQUFDZ1lCQUFFQUFBV0FOUVFBQUFvQUFnQlFBQWNJQkFCRUlnRUFCQVlFQUNBRUFBQUZCZ1FBSVFRQUFBQUdBZ0FDQUFNR0FnQUJBQW9HQVFBQkN3WVFBRFFFQUFBQUFBQUFBQUFBQURZRUFBQUFBQVdBTmdRQUFBb0FBZ0JSQUFjSUJBQkVJZ0VBQkFZRUFDRUVBQUFGQmdRQUlnUUFBQW9HQVFBQkFBQUZnRGNFQUFBS0FBSUFVZ0FIQ0FRQVJDSUJBQVFHQkFBaUJBQUFCUVlFQUJrRUFBQUtCZ0VBQVFBQUFBQUFBQUFBQUFBPQ==</t>
        </r>
      </text>
    </comment>
    <comment ref="A192" authorId="0" shapeId="0" xr:uid="{00000000-0006-0000-0100-0000BE000000}">
      <text>
        <r>
          <rPr>
            <sz val="9"/>
            <color indexed="81"/>
            <rFont val="Tahoma"/>
            <family val="2"/>
          </rPr>
          <t>QzE1SDEzTjNPU3xQaWN0dXJlIDgwNjB8Vm1wRFJEQXhNREFFQXdJQkFBQUFBQUFBQUFBQUFBQ0FBQUFBQUFNQUZBQUFBRU5vWlcxRWNtRjNJREU0TGpJdU1DNDBPQWdBRXdBQUFGVnVkR2wwYkdWa0lFUnZZM1Z0Wlc1MEJBSVFBUE9UOGdGaFpwVUFKbnhVQWoyaHdnRUJDUWdBQUlDT0FBQ0FqZ0FDQ1FnQUFNQWhBQURBdFFJTkNBRUFBUWdIQVFBQk9nUUJBQUU3QkFFQUFFVUVBUUFCUEFRQkFBQktCQUVBQUF3R0FRQUJEd1lCQUFFTkJnRUFBRUlFQVFBQVF3UUJBQUJFQkFFQUFBNElBZ0R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m1OQUFBRUFoQUFBQUFBQUFBQUFBQnBoRW9LYVlSU0VSWUlCQUFBQUNRQUdBZ0VBQUFBSkFBWkNBQUFFQWdDQUFNQUR3Z0NBQUVBQTRCdGpRQUFCQUlRQVBPVDhnRmhacFVBSm54VUFqMmh3Z0VLQUFJQUxBQUVnRzZOQUFBQUFnZ0F0SGttQW1PTjhBQUtBQUlBTFFBM0JBRUFBUUFBQklCdmpRQUFBQUlJQU96TUZ3TFF0d29CQ2dBQ0FDNEFOd1FCQUFFQUFBU0FjSTBBQUFBQ0NBQ2xqU1VDU0dFbEFRb0FBZ0F3QURjRUFRQUJBQUFFZ0hHTkFBQUFBZ2dBOG5WRUFtT044QUFLQUFJQU1nQUlDQVFBZXdvQ0FEY0VBUUFCQUFBRWdIS05BQUFBQWdnQStkTlRBc1BOQ2dFS0FBSUFNd0FJQ0FRQWV3b0NBRGNFQVFBQkFBQUVnSE9OQUFBQUFnZ0E4blZFQXEwTEpRRUtBQUlBTkFBSUNBUUFld29DQURjRUFRQUJBQUFFZ0hTTkFBQUFBZ2dBdUJRV0FoQVZQd0VLQUFJQU9RQTNCQUVBQVFBQUJJQjFqUUFBQUFJSUFJV2FKQUkxVlZrQkNnQUNBRHNBQWdRQ0FBY0FLd1FDQUFFQVNBUUFBRGNFQVFBQkJvQUFBQUFBQUFJSUFPdUFLQUtidTFVQkJBSVFBSE1wSUFLYnUxVUJZdGd3QWx2MFhBRWpDQUVBQUFJSEFnQUFBQVVIQVFBRkJBY0dBQUlBQWdBREFBQUhEZ0FCQUFBQUF3QmdBTWdBQUFCT1NBQUFBQUFFZ0hhTkFBQUFBZ2dBbVNFVkF2d0ljd0VLQUFJQVBRQTNCQUVBQVFBQUJJQjNqUUFBQUFJSUFHV25Jd0lpU1kwQkNnQUNBRDhBTndRQkFBRUFBQVNBZUkwQUFBQUNDQURpSXZjQm4zeHlBUW9BQWdCQkFBSUVBZ0FJQUNzRUFnQUFBRWdFQUFBM0JBRUFBUWFBQUFBQUFBQUNDQUJJQ2ZzQk9KWnVBUVFDRUFEemsvSUJPSlp1QWVJaSt3RUZZM1lCSXdnQkFBQUNCd0lBQUFBQUJ3MEFBUUFBQUFNQVlBRElBQUFBVHdBQUFBQUVnSG1OQUFBQUFnZ0E4emNkQWhjSTFBQUtBQUlBUXdBQ0JBSUFFQUFyQkFJQUFBQklCQUFBTndRQkFBRUdnQUFBQUFBQUFnZ0FXUjRoQXVPMDBBQUVBaEFBQktrWUF1TzAwQUR6TnlFQ1kyRFhBQ01JQVFBQUFnY0NBQUFBQlFjQkFBUUFCdzBBQVFBQUFBTUFZQURJQUFBQVV3QUFBQUFFZ0hxTkFBQUFBZ2dBbVhzMUFoaHF3Z0FLQUFJQVJBQTNCQUVBQVFBQUJJQjdqUUFBQUFJSUFGNjhUUUlYQ05RQUNnQUNBRVVBQWdRQ0FBY0FLd1FDQUFBQVNBUUFBRGNFQVFBQkJvQUFBQUFBQUFJSUFNU2lVUUo5YnRBQUJBSVFBRXhMU1FKOWJ0QUF4S0pSQWoybjF3QWpDQUVBQUFJSEFnQUFBQVVIQVFBRkFBY05BQUVBQUFBREFHQUF5QUFBQUU0QUFBQUFCSUI4alFBQUFBSUlBSFI4TlFJWWFxUUFDZ0FDQUVvQUFnUUNBQWNBS3dRQ0FBSUFTQVFBQURjRUFRQUJCb0FBQUFBQUFBSUlBTnBpT1FLeEE2Z0FCQUlRQUdJTE1RSmhacFVBRFpZN0FyRURxQUFqQ0FFQS93RUhBUUQvQWdjQ0FBQUFCUWNCQUFNQUJ3OEFBUUFBQUFNQVlBRElBQUFBVGtneUFBQUFBQVNBZlkwQUFBQUNDQUI2cEVFQ3doeU9BUW9BQWdCTUFEY0VBUUFCQUFBRWdINk5BQUFBQWdnQXYrdFBBaDUvcUFFS0FBSUFUUUEzQkFFQUFRQUFCSUIvalFBQUFBSUlBTzgxUUFMYkRjSUJDZ0FDQUU0QU53UUJBQUVBQUFTQWdJMEFBQUFDQ0FEWk9DSUNPenJCQVFvQUFnQlBBRGNFQVFBQkFBQUVnSUdOQUFBQUFnZ0FsUEVUQXQ3WHBnRUtBQUlBVUFBM0JBRUFBUUFBQllDQ2pRQUFDZ0FDQUM4QUNRZ0VBSlorQWdBSENBUUFSQ0lCQUFRR0JBQnVqUUFBQlFZRUFHK05BQUFBQmdJQUFnQURCZ0lBQWdBS0JnRUFBUXNHRUFDTmpRQUFoSTBBQUlPTkFBQUFBQUFBQUFBRmdJT05BQUFLQUFJQU1RQUpDQVFBbG40Q0FBY0lCQUJFSWdFQUJBWUVBRytOQUFBRkJnUUFjSTBBQUFvR0FRQUJBQUFGZ0lTTkFBQUtBQUlBTlFBSkNBUUFsbjRDQUFjSUJBQkVJZ0VBQkFZRUFHNk5BQUFGQmdRQWNZMEFBQW9HQVFBQkFBQUZnSVdOQUFBS0FBSUFOZ0FKQ0FRQWxuNENBQWdJQkFCN0NnSUFCd2dFQUVRaUFRQUdDQVFBR28wQ0FBVUlCQUFiZEJJQUJBWUVBSEdOQUFBRkJnUUFjbzBBQUFBR0FnQUNBQU1HQWdBQkFBb0dBUUFCQ3dZUUFJU05BQUNRalFBQUFBQUFBSWFOQUFBQUFBV0FobzBBQUFvQUFnQTNBQWtJQkFDV2ZnSUFDQWdFQUhzS0FnQUhDQVFBUkNJQkFBWUlCQUFhalFJQUJRZ0VBQnQwRWdBRUJnUUFjbzBBQUFVR0JBQnpqUUFBQ2dZQkFBRUFBQVdBaDQwQUFBb0FBZ0E0QUFrSUJBQ1dmZ0lBQndnRUFFUWlBUUFFQmdRQWM0MEFBQVVHQkFCd2pRQUFBQVlDQUFJQUF3WUNBQUVBQ2dZQkFBRUxCaEFBaG8wQUFBQUFBQUNJalFBQWc0MEFBQUFBQllDSWpRQUFDZ0FDQURvQUNRZ0VBSlorQWdBSENBUUFSQ0lCQUFRR0JBQndqUUFBQlFZRUFIU05BQUFLQmdFQUFRQUFCWUNKalFBQUNnQUNBRHdBQ1FnRUFKWitBZ0FIQ0FRQVJDSUJBQVFHQkFCMGpRQUFCUVlFQUhXTkFBQUtCZ0VBQVFBQUJZQ0tqUUFBQ2dBQ0FENEFDUWdFQUpaK0FnQUhDQVFBUkNJQkFBUUdCQUIxalFBQUJRWUVBSGFOQUFBS0JnRUFBUUFBQllDTGpRQUFDZ0FDQUVBQUNRZ0VBSlorQWdBSENBUUFSQ0lCQUFRR0JBQjJqUUFBQlFZRUFIZU5BQUFLQmdFQUFRQUFCWUNNalFBQUNnQUNBRUlBQ1FnRUFKWitBZ0FIQ0FRQVJDSUJBQVFHQkFCMmpRQUFCUVlFQUhpTkFBQUFCZ0lBQWdBS0JnRUFBUUFBQllDTmpRQUFDZ0FDQUVZQUNRZ0VBSlorQWdBSENBUUFSQ0lCQUFRR0JBQnVqUUFBQlFZRUFIbU5BQUFLQmdFQUFRQUFCWUNPalFBQUNnQUNBRWNBQ1FnRUFKWitBZ0FIQ0FRQVJDSUJBQVFHQkFCNWpRQUFCUVlFQUhxTkFBQUtCZ0VBQVFBQUJZQ1BqUUFBQ2dBQ0FFZ0FDUWdFQUpaK0FnQUhDQVFBUkNJQkFBUUdCQUI2alFBQUJRWUVBSHVOQUFBQUJnSUFBZ0FEQmdJQUFRQUtCZ0VBQVFzR0VBQ09qUUFBa1kwQUFBQUFBQUNRalFBQUFBQUZnSkNOQUFBS0FBSUFTUUFKQ0FRQWxuNENBQWNJQkFCRUlnRUFCQVlFQUh1TkFBQUZCZ1FBY1kwQUFBb0dBUUFCQUFBRmdKR05BQUFLQUFJQVN3QUpDQVFBbG40Q0FBY0lCQUJFSWdFQUJBWUVBSHFOQUFBRkJnUUFmSTBBQUFvR0FRQUJBQUFGZ0pLTkFBQUtBQUlBVVFBSENBUUFSQ0lCQUFRR0JBQjNqUUFBQlFZRUFIMk5BQUFBQmdJQUFnQURCZ0lBQVFBS0JnRUFBUXNHRUFDWGpRQUFpNDBBQUFBQUFBQ1RqUUFBQUFBRmdKT05BQUFLQUFJQVVnQUhDQVFBUkNJQkFBUUdCQUI5alFBQUJRWUVBSDZOQUFBS0JnRUFBUUFBQllDVWpRQUFDZ0FDQUZNQUJ3Z0VBRVFpQVFBRUJnUUFmbzBBQUFVR0JBQi9qUUFBQUFZQ0FBSUFBd1lDQUFFQUNnWUJBQUVMQmhBQWs0MEFBQUFBQUFBQUFBQUFsWTBBQUFBQUJZQ1ZqUUFBQ2dBQ0FGUUFCd2dFQUVRaUFRQUVCZ1FBZjQwQUFBVUdCQUNBalFBQUNnWUJBQUVBQUFXQWxvMEFBQW9BQWdCVkFBY0lCQUJFSWdFQUJBWUVBSUNOQUFBRkJnUUFnWTBBQUFBR0FnQUNBQU1HQWdBQkFBb0dBUUFCQ3dZUUFKV05BQUFBQUFBQUFBQUFBSmVOQUFBQUFBV0FsNDBBQUFvQUFnQldBQWNJQkFCRUlnRUFCQVlFQUlHTkFBQUZCZ1FBZDQwQUFBb0dBUUFCQUFBQUFBQUFBQUFBQUE9PQ==</t>
        </r>
      </text>
    </comment>
    <comment ref="A193" authorId="0" shapeId="0" xr:uid="{00000000-0006-0000-0100-0000BF000000}">
      <text>
        <r>
          <rPr>
            <sz val="9"/>
            <color indexed="81"/>
            <rFont val="Tahoma"/>
            <family val="2"/>
          </rPr>
          <t>QzEzSDExTjNPUzJ8UGljdHVyZSA4MDYxfFZtcERSREF4TURBRUF3SUJBQUFBQUFBQUFBQUFBQUNBQUFBQUFBTUFGQUFBQUVOb1pXMUVjbUYzSURFNExqSXVNQzQwT0FnQUV3QUFBRlZ1ZEdsMGJHVmtJRVJ2WTNWdFpXNTBCQUlRQVB0emFnSTRFMXNDTGx6TUFpbFFnd01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QrS0FBQUVBaEFBQUFBQUFBQUFBQUFBQU1JS2hPV1BEeFlJQkFBQUFDUUFHQWdFQUFBQUpBQVpDQUFBRUFnQ0FBTUFEd2dDQUFFQUE0QVZpZ0FBQkFJUUFQdHphZ0k0RTFzQ0xsek1BaWxRZ3dNS0FBSUFLZ0FFZ0JhS0FBQUFBZ2dBdkZtZUFqczZ0Z0lLQUFJQUt3QTNCQUVBQVFBQUJJQVhpZ0FBQUFJSUFQU3Nqd0tvWk5BQ0NnQUNBQ3dBTndRQkFBRUFBQVNBR0lvQUFBQUNDQUN0YlowQ0lBN3JBZ29BQWdBdUFEY0VBUUFCQUFBRWdCbUtBQUFBQWdnQStsVzhBanM2dGdJS0FBSUFNQUFJQ0FRQWV3b0NBRGNFQVFBQkFBQUVnQnFLQUFBQUFnZ0FBYlRMQXB0NjBBSUtBQUlBTVFBSUNBUUFld29DQURjRUFRQUJBQUFFZ0J1S0FBQUFBZ2dBK2xXOEFvYTQ2Z0lLQUFJQU1nQUlDQVFBZXdvQ0FEY0VBUUFCQUFBRWdCeUtBQUFBQWdnQXdmU05BdWpCQkFNS0FBSUFOd0EzQkFFQUFRQUFCSUFkaWdBQUFBSUlBSTE2bkFJTkFoOERDZ0FDQURrQUFnUUNBQWNBS3dRQ0FBRUFTQVFBQURjRUFRQUJCb0FBQUFBQUFBSUlBUE5nb0FKemFCc0RCQUlRQUhzSm1BSnphQnNEYXJpb0FqT2hJZ01qQ0FFQUFBSUhBZ0FBQUFVSEFRQUZCQWNHQUFJQUFnQURBQUFIRGdBQkFBQUFBd0JnQU1nQUFBQk9TQUFBQUFBRWdCNktBQUFBQWdnQW9RR05BdFcxT0FNS0FBSUFPd0EzQkFFQUFRQUFCSUFmaWdBQUFBSUlBRzZIbXdMNzlWSURDZ0FDQUQwQU53UUJBQUVBQUFTQUlJb0FBQUFDQ0FEcUFtOENlQ2s0QXdvQUFnQS9BQUlFQWdBSUFDc0VBZ0FBQUVnRUFBQTNCQUVBQVFhQUFBQUFBQUFDQ0FCUTZYSUNFVU0wQXdRQ0VBRDdjMm9DRVVNMEErb0Njd0xlRHp3REl3Z0JBQUFDQndJQUFBQUFCdzBBQVFBQUFBTUFZQURJQUFBQVR3QUFBQUFFZ0NHS0FBQUFBZ2dBL0JlVkF1KzBtUUlLQUFJQVFRQUNCQUlBRUFBckJBSUFBQUJJQkFBQU53UUJBQUVHZ0FBQUFBQUFBZ2dBWXY2WUFydGhsZ0lFQWhBQURZbVFBcnRobGdMOEY1a0NPdzJkQWlNSUFRQUFBZ2NDQUFBQUJRY0JBQVFBQncwQUFRQUFBQU1BWUFESUFBQUFVd0FBQUFBRWdDS0tBQUFBQWdnQW9sdXRBdkFXaUFJS0FBSUFRZ0EzQkFFQUFRQUFCSUFqaWdBQUFBSUlBR2VjeFFMdnRKa0NDZ0FDQUVNQUFnUUNBQWNBS3dRQ0FBQUFTQVFBQURjRUFRQUJCb0FBQUFBQUFBSUlBTTJDeVFKVkc1WUNCQUlRQUZVcndRSlZHNVlDellMSkFoVlVuUUlqQ0FFQUFBSUhBZ0FBQUFVSEFRQUZBQWNOQUFFQUFBQURBR0FBeUFBQUFFNEFBQUFBQklBa2lnQUFBQUlJQUgxY3JRTHZGbW9DQ2dBQ0FFZ0FBZ1FDQUFjQUt3UUNBQUlBU0FRQUFEY0VBUUFCQm9BQUFBQUFBQUlJQU9OQ3NRS0lzRzBDQkFJUUFHdnJxQUk0RTFzQ0ZuYXpBb2l3YlFJakNBRUEvd0VIQVFEL0FnY0NBQUFBQlFjQkFBTUFCdzhBQVFBQUFBTUFZQURJQUFBQVRrZ3lBQUFBQUFTQUpZb0FBQUFDQ0FCcVRia0NPcVJXQXdvQUFnQktBRGNFQVFBQkFBQUVnQ2FLQUFBQUFnZ0FuUUMvQWxNWWRBTUtBQUlBU3dBM0JBRUFBUUFBQklBbmlnQUFBQUlJQUhmQXBBSWdub0lEQ2dBQ0FFd0FOd1FCQUFFQUFBU0FLSW9BQUFBQ0NBRDkwNDRDdnlOdUF3b0FBZ0JOQUFJRUFnQVFBQ3NFQWdBQUFFZ0VBQUEzQkFFQUFRYUFBQUFBQUFBQ0NBQmp1cElDaTlCcUF3UUNFQUFPUllvQ2k5QnFBLzNUa2dJTGZIRURJd2dCQUFBQ0J3SUFBQUFGQndFQUJBQUhEUUFCQUFBQUF3QmdBTWdBQUFCVEFBQUFBQVdBS1lvQUFBb0FBZ0F0QUFjSUJBQkVJZ0VBQkFZRUFCYUtBQUFGQmdRQUY0b0FBQUFHQWdBQ0FBTUdBZ0FDQUFvR0FRQUJDd1lRQURTS0FBQXJpZ0FBS29vQUFBQUFBQUFBQUFXQUtvb0FBQW9BQWdBdkFBY0lCQUJFSWdFQUJBWUVBQmVLQUFBRkJnUUFHSW9BQUFvR0FRQUJBQUFGZ0N1S0FBQUtBQUlBTXdBSENBUUFSQ0lCQUFRR0JBQVdpZ0FBQlFZRUFCbUtBQUFLQmdFQUFRQUFCWUFzaWdBQUNnQUNBRFFBQ0FnRUFIc0tBZ0FIQ0FRQVJDSUJBQVlJQkFBYWpRSUFCUWdFQUJ0MEVnQUVCZ1FBR1lvQUFBVUdCQUFhaWdBQUFBWUNBQUlBQXdZQ0FBRUFDZ1lCQUFFTEJoQUFLNG9BQURlS0FBQUFBQUFBTFlvQUFBQUFCWUF0aWdBQUNnQUNBRFVBQ0FnRUFIc0tBZ0FIQ0FRQVJDSUJBQVlJQkFBYWpRSUFCUWdFQUJ0MEVnQUVCZ1FBR29vQUFBVUdCQUFiaWdBQUNnWUJBQUVBQUFXQUxvb0FBQW9BQWdBMkFBY0lCQUJFSWdFQUJBWUVBQnVLQUFBRkJnUUFHSW9BQUFBR0FnQUNBQU1HQWdBQkFBb0dBUUFCQ3dZUUFDMktBQUFBQUFBQUw0b0FBQ3FLQUFBQUFBV0FMNG9BQUFvQUFnQTRBQWNJQkFCRUlnRUFCQVlFQUJpS0FBQUZCZ1FBSElvQUFBb0dBUUFCQUFBRmdEQ0tBQUFLQUFJQU9nQUhDQVFBUkNJQkFBUUdCQUFjaWdBQUJRWUVBQjJLQUFBS0JnRUFBUUFBQllBeGlnQUFDZ0FDQUR3QUJ3Z0VBRVFpQVFBRUJnUUFIWW9BQUFVR0JBQWVpZ0FBQ2dZQkFBRUFBQVdBTW9vQUFBb0FBZ0ErQUFjSUJBQkVJZ0VBQkFZRUFCNktBQUFGQmdRQUg0b0FBQW9HQVFBQkFBQUZnRE9LQUFBS0FBSUFRQUFIQ0FRQVJDSUJBQVFHQkFBZWlnQUFCUVlFQUNDS0FBQUFCZ0lBQWdBS0JnRUFBUUFBQllBMGlnQUFDZ0FDQUVRQUJ3Z0VBRVFpQVFBRUJnUUFGb29BQUFVR0JBQWhpZ0FBQ2dZQkFBRUFBQVdBTllvQUFBb0FBZ0JGQUFjSUJBQkVJZ0VBQkFZRUFDR0tBQUFGQmdRQUlvb0FBQW9HQVFBQkFBQUZnRGFLQUFBS0FBSUFSZ0FIQ0FRQVJDSUJBQVFHQkFBaWlnQUFCUVlFQUNPS0FBQUFCZ0lBQWdBREJnSUFBUUFLQmdFQUFRc0dFQUExaWdBQU9Jb0FBQUFBQUFBM2lnQUFBQUFGZ0RlS0FBQUtBQUlBUndBSENBUUFSQ0lCQUFRR0JBQWppZ0FBQlFZRUFCbUtBQUFLQmdFQUFRQUFCWUE0aWdBQUNnQUNBRWtBQndnRUFFUWlBUUFFQmdRQUlvb0FBQVVHQkFBa2lnQUFDZ1lCQUFFQUFBV0FPWW9BQUFvQUFnQk9BQWNJQkFCRUlnRUFCQVlFQUIrS0FBQUZCZ1FBSllvQUFBQUdBZ0FDQUFNR0FnQUJBQW9HQVFBQkN3WVFBRDJLQUFBeWlnQUFBQUFBQURxS0FBQUFBQVdBT29vQUFBb0FBZ0JQQUFjSUJBQkVJZ0VBQkFZRUFDV0tBQUFGQmdRQUpvb0FBQW9HQVFBQkFBQUZnRHVLQUFBS0FBSUFVQUFIQ0FRQVJDSUJBQVFHQkFBbWlnQUFCUVlFQUNlS0FBQUFCZ0lBQWdBREJnSUFBUUFLQmdFQUFRc0dFQUE2aWdBQUFBQUFBQUFBQUFBOGlnQUFBQUFGZ0R5S0FBQUtBQUlBVVFBSENBUUFSQ0lCQUFRR0JBQW5pZ0FBQlFZRUFDaUtBQUFLQmdFQUFRQUFCWUE5aWdBQUNnQUNBRklBQndnRUFFUWlBUUFFQmdRQUtJb0FBQVVHQkFBZmlnQUFDZ1lCQUFFQUFBQUFBQUFBQUFBQQ==</t>
        </r>
      </text>
    </comment>
    <comment ref="A194" authorId="0" shapeId="0" xr:uid="{00000000-0006-0000-0100-0000C0000000}">
      <text>
        <r>
          <rPr>
            <sz val="9"/>
            <color indexed="81"/>
            <rFont val="Tahoma"/>
            <family val="2"/>
          </rPr>
          <t>QzIySDI0TjRPM3xQaWN0dXJlIDgwNjJ8Vm1wRFJEQXhNREFFQXdJQkFBQUFBQUFBQUFBQUFBQ0FBQUFBQUFNQUZBQUFBRU5vWlcxRWNtRjNJREU0TGpJdU1DNDBPQWdBRXdBQUFGVnVkR2wwYkdWa0lFUnZZM1Z0Wlc1MEJBSVFBSFBuVndMektZY0FKMW5ZQW5XcUN3SUJDUWdBQUlDT0FBQ0FqZ0FDQ1FnQUFNQWhBQURBdFFJTkNBRUFBUWdIQVFBQk9nUUJBQUU3QkFFQUFFVUVBUUFCUEFRQkFBQktCQUVBQUF3R0FRQUJEd1lCQUFFTkJnRUFBRUlFQVFBQVF3UUJBQUJFQkFFQUFBNElBZ0JO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mNrQUFBRUFoQUFBQUFBQUFBQUFBQXNONmdLQ0l2eUZoWUlCQUFBQUNRQUdBZ0VBQUFBSkFBWkNBQUFFQWdDQUFNQUR3Z0NBQUVBQTREWkl3QUFCQUlRQUhQblZ3THpLWWNBSjFuWUFuV3FDd0lLQUFJQVZ3QUVnTm9qQUFBQUFnZ0Fnc0NPQW9UVVB3RUtBQUlBUGdBQ0JBSUFCd0FyQkFJQUFBQklCQUFBTndRQkFBRUdnQUFBQUFBQUFnZ0E2S2FTQXVvNlBBRUVBaEFBY0UrS0F1bzZQQUhvcHBJQ3FuTkRBU01JQVFBQUFnY0NBQUFBQlFjQkFBRUFCdzBBQVFBQUFBTUFZQURJQUFBQVRnQUFBQUFFZ05zakFBQUFBZ2dBUlh0MkFyWjJVUUVLQUFJQVB3QTNCQUVBQVFBQUJJRGNJd0FBQUFJSUFBRTJYZ0tFMUQ4QkNnQUNBRUFBTndRQkFBRUFBQVNBM1NNQUFBQUNDQUJDZTJjQ1owd2pBUW9BQWdCQkFEY0VBUUFCQUFBRWdONGpBQUFBQWdnQVEzdUZBbVZNSXdFS0FBSUFRZ0EzQkFFQUFRQUFCSURmSXdBQUFBSUlBRUY3V0FKVVVRa0JDZ0FDQUVnQU53UUJBQUVBQUFTQTRDTUFBQUFDQ0FCRGUyY0NRMWJ2QUFvQUFnQkpBRGNFQVFBQkFBQUVnT0VqQUFBQUFnZ0FRbnVGQWtGVzd3QUtBQUlBU2dBM0JBRUFBUUFBQklEaUl3QUFBQUlJQUVKN2xBSlVVUWtCQ2dBQ0FFc0FOd1FCQUFFQUFBU0E0eU1BQUFBQ0NBQkNlN0lDVkZFSkFRb0FBZ0JSQURjRUFRQUJBQUFFZ09RakFBQUFBZ2dBUW52QkFrRlc3d0FLQUFJQVV3QUNCQUlBQndBckJBSUFBUUJJQkFBQU53UUJBQUVHZ0FBQUFBQUFBZ2dBcUdIRkFxZTg2d0FFQWhBQU1BcTlBcWU4NndBZnVjMENaL1h5QUNNSUFRQUFBZ2NDQUFBQUJRY0JBQVVFQndZQUFnQUNBQU1BQUFjT0FBRUFBQUFEQUdBQXlBQUFBRTVJQUFBQUFBU0E1U01BQUFBQ0NBQkNlOEVDWjB3akFRb0FBZ0JWQUFJRUFnQUlBQ3NFQWdBQUFFZ0VBQUEzQkFFQUFRYUFBQUFBQUFBQ0NBQ29ZY1VDQUdZZkFRUUNFQUJUN0x3Q0FHWWZBVUo3eFFMTk1pY0JJd2dCQUFBQ0J3SUFBQUFGQndFQUF3QUhEUUFCQUFBQUF3QmdBTWdBQUFCUEFBQUFBQVNBNWlNQUFBQUNDQUNmU0tzQ3hCbEpBUW9BQWdCWUFEY0VBUUFCQUFBRWdPY2pBQUFBQWdnQU0zL0FBaS9qTXdFS0FBSUFXZ0FDQkFJQUNBQXJCQUlBQUFCSUJBQUFOd1FCQUFFR2dBQUFBQUFBQWdnQW1XWEVBc2o4THdFRUFoQUFSUEM3QXNqOEx3RXpmOFFDbGNrM0FTTUlBUUFBQWdjQ0FBQUFBQWNOQUFFQUFBQURBR0FBeUFBQUFFOEFBQUFBQklEb0l3QUFBQUlJQUZvTXN3SVRGR1lCQ2dBQ0FGd0FOd1FCQUFFQUFBU0E2U01BQUFBQ0NBQ3BCdEFDek5kdEFRb0FBZ0JlQURjRUFRQUJBQUFFZ09vakFBQUFBZ2dBWk1yWEFoelNpZ0VLQUFJQVh3QTNCQUVBQVFBQUJJRHJJd0FBQUFJSUFOQ1R3Z0tzQ0tBQkNnQUNBR0FBTndRQkFBRUFBQVNBN0NNQUFBQUNDQUIvbWFVQzlrU1lBUW9BQWdCaEFEY0VBUUFCQUFBRWdPMGpBQUFBQWdnQXc5V2RBcWhLZXdFS0FBSUFZZ0EzQkFFQUFRQUFCSUR1SXdBQUFBSUlBTzFpa0FLTmU2MEJDZ0FDQUdrQUFnUUNBQWNBS3dRQ0FBRUFTQVFBQURjRUFRQUJCb0FBQUFBQUFBSUlBTnZ4aXdMejRha0JCQUlRQUdTYWd3THo0YWtCVTBtVUFyTWFzUUVqQ0FFQUFBSUhBZ0FBQUFVSEFRQUVCQWNHQUFJQUFnQUVBQUFIRGdBQkFBQUFBd0JnQU1nQUFBQk9TQUFBQUFBRWdPOGpBQUFBQWdnQXF5YVlBdHQxeWdFS0FBSUFhd0EzQkFFQUFRQUFCSUR3SXdBQUFBSUlBUHdndFFLVE9kSUJDZ0FDQUcwQUFnUUNBQWdBS3dRQ0FBQUFTQVFBQURjRUFRQUJCb0FBQUFBQUFBSUlBR0lIdVFJc1U4NEJCQUlRQUEyU3NBSXNVODRCL0NDNUF2a2YxZ0VqQ0FFQUFBSUhBZ0FBQUFBSERRQUJBQUFBQXdCZ0FNZ0FBQUJQQUFBQUFBU0E4U01BQUFBQ0NBQVg4SUlDY0t6ZkFRb0FBZ0J2QURjRUFRQUJBQUFFZ1BJakFBQUFBZ2dBMHJPS0FyK20vQUVLQUFJQWNRQUNCQUlBQndBckJBSUFBZ0JJQkFBQU53UUJBQUVHZ0FBQUFBQUFBZ2dBT0pxT0FpVU4rUUVFQWhBQXdFS0dBaVVOK1FGcnpaQUNkYW9MQWlNSUFRQUFBZ2NDQUFBQUJRY0JBQUVBQnc4QUFRQUFBQU1BWUFESUFBQUFUa2d5QUFBQUFBU0E4eU1BQUFBQ0NBQkNlN0lDTGx2VkFBb0FBZ0J6QURjRUFRQUJBQUFFZ1BRakFBQUFBZ2dBUW52QkFocGd1d0FLQUFJQWRRQTNCQUVBQVFBQUJJRDFJd0FBQUFJSUFFSjdzZ0lIWmFFQUNnQUNBSGNBTndRQkFBRUFBQVNBOWlNQUFBQUNDQUJDZThFQzlHbUhBQW9BQWdCNUFEY0VBUUFCQUFBRmdQY2pBQUFLQUFJQVF3QUVCZ1FBMmlNQUFBVUdCQURiSXdBQUNnWUJBQUVBQUFXQStDTUFBQW9BQWdCRUFBUUdCQURiSXdBQUJRWUVBTndqQUFBQUJnSUFBZ0FEQmdJQUFRQUtCZ0VBQVFzR0VBRDNJd0FBQUFBQUFBQUFBQUQ1SXdBQUFBQUZnUGtqQUFBS0FBSUFSUUFFQmdRQTNDTUFBQVVHQkFEZEl3QUFDZ1lCQUFFQUFBV0EraU1BQUFvQUFnQkdBQVFHQkFEZEl3QUFCUVlFQU40akFBQUFCZ0lBQWdBREJnSUFBZ0FLQmdFQUFRc0dFQUQ1SXdBQS9DTUFBQUFrQUFEN0l3QUFBQUFGZ1BzakFBQUtBQUlBUndBRUJnUUEzaU1BQUFVR0JBRGFJd0FBQ2dZQkFBRUFBQVdBL0NNQUFBb0FBZ0JNQUFRR0JBRGRJd0FBQlFZRUFOOGpBQUFLQmdFQUFRQUFCWUQ5SXdBQUNnQUNBRTBBQkFZRUFOOGpBQUFGQmdRQTRDTUFBQUFHQWdBQ0FBTUdBZ0FCQUFvR0FRQUJDd1lRQVB3akFBQUFBQUFBQUFBQUFQNGpBQUFBQUFXQS9pTUFBQW9BQWdCT0FBUUdCQURnSXdBQUJRWUVBT0VqQUFBS0JnRUFBUUFBQllEL0l3QUFDZ0FDQUU4QUJBWUVBT0VqQUFBRkJnUUE0aU1BQUFBR0FnQUNBQU1HQWdBQkFBb0dBUUFCQ3dZUUFQNGpBQUFBQUFBQUFTUUFBQUFrQUFBQUFBV0FBQ1FBQUFvQUFnQlFBQVFHQkFEaUl3QUFCUVlFQU40akFBQUtCZ0VBQVFBQUJZQUJKQUFBQ2dBQ0FGSUFCQVlFQU9JakFBQUZCZ1FBNHlNQUFBb0dBUUFCQUFBRmdBSWtBQUFLQUFJQVZBQUVCZ1FBNHlNQUFBVUdCQURrSXdBQUNnWUJBQUVBQUFXQUF5UUFBQW9BQWdCV0FBUUdCQURqSXdBQUJRWUVBT1VqQUFBQUJnSUFBZ0FLQmdFQUFRQUFCWUFFSkFBQUNnQUNBRmtBQkFZRUFOb2pBQUFGQmdRQTVpTUFBQW9HQVFBQkFBQUZnQVVrQUFBS0FBSUFXd0FFQmdRQTVpTUFBQVVHQkFEbkl3QUFBQVlDQUFJQUNnWUJBQUVBQUFXQUJpUUFBQW9BQWdCZEFBUUdCQURtSXdBQUJRWUVBT2dqQUFBS0JnRUFBUUFBQllBSEpBQUFDZ0FDQUdNQUJBWUVBT2dqQUFBRkJnUUE2U01BQUFBR0FnQUNBQU1HQWdBQkFBb0dBUUFCQ3dZUUFBd2tBQUFHSkFBQUFBQUFBQWdrQUFBQUFBV0FDQ1FBQUFvQUFnQmtBQVFHQkFEcEl3QUFCUVlFQU9vakFBQUtCZ0VBQVFBQUJZQUpKQUFBQ2dBQ0FHVUFCQVlFQU9vakFBQUZCZ1FBNnlNQUFBQUdBZ0FDQUFNR0FnQUJBQW9HQVFBQkN3WVFBQWdrQUFBQUFBQUFBQUFBQUFva0FBQUFBQVdBQ2lRQUFBb0FBZ0JtQUFRR0JBRHJJd0FBQlFZRUFPd2pBQUFLQmdFQUFRQUFCWUFMSkFBQUNnQUNBR2NBQkFZRUFPd2pBQUFGQmdRQTdTTUFBQUFHQWdBQ0FBTUdBZ0FCQUFvR0FRQUJDd1lRQUFva0FBQU5KQUFBQUFBQUFBd2tBQUFBQUFXQURDUUFBQW9BQWdCb0FBUUdCQUR0SXdBQUJRWUVBT2dqQUFBS0JnRUFBUUFBQllBTkpBQUFDZ0FDQUdvQUJBWUVBT3dqQUFBRkJnUUE3aU1BQUFvR0FRQUJBQUFGZ0E0a0FBQUtBQUlBYkFBRUJnUUE3aU1BQUFVR0JBRHZJd0FBQ2dZQkFBRUFBQVdBRHlRQUFBb0FBZ0J1QUFRR0JBRHZJd0FBQlFZRUFQQWpBQUFBQmdJQUFnQUtCZ0VBQVFBQUJZQVFKQUFBQ2dBQ0FIQUFCQVlFQU84akFBQUZCZ1FBOFNNQUFBb0dBUUFCQUFBRmdCRWtBQUFLQUFJQWNnQUVCZ1FBOFNNQUFBVUdCQUR5SXdBQUNnWUJBQUVBQUFXQUVpUUFBQW9BQWdCMEFBUUdCQURrSXdBQUJRWUVBUE1qQUFBS0JnRUFBUUFBQllBVEpBQUFDZ0FDQUhZQUJBWUVBUE1qQUFBRkJnUUE5Q01BQUFvR0FRQUJBQUFGZ0JRa0FBQUtBQUlBZUFBRUJnUUE5Q01BQUFVR0JBRDFJd0FBQ2dZQkFBRUFBQVdBRlNRQUFBb0FBZ0I2QUFRR0JBRDFJd0FBQlFZRUFQWWpBQUFLQmdFQUFRQUFBQUFBQUFBQUFBQT0=</t>
        </r>
      </text>
    </comment>
    <comment ref="A195" authorId="0" shapeId="0" xr:uid="{00000000-0006-0000-0100-0000C1000000}">
      <text>
        <r>
          <rPr>
            <sz val="9"/>
            <color indexed="81"/>
            <rFont val="Tahoma"/>
            <family val="2"/>
          </rPr>
          <t>QzE2SDI0TjRPMnxQaWN0dXJlIDgwNjN8Vm1wRFJEQXhNREFFQXdJQkFBQUFBQUFBQUFBQUFBQ0FBQUFBQUFNQUZBQUFBRU5vWlcxRWNtRjNJREU0TGpJdU1DNDBPQWdBRXdBQUFGVnVkR2wwYkdWa0lFUnZZM1Z0Wlc1MEJBSVFBRzB6WFFKeUlJc0FLVmE4QWhCcDB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ltQUFBRUFoQUFBQUFBQUFBQUFBQnlUN01LOXpUQ0VCWUlCQUFBQUNRQUdBZ0VBQUFBSkFBWkNBQUFFQWdDQUFNQUR3Z0NBQUVBQTREREpnQUFCQUlRQUcwelhRSnlJSXNBS1ZhOEFoQnAwZ0VLQUFJQU1RQUVnTVFtQUFBQUFnZ0FXOEtzQXVhQ0p3RUtBQUlBTHdBM0JBRUFBUUFBQklERkpnQUFBQUlJQUZ2Q3V3TDZmVUVCQ2dBQ0FEQUFOd1FCQUFFQUFBU0F4aVlBQUFBQ0NBQmN3cXdDRFhsYkFRb0FBZ0F5QURjRUFRQUJBQUFFZ01jbUFBQUFBZ2dBVzhLT0FnMTVXd0VLQUFJQU13QTNCQUVBQVFBQUJJRElKZ0FBQUFJSUFGdkNmd0w2ZlVFQkNnQUNBRFFBTndRQkFBRUFBQVNBeVNZQUFBQUNDQUJjd280QzU0SW5BUW9BQWdBMUFEY0VBUUFCQUFBRWdNb21BQUFBQWdnQVhNSi9BdFNIRFFFS0FBSUFQQUEzQkFFQUFRQUFCSURMSmdBQUFBSUlBRnpDamdMQWpQTUFDZ0FDQUQ0QUFnUUNBQWNBS3dRQ0FBRUFTQVFBQURjRUFRQUJCb0FBQUFBQUFBSUlBTUtva2dJbTgrOEFCQUlRQUVwUmlnSW04KzhBT1FDYkF1WXI5d0FqQ0FFQUFBSUhBZ0FBQUFVSEFRQUZCQWNHQUFJQUFnQURBQUFIRGdBQkFBQUFBd0JnQU1nQUFBQk9TQUFBQUFBRWdNd21BQUFBQWdnQVhNSi9BcTJSMlFBS0FBSUFRQUEzQkFFQUFRQUFCSUROSmdBQUFBSUlBRnpDamdLYWxyOEFDZ0FDQUVJQU53UUJBQUVBQUFTQXppWUFBQUFDQ0FCY3dtRUNyWkhaQUFvQUFnQkVBQUlFQWdBSUFDc0VBZ0FBQUVnRUFBQTNCQUVBQVFhQUFBQUFBQUFDQ0FEQ3FHVUNScXZWQUFRQ0VBQnRNMTBDUnF2VkFGekNaUUlUZU4wQUl3Z0JBQUFDQndJQUFBQUFCdzBBQVFBQUFBTUFZQURJQUFBQVR3QUFBQUFFZ004bUFBQUFBZ2dBWE1KL0FvYWJwUUFLQUFJQVJnQTNCQUVBQVFBQUJJRFFKZ0FBQUFJSUFGM0NqZ0p5b0lzQUNnQUNBRWNBTndRQkFBRUFBQVNBMFNZQUFBQUNDQUJjd3F3Q2NxQ0xBQW9BQWdCSUFEY0VBUUFCQUFBRWdOSW1BQUFBQWdnQVhNSzdBb2VicFFBS0FBSUFTUUEzQkFFQUFRQUFCSURUSmdBQUFBSUlBRnpDckFLWmxyOEFDZ0FDQUVvQU53UUJBQUVBQUFTQTFDWUFBQUFDQ0FCY3duQUNtcGEvQUFvQUFnQlJBQUlFQWdBSEFDc0VBZ0FDQUVnRUFBQTNCQUVBQVFhQUFBQUFBQUFDQ0FEQ3FIUUNBUDI3QUFRQ0VBQktVV3dDQVAyN0FQWGJkZ0pRbXM0QUl3Z0JBQUFDQndJQUFBQUZCd0VBQVFBSER3QUJBQUFBQXdCZ0FNZ0FBQUJPU0RJQUFBQUFCSURWSmdBQUFBSUlBRnZDZndJaGRIVUJDZ0FDQUZNQUFnUUNBQWNBS3dRQ0FBRUFTQVFBQURjRUFRQUJCb0FBQUFBQUFBSUlBRWxSZXdLSDJuRUJCQUlRQU5MNWNnS0gybkVCd2FpREFrY1RlUUVqQ0FFQUFBSUhBZ0FBQUFVSEFRQUVCQWNHQUFJQUFnQUVBQUFIRGdBQkFBQUFBd0JnQU1nQUFBQk9TQUFBQUFBRWdOWW1BQUFBQWdnQVc4S09BalJ2andFS0FBSUFWUUEzQkFFQUFRQUFCSURYSmdBQUFBSUlBRnZDZndKSGFxa0JDZ0FDQUZjQU53UUJBQUVBQUFTQTJDWUFBQUFDQ0FCYndxd0NORytQQVFvQUFnQlpBQUlFQWdBSUFDc0VBZ0FBQUVnRUFBQTNCQUVBQVFhQUFBQUFBQUFDQ0FEQnFMQUN6WWlMQVFRQ0VBQnNNNmdDellpTEFWdkNzQUthVlpNQkl3Z0JBQUFDQndJQUFBQUFCdzBBQVFBQUFBTUFZQURJQUFBQVR3QUFBQUFFZ05rbUFBQUFBZ2dBVzhLT0FscGx3d0VLQUFJQVd3QUNCQUlBQndBckJBSUFBZ0JJQkFBQU53UUJBQUVHZ0FBQUFBQUFBZ2dBd2FpU0FzREx2d0VFQWhBQVNWR0tBc0RMdndIMDI1UUNFR25TQVNNSUFRQUFBZ2NDQUFBQUJRY0JBQUVBQnc4QUFRQUFBQU1BWUFESUFBQUFUa2d5QUFBQUFBV0EyaVlBQUFvQUFnQTJBQVFHQkFERUpnQUFCUVlFQU1VbUFBQUFCZ0lBQWdBREJnSUFBUUFLQmdFQUFRc0dFQURmSmdBQUFBQUFBQUFBQUFEYkpnQUFBQUFGZ05zbUFBQUtBQUlBTndBRUJnUUF4U1lBQUFVR0JBREdKZ0FBQ2dZQkFBRUFBQVdBM0NZQUFBb0FBZ0E0QUFRR0JBREdKZ0FBQlFZRUFNY21BQUFBQmdJQUFnQURCZ0lBQVFBS0JnRUFBUXNHRUFEYkpnQUFBQUFBQU93bUFBRGRKZ0FBQUFBRmdOMG1BQUFLQUFJQU9RQUVCZ1FBeHlZQUFBVUdCQURJSmdBQUNnWUJBQUVBQUFXQTNpWUFBQW9BQWdBNkFBUUdCQURJSmdBQUJRWUVBTWttQUFBQUJnSUFBZ0FEQmdJQUFRQUtCZ0VBQVFzR0VBRGRKZ0FBQUFBQUFPQW1BQURmSmdBQUFBQUZnTjhtQUFBS0FBSUFPd0FFQmdRQXlTWUFBQVVHQkFERUpnQUFDZ1lCQUFFQUFBV0E0Q1lBQUFvQUFnQTlBQVFHQkFESkpnQUFCUVlFQU1vbUFBQUtCZ0VBQVFBQUJZRGhKZ0FBQ2dBQ0FEOEFCQVlFQU1vbUFBQUZCZ1FBeXlZQUFBb0dBUUFCQUFBRmdPSW1BQUFLQUFJQVFRQUVCZ1FBeXlZQUFBVUdCQURNSmdBQUNnWUJBQUVBQUFXQTR5WUFBQW9BQWdCREFBUUdCQURNSmdBQUJRWUVBTTBtQUFBS0JnRUFBUUFBQllEa0pnQUFDZ0FDQUVVQUJBWUVBTXdtQUFBRkJnUUF6aVlBQUFBR0FnQUNBQW9HQVFBQkFBQUZnT1VtQUFBS0FBSUFTd0FFQmdRQXpTWUFBQVVHQkFEUEpnQUFDZ1lCQUFFQUFBV0E1aVlBQUFvQUFnQk1BQVFHQkFEUEpnQUFCUVlFQU5BbUFBQUtCZ0VBQVFBQUJZRG5KZ0FBQ2dBQ0FFMEFCQVlFQU5BbUFBQUZCZ1FBMFNZQUFBb0dBUUFCQUFBRmdPZ21BQUFLQUFJQVRnQUVCZ1FBMFNZQUFBVUdCQURTSmdBQUNnWUJBQUVBQUFXQTZTWUFBQW9BQWdCUEFBUUdCQURTSmdBQUJRWUVBTk1tQUFBS0JnRUFBUUFBQllEcUpnQUFDZ0FDQUZBQUJBWUVBTk1tQUFBRkJnUUF6U1lBQUFvR0FRQUJBQUFGZ09zbUFBQUtBQUlBVWdBRUJnUUF6U1lBQUFVR0JBRFVKZ0FBQ2dZQkFBRUFBQVdBN0NZQUFBb0FBZ0JVQUFRR0JBREhKZ0FBQlFZRUFOVW1BQUFLQmdFQUFRQUFCWUR0SmdBQUNnQUNBRllBQkFZRUFOVW1BQUFGQmdRQTFpWUFBQW9HQVFBQkFBQUZnTzRtQUFBS0FBSUFXQUFFQmdRQTFpWUFBQVVHQkFEWEpnQUFDZ1lCQUFFQUFBV0E3eVlBQUFvQUFnQmFBQVFHQkFEV0pnQUFCUVlFQU5nbUFBQUFCZ0lBQWdBS0JnRUFBUUFBQllEd0pnQUFDZ0FDQUZ3QUJBWUVBTmNtQUFBRkJnUUEyU1lBQUFvR0FRQUJBQUFBQUFBQUFBQUFBQT09</t>
        </r>
      </text>
    </comment>
    <comment ref="A196" authorId="0" shapeId="0" xr:uid="{00000000-0006-0000-0100-0000C2000000}">
      <text>
        <r>
          <rPr>
            <sz val="9"/>
            <color indexed="81"/>
            <rFont val="Tahoma"/>
            <family val="2"/>
          </rPr>
          <t>QzE0SDEzTk81fFBpY3R1cmUgODA2NHxWbXBEUkRBeE1EQUVBd0lCQUFBQUFBQUFBQUFBQUFDQUFBQUFBQU1BRkFBQUFFTm9aVzFFY21GM0lERTRMakl1TUM0ME9BZ0FFd0FBQUZWdWRHbDBiR1ZrSUVSdlkzVnRaVzUwQkFJUUFKWjlEQUtvZDNZQU80K0NBdlhEbVFFQkNRZ0FBSUNPQUFDQWpnQUNDUWdBQU1BaEFBREF0UUlOQ0FFQUFRZ0hBUUFCT2dRQkFBRTdCQUVBQUVVRUFRQUJQQVFCQUFCS0JBRUFBQXdHQVFBQkR3WUJBQUVOQmdFQUFFSUVBUUFBUXdRQkFBQkVCQUVBQUE0SUFnQUV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QU1BQUFFQWhBQUFBQUFBQUFBQUFCWWJsNEtMUGNaRlJZSUJBQUFBQ1FBR0FnRUFBQUFKQUFaQ0FBQUVBZ0NBQU1BRHdnQ0FBRUFBNEIxREFBQUJBSVFBSlo5REFLb2QzWUFPNCtDQXZYRG1RRUtBQUlBTFFBRWdIWU1BQUFBQWdnQTNZdGhBbWVHTXdFS0FBSUFLd0EzQkFFQUFRQUFCSUIzREFBQUFBSUlBSWMyVUFJSENoc0JDZ0FDQUN3QU53UUJBQUVBQUFTQWVBd0FBQUFDQ0FEa0pHSUMxL3dDQVFvQUFnQXVBRGNFQVFBQkFBQUVnSGtNQUFBQUFnZ0FPNDkrQXR5YkRBRUtBQUlBTHdBQ0JBSUFDQUFyQkFJQUFBQklCQUFBTndRQkFBRUdnQUFBQUFBQUFnZ0FvWFdDQW5XMUNBRUVBaEFBVEFCNkFuVzFDQUU3ajRJQ1FvSVFBU01JQVFBQUFnY0NBQUFBQUFjTkFBRUFBQUFEQUdBQXlBQUFBRThBQUFBQUJJQjZEQUFBQUFJSUFLWXdmZ0pJbXlvQkNnQUNBREFBQWdRQ0FBY0FLd1FDQUFBQVNBUUFBRGNFQVFBQkJvQUFBQUFBQUFJSUFBd1hnZ0t1QVNjQkJBSVFBSlMvZVFLdUFTY0JEQmVDQW00NkxnRWpDQUVBQUFJSEFnQUFBQVVIQVFBREFBY05BQUVBQUFBREFHQUF5QUFBQUU0QUFBQUFCSUI3REFBQUFBSUlBTmZzVndLKzhFOEJDZ0FDQURZQU53UUJBQUVBQUFTQWZBd0FBQUFDQ0FER09Wa0NEVmptQUFvQUFnQTRBRGNFQVFBQkFBQUVnSDBNQUFBQUFnZ0ExZlU3QXVhKzN3QUtBQUlBT2dBM0JBRUFBUUFBQklCK0RBQUFBQUlJQUxRS013SWNHc01BQ2dBQ0FEc0FOd1FCQUFFQUFBU0Fmd3dBQUFBQ0NBQ0dZMGNDZUE2dEFBb0FBZ0E4QURjRUFRQUJBQUFFZ0lBTUFBQUFBZ2dBZUtka0FxQ25zd0FLQUFJQVBRQTNCQUVBQVFBQUJJQ0JEQUFBQUFJSUFKaVNiUUpxVE5BQUNnQUNBRDRBTndRQkFBRUFBQVNBZ2d3QUFBQUNDQUJwZUQ0Q3IybVFBQW9BQWdCRkFEY0VBUUFCQUFBRWdJTU1BQUFBQWdnQWtvRTZBdC9RVlFFS0FBSUFSd0FDQkFJQUNBQXJCQUlBQUFCSUJBQUFOd1FCQUFFR2dBQUFBQUFBQWdnQStHYytBbmpxVVFFRUFoQUFvL0kxQW5qcVVRR1NnVDRDUmJkWkFTTUlBUUFBQWdjQ0FBQUFBQWNOQUFFQUFBQURBR0FBeUFBQUFFOEFBQUFBQklDRURBQUFBQUlJQUJhNWF3THplbVlCQ2dBQ0FFa0FBZ1FDQUFnQUt3UUNBQUFBU0FRQUFEY0VBUUFCQm9BQUFBQUFBQUlJQUh5ZmJ3S01sR0lCQkFJUUFDY3Fad0tNbEdJQkZybHZBbGxoYWdFakNBRUFBQUlIQWdBQUFBVUhBUUFGQUFjTkFBRUFBQUFEQUdBQXlBQUFBRThBQUFBQUJJQ0ZEQUFBQUFJSUFEelJVZ0lQWG5vQUNnQUNBRXNBQWdRQ0FBZ0FLd1FDQUFBQVNBUUFBRGNFQVFBQkJvQUFBQUFBQUFJSUFLSzNWZ0tvZDNZQUJBSVFBRTFDVGdLb2QzWUFQTkZXQW5WRWZnQWpDQUVBQUFJSEFnQUFBQVVIQVFBQkFBY05BQUVBQUFBREFHQUF5QUFBQUU4QUFBQUFCSUNHREFBQUFBSUlBSGswSVFLSDBJa0FDZ0FDQUUwQUFnUUNBQWdBS3dRQ0FBQUFTQVFBQURjRUFRQUJCb0FBQUFBQUFBSUlBTjhhSlFJZzZvVUFCQUlRQUlxbEhBSWc2b1VBZVRRbEF1MjJqUUFqQ0FFQUFBSUhBZ0FBQUFVSEFRQURBQWNOQUFFQUFBQURBR0FBeUFBQUFFOEFBQUFBQklDSERBQUFBQUlJQUtiYkRBSW8zSjhBQ2dBQ0FFOEFOd1FCQUFFQUFBU0FpQXdBQUFBQ0NBQVFHbUlDU09XQ0FRb0FBZ0JSQURjRUFRQUJBQUFFZ0lrTUFBQUFBZ2dBVCtaMUFuMXZtUUVLQUFJQVV3QTNCQUVBQVFBQUJZQ0tEQUFBQ2dBQ0FERUFCQVlFQUhZTUFBQUZCZ1FBZHd3QUFBb0dBUUFCQUFBRmdJc01BQUFLQUFJQU1nQUVCZ1FBZHd3QUFBVUdCQUI0REFBQUFBWUNBQUlBQXdZQ0FBRUFDZ1lCQUFFTEJoQUFpZ3dBQUFBQUFBQ1FEQUFBakF3QUFBQUFCWUNNREFBQUNnQUNBRE1BQkFZRUFIZ01BQUFGQmdRQWVRd0FBQW9HQVFBQkFBQUZnSTBNQUFBS0FBSUFOQUFFQmdRQWVRd0FBQVVHQkFCNkRBQUFDZ1lCQUFFQUFBV0FqZ3dBQUFvQUFnQTFBQVFHQkFCNkRBQUFCUVlFQUhZTUFBQUFCZ0lBQWdBREJnSUFBUUFLQmdFQUFRc0dFQUNOREFBQUFBQUFBSThNQUFDS0RBQUFBQUFGZ0k4TUFBQUtBQUlBTndBRUJnUUFkZ3dBQUFVR0JBQjdEQUFBQ2dZQkFBRUFBQVdBa0F3QUFBb0FBZ0E1QUFRR0JBQjREQUFBQlFZRUFId01BQUFLQmdFQUFRQUFCWUNSREFBQUNnQUNBRDhBQkFZRUFId01BQUFGQmdRQWZRd0FBQUFHQWdBQ0FBTUdBZ0FCQUFvR0FRQUJDd1lRQUpZTUFBQ1FEQUFBQUFBQUFKSU1BQUFBQUFXQWtnd0FBQW9BQWdCQUFBUUdCQUI5REFBQUJRWUVBSDRNQUFBS0JnRUFBUUFBQllDVERBQUFDZ0FDQUVFQUJBWUVBSDRNQUFBRkJnUUFmd3dBQUFBR0FnQUNBQU1HQWdBQkFBb0dBUUFCQ3dZUUFKSU1BQUFBQUFBQWx3d0FBSlFNQUFBQUFBV0FsQXdBQUFvQUFnQkNBQVFHQkFCL0RBQUFCUVlFQUlBTUFBQUtCZ0VBQVFBQUJZQ1ZEQUFBQ2dBQ0FFTUFCQVlFQUlBTUFBQUZCZ1FBZ1F3QUFBQUdBZ0FDQUFNR0FnQUJBQW9HQVFBQkN3WVFBSlFNQUFBQUFBQUFBQUFBQUpZTUFBQUFBQVdBbGd3QUFBb0FBZ0JFQUFRR0JBQ0JEQUFBQlFZRUFId01BQUFLQmdFQUFRQUFCWUNYREFBQUNnQUNBRVlBQkFZRUFIOE1BQUFGQmdRQWdnd0FBQW9HQVFBQkFBQUZnSmdNQUFBS0FBSUFTQUFFQmdRQWV3d0FBQVVHQkFDRERBQUFBQVlDQUFJQUNnWUJBQUVBQUFXQW1Rd0FBQW9BQWdCS0FBUUdCQUI3REFBQUJRWUVBSVFNQUFBS0JnRUFBUUFBQllDYURBQUFDZ0FDQUV3QUJBWUVBSUlNQUFBRkJnUUFoUXdBQUFBR0FnQUNBQW9HQVFBQkFBQUZnSnNNQUFBS0FBSUFUZ0FFQmdRQWdnd0FBQVVHQkFDR0RBQUFDZ1lCQUFFQUFBV0FuQXdBQUFvQUFnQlFBQVFHQkFDR0RBQUFCUVlFQUljTUFBQUtCZ0VBQVFBQUJZQ2REQUFBQ2dBQ0FGSUFCQVlFQUlRTUFBQUZCZ1FBaUF3QUFBb0dBUUFCQUFBRmdKNE1BQUFLQUFJQVZBQUVCZ1FBaUF3QUFBVUdCQUNKREFBQUNnWUJBQUVBQUFBQUFBQUFBQUFB</t>
        </r>
      </text>
    </comment>
    <comment ref="A197" authorId="0" shapeId="0" xr:uid="{00000000-0006-0000-0100-0000C3000000}">
      <text>
        <r>
          <rPr>
            <sz val="9"/>
            <color indexed="81"/>
            <rFont val="Tahoma"/>
            <family val="2"/>
          </rPr>
          <t>QzEySDEwTjJPNXxQaWN0dXJlIDgwNjV8Vm1wRFJEQXhNREFFQXdJQkFBQUFBQUFBQUFBQUFBQ0FBQUFBQUFNQUZBQUFBRU5vWlcxRWNtRjNJREU0TGpJdU1DNDBPQWdBRXdBQUFGVnVkR2wwYkdWa0lFUnZZM1Z0Wlc1MEJBSVFBSXFsSEFLb2QzWUFPNCtDQXZYRG1RRUJDUWdBQUlDT0FBQ0FqZ0FDQ1FnQUFNQWhBQURBdFFJTkNBRUFBUWdIQVFBQk9nUUJBQUU3QkFFQUFFVUVBUUFCUEFRQkFBQktCQUVBQUF3R0FRQUJEd1lCQUFFTkJnRUFBRUlFQVFBQVF3UUJBQUJFQkFFQUFBNElBZ0FY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GdQQUFBRUFoQUFBQUFBQUFBQUFBQUF3SEVLUmhnc0VoWUlCQUFBQUNRQUdBZ0VBQUFBSkFBWkNBQUFFQWdDQUFNQUR3Z0NBQUVBQTRCUER3QUFCQUlRQUlxbEhBS29kM1lBTzQrQ0F2WERtUUVLQUFJQUt3QUVnRkFQQUFBQUFnZ0EzWXRoQW1lR013RUtBQUlBS1FBM0JBRUFBUUFBQklCUkR3QUFBQUlJQUljMlVBSUhDaHNCQ2dBQ0FDb0FOd1FCQUFFQUFBU0FVZzhBQUFBQ0NBRGtKR0lDMS93Q0FRb0FBZ0FzQURjRUFRQUJBQUFFZ0ZNUEFBQUFBZ2dBTzQ5K0F0eWJEQUVLQUFJQUxRQUNCQUlBQ0FBckJBSUFBQUJJQkFBQU53UUJBQUVHZ0FBQUFBQUFBZ2dBb1hXQ0FuVzFDQUVFQWhBQVRBQjZBblcxQ0FFN2o0SUNRb0lRQVNNSUFRQUFBZ2NDQUFBQUFBY05BQUVBQUFBREFHQUF5QUFBQUU4QUFBQUFCSUJVRHdBQUFBSUlBS1l3ZmdKSW15b0JDZ0FDQUM0QUFnUUNBQWNBS3dRQ0FBQUFTQVFBQURjRUFRQUJCb0FBQUFBQUFBSUlBQXdYZ2dLdUFTY0JCQUlRQUpTL2VRS3VBU2NCREJlQ0FtNDZMZ0VqQ0FFQUFBSUhBZ0FBQUFVSEFRQURBQWNOQUFFQUFBQURBR0FBeUFBQUFFNEFBQUFBQklCVkR3QUFBQUlJQU5mc1Z3Sys4RThCQ2dBQ0FEUUFOd1FCQUFFQUFBU0FWZzhBQUFBQ0NBREdPVmtDRFZqbUFBb0FBZ0EyQURjRUFRQUJBQUFFZ0ZjUEFBQUFBZ2dBMWZVN0F1YSszd0FLQUFJQU9BQTNCQUVBQVFBQUJJQllEd0FBQUFJSUFMUUtNd0ljR3NNQUNnQUNBRGtBTndRQkFBRUFBQVNBV1E4QUFBQUNDQUNHWTBjQ2VBNnRBQW9BQWdBNkFEY0VBUUFCQUFBRWdGb1BBQUFBQWdnQWVLZGtBcUNuc3dBS0FBSUFPd0EzQkFFQUFRQUFCSUJiRHdBQUFBSUlBSmlTYlFKcVROQUFDZ0FDQUR3QU53UUJBQUVBQUFTQVhBOEFBQUFDQ0FCcGVENENyMm1RQUFvQUFnQkRBQUlFQWdBSEFDc0VBZ0FBQUNFRUFRQUJTQVFBQURjRUFRQUJCb0FBQUFBQUFBSUlBTTllUWdJVjBJd0FCQUlRQUhvSk9RSVYwSXdBejE1Q0FnaHNtQUFqQ0FFQUFBSUhBZ0FBQUFVSEFRQUJBQWNPQUFFQUFBQURBR0FBeUFBQUFFNHJBQUFBQUFTQVhROEFBQUFDQ0FDU2dUb0MzOUJWQVFvQUFnQkZBQUlFQWdBSUFDc0VBZ0FBQUVnRUFBQTNCQUVBQVFhQUFBQUFBQUFDQ0FENFp6NENlT3BSQVFRQ0VBQ2o4alVDZU9wUkFaS0JQZ0pGdDFrQkl3Z0JBQUFDQndJQUFBQUFCdzBBQVFBQUFBTUFZQURJQUFBQVR3QUFBQUFFZ0Y0UEFBQUFBZ2dBRnJsckF2TjZaZ0VLQUFJQVJ3QUNCQUlBQ0FBckJBSUFBQUJJQkFBQU53UUJBQUVHZ0FBQUFBQUFBZ2dBZko5dkFveVVZZ0VFQWhBQUp5cG5Bb3lVWWdFV3VXOENXV0ZxQVNNSUFRQUFBZ2NDQUFBQUJRY0JBQVVBQncwQUFRQUFBQU1BWUFESUFBQUFUd0FBQUFBRWdGOFBBQUFBQWdnQVBORlNBZzllZWdBS0FBSUFTUUFDQkFJQUNBQXJCQUlBQUFCSUJBQUFOd1FCQUFFR2dBQUFBQUFBQWdnQW9yZFdBcWgzZGdBRUFoQUFUVUpPQXFoM2RnQTgwVllDZFVSK0FDTUlBUUFBQWdjQ0FBQUFCUWNCQUFFQUJ3MEFBUUFBQUFNQVlBRElBQUFBVHdBQUFBQUVnR0FQQUFBQUFnZ0FlVFFoQW9mUWlRQUtBQUlBU3dBQ0JBSUFDQUFyQkFJQUFBQWhCQUVBLzBnRUFBQTNCQUVBQVFhQUFBQUFBQUFDQ0FEZkdpVUM3YmFOQUFRQ0VBQ0twUndDN1dhREFIazBKUUx0dG8wQUl3Z0JBUDhCQndFQS93SUhBZ0FBQUFVSEFRQURBQWNPQUFFQUFBQURBR0FBeUFBQUFFOHRBQUFBQUFTQVlROEFBQUFDQ0FBUUdtSUNTT1dDQVFvQUFnQk5BRGNFQVFBQkFBQUVnR0lQQUFBQUFnZ0FUK1oxQW4xdm1RRUtBQUlBVHdBM0JBRUFBUUFBQllCakR3QUFDZ0FDQUM4QUJBWUVBRkFQQUFBRkJnUUFVUThBQUFvR0FRQUJBQUFGZ0dRUEFBQUtBQUlBTUFBRUJnUUFVUThBQUFVR0JBQlNEd0FBQUFZQ0FBSUFBd1lDQUFFQUNnWUJBQUVMQmhBQVl3OEFBQUFBQUFCcER3QUFaUThBQUFBQUJZQmxEd0FBQ2dBQ0FERUFCQVlFQUZJUEFBQUZCZ1FBVXc4QUFBb0dBUUFCQUFBRmdHWVBBQUFLQUFJQU1nQUVCZ1FBVXc4QUFBVUdCQUJVRHdBQUNnWUJBQUVBQUFXQVp3OEFBQW9BQWdBekFBUUdCQUJVRHdBQUJRWUVBRkFQQUFBQUJnSUFBZ0FEQmdJQUFRQUtCZ0VBQVFzR0VBQm1Ed0FBQUFBQUFHZ1BBQUJqRHdBQUFBQUZnR2dQQUFBS0FBSUFOUUFFQmdRQVVBOEFBQVVHQkFCVkR3QUFDZ1lCQUFFQUFBV0FhUThBQUFvQUFnQTNBQVFHQkFCU0R3QUFCUVlFQUZZUEFBQUtCZ0VBQVFBQUJZQnFEd0FBQ2dBQ0FEMEFCQVlFQUZZUEFBQUZCZ1FBVnc4QUFBQUdBZ0FDQUFNR0FnQUJBQW9HQVFBQkN3WVFBRzhQQUFCcER3QUFBQUFBQUdzUEFBQUFBQVdBYXc4QUFBb0FBZ0ErQUFRR0JBQlhEd0FBQlFZRUFGZ1BBQUFLQmdFQUFRQUFCWUJzRHdBQUNnQUNBRDhBQkFZRUFGZ1BBQUFGQmdRQVdROEFBQUFHQWdBQ0FBTUdBZ0FCQUFvR0FRQUJDd1lRQUdzUEFBQUFBQUFBY0E4QUFHMFBBQUFBQUFXQWJROEFBQW9BQWdCQUFBUUdCQUJaRHdBQUJRWUVBRm9QQUFBS0JnRUFBUUFBQllCdUR3QUFDZ0FDQUVFQUJBWUVBRm9QQUFBRkJnUUFXdzhBQUFBR0FnQUNBQU1HQWdBQkFBb0dBUUFCQ3dZUUFHMFBBQUFBQUFBQUFBQUFBRzhQQUFBQUFBV0FidzhBQUFvQUFnQkNBQVFHQkFCYkR3QUFCUVlFQUZZUEFBQUtCZ0VBQVFBQUJZQndEd0FBQ2dBQ0FFUUFCQVlFQUZrUEFBQUZCZ1FBWEE4QUFBb0dBUUFCQUFBRmdIRVBBQUFLQUFJQVJnQUVCZ1FBVlE4QUFBVUdCQUJkRHdBQUFBWUNBQUlBQ2dZQkFBRUFBQVdBY2c4QUFBb0FBZ0JJQUFRR0JBQlZEd0FBQlFZRUFGNFBBQUFLQmdFQUFRQUFCWUJ6RHdBQUNnQUNBRW9BQkFZRUFGd1BBQUFGQmdRQVh3OEFBQUFHQWdBQ0FBb0dBUUFCQUFBRmdIUVBBQUFLQUFJQVRBQUVCZ1FBWEE4QUFBVUdCQUJnRHdBQUNnWUJBQUVBQUFXQWRROEFBQW9BQWdCT0FBUUdCQUJlRHdBQUJRWUVBR0VQQUFBS0JnRUFBUUFBQllCMkR3QUFDZ0FDQUZBQUJBWUVBR0VQQUFBRkJnUUFZZzhBQUFvR0FRQUJBQUFBQUFBQUFBQUFBQT09</t>
        </r>
      </text>
    </comment>
    <comment ref="A198" authorId="0" shapeId="0" xr:uid="{00000000-0006-0000-0100-0000C4000000}">
      <text>
        <r>
          <rPr>
            <sz val="9"/>
            <color indexed="81"/>
            <rFont val="Tahoma"/>
            <family val="2"/>
          </rPr>
          <t>QzEzSDEzTk80fFBpY3R1cmUgODA2NnxWbXBEUkRBeE1EQUVBd0lCQUFBQUFBQUFBQUFBQUFDQUFBQUFBQU1BRkFBQUFFTm9aVzFFY21GM0lERTRMakl1TUM0ME9BZ0FFd0FBQUZWdWRHbDBiR1ZrSUVSdlkzVnRaVzUwQkFJUUFCVU9Jd0paZ2F3QU80K0NBdlhEbVFFQkNRZ0FBSUNPQUFDQWpnQUNDUWdBQU1BaEFBREF0UUlOQ0FFQUFRZ0hBUUFCT2dRQkFBRTdCQUVBQUVVRUFRQUJQQVFCQUFCS0JBRUFBQXdHQVFBQkR3WUJBQUVOQmdFQUFFSUVBUUFBUXdRQkFBQkVCQUVBQUE0SUFnRFZ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OE5BQUFFQWhBQUFBQUFBQUFBQUFEVENIc0tUeVBNRUJZSUJBQUFBQ1FBR0FnRUFBQUFKQUFaQ0FBQUVBZ0NBQU1BRHdnQ0FBRUFBNENJRFFBQUJBSVFBQlVPSXdKWmdhd0FPNCtDQXZYRG1RRUtBQUlBS1FBRWdJa05BQUFBQWdnQTNZdGhBbWVHTXdFS0FBSUFKd0EzQkFFQUFRQUFCSUNLRFFBQUFBSUlBSWMyVUFJSENoc0JDZ0FDQUNnQU53UUJBQUVBQUFTQWl3MEFBQUFDQ0FEa0pHSUMxL3dDQVFvQUFnQXFBRGNFQVFBQkFBQUVnSXdOQUFBQUFnZ0FPNDkrQXR5YkRBRUtBQUlBS3dBQ0JBSUFDQUFyQkFJQUFBQklCQUFBTndRQkFBRUdnQUFBQUFBQUFnZ0FvWFdDQW5XMUNBRUVBaEFBVEFCNkFuVzFDQUU3ajRJQ1FvSVFBU01JQVFBQUFnY0NBQUFBQUFjTkFBRUFBQUFEQUdBQXlBQUFBRThBQUFBQUJJQ05EUUFBQUFJSUFLWXdmZ0pJbXlvQkNnQUNBQ3dBQWdRQ0FBY0FLd1FDQUFBQVNBUUFBRGNFQVFBQkJvQUFBQUFBQUFJSUFBd1hnZ0t1QVNjQkJBSVFBSlMvZVFLdUFTY0JEQmVDQW00NkxnRWpDQUVBQUFJSEFnQUFBQVVIQVFBREFBY05BQUVBQUFBREFHQUF5QUFBQUU0QUFBQUFCSUNPRFFBQUFBSUlBTmZzVndLKzhFOEJDZ0FDQURJQU53UUJBQUVBQUFTQWp3MEFBQUFDQ0FER09Wa0NEVmptQUFvQUFnQTBBRGNFQVFBQkFBQUVnSkFOQUFBQUFnZ0ExZlU3QXVhKzN3QUtBQUlBTmdBM0JBRUFBUUFBQklDUkRRQUFBQUlJQUxRS013SWNHc01BQ2dBQ0FEY0FOd1FCQUFFQUFBU0FrZzBBQUFBQ0NBQ0dZMGNDZUE2dEFBb0FBZ0E0QURjRUFRQUJBQUFFZ0pNTkFBQUFBZ2dBZUtka0FxQ25zd0FLQUFJQU9RQTNCQUVBQVFBQUJJQ1VEUUFBQUFJSUFKaVNiUUpxVE5BQUNnQUNBRG9BTndRQkFBRUFBQVNBbFEwQUFBQUNDQUNTZ1RvQzM5QlZBUW9BQWdCQkFBSUVBZ0FJQUNzRUFnQUFBRWdFQUFBM0JBRUFBUWFBQUFBQUFBQUNDQUQ0Wno0Q2VPcFJBUVFDRUFDajhqVUNlT3BSQVpLQlBnSkZ0MWtCSXdnQkFBQUNCd0lBQUFBQUJ3MEFBUUFBQUFNQVlBRElBQUFBVHdBQUFBQUVnSllOQUFBQUFnZ0FGcmxyQXZONlpnRUtBQUlBUXdBQ0JBSUFDQUFyQkFJQUFBQklCQUFBTndRQkFBRUdnQUFBQUFBQUFnZ0FmSjl2QW95VVlnRUVBaEFBSnlwbkFveVVZZ0VXdVc4Q1dXRnFBU01JQVFBQUFnY0NBQUFBQlFjQkFBVUFCdzBBQVFBQUFBTUFZQURJQUFBQVR3QUFBQUFFZ0pjTkFBQUFBZ2dBRUJwaUFramxnZ0VLQUFJQVJRQTNCQUVBQVFBQUJJQ1lEUUFBQUFJSUFFL21kUUo5YjVrQkNnQUNBRWNBTndRQkFBRUFBQVNBbVEwQUFBQUNDQUFFblNjQ2lNcjFBQW9BQWdCSkFBSUVBZ0FJQUNzRUFnQUFBRWdFQUFBM0JBRUFBUWFBQUFBQUFBQUNDQUJxZ3lzQ0llVHhBQVFDRUFBVkRpTUNJZVR4QUFTZEt3THVzUGtBSXdnQkFBQUNCd0lBQUFBRkJ3RUFCQUFIRFFBQkFBQUFBd0JnQU1nQUFBQlBBQUFBQUFTQW1nMEFBQUFDQ0FBamlEQUNVbThTQVFvQUFnQkxBRGNFQVFBQkFBQUZnSnNOQUFBS0FBSUFMUUFFQmdRQWlRMEFBQVVHQkFDS0RRQUFDZ1lCQUFFQUFBV0FuQTBBQUFvQUFnQXVBQVFHQkFDS0RRQUFCUVlFQUlzTkFBQUFCZ0lBQWdBREJnSUFBUUFLQmdFQUFRc0dFQUNiRFFBQUFBQUFBS0VOQUFDZERRQUFBQUFGZ0owTkFBQUtBQUlBTHdBRUJnUUFpdzBBQUFVR0JBQ01EUUFBQ2dZQkFBRUFBQVdBbmcwQUFBb0FBZ0F3QUFRR0JBQ01EUUFBQlFZRUFJME5BQUFLQmdFQUFRQUFCWUNmRFFBQUNnQUNBREVBQkFZRUFJME5BQUFGQmdRQWlRMEFBQUFHQWdBQ0FBTUdBZ0FCQUFvR0FRQUJDd1lRQUo0TkFBQUFBQUFBb0EwQUFKc05BQUFBQUFXQW9BMEFBQW9BQWdBekFBUUdCQUNKRFFBQUJRWUVBSTROQUFBS0JnRUFBUUFBQllDaERRQUFDZ0FDQURVQUJBWUVBSXNOQUFBRkJnUUFqdzBBQUFvR0FRQUJBQUFGZ0tJTkFBQUtBQUlBT3dBRUJnUUFqdzBBQUFVR0JBQ1FEUUFBQUFZQ0FBSUFBd1lDQUFFQUNnWUJBQUVMQmhBQXB3MEFBS0VOQUFDc0RRQUFvdzBBQUFBQUJZQ2pEUUFBQ2dBQ0FEd0FCQVlFQUpBTkFBQUZCZ1FBa1EwQUFBb0dBUUFCQUFBRmdLUU5BQUFLQUFJQVBRQUVCZ1FBa1EwQUFBVUdCQUNTRFFBQUFBWUNBQUlBQXdZQ0FBRUFDZ1lCQUFFTEJoQUFvdzBBQUFBQUFBQUFBQUFBcFEwQUFBQUFCWUNsRFFBQUNnQUNBRDRBQkFZRUFKSU5BQUFGQmdRQWt3MEFBQW9HQVFBQkFBQUZnS1lOQUFBS0FBSUFQd0FFQmdRQWt3MEFBQVVHQkFDVURRQUFBQVlDQUFJQUF3WUNBQUVBQ2dZQkFBRUxCaEFBcFEwQUFBQUFBQUFBQUFBQXB3MEFBQUFBQllDbkRRQUFDZ0FDQUVBQUJBWUVBSlFOQUFBRkJnUUFqdzBBQUFvR0FRQUJBQUFGZ0tnTkFBQUtBQUlBUWdBRUJnUUFqZzBBQUFVR0JBQ1ZEUUFBQUFZQ0FBSUFDZ1lCQUFFQUFBV0FxUTBBQUFvQUFnQkVBQVFHQkFDT0RRQUFCUVlFQUpZTkFBQUtCZ0VBQVFBQUJZQ3FEUUFBQ2dBQ0FFWUFCQVlFQUpZTkFBQUZCZ1FBbHcwQUFBb0dBUUFCQUFBRmdLc05BQUFLQUFJQVNBQUVCZ1FBbHcwQUFBVUdCQUNZRFFBQUNnWUJBQUVBQUFXQXJBMEFBQW9BQWdCS0FBUUdCQUNRRFFBQUJRWUVBSmtOQUFBS0JnRUFBUUFBQllDdERRQUFDZ0FDQUV3QUJBWUVBSmtOQUFBRkJnUUFtZzBBQUFvR0FRQUJBQUFBQUFBQUFBQUFBQT09</t>
        </r>
      </text>
    </comment>
    <comment ref="A199" authorId="0" shapeId="0" xr:uid="{00000000-0006-0000-0100-0000C5000000}">
      <text>
        <r>
          <rPr>
            <sz val="9"/>
            <color indexed="81"/>
            <rFont val="Tahoma"/>
            <family val="2"/>
          </rPr>
          <t>QzExSDlOTzR8UGljdHVyZSA4MDY3fFZtcERSREF4TURBRUF3SUJBQUFBQUFBQUFBQUFBQUNBQUFBQUFBTUFGQUFBQUVOb1pXMUVjbUYzSURFNExqSXVNQzQwT0FnQUV3QUFBRlZ1ZEdsMGJHVmtJRVJ2WTNWdFpXNTBCQUlRQUswMUFBSmJnYXdBTzQrQ0FobWFjUUV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nTkFBQUVBaEFBQUFBQUFBQUFBQURMdlU4S3A5RjFGeFlJQkFBQUFDUUFHQWdFQUFBQUpBQVpDQUFBRUFnQ0FBTUFEd2dDQUFFQUE0Q1ZEUUFBQkFJUUFLMDFBQUpiZ2F3QU80K0NBaG1hY1FFS0FBSUFKUUFFZ0pZTkFBQUFBZ2dBM1l0aEFtZUdNd0VLQUFJQUl3QTNCQUVBQVFBQUJJQ1hEUUFBQUFJSUFJYzJVQUlIQ2hzQkNnQUNBQ1FBTndRQkFBRUFBQVNBbUEwQUFBQUNDQURrSkdJQzEvd0NBUW9BQWdBbUFEY0VBUUFCQUFBRWdKa05BQUFBQWdnQU80OStBdHliREFFS0FBSUFKd0FDQkFJQUNBQXJCQUlBQUFCSUJBQUFOd1FCQUFFR2dBQUFBQUFBQWdnQW9YV0NBblcxQ0FFRUFoQUFUQUI2QW5XMUNBRTdqNElDUW9JUUFTTUlBUUFBQWdjQ0FBQUFBQWNOQUFFQUFBQURBR0FBeUFBQUFFOEFBQUFBQklDYURRQUFBQUlJQUtZd2ZnSklteW9CQ2dBQ0FDZ0FBZ1FDQUFjQUt3UUNBQUFBU0FRQUFEY0VBUUFCQm9BQUFBQUFBQUlJQUF3WGdnS3VBU2NCQkFJUUFKUy9lUUt1QVNjQkRCZUNBbTQ2TGdFakNBRUFBQUlIQWdBQUFBVUhBUUFEQUFjTkFBRUFBQUFEQUdBQXlBQUFBRTRBQUFBQUJJQ2JEUUFBQUFJSUFOZnNWd0srOEU4QkNnQUNBQzRBTndRQkFBRUFBQVNBbkEwQUFBQUNDQURHT1ZrQ0RWam1BQW9BQWdBd0FEY0VBUUFCQUFBRWdKME5BQUFBQWdnQTF2VTdBdVcrM3dBS0FBSUFNZ0EzQkFFQUFRQUFCSUNlRFFBQUFBSUlBTFVLTXdJZEdzTUFDZ0FDQURNQU53UUJBQUVBQUFTQW53MEFBQUFDQ0FDR1kwY0NlZzZ0QUFvQUFnQTBBRGNFQVFBQkFBQUVnS0FOQUFBQUFnZ0FkNmRrQXFLbnN3QUtBQUlBTlFBM0JBRUFBUUFBQklDaERRQUFBQUlJQUplU2JRSnJUTkFBQ2dBQ0FEWUFOd1FCQUFFQUFBU0FvZzBBQUFBQ0NBQ1NnVG9DMzlCVkFRb0FBZ0E5QUFJRUFnQUlBQ3NFQWdBQUFFZ0VBQUEzQkFFQUFRYUFBQUFBQUFBQ0NBRDRaejRDZU9wUkFRUUNFQUNqOGpVQ2VPcFJBWktCUGdKRnQxa0JJd2dCQUFBQ0J3SUFBQUFBQncwQUFRQUFBQU1BWUFESUFBQUFUd0FBQUFBRWdLTU5BQUFBQWdnQUZybHJBdk42WmdFS0FBSUFQd0FDQkFJQUNBQXJCQUlBQVFCSUJBQUFOd1FCQUFFR2dBQUFBQUFBQWdnQWZKOXZBb3lVWWdFRUFoQUFKeXBuQW95VVlnRVd1VzhDR1pweEFTTUlBUUFBQWdjQ0FBQUFCUWNCQUFFQUJ3NEFBUUFBQUFNQVlBRElBQUFBVDBnQUFBQUFCSUNrRFFBQUFBSUlBTVhHRlFMMmdMd0FDZ0FDQUVFQUFnUUNBQWdBS3dRQ0FBQUFTQVFBQURjRUFRQUJCb0FBQUFBQUFBSUlBQ3V0R1FLUG1yZ0FCQUlRQU5ZM0VRS1BtcmdBeGNZWkFseG53QUFqQ0FFQUFBSUhBZ0FBQUFVSEFRQUVBQWNOQUFFQUFBQURBR0FBeUFBQUFFOEFBQUFBQklDbERRQUFBQUlJQURDUUFBS0x0OUVBQ2dBQ0FFSUFOd1FCQUFFQUFBV0FwZzBBQUFvQUFnQXBBQVFHQkFDV0RRQUFCUVlFQUpjTkFBQUtCZ0VBQVFBQUJZQ25EUUFBQ2dBQ0FDb0FCQVlFQUpjTkFBQUZCZ1FBbUEwQUFBQUdBZ0FDQUFNR0FnQUJBQW9HQVFBQkN3WVFBS1lOQUFBQUFBQUFyQTBBQUtnTkFBQUFBQVdBcUEwQUFBb0FBZ0FyQUFRR0JBQ1lEUUFBQlFZRUFKa05BQUFLQmdFQUFRQUFCWUNwRFFBQUNnQUNBQ3dBQkFZRUFKa05BQUFGQmdRQW1nMEFBQW9HQVFBQkFBQUZnS29OQUFBS0FBSUFMUUFFQmdRQW1nMEFBQVVHQkFDV0RRQUFBQVlDQUFJQUF3WUNBQUVBQ2dZQkFBRUxCaEFBcVEwQUFBQUFBQUNyRFFBQXBnMEFBQUFBQllDckRRQUFDZ0FDQUM4QUJBWUVBSllOQUFBRkJnUUFtdzBBQUFvR0FRQUJBQUFGZ0t3TkFBQUtBQUlBTVFBRUJnUUFtQTBBQUFVR0JBQ2NEUUFBQ2dZQkFBRUFBQVdBclEwQUFBb0FBZ0EzQUFRR0JBQ2NEUUFBQlFZRUFKME5BQUFBQmdJQUFnQURCZ0lBQVFBS0JnRUFBUXNHRUFDeURRQUFyQTBBQUFBQUFBQ3VEUUFBQUFBRmdLNE5BQUFLQUFJQU9BQUVCZ1FBblEwQUFBVUdCQUNlRFFBQUNnWUJBQUVBQUFXQXJ3MEFBQW9BQWdBNUFBUUdCQUNlRFFBQUJRWUVBSjhOQUFBQUJnSUFBZ0FEQmdJQUFRQUtCZ0VBQVFzR0VBQ3VEUUFBdGcwQUFBQUFBQUN3RFFBQUFBQUZnTEFOQUFBS0FBSUFPZ0FFQmdRQW53MEFBQVVHQkFDZ0RRQUFDZ1lCQUFFQUFBV0FzUTBBQUFvQUFnQTdBQVFHQkFDZ0RRQUFCUVlFQUtFTkFBQUFCZ0lBQWdBREJnSUFBUUFLQmdFQUFRc0dFQUN3RFFBQUFBQUFBQUFBQUFDeURRQUFBQUFGZ0xJTkFBQUtBQUlBUEFBRUJnUUFvUTBBQUFVR0JBQ2NEUUFBQ2dZQkFBRUFBQVdBc3cwQUFBb0FBZ0ErQUFRR0JBQ2JEUUFBQlFZRUFLSU5BQUFBQmdJQUFnQUtCZ0VBQVFBQUJZQzBEUUFBQ2dBQ0FFQUFCQVlFQUpzTkFBQUZCZ1FBb3cwQUFBb0dBUUFCQUFBRmdMVU5BQUFLQUFJQVF3QUVCZ1FBcEEwQUFBVUdCQUNsRFFBQUNnWUJBQUVBQUFXQXRnMEFBQW9BQWdCRUFBUUdCQUNlRFFBQUJRWUVBS1FOQUFBS0JnRUFBUUFBQUFBQUFBQUFBQUE9</t>
        </r>
      </text>
    </comment>
    <comment ref="A200" authorId="0" shapeId="0" xr:uid="{00000000-0006-0000-0100-0000C6000000}">
      <text>
        <r>
          <rPr>
            <sz val="9"/>
            <color indexed="81"/>
            <rFont val="Tahoma"/>
            <family val="2"/>
          </rPr>
          <t>QzE0SDE1Tk81fFBpY3R1cmUgODA2OHxWbXBEUkRBeE1EQUVBd0lCQUFBQUFBQUFBQUFBQUFDQUFBQUFBQU1BRkFBQUFFTm9aVzFFY21GM0lERTRMakl1TUM0ME9BZ0FFd0FBQUZWdWRHbDBiR1ZrSUVSdlkzVnRaVzUwQkFJUUFDZzgzQVRGais4S3NqcHhCZnE4N3dzQkNRZ0FBSUNPQUFDQWpnQUNDUWdBQU1BaEFBREF0UUlOQ0FFQUFRZ0hBUUFCT2dRQkFBRTdCQUVBQUVVRUFRQUJQQVFCQUFCS0JBRUFBQXdHQVFBQkR3WUJBQUVOQmdFQUFFSUVBUUFBUXdRQkFBQkVCQUVBQUE0SUFnRGV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cFdBQUFFQWhBQUFBQUFBQUFBQUFBakxDVU5sbnV3RWhZSUJBQUFBQ1FBR0FnRUFBQUFKQUFaQ0FBQUVBZ0NBQU1BRHdnQ0FBRUFBNEN2VmdBQUJBSVFBQ2c4M0FURmorOEtzanB4QmZxODd3c0tBQUlBTFFBRWdMQldBQUFBQWdnQWVaZy9CVmE3Q1FzS0FBSUFLd0EzQkFFQUFRQUFCSUN4VmdBQUFBSUlBS05FSWdWUWFnTUxDZ0FDQUN3QU53UUJBQUVBQUFTQXNsWUFBQUFDQ0FCVklnNEZ4NmNaQ3dvQUFnQXVBRGNFQVFBQkFBQUVnTE5XQUFBQUFnZ0EzMU1YQlVJMk5nc0tBQUlBTHdBM0JBRUFBUUFBQklDMFZnQUFBQUlJQUxXbk5BVktoendMQ2dBQ0FEQUFOd1FCQUFFQUFBU0F0VllBQUFBQ0NBQUJ5a2dGMFVrbUN3b0FBZ0F4QURjRUFRQUJBQUFFZ0xaV0FBQUFBZ2dBUGRrOUJjWVZXUXNLQUFJQU9BQTNCQUVBQVFBQUJJQzNWZ0FBQUFJSUFFMG1MQVhTVG5FTENnQUNBRG9BTndRQkFBRUFBQVNBdUZZQUFBQUNDQUMzdHowRk9LQ0pDd29BQWdBN0FEY0VBUUFCQUFBRWdMbFdBQUFBQWdnQU1rWmFCYkJ1Z0FzS0FBSUFQQUFDQkFJQUJ3QXJCQUlBQUFCSUJBQUFOd1FCQUFFR2dBQUFBQUFBQWdnQW1DeGVCUmJWZkFzRUFoQUFJTlZWQlJiVmZBdVlMRjRGMWcyRUN5TUlBUUFBQWdjQ0FBQUFCUWNCQUFNQUJ3MEFBUUFBQUFNQVlBRElBQUFBVGdBQUFBQUVnTHBXQUFBQUFnZ0E3bHBhQmJodVlnc0tBQUlBUFFBQ0JBSUFDQUFyQkFJQUFBQklCQUFBTndRQkFBRUdnQUFBQUFBQUFnZ0FWRUZlQlZHSVhnc0VBaEFBLzh0VkJWR0lYZ3Z1V2w0RkhsVm1DeU1JQVFBQUFnY0NBQUFBQUFjTkFBRUFBQUFEQUdBQXlBQUFBRThBQUFBQUJJQzdWZ0FBQUFJSUFNUmVOQVhwSWFZTENnQUNBRUVBTndRQkFBRUFBQVNBdkZZQUFBQUNDQUJGWWtnRkdIdThDd29BQWdCREFBSUVBZ0FJQUNzRUFnQUFBRWdFQUFBM0JBRUFBUWFBQUFBQUFBQUNDQUNyU0V3RnNaUzRDd1FDRUFCVzAwTUZzWlM0QzBWaVRBVitZY0FMSXdnQkFBQUNCd0lBQUFBRkJ3RUFCUUFIRFFBQkFBQUFBd0JnQU1nQUFBQlBBQUFBQUFTQXZWWUFBQUFDQ0FCUkFoY0ZZMHFzQ3dvQUFnQkZBQUlFQWdBSUFDc0VBZ0FBQUVnRUFBQTNCQUVBQVFhQUFBQUFBQUFDQ0FDMzZCb0YvR09vQ3dRQ0VBQmljeElGL0dPb0MxRUNHd1hKTUxBTEl3Z0JBQUFDQndJQUFBQUZCd0VBQVFBSERRQUJBQUFBQXdCZ0FNZ0FBQUJQQUFBQUFBU0F2bFlBQUFBQ0NBQlZ4UEFFa2xRVEN3b0FBZ0JIQUFJRUFnQUlBQ3NFQWdBQUFFZ0VBQUEzQkFFQUFRYUFBQUFBQUFBQ0NBQzdxdlFFSzI0UEN3UUNFQUJtTmV3RUsyNFBDMVhFOUFUNE9oY0xJd2dCQUFBQ0J3SUFBQUFBQncwQUFRQUFBQU1BWUFESUFBQUFUd0FBQUFBRWdMOVdBQUFBQWdnQURadmNCTDZaS1FzS0FBSUFTUUEzQkFFQUFRQUFCSURBVmdBQUFBSUlBTC9CVXdVc2R2TUtDZ0FDQUVzQUFnUUNBQWdBS3dRQ0FBQUFTQVFBQURjRUFRQUJCb0FBQUFBQUFBSUlBQ1dvVndYRmorOEtCQUlRQU5BeVR3WEZqKzhLdjhGWEJaSmM5d29qQ0FFQUFBSUhBZ0FBQUFBSERRQUJBQUFBQXdCZ0FNZ0FBQUJQQUFBQUFBU0F3VllBQUFBQ0NBQy9IM0VGWWNuNUNnb0FBZ0JOQURjRUFRQUJBQUFFZ01KV0FBQUFBZ2dBR0FZL0JhY0cyUXNLQUFJQVR3QTNCQUVBQVFBQUJJRERWZ0FBQUFJSUFJZ1FVd1dXWis4TENnQUNBRkVBTndRQkFBRUFBQVdBeEZZQUFBb0FBZ0F5QUFRR0JBQ3dWZ0FBQlFZRUFMRldBQUFBQmdJQUFnQURCZ0lBQWdBS0JnRUFBUXNHRUFEVFZnQUF5VllBQU1WV0FBQUFBQUFBQUFBRmdNVldBQUFLQUFJQU13QUVCZ1FBc1ZZQUFBVUdCQUN5VmdBQUNnWUJBQUVBQUFXQXhsWUFBQW9BQWdBMEFBUUdCQUN5VmdBQUJRWUVBTE5XQUFBQUJnSUFBZ0FEQmdJQUFnQUtCZ0VBQVFzR0VBRFJWZ0FBeFZZQUFNZFdBQUFBQUFBQUFBQUZnTWRXQUFBS0FBSUFOUUFFQmdRQXMxWUFBQVVHQkFDMFZnQUFDZ1lCQUFFQUFBV0F5RllBQUFvQUFnQTJBQVFHQkFDMFZnQUFCUVlFQUxWV0FBQUFCZ0lBQWdBREJnSUFBZ0FLQmdFQUFRc0dFQURLVmdBQXgxWUFBTWxXQUFBQUFBQUFBQUFGZ01sV0FBQUtBQUlBTndBRUJnUUF0VllBQUFVR0JBQ3dWZ0FBQ2dZQkFBRUFBQVdBeWxZQUFBb0FBZ0E1QUFRR0JBQzBWZ0FBQlFZRUFMWldBQUFLQmdFQUFRQUFCWURMVmdBQUNnQUNBRDRBQkFZRUFMWldBQUFGQmdRQXQxWUFBQUFHQWdBQ0FBTUdBZ0FDQUFvR0FRQUJDd1lRQU1wV0FBRFlWZ0FBMTFZQUFBQUFBQUFBQUFXQXpGWUFBQW9BQWdBL0FBUUdCQUM0VmdBQUJRWUVBTGxXQUFBQUJnSUFBZ0FEQmdJQUFnQUtCZ0VBQVFzR0VBRE9WZ0FBMTFZQUFNMVdBQUFBQUFBQUFBQUZnTTFXQUFBS0FBSUFRQUFFQmdRQXVWWUFBQVVHQkFDNlZnQUFDZ1lCQUFFQUFBV0F6bFlBQUFvQUFnQkNBQVFHQkFDNFZnQUFCUVlFQUx0V0FBQUtCZ0VBQVFBQUJZRFBWZ0FBQ2dBQ0FFUUFCQVlFQUx0V0FBQUZCZ1FBdkZZQUFBb0dBUUFCQUFBRmdOQldBQUFLQUFJQVJnQUVCZ1FBdTFZQUFBVUdCQUM5VmdBQUFBWUNBQUlBQ2dZQkFBR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201" authorId="0" shapeId="0" xr:uid="{00000000-0006-0000-0100-0000C7000000}">
      <text>
        <r>
          <rPr>
            <sz val="9"/>
            <color indexed="81"/>
            <rFont val="Tahoma"/>
            <family val="2"/>
          </rPr>
          <t>QzE0SDEyTjJPN3xQaWN0dXJlIDgwNjl8Vm1wRFJEQXhNREFFQXdJQkFBQUFBQUFBQUFBQUFBQ0FBQUFBQUFNQUZBQUFBRU5vWlcxRWNtRjNJREU0TGpJdU1DNDBPQWdBRXdBQUFGVnVkR2wwYkdWa0lFUnZZM1Z0Wlc1MEJBSVFBTnFUR3dXbzFlQU8vWitZQmE3YUF4QUJDUWdBQUlDT0FBQ0FqZ0FDQ1FnQUFNQWhBQURBdFFJTkNBRUFBUWdIQVFBQk9nUUJBQUU3QkFFQUFFVUVBUUFCUEFRQkFBQktCQUVBQUF3R0FRQUJEd1lCQUFFTkJnRUFBRUlFQVFBQVF3UUJBQUJFQkFFQUFBNElBZ0Jv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EJjQUFBRUFoQUFBQUFBQUFBQUFBRFRDR2tORDVRWkVCWUlCQUFBQUNRQUdBZ0VBQUFBSkFBWkNBQUFFQWdDQUFNQUR3Z0NBQUVBQTREL1d3QUFCQUlRQU5xVEd3V28xZUFPL1orWUJhN2FBeEFLQUFJQU13QUVnQUJjQUFBQUFnZ0FpTjE1QlFyWkhROEtBQUlBTVFBM0JBRUFBUUFBQklBQlhBQUFBQUlJQUxLSlhBVUVpQmNQQ2dBQ0FESUFOd1FCQUFFQUFBU0FBbHdBQUFBQ0NBQmtaMGdGZThVdER3b0FBZ0EwQURjRUFRQUJBQUFFZ0FOY0FBQUFBZ2dBN3BoUkJmWlRTZzhLQUFJQU5RQTNCQUVBQVFBQUJJQUVYQUFBQUFJSUFNVHNiZ1grcEZBUENnQUNBRFlBTndRQkFBRUFBQVNBQlZ3QUFBQUNDQUFRRDRNRmhXYzZEd29BQWdBM0FEY0VBUUFCQUFBRWdBWmNBQUFBQWdnQVRCNTRCWG96YlE4S0FBSUFQZ0EzQkFFQUFRQUFCSUFIWEFBQUFBSUlBRnhyWmdXR2JJVVBDZ0FDQUVBQU53UUJBQUVBQUFTQUNGd0FBQUFDQ0FERy9IY0Y3TDJkRHdvQUFnQkJBRGNFQVFBQkFBQUVnQWxjQUFBQUFnZ0FRWXVVQldTTWxBOEtBQUlBUWdBQ0JBSUFCd0FyQkFJQUFBQklCQUFBTndRQkFBRUdnQUFBQUFBQUFnZ0FwM0dZQmNyeWtBOEVBaEFBTHhxUUJjcnlrQStuY1pnRmlpdVlEeU1JQVFBQUFnY0NBQUFBQlFjQkFBTUFCdzBBQVFBQUFBTUFZQURJQUFBQVRnQUFBQUFFZ0FwY0FBQUFBZ2dBL1orVUJXeU1kZzhLQUFJQVF3QUNCQUlBQ0FBckJBSUFBQUJJQkFBQU53UUJBQUVHZ0FBQUFBQUFBZ2dBWTRhWUJRV21jZzhFQWhBQURoR1FCUVdtY2cvOW41Z0Ywbko2RHlNSUFRQUFBZ2NDQUFBQUFBY05BQUVBQUFBREFHQUF5QUFBQUU4QUFBQUFCSUFMWEFBQUFBSUlBTk9qYmdXZFA3b1BDZ0FDQUVjQU53UUJBQUVBQUFTQURGd0FBQUFDQ0FCVXA0SUZ6SmpRRHdvQUFnQkpBQUlFQWdBSUFDc0VBZ0FBQUVnRUFBQTNCQUVBQVFhQUFBQUFBQUFDQ0FDNmpZWUZaYkxNRHdRQ0VBQmxHSDRGWmJMTUQxU25oZ1V5ZjlRUEl3Z0JBQUFDQndJQUFBQUZCd0VBQlFBSERRQUJBQUFBQXdCZ0FNZ0FBQUJQQUFBQUFBU0FEVndBQUFBQ0NBQmdSMUVGRjJqQUR3b0FBZ0JMQUFJRUFnQUlBQ3NFQWdBQUFFZ0VBQUEzQkFFQUFRYUFBQUFBQUFBQ0NBREdMVlVGc0lHOER3UUNFQUJ4dUV3RnNJRzhEMkJIVlFWOVRzUVBJd2dCQUFBQ0J3SUFBQUFGQndFQUFRQUhEUUFCQUFBQUF3QmdBTWdBQUFCUEFBQUFBQVNBRGx3QUFBQUNDQUFuUzNrRld5VHREd29BQWdCTkFEY0VBUUFCQUFBRWdBOWNBQUFBQWdnQWwxV05CVXFGQXhBS0FBSUFUd0EzQkFFQUFRQUFCSUFRWEFBQUFBSUlBS0IyUFFWdGtXQVBDZ0FDQUZNQU53UUJBQUVBQUFTQUVWd0FBQUFDQ0FBcFdGTUZodm42RGdvQUFnQlZBQUlFQWdBSEFDc0VBZ0FBQUNFRUFRQUJTQVFBQURjRUFRQUJCb0FBQUFBQUFBSUlBSTgrVndYc1gvY09CQUlRQURycFRRWHNYL2NPano1WEJkLzdBZzhqQ0FFQUFBSUhBZ0FBQUFVSEFRQUJBQWNPQUFFQUFBQURBR0FBeUFBQUFFNHJBQUFBQUFTQUVsd0FBQUFDQ0FCM2VtY0ZEN3prRGdvQUFnQlhBQUlFQWdBSUFDc0VBZ0FBQUVnRUFBQTNCQUVBQVFhQUFBQUFBQUFDQ0FEZFlHc0ZxTlhnRGdRQ0VBQ0k2MklGcU5YZ0RuZDZhd1Yxb3VnT0l3Z0JBQUFDQndJQUFBQUFCdzBBQVFBQUFBTUFZQURJQUFBQVR3QUFBQUFFZ0JOY0FBQUFBZ2dBVWdRMkJYK285QTRLQUFJQVdRQUNCQUlBQ0FBckJBSUFBQUFoQkFFQS8wZ0VBQUEzQkFFQUFRYUFBQUFBQUFBQ0NBQzQ2amtGNVk3NERnUUNFQUJqZFRFRjVUN3VEbElFT2dYbGp2Z09Jd2dCQVA4QkJ3RUEvd0lIQWdBQUFBVUhBUUFEQUFjT0FBRUFBQUFEQUdBQXlBQUFBRTh0QUFBQUFBU0FGRndBQUFBQ0NBQXBxRVlGNmg5OUR3b0FBZ0JiQUFJRUFnQUlBQ3NFQWdBQUFFZ0VBQUEzQkFFQUFRYUFBQUFBQUFBQ0NBQ1Bqa29GZ3psNUR3UUNFQUE2R1VJRmd6bDVEeW1vU2dWUUJvRVBJd2dCQUFBQ0J3SUFBQUFBQncwQUFRQUFBQU1BWUFESUFBQUFUd0FBQUFBRWdCVmNBQUFBQWdnQXlTSWdCV2RBV2c4S0FBSUFYUUFDQkFJQUNBQXJCQUlBQUFCSUJBQUFOd1FCQUFFR2dBQUFBQUFBQWdnQUx3a2tCUUJhVmc4RUFoQUEycE1iQlFCYVZnL0pJaVFGelNaZUR5TUlBUUFBQWdjQ0FBQUFBQWNOQUFFQUFBQURBR0FBeUFBQUFFOEFBQUFBQklBV1hBQUFBQUlJQU51Rk1nVmlYWk1QQ2dBQ0FGOEFOd1FCQUFFQUFBV0FGMXdBQUFvQUFnQTRBQVFHQkFBQVhBQUFCUVlFQUFGY0FBQUFCZ0lBQWdBREJnSUFBZ0FLQmdFQUFRc0dFQUFBQUFBQUhGd0FBQmhjQUFBcFhBQUFBQUFGZ0JoY0FBQUtBQUlBT1FBRUJnUUFBVndBQUFVR0JBQUNYQUFBQ2dZQkFBRUFBQVdBR1Z3QUFBb0FBZ0E2QUFRR0JBQUNYQUFBQlFZRUFBTmNBQUFBQmdJQUFnQURCZ0lBQWdBS0JnRUFBUXNHRUFBQUFBQUFHRndBQUJwY0FBQW9YQUFBQUFBRmdCcGNBQUFLQUFJQU93QUVCZ1FBQTF3QUFBVUdCQUFFWEFBQUNnWUJBQUVBQUFXQUcxd0FBQW9BQWdBOEFBUUdCQUFFWEFBQUJRWUVBQVZjQUFBQUJnSUFBZ0FEQmdJQUFnQUtCZ0VBQVFzR0VBQWRYQUFBR2x3QUFCeGNBQUFBQUFBQUFBQUZnQnhjQUFBS0FBSUFQUUFFQmdRQUJWd0FBQVVHQkFBQVhBQUFDZ1lCQUFFQUFBV0FIVndBQUFvQUFnQS9BQVFHQkFBRVhBQUFCUVlFQUFaY0FBQUtCZ0VBQVFBQUJZQWVYQUFBQ2dBQ0FFUUFCQVlFQUFaY0FBQUZCZ1FBQjF3QUFBQUdBZ0FDQUFNR0FnQUNBQW9HQVFBQkN3WVFBQjFjQUFBblhBQUFKbHdBQUFBQUFBQUFBQVdBSDF3QUFBb0FBZ0JGQUFRR0JBQUlYQUFBQlFZRUFBbGNBQUFBQmdJQUFnQURCZ0lBQWdBS0JnRUFBUXNHRUFBaFhBQUFKbHdBQUNCY0FBQUFBQUFBQUFBRmdDQmNBQUFLQUFJQVJnQUVCZ1FBQ1Z3QUFBVUdCQUFLWEFBQUNnWUJBQUVBQUFXQUlWd0FBQW9BQWdCSUFBUUdCQUFJWEFBQUJRWUVBQXRjQUFBS0JnRUFBUUFBQllBaVhBQUFDZ0FDQUVvQUJBWUVBQXRjQUFBRkJnUUFERndBQUFvR0FRQUJBQUFGZ0NOY0FBQUtBQUlBVEFBRUJnUUFDMXdBQUFVR0JBQU5YQUFBQUFZQ0FBSUFDZ1lCQUFFQUFBV0FKRndBQUFvQUFnQk9BQVFHQkFBTVhBQUFCUVlFQUE1Y0FBQUtCZ0VBQVFBQUJZQWxYQUFBQ2dBQ0FGQUFCQVlFQUE1Y0FBQUZCZ1FBRDF3QUFBb0dBUUFCQUFBRmdDWmNBQUFLQUFJQVVRQUVCZ1FBQ0Z3QUFBVUdCQUFIWEFBQUNnWUJBQUVBQUFXQUoxd0FBQW9BQWdCU0FBUUdCQUFHWEFBQUJRWUVBQXBjQUFBS0JnRUFBUUFBQllBb1hBQUFDZ0FDQUZRQUJBWUVBQU5jQUFBRkJnUUFFRndBQUFvR0FRQUJBQUFGZ0NsY0FBQUtBQUlBVmdBRUJnUUFBVndBQUFVR0JBQVJYQUFBQ2dZQkFBRUFBQVdBS2x3QUFBb0FBZ0JZQUFRR0JBQVJYQUFBQlFZRUFCSmNBQUFBQmdJQUFnQUtCZ0VBQVFBQUJZQXJYQUFBQ2dBQ0FGb0FCQVlFQUJGY0FBQUZCZ1FBRTF3QUFBb0dBUUFCQUFBRmdDeGNBQUFLQUFJQVhBQUVCZ1FBRUZ3QUFBVUdCQUFVWEFBQUNnWUJBQUVBQUFXQUxWd0FBQW9BQWdCZUFBUUdCQUFRWEFBQUJRWUVBQlZjQUFBQUJnSUFBZ0FLQmdFQUFRQUFCWUF1WEFBQUNnQUNBR0FBQkFZRUFCUmNBQUFGQmdRQUZsd0FBQW9HQVFBQkFBQUFBQUFBQUFBQUFBPT0=</t>
        </r>
      </text>
    </comment>
    <comment ref="A202" authorId="0" shapeId="0" xr:uid="{00000000-0006-0000-0100-0000C8000000}">
      <text>
        <r>
          <rPr>
            <sz val="9"/>
            <color indexed="81"/>
            <rFont val="Tahoma"/>
            <family val="2"/>
          </rPr>
          <t>QzEySDlCcjJOTzN8UGljdHVyZSA4MDcwfFZtcERSREF4TURBRUF3SUJBQUFBQUFBQUFBQUFBQUNBQUFBQUFBTUFGQUFBQUVOb1pXMUVjbUYzSURFNExqSXVNQzQwT0FnQUV3QUFBRlZ1ZEdsMGJHVmtJRVJ2WTNWdFpXNTBCQUlRQUc5cVNnVUxXS2NRR25LOEJTYjNxeEV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wV0FBQUVBaEFBQUFBQUFBQUFBQUJ5ajUwTityKy9FUllJQkFBQUFDUUFHQWdFQUFBQUpBQVpDQUFBRUFnQ0FBTUFEd2dDQUFFQUE0QURWZ0FBQkFJUUFHOXFTZ1VMV0tjUUduSzhCU2IzcXhFS0FBSUFLUUFFZ0FSV0FBQUFBZ2dBcGErZEJZTDF4UkFLQUFJQUp3QTNCQUVBQVFBQUJJQUZWZ0FBQUFJSUFNOWJnQVY4cEw4UUNnQUNBQ2dBTndRQkFBRUFBQVNBQmxZQUFBQUNDQUNCT1d3RjgrSFZFQW9BQWdBcUFEY0VBUUFCQUFBRWdBZFdBQUFBQWdnQUMydDFCVzV3OGhBS0FBSUFLd0EzQkFFQUFRQUFCSUFJVmdBQUFBSUlBT0cra2dWMndmZ1FDZ0FDQUN3QU53UUJBQUVBQUFTQUNWWUFBQUFDQ0FBdDRhWUYvWVBpRUFvQUFnQXRBRGNFQVFBQkFBQUVnQXBXQUFBQUFnZ0FhZkNiQmZKUEZSRUtBQUlBTkFBM0JBRUFBUUFBQklBTFZnQUFBQUlJQUhrOWlnWCtpQzBSQ2dBQ0FEWUFOd1FCQUFFQUFBU0FERllBQUFBQ0NBRGp6cHNGWk5wRkVRb0FBZ0EzQURjRUFRQUJBQUFFZ0ExV0FBQUFBZ2dBWGwyNEJkeW9QQkVLQUFJQU9BQUNCQUlBQndBckJBSUFBQUJJQkFBQU53UUJBQUVHZ0FBQUFBQUFBZ2dBeEVPOEJVSVBPUkVFQWhBQVRPeXpCVUlQT1JIRVE3d0ZBa2hBRVNNSUFRQUFBZ2NDQUFBQUJRY0JBQU1BQncwQUFRQUFBQU1BWUFESUFBQUFUZ0FBQUFBRWdBNVdBQUFBQWdnQUduSzRCZVNvSGhFS0FBSUFPUUFDQkFJQUNBQXJCQUlBQUFCSUJBQUFOd1FCQUFFR2dBQUFBQUFBQWdnQWdGaThCWDNDR2hFRUFoQUFLK096QlgzQ0doRWFjcndGU284aUVTTUlBUUFBQWdjQ0FBQUFBQWNOQUFFQUFBQURBR0FBeUFBQUFFOEFBQUFBQklBUFZnQUFBQUlJQVBCMWtnVVZYR0lSQ2dBQ0FEMEFOd1FCQUFFQUFBU0FFRllBQUFBQ0NBQnhlYVlGUkxWNEVRb0FBZ0EvQUFJRUFnQUlBQ3NFQWdBQUFFZ0VBQUEzQkFFQUFRYUFBQUFBQUFBQ0NBRFhYNm9GM2M1MEVRUUNFQUNDNnFFRjNjNTBFWEY1cWdXcW0zd1JJd2dCQUFBQ0J3SUFBQUFGQndFQUJRQUhEUUFCQUFBQUF3QmdBTWdBQUFCUEFBQUFBQVNBRVZZQUFBQUNDQUI5R1hVRmo0Um9FUW9BQWdCQkFBSUVBZ0FJQUNzRUFnQUFBRWdFQUFBM0JBRUFBUWFBQUFBQUFBQUNDQURqLzNnRktKNWtFUVFDRUFDT2luQUZLSjVrRVgwWmVRWDFhbXdSSXdnQkFBQUNCd0lBQUFBRkJ3RUFBUUFIRFFBQkFBQUFBd0JnQU1nQUFBQlBBQUFBQUFTQUVsWUFBQUFDQ0FDQjIwNEZ2bzdQRUFvQUFnQkRBQUlFQWdBakFDc0VBZ0FBQUVnRUFBQTNCQUVBQVFhQUFBQUFBQUFDQ0FEbndWSUZpanZSRUFRQ0VBQnZha29GY1RiSEVPZkJVZ1dLTzlFUUl3Z0JBUDhCQndFQS93SUhBZ0FBQUFVSEFRQURBQWNPQUFFQUFBQURBR0FBeUFBQUFFSnlBQUFBQUFTQUUxWUFBQUFDQ0FEcjJMRUZXTEN2RUFvQUFnQkZBQUlFQWdBakFDc0VBZ0FBQUVnRUFBQTNCQUVBQVFhQUFBQUFBQUFDQ0FCUnY3VUZKRjJ4RUFRQ0VBRFpaNjBGQzFpbkVGRy90UVVrWGJFUUl3Z0JBUDhCQndFQS93SUhBZ0FBQUFVSEFRQURBQWNPQUFFQUFBQURBR0FBeUFBQUFFSnlBQUFBQUFTQUZGWUFBQUFDQ0FCRUhaMEYwMENWRVFvQUFnQkhBRGNFQVFBQkFBQUVnQlZXQUFBQUFnZ0F0Q2V4QmNLaHF4RUtBQUlBU1FBM0JBRUFBUUFBQllBV1ZnQUFDZ0FDQUM0QUJBWUVBQVJXQUFBRkJnUUFCVllBQUFBR0FnQUNBQU1HQWdBQ0FBb0dBUUFCQ3dZUUFDUldBQUFiVmdBQUYxWUFBQUFBQUFBQUFBV0FGMVlBQUFvQUFnQXZBQVFHQkFBRlZnQUFCUVlFQUFaV0FBQUtCZ0VBQVFBQUJZQVlWZ0FBQ2dBQ0FEQUFCQVlFQUFaV0FBQUZCZ1FBQjFZQUFBQUdBZ0FDQUFNR0FnQUNBQW9HQVFBQkN3WVFBQ05XQUFBWFZnQUFHVllBQUFBQUFBQUFBQVdBR1ZZQUFBb0FBZ0F4QUFRR0JBQUhWZ0FBQlFZRUFBaFdBQUFLQmdFQUFRQUFCWUFhVmdBQUNnQUNBRElBQkFZRUFBaFdBQUFGQmdRQUNWWUFBQUFHQWdBQ0FBTUdBZ0FDQUFvR0FRQUJDd1lRQUJ4V0FBQVpWZ0FBRzFZQUFBQUFBQUFBQUFXQUcxWUFBQW9BQWdBekFBUUdCQUFKVmdBQUJRWUVBQVJXQUFBS0JnRUFBUUFBQllBY1ZnQUFDZ0FDQURVQUJBWUVBQWhXQUFBRkJnUUFDbFlBQUFvR0FRQUJBQUFGZ0IxV0FBQUtBQUlBT2dBRUJnUUFDbFlBQUFVR0JBQUxWZ0FBQUFZQ0FBSUFBd1lDQUFJQUNnWUJBQUVMQmhBQUhGWUFBQ2hXQUFBblZnQUFBQUFBQUFBQUJZQWVWZ0FBQ2dBQ0FEc0FCQVlFQUF4V0FBQUZCZ1FBRFZZQUFBQUdBZ0FDQUFNR0FnQUNBQW9HQVFBQkN3WVFBQ0JXQUFBblZnQUFIMVlBQUFBQUFBQUFBQVdBSDFZQUFBb0FBZ0E4QUFRR0JBQU5WZ0FBQlFZRUFBNVdBQUFLQmdFQUFRQUFCWUFnVmdBQUNnQUNBRDRBQkFZRUFBeFdBQUFGQmdRQUQxWUFBQW9HQVFBQkFBQUZnQ0ZXQUFBS0FBSUFRQUFFQmdRQUQxWUFBQVVHQkFBUVZnQUFDZ1lCQUFFQUFBV0FJbFlBQUFvQUFnQkNBQVFHQkFBUFZnQUFCUVlFQUJGV0FBQUFCZ0lBQWdBS0JnRUFBU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203" authorId="0" shapeId="0" xr:uid="{00000000-0006-0000-0100-0000C9000000}">
      <text>
        <r>
          <rPr>
            <sz val="9"/>
            <color indexed="81"/>
            <rFont val="Tahoma"/>
            <family val="2"/>
          </rPr>
          <t>QzEzSDEyQnJOTzN8UGljdHVyZSA4MDcxfFZtcERSREF4TURBRUF3SUJBQUFBQUFBQUFBQUFBQUNBQUFBQUFBTUFGQUFBQUVOb1pXMUVjbUYzSURFNExqSXVNQzQwT0FnQUV3QUFBRlZ1ZEdsMGJHVmtJRVJ2WTNWdFpXNTBCQUlRQUcxbG9nVWF2M3NTK2hZUUJqVmVnQk1CQ1FnQUFJQ09BQUNBamdBQ0NRZ0FBTUFoQUFEQXRRSU5DQUVBQVFnSEFRQUJPZ1FCQUFFN0JBRUFBRVVFQVFBQlBBUUJBQUJLQkFFQUFBd0dBUUFCRHdZQkFBRU5CZ0VBQUVJRUFRQUFRd1FCQUFCRUJBRUFBQTRJQWdCN0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SVkFBQUVBaEFBQUFBQUFBQUFBQURMUGZZTmFtQ1RFeFlJQkFBQUFDUUFHQWdFQUFBQUpBQVpDQUFBRUFnQ0FBTUFEd2dDQUFFQUE0QzlWUUFBQkFJUUFHMWxvZ1VhdjNzUytoWVFCalZlZ0JNS0FBSUFLUUFFZ0w1VkFBQUFBZ2dBaFZUeEJaRmNtaElLQUFJQUp3QTNCQUVBQVFBQUJJQy9WUUFBQUFJSUFLOEExQVdMQzVRU0NnQUNBQ2dBTndRQkFBRUFBQVNBd0ZVQUFBQUNDQUJoM3I4RkFrbXFFZ29BQWdBcUFEY0VBUUFCQUFBRWdNRlZBQUFBQWdnQTZ3L0pCWDNYeGhJS0FBSUFLd0EzQkFFQUFRQUFCSURDVlFBQUFBSUlBTUZqNWdXRktNMFNDZ0FDQUN3QU53UUJBQUVBQUFTQXcxVUFBQUFDQ0FBTmh2b0ZET3UyRWdvQUFnQXRBRGNFQVFBQkFBQUVnTVJWQUFBQUFnZ0FTWlh2QlFHMzZSSUtBQUlBTkFBM0JBRUFBUUFBQklERlZRQUFBQUlJQUZuaTNRVU44QUVUQ2dBQ0FEWUFOd1FCQUFFQUFBU0F4bFVBQUFBQ0NBRERjKzhGYzBFYUV3b0FBZ0EzQURjRUFRQUJBQUFFZ01kVkFBQUFBZ2dBUGdJTUJ1c1BFUk1LQUFJQU9BQUNCQUlBQndBckJBSUFBQUJJQkFBQU53UUJBQUVHZ0FBQUFBQUFBZ2dBcE9nUEJsRjJEUk1FQWhBQUxKRUhCbEYyRFJPazZBOEdFYThVRXlNSUFRQUFBZ2NDQUFBQUJRY0JBQU1BQncwQUFRQUFBQU1BWUFESUFBQUFUZ0FBQUFBRWdNaFZBQUFBQWdnQStoWU1Cdk1QOHhJS0FBSUFPUUFDQkFJQUNBQXJCQUlBQUFCSUJBQUFOd1FCQUFFR2dBQUFBQUFBQWdnQVlQMFBCb3dwN3hJRUFoQUFDNGdIQm93cDd4TDZGaEFHV2ZiMkVpTUlBUUFBQWdjQ0FBQUFBQWNOQUFFQUFBQURBR0FBeUFBQUFFOEFBQUFBQklESlZRQUFBQUlJQU5BYTVnVWt3ellUQ2dBQ0FEMEFOd1FCQUFFQUFBU0F5bFVBQUFBQ0NBQlJIdm9GVXh4TkV3b0FBZ0EvQUFJRUFnQUlBQ3NFQWdBQUFFZ0VBQUEzQkFFQUFRYUFBQUFBQUFBQ0NBQzNCUDRGN0RWSkV3UUNFQUJpai9VRjdEVkpFMUVlL2dXNUFsRVRJd2dCQUFBQ0J3SUFBQUFGQndFQUJRQUhEUUFCQUFBQUF3QmdBTWdBQUFCUEFBQUFBQVNBeTFVQUFBQUNDQUJkdnNnRm51czhFd29BQWdCQkFBSUVBZ0FJQUNzRUFnQUFBRWdFQUFBM0JBRUFBUWFBQUFBQUFBQUNDQUREcE13Rk53VTVFd1FDRUFCdUw4UUZOd1U1RTEyK3pBVUUwa0FUSXdnQkFBQUNCd0lBQUFBRkJ3RUFBUUFIRFFBQkFBQUFBd0JnQU1nQUFBQlBBQUFBQUFTQXpGVUFBQUFDQ0FCaGdLSUZ6ZldqRWdvQUFnQkRBRGNFQVFBQkFBQUVnTTFWQUFBQUFnZ0F5MzBGQm1jWGhCSUtBQUlBUlFBQ0JBSUFJd0FyQkFJQUFBQklCQUFBTndRQkFBRUdnQUFBQUFBQUFnZ0FNV1FKQmpQRWhSSUVBaEFBdVF3QkJocS9leEl4WkFrR004U0ZFaU1JQVFEL0FRY0JBUDhDQndJQUFBQUZCd0VBQXdBSERnQUJBQUFBQXdCZ0FNZ0FBQUJDY2dBQUFBQUVnTTVWQUFBQUFnZ0FKTUx3QmVLbmFSTUtBQUlBUndBM0JBRUFBUUFBQklEUFZRQUFBQUlJQUpUTUJBYlJDSUFUQ2dBQ0FFa0FOd1FCQUFFQUFBV0EwRlVBQUFvQUFnQXVBQVFHQkFDK1ZRQUFCUVlFQUw5VkFBQUFCZ0lBQWdBREJnSUFBZ0FLQmdFQUFRc0dFQURlVlFBQTFWVUFBTkZWQUFBQUFBQUFBQUFGZ05GVkFBQUtBQUlBTHdBRUJnUUF2MVVBQUFVR0JBREFWUUFBQ2dZQkFBRUFBQVdBMGxVQUFBb0FBZ0F3QUFRR0JBREFWUUFBQlFZRUFNRlZBQUFBQmdJQUFnQURCZ0lBQWdBS0JnRUFBUXNHRUFEZFZRQUEwVlVBQU5OVkFBQUFBQUFBQUFBRmdOTlZBQUFLQUFJQU1RQUVCZ1FBd1ZVQUFBVUdCQURDVlFBQUNnWUJBQUVBQUFXQTFGVUFBQW9BQWdBeUFBUUdCQURDVlFBQUJRWUVBTU5WQUFBQUJnSUFBZ0FEQmdJQUFnQUtCZ0VBQVFzR0VBRFdWUUFBMDFVQUFOVlZBQUFBQUFBQUFBQUZnTlZWQUFBS0FBSUFNd0FFQmdRQXcxVUFBQVVHQkFDK1ZRQUFDZ1lCQUFFQUFBV0ExbFVBQUFvQUFnQTFBQVFHQkFEQ1ZRQUFCUVlFQU1SVkFBQUtCZ0VBQVFBQUJZRFhWUUFBQ2dBQ0FEb0FCQVlFQU1SVkFBQUZCZ1FBeFZVQUFBQUdBZ0FDQUFNR0FnQUNBQW9HQVFBQkN3WVFBTlpWQUFEaVZRQUE0VlVBQUFBQUFBQUFBQVdBMkZVQUFBb0FBZ0E3QUFRR0JBREdWUUFBQlFZRUFNZFZBQUFBQmdJQUFnQURCZ0lBQWdBS0JnRUFBUXNHRUFEYVZRQUE0VlVBQU5sVkFBQUFBQUFBQUFBRmdObFZBQUFLQUFJQVBBQUVCZ1FBeDFVQUFBVUdCQURJVlFBQUNnWUJBQUVBQUFXQTJsVUFBQW9BQWdBK0FBUUdCQURHVlFBQUJRWUVBTWxWQUFBS0JnRUFBUUFBQllEYlZRQUFDZ0FDQUVBQUJBWUVBTWxWQUFBRkJnUUF5bFVBQUFvR0FRQUJBQUFGZ054VkFBQUtBQUlBUWdBRUJnUUF5VlVBQUFVR0JBRExWUUFBQUFZQ0FBSUFDZ1lCQUFF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204" authorId="0" shapeId="0" xr:uid="{00000000-0006-0000-0100-0000CA000000}">
      <text>
        <r>
          <rPr>
            <sz val="9"/>
            <color indexed="81"/>
            <rFont val="Tahoma"/>
            <family val="2"/>
          </rPr>
          <t>QzExSDhCck5PM3xQaWN0dXJlIDgwNzJ8Vm1wRFJEQXhNREFFQXdJQkFBQUFBQUFBQUFBQUFBQ0FBQUFBQUFNQUZBQUFBRU5vWlcxRWNtRjNJREU0TGpJdU1DNDBPQWdBRXdBQUFGVnVkR2wwYkdWa0lFUnZZM1Z0Wlc1MEJBSVFBTUhHeFFVR0FmRVNUbmd6Qm1WOXpSTUJDUWdBQUlDT0FBQ0FqZ0FDQ1FnQUFNQWhBQURBdFFJTkNBRUFBUWdIQVFBQk9nUUJBQUU3QkFFQUFFVUVBUUFCUEFRQkFBQktCQUVBQUF3R0FRQUJEd1lCQUFFTkJnRUFBRUlFQVFBQVF3UUJBQUJFQkFFQUFBNElBZ0I3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WQUFBRUFoQUFBQUFBQUFBQUFBRDNkQmdPbW4vZ0V4WUlCQUFBQUNRQUdBZ0VBQUFBSkFBWkNBQUFFQWdDQUFNQUR3Z0NBQUVBQTRDd1ZRQUFCQUlRQU1IR3hRVUdBZkVTVG5nekJtVjl6Uk1LQUFJQUpRQUVnTEZWQUFBQUFnZ0EyYlVVQm4yZUR4TUtBQUlBSXdBM0JBRUFBUUFBQklDeVZRQUFBQUlJQUFOaTl3VjNUUWtUQ2dBQ0FDUUFOd1FCQUFFQUFBU0FzMVVBQUFBQ0NBQzFQK01GN29vZkV3b0FBZ0FtQURjRUFRQUJBQUFFZ0xSVkFBQUFBZ2dBUDNIc0JXa1pQQk1LQUFJQUp3QTNCQUVBQVFBQUJJQzFWUUFBQUFJSUFCWEZDUVp4YWtJVENnQUNBQ2dBTndRQkFBRUFBQVNBdGxVQUFBQUNDQUJoNXgwRytDd3NFd29BQWdBcEFEY0VBUUFCQUFBRWdMZFZBQUFBQWdnQW5mWVNCdTM0WGhNS0FBSUFNQUEzQkFFQUFRQUFCSUM0VlFBQUFBSUlBSzFEQVFiNU1YY1RDZ0FDQURJQU53UUJBQUVBQUFTQXVWVUFBQUFDQ0FBWDFSSUdYNE9QRXdvQUFnQXpBRGNFQVFBQkFBQUVnTHBWQUFBQUFnZ0FrbU12QnRkUmhoTUtBQUlBTkFBQ0JBSUFCd0FyQkFJQUFBQklCQUFBTndRQkFBRUdnQUFBQUFBQUFnZ0ErRWt6QmoyNGdoTUVBaEFBZ1BJcUJqMjRnaFA0U1RNRy9mQ0pFeU1JQVFBQUFnY0NBQUFBQlFjQkFBTUFCdzBBQVFBQUFBTUFZQURJQUFBQVRnQUFBQUFFZ0x0VkFBQUFBZ2dBVG5ndkJ0OVJhQk1LQUFJQU5RQUNCQUlBQ0FBckJBSUFBQUJJQkFBQU53UUJBQUVHZ0FBQUFBQUFBZ2dBdEY0ekJuaHJaQk1FQWhBQVgra3FCbmhyWkJOT2VETUdSVGhzRXlNSUFRQUFBZ2NDQUFBQUFBY05BQUVBQUFBREFHQUF5QUFBQUU4QUFBQUFCSUM4VlFBQUFBSUlBQ1I4Q1FZUUJhd1RDZ0FDQURrQU53UUJBQUVBQUFTQXZWVUFBQUFDQ0FDbGZ4MEdQMTdDRXdvQUFnQTdBQUlFQWdBSUFDc0VBZ0FCQUVnRUFBQTNCQUVBQVFhQUFBQUFBQUFDQ0FBTFppRUcySGUrRXdRQ0VBQzI4QmdHMkhlK0U2Vi9JUVpsZmMwVEl3Z0JBQUFDQndJQUFBQUZCd0VBQVFBSERnQUJBQUFBQXdCZ0FNZ0FBQUJQU0FBQUFBQUVnTDVWQUFBQUFnZ0FzUi9zQllvdHNoTUtBQUlBUFFBQ0JBSUFDQUFyQkFJQUFBQklCQUFBTndRQkFBRUdnQUFBQUFBQUFnZ0FGd2J3QlNOSHJoTUVBaEFBd3BEbkJTTkhyaE94SC9BRjhCTzJFeU1JQVFBQUFnY0NBQUFBQlFjQkFBRUFCdzBBQVFBQUFBTUFZQURJQUFBQVR3QUFBQUFFZ0w5VkFBQUFBZ2dBdGVIRkJiazNHUk1LQUFJQVB3QTNCQUVBQVFBQUJJREFWUUFBQUFJSUFCL2ZLQVpUV2ZrU0NnQUNBRUVBQWdRQ0FDTUFLd1FDQUFBQVNBUUFBRGNFQVFBQkJvQUFBQUFBQUFJSUFJWEZMQVlmQnZzU0JBSVFBQTF1SkFZR0FmRVNoY1VzQmg4Ryt4SWpDQUVBL3dFSEFRRC9BZ2NDQUFBQUJRY0JBQU1BQnc0QUFRQUFBQU1BWUFESUFBQUFRbklBQUFBQUJZREJWUUFBQ2dBQ0FDb0FCQVlFQUxGVkFBQUZCZ1FBc2xVQUFBQUdBZ0FDQUFNR0FnQUNBQW9HQVFBQkN3WVFBTTlWQUFER1ZRQUF3bFVBQUFBQUFBQUFBQVdBd2xVQUFBb0FBZ0FyQUFRR0JBQ3lWUUFBQlFZRUFMTlZBQUFLQmdFQUFRQUFCWUREVlFBQUNnQUNBQ3dBQkFZRUFMTlZBQUFGQmdRQXRGVUFBQUFHQWdBQ0FBTUdBZ0FDQUFvR0FRQUJDd1lRQU01VkFBRENWUUFBeEZVQUFBQUFBQUFBQUFXQXhGVUFBQW9BQWdBdEFBUUdCQUMwVlFBQUJRWUVBTFZWQUFBS0JnRUFBUUFBQllERlZRQUFDZ0FDQUM0QUJBWUVBTFZWQUFBRkJnUUF0bFVBQUFBR0FnQUNBQU1HQWdBQ0FBb0dBUUFCQ3dZUUFNZFZBQURFVlFBQXhsVUFBQUFBQUFBQUFBV0F4bFVBQUFvQUFnQXZBQVFHQkFDMlZRQUFCUVlFQUxGVkFBQUtCZ0VBQVFBQUJZREhWUUFBQ2dBQ0FERUFCQVlFQUxWVkFBQUZCZ1FBdDFVQUFBb0dBUUFCQUFBRmdNaFZBQUFLQUFJQU5nQUVCZ1FBdDFVQUFBVUdCQUM0VlFBQUFBWUNBQUlBQXdZQ0FBSUFDZ1lCQUFFTEJoQUF4MVVBQU5GVkFBRFFWUUFBQUFBQUFBQUFCWURKVlFBQUNnQUNBRGNBQkFZRUFMbFZBQUFGQmdRQXVsVUFBQUFHQWdBQ0FBTUdBZ0FDQUFvR0FRQUJDd1lRQU10VkFBRFFWUUFBeWxVQUFBQUFBQUFBQUFXQXlsVUFBQW9BQWdBNEFBUUdCQUM2VlFBQUJRWUVBTHRWQUFBS0JnRUFBUUFBQllETFZRQUFDZ0FDQURvQUJBWUVBTGxWQUFBRkJnUUF2RlVBQUFvR0FRQUJBQUFGZ014VkFBQUtBQUlBUEFBRUJnUUF2RlVBQUFVR0JBQzlWUUFBQ2dZQkFBRUFBQVdBelZVQUFBb0FBZ0ErQUFRR0JBQzhWUUFBQlFZRUFMNVZBQUFBQmdJQUFnQUtCZ0VBQV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205" authorId="0" shapeId="0" xr:uid="{00000000-0006-0000-0100-0000CB000000}">
      <text>
        <r>
          <rPr>
            <sz val="9"/>
            <color indexed="81"/>
            <rFont val="Tahoma"/>
            <family val="2"/>
          </rPr>
          <t>QzEwSDVCcjJOTzN8UGljdHVyZSA4MDczfFZtcERSREF4TURBRUF3SUJBQUFBQUFBQUFBQUFBQUNBQUFBQUFBTUFGQUFBQUVOb1pXMUVjbUYzSURFNExqSXVNQzQwT0FnQUV3QUFBRlZ1ZEdsMGJHVmtJRVJ2WTNWdFpXNTBCQUlRQUxnMzZRV3k1eEVUWXo5YkJoRms3aE1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0VkFBQUVBaEFBQUFBQUFBQUFBQUFSMWpzTzVTd0NGQllJQkFBQUFDUUFHQWdFQUFBQUpBQVpDQUFBRUFnQ0FBTUFEd2dDQUFFQUE0QjRWUUFBQkFJUUFMZzM2UVd5NXhFVFl6OWJCaEZrN2hNS0FBSUFKUUFFZ0hsVkFBQUFBZ2dBN253OEJpbUZNQk1LQUFJQUl3QTNCQUVBQVFBQUJJQjZWUUFBQUFJSUFCZ3BId1lqTkNvVENnQUNBQ1FBTndRQkFBRUFBQVNBZTFVQUFBQUNDQURLQmdzR21uRkFFd29BQWdBbUFEY0VBUUFCQUFBRWdIeFZBQUFBQWdnQVZEZ1VCaFVBWFJNS0FBSUFKd0EzQkFFQUFRQUFCSUI5VlFBQUFBSUlBQ3FNTVFZZFVXTVRDZ0FDQUNnQU53UUJBQUVBQUFTQWZsVUFBQUFDQ0FCMnJrVUdwQk5ORXdvQUFnQXBBRGNFQVFBQkFBQUVnSDlWQUFBQUFnZ0FzcjA2QnBuZmZ4TUtBQUlBTUFBM0JBRUFBUUFBQklDQVZRQUFBQUlJQU1JS0tRYWxHSmdUQ2dBQ0FESUFOd1FCQUFFQUFBU0FnVlVBQUFBQ0NBQXNuRG9HQzJxd0V3b0FBZ0F6QURjRUFRQUJBQUFFZ0lKVkFBQUFBZ2dBcHlwWEJvTTRweE1LQUFJQU5BQUNCQUlBQndBckJBSUFBQUJJQkFBQU53UUJBQUVHZ0FBQUFBQUFBZ2dBRFJGYkJ1bWVveE1FQWhBQWxibFNCdW1lb3hNTkVWc0dxZGVxRXlNSUFRQUFBZ2NDQUFBQUJRY0JBQU1BQncwQUFRQUFBQU1BWUFESUFBQUFUZ0FBQUFBRWdJTlZBQUFBQWdnQVl6OVhCb3M0aVJNS0FBSUFOUUFDQkFJQUNBQXJCQUlBQUFCSUJBQUFOd1FCQUFFR2dBQUFBQUFBQWdnQXlTVmJCaVJTaFJNRUFoQUFkTEJTQmlSU2hSTmpQMXNHOFI2TkV5TUlBUUFBQWdjQ0FBQUFBQWNOQUFFQUFBQURBR0FBeUFBQUFFOEFBQUFBQklDRVZRQUFBQUlJQURsRE1RYTg2OHdUQ2dBQ0FEa0FOd1FCQUFFQUFBU0FoVlVBQUFBQ0NBQzZSa1VHNjBUakV3b0FBZ0E3QUFJRUFnQUlBQ3NFQWdBQkFFZ0VBQUEzQkFFQUFRYUFBQUFBQUFBQ0NBQWdMVWtHaEY3ZkV3UUNFQURMdDBBR2hGN2ZFN3BHU1FZUlpPNFRJd2dCQUFBQ0J3SUFBQUFGQndFQUFRQUhEZ0FCQUFBQUF3QmdBTWdBQUFCUFNBQUFBQUFFZ0laVkFBQUFBZ2dBeHVZVEJqWVUweE1LQUFJQVBRQUNCQUlBQ0FBckJBSUFBQUJJQkFBQU53UUJBQUVHZ0FBQUFBQUFBZ2dBTE0wWEJzOHR6eE1FQWhBQTExY1BCczh0enhQRzVoY0duUHJXRXlNSUFRQUFBZ2NDQUFBQUJRY0JBQUVBQncwQUFRQUFBQU1BWUFESUFBQUFUd0FBQUFBRWdJZFZBQUFBQWdnQXlxanRCV1VlT2hNS0FBSUFQd0FDQkFJQUl3QXJCQUlBQUFCSUJBQUFOd1FCQUFFR2dBQUFBQUFBQWdnQU1JL3hCVEhMT3hNRUFoQUF1RGZwQlJqR01STXdqL0VGTWNzN0V5TUlBUUQvQVFjQkFQOENCd0lBQUFBRkJ3RUFBd0FIRGdBQkFBQUFBd0JnQU1nQUFBQkNjZ0FBQUFBRWdJaFZBQUFBQWdnQU5LWlFCdjgvR2hNS0FBSUFRUUFDQkFJQUl3QXJCQUlBQUFCSUJBQUFOd1FCQUFFR2dBQUFBQUFBQWdnQW1veFVCc3ZzR3hNRUFoQUFJalZNQnJMbkVST2FqRlFHeSt3YkV5TUlBUUQvQVFjQkFQOENCd0lBQUFBRkJ3RUFBd0FIRGdBQkFBQUFBd0JnQU1nQUFBQkNjZ0FBQUFBRmdJbFZBQUFLQUFJQUtnQUVCZ1FBZVZVQUFBVUdCQUI2VlFBQUFBWUNBQUlBQXdZQ0FBSUFDZ1lCQUFFTEJoQUFsMVVBQUk1VkFBQ0tWUUFBQUFBQUFBQUFCWUNLVlFBQUNnQUNBQ3NBQkFZRUFIcFZBQUFGQmdRQWUxVUFBQW9HQVFBQkFBQUZnSXRWQUFBS0FBSUFMQUFFQmdRQWUxVUFBQVVHQkFCOFZRQUFBQVlDQUFJQUF3WUNBQUlBQ2dZQkFBRUxCaEFBbGxVQUFJcFZBQUNNVlFBQUFBQUFBQUFBQllDTVZRQUFDZ0FDQUMwQUJBWUVBSHhWQUFBRkJnUUFmVlVBQUFvR0FRQUJBQUFGZ0kxVkFBQUtBQUlBTGdBRUJnUUFmVlVBQUFVR0JBQitWUUFBQUFZQ0FBSUFBd1lDQUFJQUNnWUJBQUVMQmhBQWoxVUFBSXhWQUFDT1ZRQUFBQUFBQUFBQUJZQ09WUUFBQ2dBQ0FDOEFCQVlFQUg1VkFBQUZCZ1FBZVZVQUFBb0dBUUFCQUFBRmdJOVZBQUFLQUFJQU1RQUVCZ1FBZlZVQUFBVUdCQUIvVlFBQUNnWUJBQUVBQUFXQWtGVUFBQW9BQWdBMkFBUUdCQUIvVlFBQUJRWUVBSUJWQUFBQUJnSUFBZ0FEQmdJQUFnQUtCZ0VBQVFzR0VBQ1BWUUFBbVZVQUFKaFZBQUFBQUFBQUFBQUZnSkZWQUFBS0FBSUFOd0FFQmdRQWdWVUFBQVVHQkFDQ1ZRQUFBQVlDQUFJQUF3WUNBQUlBQ2dZQkFBRUxCaEFBazFVQUFKaFZBQUNTVlFBQUFBQUFBQUFBQllDU1ZRQUFDZ0FDQURnQUJBWUVBSUpWQUFBRkJnUUFnMVVBQUFvR0FRQUJBQUFGZ0pOVkFBQUtBQUlBT2dBRUJnUUFnVlVBQUFVR0JBQ0VWUUFBQ2dZQkFBRUFBQVdBbEZVQUFBb0FBZ0E4QUFRR0JBQ0VWUUFBQlFZRUFJVlZBQUFLQmdFQUFRQUFCWUNWVlFBQUNnQUNBRDRBQkFZRUFJUlZBQUFGQmdRQWhsVUFBQUFHQWdBQ0FBb0dBUUFC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206" authorId="0" shapeId="0" xr:uid="{00000000-0006-0000-0100-0000CC000000}">
      <text>
        <r>
          <rPr>
            <sz val="9"/>
            <color indexed="81"/>
            <rFont val="Tahoma"/>
            <family val="2"/>
          </rPr>
          <t>QzEwSDdOTzR8UGljdHVyZSA4MDc0fFZtcERSREF4TURBRUF3SUJBQUFBQUFBQUFBQUFBQUNBQUFBQUFBTUFGQUFBQUVOb1pXMUVjbUYzSURFNExqSXVNQzQwT0FnQUV3QUFBRlZ1ZEdsMGJHVmtJRVJ2WTNWdFpXNTBCQUlRQUhvMDF3SDBmWkVBSGlBekF0eFFWd0V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TEFBQUVBaEFBQUFBQUFBQUFBQUNlaGpBS3VTZEhFQllJQkFBQUFDUUFHQWdFQUFBQUpBQVpDQUFBRUFnQ0FBTUFEd2dDQUFFQUE0Qm9Dd0FBQkFJUUFIbzAxd0gwZlpFQUhpQXpBdHhRVndFS0FBSUFJd0FFZ0drTEFBQUFBZ2dBbitRREFqZ0pHUUVLQUFJQUlRQTNCQUVBQVFBQUJJQnFDd0FBQUFJSUFEb1U4d0hVTUFBQkNnQUNBQ0lBTndRQkFBRUFBQVNBYXdzQUFBQUNDQUF1Z3dVQ29vWG9BQW9BQWdBa0FEY0VBUUFCQUFBRWdHd0xBQUFBQWdnQURyZ2hBank5OGdBS0FBSUFKUUFDQkFJQUNBQXJCQUlBQUFCSUJBQUFOd1FCQUFFR2dBQUFBQUFBQWdnQWRKNGxBdFhXN2dBRUFoQUFIeWtkQXRYVzdnQU91Q1VDb3FQMkFDTUlBUUFBQWdjQ0FBQUFBQWNOQUFFQUFBQURBR0FBeUFBQUFFOEFBQUFBQklCdEN3QUFBQUlJQU5pM0lBTDR1QkFCQ2dBQ0FDWUFBZ1FDQUFjQUt3UUNBQUFBU0FRQUFEY0VBUUFCQm9BQUFBQUFBQUlJQUQ2ZUpBSmVIdzBCQkFJUUFNWkdIQUplSHcwQlBwNGtBaDVZRkFFakNBRUFBQUlIQWdBQUFBVUhBUUFEQUFjTkFBRUFBQUFEQUdBQXlBQUFBRTRBQUFBQUJJQnVDd0FBQUFJSUFBU3QrUUVZUGpVQkNnQUNBQ3dBTndRQkFBRUFBQVNBYndzQUFBQUNDQUR1TXYwQmFyTExBQW9BQWdBdUFEY0VBUUFCQUFBRWdIQUxBQUFBQWdnQU5SVGdBZTE3eEFBS0FBSUFNQUEzQkFFQUFRQUFCSUJ4Q3dBQUFBSUlBUExEMXdHMHFLY0FDZ0FDQURFQU53UUJBQUVBQUFTQWNnc0FBQUFDQ0FCcGt1d0IrQXVTQUFvQUFnQXlBRGNFQVFBQkFBQUVnSE1MQUFBQUFnZ0FJN0VKQW5SQ21RQUtBQUlBTXdBM0JBRUFBUUFBQklCMEN3QUFBQUlJQUdVQkVnS3RGYllBQ2dBQ0FEUUFOd1FCQUFFQUFBU0FkUXNBQUFBQ0NBQ3QvZ3dDdGpGTUFRb0FBZ0E3QUFJRUFnQUlBQ3NFQWdBQkFFZ0VBQUEzQkFFQUFRYUFBQUFBQUFBQ0NBQVQ1UkFDVDB0SUFRUUNFQUMrYndnQ1QwdElBYTMrRUFMY1VGY0JJd2dCQUFBQ0J3SUFBQUFGQndFQUFRQUhEZ0FCQUFBQUF3QmdBTWdBQUFCUFNBQUFBQUFFZ0hZTEFBQUFBZ2dBd1NQY0FWcC9PZ0VLQUFJQVBRQUNCQUlBQ0FBckJBSUFBQUJJQkFBQU53UUJBQUVHZ0FBQUFBQUFBZ2dBSndyZ0FmT1lOZ0VFQWhBQTBwVFhBZk9ZTmdIQkkrQUJ3R1UrQVNNSUFRQUFBZ2NDQUFBQUFBY05BQUVBQUFBREFHQUF5QUFBQUU4QUFBQUFCSUIzQ3dBQUFBSUlBQjRnTHdJcFRMMEFDZ0FDQUQ4QUFnUUNBQWdBS3dRQ0FBRUFTQVFBQURjRUFRQUJCb0FBQUFBQUFBSUlBSVFHTXdMQ1pia0FCQUlRQUMrUktnTENaYmtBSGlBekFrOXJ5QUFqQ0FFQUFBSUhBZ0FBQUFVSEFRQUJBQWNPQUFFQUFBQURBR0FBeUFBQUFFOUlBQUFBQUFXQWVBc0FBQW9BQWdBbkFBUUdCQUJwQ3dBQUJRWUVBR29MQUFBS0JnRUFBUUFBQllCNUN3QUFDZ0FDQUNnQUJBWUVBR29MQUFBRkJnUUFhd3NBQUFBR0FnQUNBQU1HQWdBQkFBb0dBUUFCQ3dZUUFIZ0xBQUFBQUFBQWZnc0FBSG9MQUFBQUFBV0FlZ3NBQUFvQUFnQXBBQVFHQkFCckN3QUFCUVlFQUd3TEFBQUtCZ0VBQVFBQUJZQjdDd0FBQ2dBQ0FDb0FCQVlFQUd3TEFBQUZCZ1FBYlFzQUFBb0dBUUFCQUFBRmdId0xBQUFLQUFJQUt3QUVCZ1FBYlFzQUFBVUdCQUJwQ3dBQUFBWUNBQUlBQXdZQ0FBRUFDZ1lCQUFFTEJoQUFld3NBQUFBQUFBQjlDd0FBZUFzQUFBQUFCWUI5Q3dBQUNnQUNBQzBBQkFZRUFHa0xBQUFGQmdRQWJnc0FBQW9HQVFBQkFBQUZnSDRMQUFBS0FBSUFMd0FFQmdRQWF3c0FBQVVHQkFCdkN3QUFDZ1lCQUFFQUFBV0Fmd3NBQUFvQUFnQTFBQVFHQkFCdkN3QUFCUVlFQUhBTEFBQUFCZ0lBQWdBREJnSUFBUUFLQmdFQUFRc0dFQUNFQ3dBQWZnc0FBQUFBQUFDQUN3QUFBQUFGZ0lBTEFBQUtBQUlBTmdBRUJnUUFjQXNBQUFVR0JBQnhDd0FBQ2dZQkFBRUFBQVdBZ1FzQUFBb0FBZ0EzQUFRR0JBQnhDd0FBQlFZRUFISUxBQUFBQmdJQUFnQURCZ0lBQVFBS0JnRUFBUXNHRUFDQUN3QUFBQUFBQUFBQUFBQ0NDd0FBQUFBRmdJSUxBQUFLQUFJQU9BQUVCZ1FBY2dzQUFBVUdCQUJ6Q3dBQUNnWUJBQUVBQUFXQWd3c0FBQW9BQWdBNUFBUUdCQUJ6Q3dBQUJRWUVBSFFMQUFBQUJnSUFBZ0FEQmdJQUFRQUtCZ0VBQVFzR0VBQ0NDd0FBQUFBQUFJY0xBQUNFQ3dBQUFBQUZnSVFMQUFBS0FBSUFPZ0FFQmdRQWRBc0FBQVVHQkFCdkN3QUFDZ1lCQUFFQUFBV0FoUXNBQUFvQUFnQThBQVFHQkFCdUN3QUFCUVlFQUhVTEFBQUtCZ0VBQVFBQUJZQ0dDd0FBQ2dBQ0FENEFCQVlFQUc0TEFBQUZCZ1FBZGdzQUFBQUdBZ0FDQUFvR0FRQUJBQUFGZ0ljTEFBQUtBQUlBUUFBRUJnUUFkQXNBQUFVR0JBQjNDd0FBQ2dZQkFBRUFBQUFBQUFBQUFBQUE=</t>
        </r>
      </text>
    </comment>
    <comment ref="A207" authorId="0" shapeId="0" xr:uid="{00000000-0006-0000-0100-0000CD000000}">
      <text>
        <r>
          <rPr>
            <sz val="9"/>
            <color indexed="81"/>
            <rFont val="Tahoma"/>
            <family val="2"/>
          </rPr>
          <t>QzExSDZGM05PMlN8UGljdHVyZSA4MDc1fFZtcERSREF4TURBRUF3SUJBQUFBQUFBQUFBQUFBQUNBQUFBQUFBTUFGQUFBQUVOb1pXMUVjbUYzSURFNExqSXVNQzQwT0FnQUV3QUFBRlZ1ZEdsMGJHVmtJRVJ2WTNWdFpXNTBCQUlRQU83T25BQ1NXMFlBT2VNZkFmaGhOUUVCQ1FnQUFJQ09BQUNBamdBQ0NRZ0FBTUFoQUFEQXRRSU5DQUVBQVFnSEFRQUJPZ1FCQUFFN0JBRUFBRVVFQVFBQlBBUUJBQUJLQkFFQUFBd0dBUUFCRHdZQkFBRU5CZ0VBQUVJRUFRQUFRd1FCQUFCRUJBRUFBQTRJQWdCaU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JSUFBQUVBaEFBQUFBQUFBQUFBQURDTXVvSTAwakhGeFlJQkFBQUFDUUFHQWdFQUFBQUpBQVpDQUFBRUFnQ0FBTUFEd2dDQUFFQUE0RHJCd0FBQkFJUUFPN09uQUNTVzBZQU9lTWZBZmhoTlFFS0FBSUFLUUFFZ093SEFBQUFBZ2dBQUVET0FJWmVmUUFLQUFJQUp3QTNCQUVBQVFBQUJJRHRCd0FBQUFJSUFBQkE3QUNHWG4wQUNnQUNBQ2dBTndRQkFBRUFBQVNBN2djQUFBQUNDQUFBUVBzQW1WbVhBQW9BQWdBcUFEY0VBUUFCQUFBRWdPOEhBQUFBQWdnQUFFRHNBS3hVc1FBS0FBSUFLd0EzQkFFQUFRQUFCSUR3QndBQUFBSUlBQUJBemdDc1ZMRUFDZ0FDQUN3QU53UUJBQUVBQUFTQThRY0FBQUFDQ0FBQVFMOEFtVm1YQUFvQUFnQXRBRGNFQVFBQkFBQUVnUElIQUFBQUFnZ0FBRUQ3QU1CUHl3QUtBQUlBTlFBM0JBRUFBUUFBQklEekJ3QUFBQUlJQU8wVkdRR0hjczRBQ2dBQ0FEY0FBZ1FDQUJBQUt3UUNBQUFBU0FRQUFEY0VBUUFCQm9BQUFBQUFBQUlJQUZQOEhBRlRIOHNBQkFJUUFQNkdGQUZUSDhzQTdSVWRBZFBLMFFBakNBRUFBQUlIQWdBQUFBQUhEUUFCQUFBQUF3QmdBTWdBQUFCVEFBQUFBQVNBOUFjQUFBQUNDQUN3VWg4QnM4cnJBQW9BQWdBNEFEY0VBUUFCQUFBRWdQVUhBQUFBQWdnQW5WY0ZBYlBLK2dBS0FBSUFPUUEzQkFFQUFRQUFCSUQyQndBQUFBSUlBRU1NN3dESHQrWUFDZ0FDQURvQUFnUUNBQWNBS3dRQ0FBQUFTQVFBQURjRUFRQUJCb0FBQUFBQUFBSUlBS255OGdBdEh1TUFCQUlRQURHYjZnQXRIdU1BcWZMeUFPMVc2Z0FqQ0FFQUFBSUhBZ0FBQUFBSERRQUJBQUFBQXdCZ0FNZ0FBQUJPQUFBQUFBU0E5d2NBQUFBQ0NBRFdOQUlCb2FBWUFRb0FBZ0JBQURjRUFRQUJBQUFFZ1BnSEFBQUFBZ2dBQUVET0FGOW9TUUFLQUFJQVFnQUNCQUlBQ1FBckJBSUFBQUJJQkFBQU53UUJBQUVHZ0FBQUFBQUFBZ2dBWmliU0FKSmJSZ0FFQWhBQTdzN0pBSkpiUmdCbUp0SUFVbmRNQUNNSUFRQUFBZ2NDQUFBQUFBY05BQUVBQUFBREFHQUF5QUFBQUVZQUFBQUFCSUQ1QndBQUFBSUlBQUJBb1FCelkyTUFDZ0FDQUVRQUFnUUNBQWtBS3dRQ0FBQUFTQVFBQURjRUFRQUJCb0FBQUFBQUFBSUlBR1ltcFFDbVZtQUFCQUlRQU83T25BQ21WbUFBWmlhbEFHWnlaZ0FqQ0FFQUFBSUhBZ0FBQUFBSERRQUJBQUFBQXdCZ0FNZ0FBQUJHQUFBQUFBU0ErZ2NBQUFBQ0NBQVdlaG9CMGtJcUFRb0FBZ0JHQUFJRUFnQUlBQ3NFQWdBQkFFZ0VBQUEzQkFFQUFRYUFBQUFBQUFBQ0NBQjhZQjRCYTF3bUFRUUNFQUFuNnhVQmExd21BUlo2SGdINFlUVUJJd2dCQUFBQ0J3SUFBQUFGQndFQUFRQUhEZ0FCQUFBQUF3QmdBTWdBQUFCUFNBQUFBQUFFZ1BzSEFBQUFBZ2dBenN6bUFGN1VKQUVLQUFJQVNBQUNCQUlBQ0FBckJBSUFBQUJJQkFBQU53UUJBQUVHZ0FBQUFBQUFBZ2dBTkxQcUFQZnRJQUVFQWhBQTN6M2lBUGZ0SUFIT3pPb0F4TG9vQVNNSUFRQUFBZ2NDQUFBQUFBY05BQUVBQUFBREFHQUF5QUFBQUU4QUFBQUFCSUQ4QndBQUFBSUlBQUJBdndCelkyTUFDZ0FDQUVzQU53UUJBQUVBQUFTQS9RY0FBQUFDQ0FBQVFMQUFYMmhKQUFvQUFnQk1BQUlFQWdBSkFDc0VBZ0FBQUVnRUFBQTNCQUVBQVFhQUFBQUFBQUFDQ0FCbUpyUUFrbHRHQUFRQ0VBRHV6cXNBa2x0R0FHWW10QUJTZDB3QUl3Z0JBQUFDQndJQUFBQUFCdzBBQVFBQUFBTUFZQURJQUFBQVJnQUFBQUFGZ1A0SEFBQUtBQUlBTGdBRUJnUUE3QWNBQUFVR0JBRHRCd0FBQUFZQ0FBSUFBd1lDQUFFQUNnWUJBQUVMQmhBQUF3Z0FBQVFJQUFBQUFBQUEvd2NBQUFBQUJZRC9Cd0FBQ2dBQ0FDOEFCQVlFQU8wSEFBQUZCZ1FBN2djQUFBb0dBUUFCQUFBRmdBQUlBQUFLQUFJQU1BQUVCZ1FBN2djQUFBVUdCQUR2QndBQUFBWUNBQUlBQXdZQ0FBRUFDZ1lCQUFFTEJoQUEvd2NBQUFBQUFBQUZDQUFBQVFnQUFBQUFCWUFCQ0FBQUNnQUNBREVBQkFZRUFPOEhBQUFGQmdRQThBY0FBQW9HQVFBQkFBQUZnQUlJQUFBS0FBSUFNZ0FFQmdRQThBY0FBQVVHQkFEeEJ3QUFBQVlDQUFJQUF3WUNBQUVBQ2dZQkFBRUxCaEFBQVFnQUFBQUFBQUFBQUFBQUF3Z0FBQUFBQllBRENBQUFDZ0FDQURNQUJBWUVBUEVIQUFBRkJnUUE3QWNBQUFvR0FRQUJBQUFGZ0FRSUFBQUtBQUlBTkFBRUJnUUE3QWNBQUFVR0JBRDhCd0FBQ2dZQkFBRUFBQVdBQlFnQUFBb0FBZ0EyQUFRR0JBRHZCd0FBQlFZRUFQSUhBQUFLQmdFQUFRQUFCWUFHQ0FBQUNnQUNBRHNBQkFZRUFQSUhBQUFGQmdRQTh3Y0FBQW9HQVFBQkFBQUZnQWNJQUFBS0FBSUFQQUFFQmdRQTh3Y0FBQVVHQkFEMEJ3QUFDZ1lCQUFFQUFBV0FDQWdBQUFvQUFnQTlBQVFHQkFEMEJ3QUFCUVlFQVBVSEFBQUFCZ0lBQWdBREJnSUFBUUFLQmdFQUFRc0dFQUFIQ0FBQUFBQUFBQXNJQUFBSkNBQUFBQUFGZ0FrSUFBQUtBQUlBUGdBRUJnUUE5UWNBQUFVR0JBRDJCd0FBQ2dZQkFBRUFBQVdBQ2dnQUFBb0FBZ0EvQUFRR0JBRDJCd0FBQlFZRUFQSUhBQUFBQmdJQUFnQURCZ0lBQVFBS0JnRUFBUXNHRUFBSkNBQUFBQUFBQUFVSUFBQUdDQUFBQUFBRmdBc0lBQUFLQUFJQVFRQUVCZ1FBOVFjQUFBVUdCQUQzQndBQUNnWUJBQUVBQUFXQURBZ0FBQW9BQWdCREFBUUdCQUQ4QndBQUJRWUVBUGdIQUFBS0JnRUFBUUFBQllBTkNBQUFDZ0FDQUVVQUJBWUVBUHdIQUFBRkJnUUErUWNBQUFvR0FRQUJBQUFGZ0E0SUFBQUtBQUlBUndBRUJnUUE5d2NBQUFVR0JBRDZCd0FBQ2dZQkFBRUFBQVdBRHdnQUFBb0FBZ0JKQUFRR0JBRDNCd0FBQlFZRUFQc0hBQUFBQmdJQUFnQUtCZ0VBQVFBQUJZQVFDQUFBQ2dBQ0FFb0FCQVlFQVB3SEFBQUZCZ1FBL1FjQUFBb0dBUUFCQUFBQUFBQUFBQUFBQUE9PQ==</t>
        </r>
      </text>
    </comment>
    <comment ref="A208" authorId="0" shapeId="0" xr:uid="{00000000-0006-0000-0100-0000CE000000}">
      <text>
        <r>
          <rPr>
            <sz val="9"/>
            <color indexed="81"/>
            <rFont val="Tahoma"/>
            <family val="2"/>
          </rPr>
          <t>QzEwSDZOMk80U3xQaWN0dXJlIDgwNzZ8Vm1wRFJEQXhNREFFQXdJQkFBQUFBQUFBQUFBQUFBQ0FBQUFBQUFNQUZBQUFBRU5vWlcxRWNtRjNJREU0TGpJdU1DNDBPQWdBRXdBQUFGVnVkR2wwYkdWa0lFUnZZM1Z0Wlc1MEJBSVFBQkd4bkFERi9rSUFPZU1mQWZoaE5RRUJDUWdBQUlDT0FBQ0FqZ0FDQ1FnQUFNQWhBQURBdFFJTkNBRUFBUWdIQVFBQk9nUUJBQUU3QkFFQUFFVUVBUUFCUEFRQkFBQktCQUVBQUF3R0FRQUJEd1lCQUFFTkJnRUFBRUlFQVFBQVF3UUJBQUJFQkFFQUFBNElBZ0NH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TBDQUFBRUFoQUFBQUFBQUFBQUFBQ0U1ZW9JNVo3dUZ4WUlCQUFBQUNRQUdBZ0VBQUFBSkFBWkNBQUFFQWdDQUFNQUR3Z0NBQUVBQTREb0FRQUFCQUlRQUJHeG5BREYva0lBT2VNZkFmaGhOUUVLQUFJQUp3QUVnT2tCQUFBQUFnZ0FBRURPQUlaZWZRQUtBQUlBSlFBM0JBRUFBUUFBQklEcUFRQUFBQUlJQUFCQTdBQ0dYbjBBQ2dBQ0FDWUFOd1FCQUFFQUFBU0E2d0VBQUFBQ0NBQUFRUHNBbVZtWEFBb0FBZ0FvQURjRUFRQUJBQUFFZ093QkFBQUFBZ2dBQUVEc0FLeFVzUUFLQUFJQUtRQTNCQUVBQVFBQUJJRHRBUUFBQUFJSUFBQkF6Z0NzVkxFQUNnQUNBQ29BTndRQkFBRUFBQVNBN2dFQUFBQUNDQUFBUUw4QW1WbVhBQW9BQWdBckFEY0VBUUFCQUFBRWdPOEJBQUFBQWdnQUFFRDdBTUJQeXdBS0FBSUFNd0EzQkFFQUFRQUFCSUR3QVFBQUFBSUlBTzBWR1FHSGNzNEFDZ0FDQURVQUFnUUNBQkFBS3dRQ0FBQUFTQVFBQURjRUFRQUJCb0FBQUFBQUFBSUlBRlA4SEFGVEg4c0FCQUlRQVA2R0ZBRlRIOHNBN1JVZEFkUEswUUFqQ0FFQUFBSUhBZ0FBQUFBSERRQUJBQUFBQXdCZ0FNZ0FBQUJUQUFBQUFBU0E4UUVBQUFBQ0NBQ3dVaDhCczhyckFBb0FBZ0EyQURjRUFRQUJBQUFFZ1BJQkFBQUFBZ2dBblZjRkFiUEsrZ0FLQUFJQU53QTNCQUVBQVFBQUJJRHpBUUFBQUFJSUFFTU03d0RIdCtZQUNnQUNBRGdBQWdRQ0FBY0FLd1FDQUFBQVNBUUFBRGNFQVFBQkJvQUFBQUFBQUFJSUFLbnk4Z0F0SHVNQUJBSVFBREdiNmdBdEh1TUFxZkx5QU8xVzZnQWpDQUVBQUFJSEFnQUFBQUFIRFFBQkFBQUFBd0JnQU1nQUFBQk9BQUFBQUFTQTlBRUFBQUFDQ0FEV05BSUJvYUFZQVFvQUFnQStBRGNFQVFBQkFBQUVnUFVCQUFBQUFnZ0FBRURPQUY5b1NRQUtBQUlBUUFBQ0JBSUFDQUFyQkFJQUFBQWhCQUVBLzBnRUFBQTNCQUVBQVFhQUFBQUFBQUFDQ0FCbUp0SUF4VTVOQUFRQ0VBQVJzY2tBeGY1Q0FBQkEwZ0RGVGswQUl3Z0JBUDhCQndFQS93SUhBZ0FBQUFVSEFRQURBQWNPQUFFQUFBQURBR0FBeUFBQUFFOHRBQUFBQUFTQTlnRUFBQUFDQ0FBQVFLRUFjMk5qQUFvQUFnQkNBQUlFQWdBSUFDc0VBZ0FBQUVnRUFBQTNCQUVBQVFhQUFBQUFBQUFDQ0FCbUpxVUFESDFmQUFRQ0VBQVJzWndBREgxZkFBQkFwUURaU1djQUl3Z0JBQUFDQndJQUFBQUFCdzBBQVFBQUFBTUFZQURJQUFBQVR3QUFBQUFFZ1BjQkFBQUFBZ2dBRm5vYUFkSkNLZ0VLQUFJQVJBQUNCQUlBQ0FBckJBSUFBUUJJQkFBQU53UUJBQUVHZ0FBQUFBQUFBZ2dBZkdBZUFXdGNKZ0VFQWhBQUorc1ZBV3RjSmdFV2VoNEIrR0UxQVNNSUFRQUFBZ2NDQUFBQUJRY0JBQUVBQnc0QUFRQUFBQU1BWUFESUFBQUFUMGdBQUFBQUJJRDRBUUFBQUFJSUFNN001Z0JlMUNRQkNnQUNBRVlBQWdRQ0FBZ0FLd1FDQUFBQVNBUUFBRGNFQVFBQkJvQUFBQUFBQUFJSUFEU3o2Z0QzN1NBQkJBSVFBTjg5NGdEMzdTQUJ6c3pxQU1TNktBRWpDQUVBQUFJSEFnQUFBQUFIRFFBQkFBQUFBd0JnQU1nQUFBQlBBQUFBQUFTQStRRUFBQUFDQ0FBQVFMOEFjMk5qQUFvQUFnQklBQUlFQWdBSEFDc0VBZ0FBQUNFRUFRQUJTQVFBQURjRUFRQUJCb0FBQUFBQUFBSUlBR1ltd3dEWnlWOEFCQUlRQUJIUnVRRFp5VjhBWmliREFNeGxhd0FqQ0FFQUFBSUhBZ0FBQUFVSEFRQUJBQWNPQUFFQUFBQURBR0FBeUFBQUFFNHJBQUFBQUFXQStnRUFBQW9BQWdBc0FBUUdCQURwQVFBQUJRWUVBT29CQUFBQUJnSUFBZ0FEQmdJQUFRQUtCZ0VBQVFzR0VBRC9BUUFBQUFJQUFBQUFBQUQ3QVFBQUFBQUZnUHNCQUFBS0FBSUFMUUFFQmdRQTZnRUFBQVVHQkFEckFRQUFDZ1lCQUFFQUFBV0EvQUVBQUFvQUFnQXVBQVFHQkFEckFRQUFCUVlFQU93QkFBQUFCZ0lBQWdBREJnSUFBUUFLQmdFQUFRc0dFQUQ3QVFBQUFBQUFBQUVDQUFEOUFRQUFBQUFGZ1AwQkFBQUtBQUlBTHdBRUJnUUE3QUVBQUFVR0JBRHRBUUFBQ2dZQkFBRUFBQVdBL2dFQUFBb0FBZ0F3QUFRR0JBRHRBUUFBQlFZRUFPNEJBQUFBQmdJQUFnQURCZ0lBQVFBS0JnRUFBUXNHRUFEOUFRQUFBQUFBQUFBQUFBRC9BUUFBQUFBRmdQOEJBQUFLQUFJQU1RQUVCZ1FBN2dFQUFBVUdCQURwQVFBQUNnWUJBQUVBQUFXQUFBSUFBQW9BQWdBeUFBUUdCQURwQVFBQUJRWUVBUGtCQUFBS0JnRUFBUUFBQllBQkFnQUFDZ0FDQURRQUJBWUVBT3dCQUFBRkJnUUE3d0VBQUFvR0FRQUJBQUFGZ0FJQ0FBQUtBQUlBT1FBRUJnUUE3d0VBQUFVR0JBRHdBUUFBQ2dZQkFBRUFBQVdBQXdJQUFBb0FBZ0E2QUFRR0JBRHdBUUFBQlFZRUFQRUJBQUFLQmdFQUFRQUFCWUFFQWdBQUNnQUNBRHNBQkFZRUFQRUJBQUFGQmdRQThnRUFBQUFHQWdBQ0FBTUdBZ0FCQUFvR0FRQUJDd1lRQUFNQ0FBQUFBQUFBQndJQUFBVUNBQUFBQUFXQUJRSUFBQW9BQWdBOEFBUUdCQUR5QVFBQUJRWUVBUE1CQUFBS0JnRUFBUUFBQllBR0FnQUFDZ0FDQUQwQUJBWUVBUE1CQUFBRkJnUUE3d0VBQUFBR0FnQUNBQU1HQWdBQkFBb0dBUUFCQ3dZUUFBVUNBQUFBQUFBQUFRSUFBQUlDQUFBQUFBV0FCd0lBQUFvQUFnQS9BQVFHQkFEeUFRQUFCUVlFQVBRQkFBQUtCZ0VBQVFBQUJZQUlBZ0FBQ2dBQ0FFRUFCQVlFQVBrQkFBQUZCZ1FBOVFFQUFBb0dBUUFCQUFBRmdBa0NBQUFLQUFJQVF3QUVCZ1FBK1FFQUFBVUdCQUQyQVFBQUFBWUNBQUlBQ2dZQkFBRUFBQVdBQ2dJQUFBb0FBZ0JGQUFRR0JBRDBBUUFBQlFZRUFQY0JBQUFLQmdFQUFRQUFCWUFMQWdBQUNnQUNBRWNBQkFZRUFQUUJBQUFGQmdRQStBRUFBQUFHQWdBQ0FBb0dBUUFCQUFBQUFBQUFBQUFBQUE9PQ==</t>
        </r>
      </text>
    </comment>
    <comment ref="A209" authorId="0" shapeId="0" xr:uid="{00000000-0006-0000-0100-0000CF000000}">
      <text>
        <r>
          <rPr>
            <sz val="9"/>
            <color indexed="81"/>
            <rFont val="Tahoma"/>
            <family val="2"/>
          </rPr>
          <t>QzIxSDI2QnJOT3xQaWN0dXJlIDgwNzd8Vm1wRFJEQXhNREFFQXdJQkFBQUFBQUFBQUFBQUFBQ0FBQUFBQUFNQUZBQUFBRU5vWlcxRWNtRjNJREU0TGpJdU1DNDBPQWdBRXdBQUFGVnVkR2wwYkdWa0lFUnZZM1Z0Wlc1MEJBSVFBQUJBZ3dCZUtFa0F5OU1vQVEyOE13RUJDUWdBQUlDT0FBQ0FqZ0FDQ1FnQUFNQWhBQURBdFFJTkNBRUFBUWdIQVFBQk9nUUJBQUU3QkFFQUFFVUVBUUFCUEFRQkFBQktCQUVBQUF3R0FRQUJEd1lCQUFFTkJnRUFBRUlFQVFBQVF3UUJBQUJFQkFFQUFBNElBZ0RF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HNIQUFBRUFoQUFBQUFBQUFBQUFBQ1d1OFVJY3M4NkhoWUlCQUFBQUNRQUdBZ0VBQUFBSkFBWkNBQUFFQWdDQUFNQUR3Z0NBQUVBQTRDSUJ3QUFCQUlRQUFCQWd3QmVLRWtBeTlNb0FRMjhNd0VLQUFJQU5RQUVnSWtIQUFBQUFnZ0FBRURPQUlaZWZRQUtBQUlBTXdBM0JBRUFBUUFBQklDS0J3QUFBQUlJQUFCQTdBQ0dYbjBBQ2dBQ0FEUUFOd1FCQUFFQUFBU0Fpd2NBQUFBQ0NBQUFRUHNBbVZtWEFBb0FBZ0EyQURjRUFRQUJBQUFFZ0l3SEFBQUFBZ2dBQUVEc0FLeFVzUUFLQUFJQU53QTNCQUVBQVFBQUJJQ05Cd0FBQUFJSUFBQkF6Z0NzVkxFQUNnQUNBRGdBTndRQkFBRUFBQVNBamdjQUFBQUNDQUFBUUw4QW1WbVhBQW9BQWdBNUFEY0VBUUFCQUFBRWdJOEhBQUFBQWdnQUFFRDdBTUJQeXdBS0FBSUFRQUEzQkFFQUFRQUFCSUNRQndBQUFBSUlBQUJBb1FDWldaY0FDZ0FDQUVJQU53UUJBQUVBQUFTQWtRY0FBQUFDQ0FEL1Avc0FjbU5qQUFvQUFnQkVBRGNFQVFBQkFBQUVnSklIQUFBQUFnZ0FBRUNTQUlWZWZRQUtBQUlBUmdBM0JBRUFBUUFBQklDVEJ3QUFBQUlJQVA4L2tnQ3NWTEVBQ2dBQ0FFZ0FOd1FCQUFFQUFBU0FsQWNBQUFBQ0NBQUFRSU1BbVZtWEFBb0FBZ0JLQURjRUFRQUJBQUFFZ0pVSEFBQUFBZ2dBL3ovc0FGOW9TUUFLQUFJQVRBQTNCQUVBQVFBQUJJQ1dCd0FBQUFJSUFQOC9HUUZ5WTJNQUNnQUNBRTRBTndRQkFBRUFBQVNBbHdjQUFBQUNDQUQvUHdvQlgyaEpBQW9BQWdCUUFEY0VBUUFCQUFBRWdKZ0hBQUFBQWdnQS96L3NBTk5LNVFBS0FBSUFVZ0FDQkFJQUJ3QXJCQUlBQVFCSUJBQUFOd1FCQUFFR2dBQUFBQUFBQWdnQTdjN25BRG14NFFBRUFoQUFkbmZmQURteDRRQmxKdkFBK2Vub0FDTUlBUUFBQWdjQ0FBQUFCUWNCQUFRRUJ3WUFBZ0FDQUFRQUFBY09BQUVBQUFBREFHQUF5QUFBQUU1SUFBQUFBQVNBbVFjQUFBQUNDQUQvUHhrQndFL0xBQW9BQWdCVUFBSUVBZ0FJQUNzRUFnQUFBRWdFQUFBM0JBRUFBUWFBQUFBQUFBQUNDQUJsSmgwQldXbkhBQVFDRUFBUXNSUUJXV25IQVA4L0hRRW1OczhBSXdnQkFBQUNCd0lBQUFBQUJ3MEFBUUFBQUFNQVlBRElBQUFBVHdBQUFBQUVnSm9IQUFBQUFnZ0Evei83QU9aRi93QUtBQUlBVmdBM0JBRUFBUUFBQklDYkJ3QUFBQUlJQVA4L0dRSG5SZjhBQ2dBQ0FGZ0FOd1FCQUFFQUFBU0FuQWNBQUFBQ0NBRCtQeWdCK2tBWkFRb0FBZ0JaQURjRUFRQUJBQUFFZ0owSEFBQUFBZ2dBL3o4WkFRMDhNd0VLQUFJQVdnQTNCQUVBQVFBQUJJQ2VCd0FBQUFJSUFQOC8rd0FOUERNQkNnQUNBRnNBTndRQkFBRUFBQVNBbndjQUFBQUNDQUQvUCt3QStrQVpBUW9BQWdCY0FEY0VBUUFCQUFBRWdLQUhBQUFBQWdnQS96L09BUHBBR1FFS0FBSUFZd0FDQkFJQUl3QXJCQUlBQUFCSUJBQUFOd1FCQUFFR2dBQUFBQUFBQWdnQVpTYlNBTWJ0RlFFRUFoQUE3YzdKQU1idEZRRmxKdElBNFBJZkFTTUlBUUFBQWdjQ0FBQUFCUWNCQUFFQUJ3NEFBUUFBQUFNQVlBRElBQUFBUW5JQUFBQUFCWUNoQndBQUNnQUNBRG9BQkFZRUFJa0hBQUFGQmdRQWlnY0FBQUFHQWdBQ0FBTUdBZ0FCQUFvR0FRQUJDd1lRQUtZSEFBQUFBQUFBcVFjQUFLSUhBQUFBQUFXQW9nY0FBQW9BQWdBN0FBUUdCQUNLQndBQUJRWUVBSXNIQUFBS0JnRUFBUUFBQllDakJ3QUFDZ0FDQUR3QUJBWUVBSXNIQUFBRkJnUUFqQWNBQUFBR0FnQUNBQU1HQWdBQkFBb0dBUUFCQ3dZUUFLSUhBQUFBQUFBQXB3Y0FBS1FIQUFBQUFBV0FwQWNBQUFvQUFnQTlBQVFHQkFDTUJ3QUFCUVlFQUkwSEFBQUtCZ0VBQVFBQUJZQ2xCd0FBQ2dBQ0FENEFCQVlFQUkwSEFBQUZCZ1FBamdjQUFBQUdBZ0FDQUFNR0FnQUJBQW9HQVFBQkN3WVFBS1FIQUFBQUFBQUFxQWNBQUtZSEFBQUFBQVdBcGdjQUFBb0FBZ0EvQUFRR0JBQ09Cd0FBQlFZRUFJa0hBQUFLQmdFQUFRQUFCWUNuQndBQUNnQUNBRUVBQkFZRUFJd0hBQUFGQmdRQWp3Y0FBQW9HQVFBQkFBQUZnS2dIQUFBS0FBSUFRd0FFQmdRQWpnY0FBQVVHQkFDUUJ3QUFDZ1lCQUFFQUFBV0FxUWNBQUFvQUFnQkZBQVFHQkFDS0J3QUFCUVlFQUpFSEFBQUtCZ0VBQVFBQUJZQ3FCd0FBQ2dBQ0FFY0FCQVlFQUpBSEFBQUZCZ1FBa2djQUFBb0dBUUFCQUFBRmdLc0hBQUFLQUFJQVNRQUVCZ1FBa0FjQUFBVUdCQUNUQndBQUNnWUJBQUVBQUFXQXJBY0FBQW9BQWdCTEFBUUdCQUNRQndBQUJRWUVBSlFIQUFBS0JnRUFBUUFBQllDdEJ3QUFDZ0FDQUUwQUJBWUVBSkVIQUFBRkJnUUFsUWNBQUFvR0FRQUJBQUFGZ0s0SEFBQUtBQUlBVHdBRUJnUUFrUWNBQUFVR0JBQ1dCd0FBQ2dZQkFBRUFBQVdBcndjQUFBb0FBZ0JSQUFRR0JBQ1JCd0FBQlFZRUFKY0hBQUFLQmdFQUFRQUFCWUN3QndBQUNnQUNBRk1BQkFZRUFJOEhBQUFGQmdRQW1BY0FBQW9HQVFBQkFBQUZnTEVIQUFBS0FBSUFWUUFFQmdRQWp3Y0FBQVVHQkFDWkJ3QUFBQVlDQUFJQUNnWUJBQUVBQUFXQXNnY0FBQW9BQWdCWEFBUUdCQUNZQndBQUJRWUVBSm9IQUFBS0JnRUFBUUFBQllDekJ3QUFDZ0FDQUYwQUJBWUVBSm9IQUFBRkJnUUFtd2NBQUFBR0FnQUNBQU1HQWdBQkFBb0dBUUFCQ3dZUUFMZ0hBQUN5QndBQUFBQUFBTFFIQUFBQUFBV0F0QWNBQUFvQUFnQmVBQVFHQkFDYkJ3QUFCUVlFQUp3SEFBQUtCZ0VBQVFBQUJZQzFCd0FBQ2dBQ0FGOEFCQVlFQUp3SEFBQUZCZ1FBblFjQUFBQUdBZ0FDQUFNR0FnQUJBQW9HQVFBQkN3WVFBTFFIQUFBQUFBQUFBQUFBQUxZSEFBQUFBQVdBdGdjQUFBb0FBZ0JnQUFRR0JBQ2RCd0FBQlFZRUFKNEhBQUFLQmdFQUFRQUFCWUMzQndBQUNnQUNBR0VBQkFZRUFKNEhBQUFGQmdRQW53Y0FBQUFHQWdBQ0FBTUdBZ0FCQUFvR0FRQUJDd1lRQUxZSEFBQUFBQUFBdVFjQUFMZ0hBQUFBQUFXQXVBY0FBQW9BQWdCaUFBUUdCQUNmQndBQUJRWUVBSm9IQUFBS0JnRUFBUUFBQllDNUJ3QUFDZ0FDQUdRQUJBWUVBSjhIQUFBRkJnUUFvQWNBQUFvR0FRQUJBQUFBQUFBQUFBQUFBQT09</t>
        </r>
      </text>
    </comment>
    <comment ref="A210" authorId="0" shapeId="0" xr:uid="{00000000-0006-0000-0100-0000D0000000}">
      <text>
        <r>
          <rPr>
            <sz val="9"/>
            <color indexed="81"/>
            <rFont val="Tahoma"/>
            <family val="2"/>
          </rPr>
          <t>QzIySDI2TjJPU3xQaWN0dXJlIDgwNzh8Vm1wRFJEQXhNREFFQXdJQkFBQUFBQUFBQUFBQUFBQ0FBQUFBQUFNQUZBQUFBRU5vWlcxRWNtRjNJREU0TGpJdU1DNDBPQWdBRXdBQUFGVnVkR2wwYkdWa0lFUnZZM1Z0Wlc1MEJBSVFBQUJBZ3dCZUtFa0F3ODA1QWFaVVhBRUJDUWdBQUlDT0FBQ0FqZ0FDQ1FnQUFNQWhBQURBdFFJTkNBRUFBUWdIQVFBQk9nUUJBQUU3QkFFQUFFVUVBUUFCUEFRQkFBQktCQUVBQUF3R0FRQUJEd1lCQUFFTkJnRUFBRUlFQVFBQVF3UUJBQUJFQkFFQUFBNElBZ0RkS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9EQUFBRUFoQUFBQUFBQUFBQUFBRFRDTUlJOXpSZ0lSWUlCQUFBQUNRQUdBZ0VBQUFBSkFBWkNBQUFFQWdDQUFNQUR3Z0NBQUVBQTRDQ0F3QUFCQUlRQUFCQWd3QmVLRWtBdzgwNUFhWlVYQUVLQUFJQU9nQUVnSU1EQUFBQUFnZ0FBRURPQUlaZWZRQUtBQUlBT0FBM0JBRUFBUUFBQklDRUF3QUFBQUlJQUFCQTdBQ0dYbjBBQ2dBQ0FEa0FOd1FCQUFFQUFBU0FoUU1BQUFBQ0NBQUFRUHNBbVZtWEFBb0FBZ0E3QURjRUFRQUJBQUFFZ0lZREFBQUFBZ2dBQUVEc0FLeFVzUUFLQUFJQVBBQTNCQUVBQVFBQUJJQ0hBd0FBQUFJSUFBQkF6Z0NzVkxFQUNnQUNBRDBBTndRQkFBRUFBQVNBaUFNQUFBQUNDQUFBUUw4QW1WbVhBQW9BQWdBK0FEY0VBUUFCQUFBRWdJa0RBQUFBQWdnQUFFRDdBTUJQeXdBS0FBSUFSUUEzQkFFQUFRQUFCSUNLQXdBQUFBSUlBQUJBb1FDWldaY0FDZ0FDQUVjQU53UUJBQUVBQUFTQWl3TUFBQUFDQ0FEL1Avc0FjbU5qQUFvQUFnQkpBRGNFQVFBQkFBQUVnSXdEQUFBQUFnZ0FBRUNTQUlWZWZRQUtBQUlBU3dBM0JBRUFBUUFBQklDTkF3QUFBQUlJQVA4L2tnQ3NWTEVBQ2dBQ0FFMEFOd1FCQUFFQUFBU0FqZ01BQUFBQ0NBQUFRSU1BbVZtWEFBb0FBZ0JQQURjRUFRQUJBQUFFZ0k4REFBQUFBZ2dBL3ovc0FGOW9TUUFLQUFJQVVRQTNCQUVBQVFBQUJJQ1FBd0FBQUFJSUFQOC9HUUZ5WTJNQUNnQUNBRk1BTndRQkFBRUFBQVNBa1FNQUFBQUNDQUQvUHdvQlgyaEpBQW9BQWdCVkFEY0VBUUFCQUFBRWdKSURBQUFBQWdnQS96L3NBTk5LNVFBS0FBSUFWd0FDQkFJQUJ3QXJCQUlBQVFCSUJBQUFOd1FCQUFFR2dBQUFBQUFBQWdnQTdjN25BRG14NFFBRUFoQUFkbmZmQURteDRRQmxKdkFBK2Vub0FDTUlBUUFBQWdjQ0FBQUFCUWNCQUFRRUJ3WUFBZ0FDQUFRQUFBY09BQUVBQUFBREFHQUF5QUFBQUU1SUFBQUFBQVNBa3dNQUFBQUNDQUQvUHhrQndFL0xBQW9BQWdCWkFBSUVBZ0FJQUNzRUFnQUFBRWdFQUFBM0JBRUFBUWFBQUFBQUFBQUNDQUJsSmgwQldXbkhBQVFDRUFBUXNSUUJXV25IQVA4L0hRRW1OczhBSXdnQkFBQUNCd0lBQUFBQUJ3MEFBUUFBQUFNQVlBRElBQUFBVHdBQUFBQUVnSlFEQUFBQUFnZ0Evei83QU9aRi93QUtBQUlBV3dBM0JBRUFBUUFBQklDVkF3QUFBQUlJQU93VkdRR3RhQUlCQ2dBQ0FGMEFBZ1FDQUFjQUt3UUNBQUFBU0FRQUFEY0VBUUFCQm9BQUFBQUFBQUlJQUZMOEhBRVR6LzRBQkFJUUFOcWtGQUVUei80QVV2d2NBZE1IQmdFakNBRUFBQUlIQWdBQUFBQUhEUUFCQUFBQUF3QmdBTWdBQUFCT0FBQUFBQVNBbGdNQUFBQUNDQUN2VWg4QjJjQWZBUW9BQWdCZUFEY0VBUUFCQUFBRWdKY0RBQUFBQWdnQW5GY0ZBZG5BTGdFS0FBSUFYd0EzQkFFQUFRQUFCSUNZQXdBQUFBSUlBRUlNN3dEdHJSb0JDZ0FDQUdBQUFnUUNBQkFBS3dRQ0FBQUFTQVFBQURjRUFRQUJCb0FBQUFBQUFBSUlBS2p5OGdDNVdoY0JCQUlRQUZOOTZnQzVXaGNCUWd6ekFEa0dIZ0VqQ0FFQUFBSUhBZ0FBQUFBSERRQUJBQUFBQXdCZ0FNZ0FBQUJUQUFBQUFBU0FtUU1BQUFBQ0NBRERUVGtCMmNBdUFRb0FBZ0JtQURjRUFRQUJBQUFFZ0pvREFBQUFBZ2dBdzAwNUFkbkFUQUVLQUFJQVp3QTNCQUVBQVFBQUJJQ2JBd0FBQUFJSUFLOVNId0had0ZzQkNnQUNBR2dBTndRQkFBRUFBQVNBbkFNQUFBQUNDQUNjVndVQjJjQk1BUW9BQWdCcEFEY0VBUUFCQUFBRmdKMERBQUFLQUFJQVB3QUVCZ1FBZ3dNQUFBVUdCQUNFQXdBQUFBWUNBQUlBQXdZQ0FBRUFDZ1lCQUFFTEJoQUFvZ01BQUFBQUFBQ2xBd0FBbmdNQUFBQUFCWUNlQXdBQUNnQUNBRUFBQkFZRUFJUURBQUFGQmdRQWhRTUFBQW9HQVFBQkFBQUZnSjhEQUFBS0FBSUFRUUFFQmdRQWhRTUFBQVVHQkFDR0F3QUFBQVlDQUFJQUF3WUNBQUVBQ2dZQkFBRUxCaEFBbmdNQUFBQUFBQUNqQXdBQW9BTUFBQUFBQllDZ0F3QUFDZ0FDQUVJQUJBWUVBSVlEQUFBRkJnUUFod01BQUFvR0FRQUJBQUFGZ0tFREFBQUtBQUlBUXdBRUJnUUFod01BQUFVR0JBQ0lBd0FBQUFZQ0FBSUFBd1lDQUFFQUNnWUJBQUVMQmhBQW9BTUFBQUFBQUFDa0F3QUFvZ01BQUFBQUJZQ2lBd0FBQ2dBQ0FFUUFCQVlFQUlnREFBQUZCZ1FBZ3dNQUFBb0dBUUFCQUFBRmdLTURBQUFLQUFJQVJnQUVCZ1FBaGdNQUFBVUdCQUNKQXdBQUNnWUJBQUVBQUFXQXBBTUFBQW9BQWdCSUFBUUdCQUNJQXdBQUJRWUVBSW9EQUFBS0JnRUFBUUFBQllDbEF3QUFDZ0FDQUVvQUJBWUVBSVFEQUFBRkJnUUFpd01BQUFvR0FRQUJBQUFGZ0tZREFBQUtBQUlBVEFBRUJnUUFpZ01BQUFVR0JBQ01Bd0FBQ2dZQkFBRUFBQVdBcHdNQUFBb0FBZ0JPQUFRR0JBQ0tBd0FBQlFZRUFJMERBQUFLQmdFQUFRQUFCWUNvQXdBQUNnQUNBRkFBQkFZRUFJb0RBQUFGQmdRQWpnTUFBQW9HQVFBQkFBQUZnS2tEQUFBS0FBSUFVZ0FFQmdRQWl3TUFBQVVHQkFDUEF3QUFDZ1lCQUFFQUFBV0FxZ01BQUFvQUFnQlVBQVFHQkFDTEF3QUFCUVlFQUpBREFBQUtCZ0VBQVFBQUJZQ3JBd0FBQ2dBQ0FGWUFCQVlFQUlzREFBQUZCZ1FBa1FNQUFBb0dBUUFCQUFBRmdLd0RBQUFLQUFJQVdBQUVCZ1FBaVFNQUFBVUdCQUNTQXdBQUNnWUJBQUVBQUFXQXJRTUFBQW9BQWdCYUFBUUdCQUNKQXdBQUJRWUVBSk1EQUFBQUJnSUFBZ0FLQmdFQUFRQUFCWUN1QXdBQUNnQUNBRndBQkFZRUFKSURBQUFGQmdRQWxBTUFBQW9HQVFBQkFBQUZnSzhEQUFBS0FBSUFZUUFFQmdRQWxBTUFBQVVHQkFDVkF3QUFBQVlDQUFJQUF3WUNBQUVBQ2dZQkFBRUxCaEFBc3dNQUFLNERBQUFBQUFBQXNBTUFBQUFBQllDd0F3QUFDZ0FDQUdJQUJBWUVBSlVEQUFBRkJnUUFsZ01BQUFvR0FRQUJBQUFGZ0xFREFBQUtBQUlBWXdBRUJnUUFsZ01BQUFVR0JBQ1hBd0FBQUFZQ0FBSUFBd1lDQUFJQUNnWUJBQUVMQmhBQXNBTUFBTFFEQUFDNEF3QUFzZ01BQUFBQUJZQ3lBd0FBQ2dBQ0FHUUFCQVlFQUpjREFBQUZCZ1FBbUFNQUFBb0dBUUFCQUFBRmdMTURBQUFLQUFJQVpRQUVCZ1FBbUFNQUFBVUdCQUNVQXdBQUNnWUJBQUVBQUFXQXRBTUFBQW9BQWdCcUFBUUdCQUNXQXdBQUJRWUVBSmtEQUFBS0JnRUFBUUFBQllDMUF3QUFDZ0FDQUdzQUJBWUVBSmtEQUFBRkJnUUFtZ01BQUFBR0FnQUNBQU1HQWdBQkFBb0dBUUFCQ3dZUUFMUURBQUFBQUFBQUFBQUFBTFlEQUFBQUFBV0F0Z01BQUFvQUFnQnNBQVFHQkFDYUF3QUFCUVlFQUpzREFBQUtCZ0VBQVFBQUJZQzNBd0FBQ2dBQ0FHMEFCQVlFQUpzREFBQUZCZ1FBbkFNQUFBQUdBZ0FDQUFNR0FnQUJBQW9HQVFBQkN3WVFBTFlEQUFBQUFBQUFBQUFBQUxnREFBQUFBQVdBdUFNQUFBb0FBZ0J1QUFRR0JBQ2NBd0FBQlFZRUFKY0RBQUFLQmdFQUFRQUFBQUFBQUFBQUFBQT0=</t>
        </r>
      </text>
    </comment>
    <comment ref="A211" authorId="0" shapeId="0" xr:uid="{00000000-0006-0000-0100-0000D1000000}">
      <text>
        <r>
          <rPr>
            <sz val="9"/>
            <color indexed="81"/>
            <rFont val="Tahoma"/>
            <family val="2"/>
          </rPr>
          <t>QzIxSDMxTjNPfFBpY3R1cmUgODA3OXxWbXBEUkRBeE1EQUVBd0lCQUFBQUFBQUFBQUFBQUFDQUFBQUFBQU1BRkFBQUFFTm9aVzFFY21GM0lERTRMakl1TUM0ME9BZ0FFd0FBQUZWdWRHbDBiR1ZrSUVSdlkzVnRaVzUwQkFJUUFBQkFnd0JlS0VrQS96OGRBV3hQZlFFQkNRZ0FBSUNPQUFDQWpnQUNDUWdBQU1BaEFBREF0UUlOQ0FFQUFRZ0hBUUFCT2dRQkFBRTdCQUVBQUVVRUFRQUJQQVFCQUFCS0JBRUFBQXdHQVFBQkR3WUJBQUVOQmdFQUFFSUVBUUFBUXdRQkFBQkVCQUVBQUE0SUFnQzB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a0hBQUFFQWhBQUFBQUFBQUFBQUFDbmtjb0llNXI5R3hZSUJBQUFBQ1FBR0FnRUFBQUFKQUFaQ0FBQUVBZ0NBQU1BRHdnQ0FBRUFBNERVQmdBQUJBSVFBQUJBZ3dCZUtFa0EvejhkQVd4UGZRRUtBQUlBTndBRWdOVUdBQUFBQWdnQUFFRE9BSVplZlFBS0FBSUFOUUEzQkFFQUFRQUFCSURXQmdBQUFBSUlBQUJBN0FDR1huMEFDZ0FDQURZQU53UUJBQUVBQUFTQTF3WUFBQUFDQ0FBQVFQc0FtVm1YQUFvQUFnQTRBRGNFQVFBQkFBQUVnTmdHQUFBQUFnZ0FBRURzQUt4VXNRQUtBQUlBT1FBM0JBRUFBUUFBQklEWkJnQUFBQUlJQUFCQXpnQ3NWTEVBQ2dBQ0FEb0FOd1FCQUFFQUFBU0EyZ1lBQUFBQ0NBQUFRTDhBbVZtWEFBb0FBZ0E3QURjRUFRQUJBQUFFZ05zR0FBQUFBZ2dBQUVEN0FNQlB5d0FLQUFJQVFnQTNCQUVBQVFBQUJJRGNCZ0FBQUFJSUFBQkFvUUNaV1pjQUNnQUNBRVFBTndRQkFBRUFBQVNBM1FZQUFBQUNDQUQvUC9zQWNtTmpBQW9BQWdCR0FEY0VBUUFCQUFBRWdONEdBQUFBQWdnQUFFQ1NBSVZlZlFBS0FBSUFTQUEzQkFFQUFRQUFCSURmQmdBQUFBSUlBUDgva2dDc1ZMRUFDZ0FDQUVvQU53UUJBQUVBQUFTQTRBWUFBQUFDQ0FBQVFJTUFtVm1YQUFvQUFnQk1BRGNFQVFBQkFBQUVnT0VHQUFBQUFnZ0Evei9zQUY5b1NRQUtBQUlBVGdBM0JBRUFBUUFBQklEaUJnQUFBQUlJQVA4L0dRRnlZMk1BQ2dBQ0FGQUFOd1FCQUFFQUFBU0E0d1lBQUFBQ0NBRC9Qd29CWDJoSkFBb0FBZ0JTQURjRUFRQUJBQUFFZ09RR0FBQUFBZ2dBL3ovc0FOTks1UUFLQUFJQVZBQUNCQUlBQndBckJBSUFBUUJJQkFBQU53UUJBQUVHZ0FBQUFBQUFBZ2dBN2M3bkFEbXg0UUFFQWhBQWRuZmZBRG14NFFCbEp2QUErZW5vQUNNSUFRQUFBZ2NDQUFBQUJRY0JBQVFFQndZQUFnQUNBQVFBQUFjT0FBRUFBQUFEQUdBQXlBQUFBRTVJQUFBQUFBU0E1UVlBQUFBQ0NBRC9QeGtCd0UvTEFBb0FBZ0JXQUFJRUFnQUlBQ3NFQWdBQUFFZ0VBQUEzQkFFQUFRYUFBQUFBQUFBQ0NBQmxKaDBCV1duSEFBUUNFQUFRc1JRQldXbkhBUDgvSFFFbU5zOEFJd2dCQUFBQ0J3SUFBQUFBQncwQUFRQUFBQU1BWUFESUFBQUFUd0FBQUFBRWdPWUdBQUFBQWdnQS96LzdBT1pGL3dBS0FBSUFXQUEzQkFFQUFRQUFCSURuQmdBQUFBSUlBUDgvN0FENVFCa0JDZ0FDQUZvQU53UUJBQUVBQUFTQTZBWUFBQUFDQ0FEL1Avc0FERHd6QVFvQUFnQmNBRGNFQVFBQkFBQUVnT2tHQUFBQUFnZ0Evei9zQUI4M1RRRUtBQUlBWGdBQ0JBSUFCd0FyQkFJQUFBQklCQUFBTndRQkFBRUdnQUFBQUFBQUFnZ0FaU2J3QUlXZFNRRUVBaEFBN2M3bkFJV2RTUUZsSnZBQVJkWlFBU01JQVFBQUFnY0NBQUFBQUFjTkFBRUFBQUFEQUdBQXlBQUFBRTRBQUFBQUJJRHFCZ0FBQUFJSUFMeHorQUFubjJnQkNnQUNBR0FBTndRQkFBRUFBQVNBNndZQUFBQUNDQUJpS09JQUU3SjhBUW9BQWdCaEFEY0VBUUFCQUFBRWdPd0dBQUFBQWdnQVRpM0lBQk95YlFFS0FBSUFZZ0FDQkFJQUJ3QXJCQUlBQUFCSUJBQUFOd1FCQUFFR2dBQUFBQUFBQWdnQXRCUE1BSGtZYWdFRUFoQUFQTHpEQUhrWWFnRzBFOHdBT1ZGeEFTTUlBUUFBQWdjQ0FBQUFBQWNOQUFFQUFBQURBR0FBeUFBQUFFNEFBQUFBQklEdEJnQUFBQUlJQUJGcXpnRG5XVkFCQ2dBQ0FHTUFOd1FCQUFFQUFBV0E3Z1lBQUFvQUFnQThBQVFHQkFEVkJnQUFCUVlFQU5ZR0FBQUFCZ0lBQWdBREJnSUFBUUFLQmdFQUFRc0dFQUR6QmdBQUFBQUFBUFlHQUFEdkJnQUFBQUFGZ084R0FBQUtBQUlBUFFBRUJnUUExZ1lBQUFVR0JBRFhCZ0FBQ2dZQkFBRUFBQVdBOEFZQUFBb0FBZ0ErQUFRR0JBRFhCZ0FBQlFZRUFOZ0dBQUFBQmdJQUFnQURCZ0lBQVFBS0JnRUFBUXNHRUFEdkJnQUFBQUFBQVBRR0FBRHhCZ0FBQUFBRmdQRUdBQUFLQUFJQVB3QUVCZ1FBMkFZQUFBVUdCQURaQmdBQUNnWUJBQUVBQUFXQThnWUFBQW9BQWdCQUFBUUdCQURaQmdBQUJRWUVBTm9HQUFBQUJnSUFBZ0FEQmdJQUFRQUtCZ0VBQVFzR0VBRHhCZ0FBQUFBQUFQVUdBQUR6QmdBQUFBQUZnUE1HQUFBS0FBSUFRUUFFQmdRQTJnWUFBQVVHQkFEVkJnQUFDZ1lCQUFFQUFBV0E5QVlBQUFvQUFnQkRBQVFHQkFEWUJnQUFCUVlFQU5zR0FBQUtCZ0VBQVFBQUJZRDFCZ0FBQ2dBQ0FFVUFCQVlFQU5vR0FBQUZCZ1FBM0FZQUFBb0dBUUFCQUFBRmdQWUdBQUFLQUFJQVJ3QUVCZ1FBMWdZQUFBVUdCQURkQmdBQUNnWUJBQUVBQUFXQTl3WUFBQW9BQWdCSkFBUUdCQURjQmdBQUJRWUVBTjRHQUFBS0JnRUFBUUFBQllENEJnQUFDZ0FDQUVzQUJBWUVBTndHQUFBRkJnUUEzd1lBQUFvR0FRQUJBQUFGZ1BrR0FBQUtBQUlBVFFBRUJnUUEzQVlBQUFVR0JBRGdCZ0FBQ2dZQkFBRUFBQVdBK2dZQUFBb0FBZ0JQQUFRR0JBRGRCZ0FBQlFZRUFPRUdBQUFLQmdFQUFRQUFCWUQ3QmdBQUNnQUNBRkVBQkFZRUFOMEdBQUFGQmdRQTRnWUFBQW9HQVFBQkFBQUZnUHdHQUFBS0FBSUFVd0FFQmdRQTNRWUFBQVVHQkFEakJnQUFDZ1lCQUFFQUFBV0EvUVlBQUFvQUFnQlZBQVFHQkFEYkJnQUFCUVlFQU9RR0FBQUtCZ0VBQVFBQUJZRCtCZ0FBQ2dBQ0FGY0FCQVlFQU5zR0FBQUZCZ1FBNVFZQUFBQUdBZ0FDQUFvR0FRQUJBQUFGZ1A4R0FBQUtBQUlBV1FBRUJnUUE1QVlBQUFVR0JBRG1CZ0FBQ2dZQkFBRUFBQVdBQUFjQUFBb0FBZ0JiQUFRR0JBRG1CZ0FBQlFZRUFPY0dBQUFLQmdFQUFRQUFCWUFCQndBQUNnQUNBRjBBQkFZRUFPY0dBQUFGQmdRQTZBWUFBQW9HQVFBQkFBQUZnQUlIQUFBS0FBSUFYd0FFQmdRQTZBWUFBQVVHQkFEcEJnQUFDZ1lCQUFFQUFBV0FBd2NBQUFvQUFnQmtBQVFHQkFEcEJnQUFCUVlFQU9vR0FBQUtCZ0VBQVFBQUJZQUVCd0FBQ2dBQ0FHVUFCQVlFQU9vR0FBQUZCZ1FBNndZQUFBQUdBZ0FDQUFNR0FnQUJBQW9HQVFBQkN3WVFBQU1IQUFBQUFBQUFBQUFBQUFVSEFBQUFBQVdBQlFjQUFBb0FBZ0JtQUFRR0JBRHJCZ0FBQlFZRUFPd0dBQUFLQmdFQUFRQUFCWUFHQndBQUNnQUNBR2NBQkFZRUFPd0dBQUFGQmdRQTdRWUFBQUFHQWdBQ0FBTUdBZ0FCQUFvR0FRQUJDd1lRQUFVSEFBQUFBQUFBQUFBQUFBY0hBQUFBQUFXQUJ3Y0FBQW9BQWdCb0FBUUdCQUR0QmdBQUJRWUVBT2tHQUFBS0JnRUFBUUFBQUFBQUFBQUFBQUE9</t>
        </r>
      </text>
    </comment>
    <comment ref="A212" authorId="0" shapeId="0" xr:uid="{00000000-0006-0000-0100-0000D2000000}">
      <text>
        <r>
          <rPr>
            <sz val="9"/>
            <color indexed="81"/>
            <rFont val="Tahoma"/>
            <family val="2"/>
          </rPr>
          <t>QzIxSDM0TjJPMnxQaWN0dXJlIDgwODB8Vm1wRFJEQXhNREFFQXdJQkFBQUFBQUFBQUFBQUFBQ0FBQUFBQUFNQUZBQUFBRU5vWlcxRWNtRjNJREU0TGpJdU1DNDBPQWdBRXdBQUFGVnVkR2wwYkdWa0lFUnZZM1Z0Wlc1MEJBSVFBQUJBZ3dCZUtFa0F6Tk1vQVpnWWF3RUJDUWdBQUlDT0FBQ0FqZ0FDQ1FnQUFNQWhBQURBdFFJTkNBRUFBUWdIQVFBQk9nUUJBQUU3QkFFQUFFVUVBUUFCUEFRQkFBQktCQUVBQUF3R0FRQUJEd1lCQUFFTkJnRUFBRUlFQVFBQVF3UUJBQUJFQkFFQUFBNElBZ0RM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NEQUFBRUFoQUFBQUFBQUFBQUFBQ1d1OFVJbGpzZUhoWUlCQUFBQUNRQUdBZ0VBQUFBSkFBWkNBQUFFQWdDQUFNQUR3Z0NBQUVBQTRDQ0F3QUFCQUlRQUFCQWd3QmVLRWtBek5Nb0FaZ1lhd0VLQUFJQU53QUVnSU1EQUFBQUFnZ0FBRURPQUlaZWZRQUtBQUlBTlFBM0JBRUFBUUFBQklDRUF3QUFBQUlJQUFCQTdBQ0dYbjBBQ2dBQ0FEWUFOd1FCQUFFQUFBU0FoUU1BQUFBQ0NBQUFRUHNBbVZtWEFBb0FBZ0E0QURjRUFRQUJBQUFFZ0lZREFBQUFBZ2dBQUVEc0FLeFVzUUFLQUFJQU9RQTNCQUVBQVFBQUJJQ0hBd0FBQUFJSUFBQkF6Z0NzVkxFQUNnQUNBRG9BTndRQkFBRUFBQVNBaUFNQUFBQUNDQUFBUUw4QW1WbVhBQW9BQWdBN0FEY0VBUUFCQUFBRWdJa0RBQUFBQWdnQUFFRDdBTUJQeXdBS0FBSUFRZ0EzQkFFQUFRQUFCSUNLQXdBQUFBSUlBQUJBb1FDWldaY0FDZ0FDQUVRQU53UUJBQUVBQUFTQWl3TUFBQUFDQ0FEL1Avc0FjbU5qQUFvQUFnQkdBRGNFQVFBQkFBQUVnSXdEQUFBQUFnZ0FBRUNTQUlWZWZRQUtBQUlBU0FBM0JBRUFBUUFBQklDTkF3QUFBQUlJQVA4L2tnQ3NWTEVBQ2dBQ0FFb0FOd1FCQUFFQUFBU0FqZ01BQUFBQ0NBQUFRSU1BbVZtWEFBb0FBZ0JNQURjRUFRQUJBQUFFZ0k4REFBQUFBZ2dBL3ovc0FGOW9TUUFLQUFJQVRnQTNCQUVBQVFBQUJJQ1FBd0FBQUFJSUFQOC9HUUZ5WTJNQUNnQUNBRkFBTndRQkFBRUFBQVNBa1FNQUFBQUNDQUQvUHdvQlgyaEpBQW9BQWdCU0FEY0VBUUFCQUFBRWdKSURBQUFBQWdnQS96L3NBTk5LNVFBS0FBSUFWQUFDQkFJQUJ3QXJCQUlBQVFCSUJBQUFOd1FCQUFFR2dBQUFBQUFBQWdnQTdjN25BRG14NFFBRUFoQUFkbmZmQURteDRRQmxKdkFBK2Vub0FDTUlBUUFBQWdjQ0FBQUFCUWNCQUFRRUJ3WUFBZ0FDQUFRQUFBY09BQUVBQUFBREFHQUF5QUFBQUU1SUFBQUFBQVNBa3dNQUFBQUNDQUQvUHhrQndFL0xBQW9BQWdCV0FBSUVBZ0FJQUNzRUFnQUFBRWdFQUFBM0JBRUFBUWFBQUFBQUFBQUNDQUJsSmgwQldXbkhBQVFDRUFBUXNSUUJXV25IQVA4L0hRRW1OczhBSXdnQkFBQUNCd0lBQUFBQUJ3MEFBUUFBQUFNQVlBRElBQUFBVHdBQUFBQUVnSlFEQUFBQUFnZ0Evei83QU9aRi93QUtBQUlBV0FBM0JBRUFBUUFBQklDVkF3QUFBQUlJQVA4LzdBRDZRQmtCQ2dBQ0FGb0FOd1FCQUFFQUFBU0FsZ01BQUFBQ0NBRC9QL3NBRFR3ekFRb0FBZ0JjQUFJRUFnQUhBQ3NFQWdBQUFFZ0VBQUEzQkFFQUFRYUFBQUFBQUFBQ0NBQmxKdjhBYzZJdkFRUUNFQUR0enZZQWM2SXZBV1VtL3dBejJ6WUJJd2dCQUFBQ0J3SUFBQUFBQncwQUFRQUFBQU1BWUFESUFBQUFUZ0FBQUFBRWdKY0RBQUFBQWdnQS96OFpBUXc4TXdFS0FBSUFYZ0EzQkFFQUFRQUFCSUNZQXdBQUFBSUlBUDgvS0FFZk4wMEJDZ0FDQUY4QU53UUJBQUVBQUFTQW1RTUFBQUFDQ0FEL1B4a0JNakpuQVFvQUFnQmdBQUlFQWdBSUFDc0VBZ0FBQUVnRUFBQTNCQUVBQVFhQUFBQUFBQUFDQ0FCbEpoMEJ5MHRqQVFRQ0VBQVFzUlFCeTB0akFmOC9IUUdZR0dzQkl3Z0JBQUFDQndJQUFBQUFCdzBBQVFBQUFBTUFZQURJQUFBQVR3QUFBQUFFZ0pvREFBQUFBZ2dBL3ovN0FESXlad0VLQUFJQVlRQTNCQUVBQVFBQUJJQ2JBd0FBQUFJSUFQNC83QUFmTjAwQkNnQUNBR0lBTndRQkFBRUFBQVdBbkFNQUFBb0FBZ0E4QUFRR0JBQ0RBd0FBQlFZRUFJUURBQUFBQmdJQUFnQURCZ0lBQVFBS0JnRUFBUXNHRUFDaEF3QUFBQUFBQUtRREFBQ2RBd0FBQUFBRmdKMERBQUFLQUFJQVBRQUVCZ1FBaEFNQUFBVUdCQUNGQXdBQUNnWUJBQUVBQUFXQW5nTUFBQW9BQWdBK0FBUUdCQUNGQXdBQUJRWUVBSVlEQUFBQUJnSUFBZ0FEQmdJQUFRQUtCZ0VBQVFzR0VBQ2RBd0FBQUFBQUFLSURBQUNmQXdBQUFBQUZnSjhEQUFBS0FBSUFQd0FFQmdRQWhnTUFBQVVHQkFDSEF3QUFDZ1lCQUFFQUFBV0FvQU1BQUFvQUFnQkFBQVFHQkFDSEF3QUFCUVlFQUlnREFBQUFCZ0lBQWdBREJnSUFBUUFLQmdFQUFRc0dFQUNmQXdBQUFBQUFBS01EQUFDaEF3QUFBQUFGZ0tFREFBQUtBQUlBUVFBRUJnUUFpQU1BQUFVR0JBQ0RBd0FBQ2dZQkFBRUFBQVdBb2dNQUFBb0FBZ0JEQUFRR0JBQ0dBd0FBQlFZRUFJa0RBQUFLQmdFQUFRQUFCWUNqQXdBQUNnQUNBRVVBQkFZRUFJZ0RBQUFGQmdRQWlnTUFBQW9HQVFBQkFBQUZnS1FEQUFBS0FBSUFSd0FFQmdRQWhBTUFBQVVHQkFDTEF3QUFDZ1lCQUFFQUFBV0FwUU1BQUFvQUFnQkpBQVFHQkFDS0F3QUFCUVlFQUl3REFBQUtCZ0VBQVFBQUJZQ21Bd0FBQ2dBQ0FFc0FCQVlFQUlvREFBQUZCZ1FBalFNQUFBb0dBUUFCQUFBRmdLY0RBQUFLQUFJQVRRQUVCZ1FBaWdNQUFBVUdCQUNPQXdBQUNnWUJBQUVBQUFXQXFBTUFBQW9BQWdCUEFBUUdCQUNMQXdBQUJRWUVBSThEQUFBS0JnRUFBUUFBQllDcEF3QUFDZ0FDQUZFQUJBWUVBSXNEQUFBRkJnUUFrQU1BQUFvR0FRQUJBQUFGZ0tvREFBQUtBQUlBVXdBRUJnUUFpd01BQUFVR0JBQ1JBd0FBQ2dZQkFBRUFBQVdBcXdNQUFBb0FBZ0JWQUFRR0JBQ0pBd0FBQlFZRUFKSURBQUFLQmdFQUFRQUFCWUNzQXdBQUNnQUNBRmNBQkFZRUFJa0RBQUFGQmdRQWt3TUFBQUFHQWdBQ0FBb0dBUUFCQUFBRmdLMERBQUFLQUFJQVdRQUVCZ1FBa2dNQUFBVUdCQUNVQXdBQUNnWUJBQUVBQUFXQXJnTUFBQW9BQWdCYkFBUUdCQUNWQXdBQUJRWUVBSlFEQUFBS0JnRUFBUUFBQllDdkF3QUFDZ0FDQUYwQUJBWUVBSlVEQUFBRkJnUUFsZ01BQUFvR0FRQUJBQUFGZ0xBREFBQUtBQUlBWXdBRUJnUUFsZ01BQUFVR0JBQ1hBd0FBQ2dZQkFBRUFBQVdBc1FNQUFBb0FBZ0JrQUFRR0JBQ1hBd0FBQlFZRUFKZ0RBQUFLQmdFQUFRQUFCWUN5QXdBQUNnQUNBR1VBQkFZRUFKZ0RBQUFGQmdRQW1RTUFBQW9HQVFBQkFBQUZnTE1EQUFBS0FBSUFaZ0FFQmdRQW1RTUFBQVVHQkFDYUF3QUFDZ1lCQUFFQUFBV0F0QU1BQUFvQUFnQm5BQVFHQkFDYUF3QUFCUVlFQUpzREFBQUtCZ0VBQVFBQUJZQzFBd0FBQ2dBQ0FHZ0FCQVlFQUpzREFBQUZCZ1FBbGdNQUFBb0dBUUFCQUFBQUFBQUFBQUFBQUE9PQ==</t>
        </r>
      </text>
    </comment>
    <comment ref="A213" authorId="0" shapeId="0" xr:uid="{00000000-0006-0000-0100-0000D3000000}">
      <text>
        <r>
          <rPr>
            <sz val="9"/>
            <color indexed="81"/>
            <rFont val="Tahoma"/>
            <family val="2"/>
          </rPr>
          <t>QzE1SDI1TnxQaWN0dXJlIDgwODF8Vm1wRFJEQXhNREFFQXdJQkFBQUFBQUFBQUFBQUFBQ0FBQUFBQUFNQUZBQUFBRU5vWlcxRWNtRjNJREU0TGpJdU1DNDBPQWdBRXdBQUFGVnVkR2wwYkdWa0lFUnZZM1Z0Wlc1MEJBSVFBQUJBZ3dCZUtFa0EvejhaQVlsTzlBQ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DRCQUFBRUFoQUFBQUFBQUFBQUFBQjdHczBJQ010bEd4WUlCQUFBQUNRQUdBZ0VBQUFBSkFBWkNBQUFFQWdDQUFNQUR3Z0NBQUVBQTRBY0FRQUFCQUlRQUFCQWd3QmVLRWtBL3o4WkFZbE85QUFLQUFJQUpBQUVnQjBCQUFBQUFnZ0FBRURPQUlaZWZRQUtBQUlBSWdBM0JBRUFBUUFBQklBZUFRQUFBQUlJQUFCQTdBQ0dYbjBBQ2dBQ0FDTUFOd1FCQUFFQUFBU0FId0VBQUFBQ0NBQUFRUHNBbVZtWEFBb0FBZ0FsQURjRUFRQUJBQUFFZ0NBQkFBQUFBZ2dBQUVEc0FLeFVzUUFLQUFJQUpnQTNCQUVBQVFBQUJJQWhBUUFBQUFJSUFBQkF6Z0NzVkxFQUNnQUNBQ2NBTndRQkFBRUFBQVNBSWdFQUFBQUNDQUFBUUw4QW1WbVhBQW9BQWdBb0FEY0VBUUFCQUFBRWdDTUJBQUFBQWdnQUFFRDdBTUJQeXdBS0FBSUFMd0EzQkFFQUFRQUFCSUFrQVFBQUFBSUlBQUJBb1FDWldaY0FDZ0FDQURFQU53UUJBQUVBQUFTQUpRRUFBQUFDQ0FEL1Avc0FjbU5qQUFvQUFnQXpBRGNFQVFBQkFBQUVnQ1lCQUFBQUFnZ0FBRUNTQUlWZWZRQUtBQUlBTlFBM0JBRUFBUUFBQklBbkFRQUFBQUlJQVA4L2tnQ3NWTEVBQ2dBQ0FEY0FOd1FCQUFFQUFBU0FLQUVBQUFBQ0NBQUFRSU1BbVZtWEFBb0FBZ0E1QURjRUFRQUJBQUFFZ0NrQkFBQUFBZ2dBL3ovc0FGOW9TUUFLQUFJQU93QTNCQUVBQVFBQUJJQXFBUUFBQUFJSUFQOC9HUUZ5WTJNQUNnQUNBRDBBTndRQkFBRUFBQVNBS3dFQUFBQUNDQUQvUHdvQlgyaEpBQW9BQWdBL0FEY0VBUUFCQUFBRWdDd0JBQUFBQWdnQS96L3NBTk5LNVFBS0FBSUFRUUFDQkFJQUJ3QXJCQUlBQWdCSUJBQUFOd1FCQUFFR2dBQUFBQUFBQWdnQVpTYndBRG14NFFBRUFoQUE3YzduQURteDRRQ1lXZklBaVU3MEFDTUlBUUFBQWdjQ0FBQUFCUWNCQUFFQUJ3OEFBUUFBQUFNQVlBRElBQUFBVGtneUFBQUFBQVdBTFFFQUFBb0FBZ0FwQUFRR0JBQWRBUUFBQlFZRUFCNEJBQUFBQmdJQUFnQURCZ0lBQVFBS0JnRUFBUXNHRUFBeUFRQUFBQUFBQURVQkFBQXVBUUFBQUFBRmdDNEJBQUFLQUFJQUtnQUVCZ1FBSGdFQUFBVUdCQUFmQVFBQUNnWUJBQUVBQUFXQUx3RUFBQW9BQWdBckFBUUdCQUFmQVFBQUJRWUVBQ0FCQUFBQUJnSUFBZ0FEQmdJQUFRQUtCZ0VBQVFzR0VBQXVBUUFBQUFBQUFETUJBQUF3QVFBQUFBQUZnREFCQUFBS0FBSUFMQUFFQmdRQUlBRUFBQVVHQkFBaEFRQUFDZ1lCQUFFQUFBV0FNUUVBQUFvQUFnQXRBQVFHQkFBaEFRQUFCUVlFQUNJQkFBQUFCZ0lBQWdBREJnSUFBUUFLQmdFQUFRc0dFQUF3QVFBQUFBQUFBRFFCQUFBeUFRQUFBQUFGZ0RJQkFBQUtBQUlBTGdBRUJnUUFJZ0VBQUFVR0JBQWRBUUFBQ2dZQkFBRUFBQVdBTXdFQUFBb0FBZ0F3QUFRR0JBQWdBUUFBQlFZRUFDTUJBQUFLQmdFQUFRQUFCWUEwQVFBQUNnQUNBRElBQkFZRUFDSUJBQUFGQmdRQUpBRUFBQW9HQVFBQkFBQUZnRFVCQUFBS0FBSUFOQUFFQmdRQUhnRUFBQVVHQkFBbEFRQUFDZ1lCQUFFQUFBV0FOZ0VBQUFvQUFnQTJBQVFHQkFBa0FRQUFCUVlFQUNZQkFBQUtCZ0VBQVFBQUJZQTNBUUFBQ2dBQ0FEZ0FCQVlFQUNRQkFBQUZCZ1FBSndFQUFBb0dBUUFCQUFBRmdEZ0JBQUFLQUFJQU9nQUVCZ1FBSkFFQUFBVUdCQUFvQVFBQUNnWUJBQUVBQUFXQU9RRUFBQW9BQWdBOEFBUUdCQUFsQVFBQUJRWUVBQ2tCQUFBS0JnRUFBUUFBQllBNkFRQUFDZ0FDQUQ0QUJBWUVBQ1VCQUFBRkJnUUFLZ0VBQUFvR0FRQUJBQUFGZ0RzQkFBQUtBQUlBUUFBRUJnUUFKUUVBQUFVR0JBQXJBUUFBQ2dZQkFBRUFBQVdBUEFFQUFBb0FBZ0JDQUFRR0JBQWpBUUFBQlFZRUFDd0JBQUFLQmdFQUFRQUFBQUFBQUFBQUFBQT0=</t>
        </r>
      </text>
    </comment>
    <comment ref="A214" authorId="0" shapeId="0" xr:uid="{00000000-0006-0000-0100-0000D4000000}">
      <text>
        <r>
          <rPr>
            <sz val="9"/>
            <color indexed="81"/>
            <rFont val="Tahoma"/>
            <family val="2"/>
          </rPr>
          <t>QzE1SDI0T3xQaWN0dXJlIDgwODJ8Vm1wRFJEQXhNREFFQXdJQkFBQUFBQUFBQUFBQUFBQ0FBQUFBQUFNQUZBQUFBRU5vWlcxRWNtRjNJREU0TGpJdU1DNDBPQWdBRXdBQUFGVnVkR2wwYkdWa0lFUnZZM1Z0Wlc1MEJBSVFBQUJBZ3dCZUtFa0EvejhaQWZscDhBQ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dCQUFBRUFoQUFBQUFBQUFBQUFBQjdHczBJTFBkcUd4WUlCQUFBQUNRQUdBZ0VBQUFBSkFBWkNBQUFFQWdDQUFNQUR3Z0NBQUVBQTRCNkFRQUFCQUlRQUFCQWd3QmVLRWtBL3o4WkFmbHA4QUFLQUFJQUpBQUVnSHNCQUFBQUFnZ0FBRURPQUlaZWZRQUtBQUlBSWdBM0JBRUFBUUFBQklCOEFRQUFBQUlJQUFCQTdBQ0dYbjBBQ2dBQ0FDTUFOd1FCQUFFQUFBU0FmUUVBQUFBQ0NBQUFRUHNBbVZtWEFBb0FBZ0FsQURjRUFRQUJBQUFFZ0g0QkFBQUFBZ2dBQUVEc0FLeFVzUUFLQUFJQUpnQTNCQUVBQVFBQUJJQi9BUUFBQUFJSUFBQkF6Z0NzVkxFQUNnQUNBQ2NBTndRQkFBRUFBQVNBZ0FFQUFBQUNDQUFBUUw4QW1WbVhBQW9BQWdBb0FEY0VBUUFCQUFBRWdJRUJBQUFBQWdnQUFFRDdBTUJQeXdBS0FBSUFMd0EzQkFFQUFRQUFCSUNDQVFBQUFBSUlBQUJBb1FDWldaY0FDZ0FDQURFQU53UUJBQUVBQUFTQWd3RUFBQUFDQ0FEL1Avc0FjbU5qQUFvQUFnQXpBRGNFQVFBQkFBQUVnSVFCQUFBQUFnZ0FBRUNTQUlWZWZRQUtBQUlBTlFBM0JBRUFBUUFBQklDRkFRQUFBQUlJQVA4L2tnQ3NWTEVBQ2dBQ0FEY0FOd1FCQUFFQUFBU0FoZ0VBQUFBQ0NBQUFRSU1BbVZtWEFBb0FBZ0E1QURjRUFRQUJBQUFFZ0ljQkFBQUFBZ2dBL3ovc0FGOW9TUUFLQUFJQU93QTNCQUVBQVFBQUJJQ0lBUUFBQUFJSUFQOC9HUUZ5WTJNQUNnQUNBRDBBTndRQkFBRUFBQVNBaVFFQUFBQUNDQUQvUHdvQlgyaEpBQW9BQWdBL0FEY0VBUUFCQUFBRWdJb0JBQUFBQWdnQS96L3NBTk5LNVFBS0FBSUFRUUFDQkFJQUNBQXJCQUlBQVFCSUJBQUFOd1FCQUFFR2dBQUFBQUFBQWdnQVpTYndBR3hrNFFBRUFoQUFFTEhuQUd4azRRRC9QL0FBK1dud0FDTUlBUUFBQWdjQ0FBQUFCUWNCQUFFQUJ3NEFBUUFBQUFNQVlBRElBQUFBVDBnQUFBQUFCWUNMQVFBQUNnQUNBQ2tBQkFZRUFIc0JBQUFGQmdRQWZBRUFBQUFHQWdBQ0FBTUdBZ0FCQUFvR0FRQUJDd1lRQUpBQkFBQUFBQUFBa3dFQUFJd0JBQUFBQUFXQWpBRUFBQW9BQWdBcUFBUUdCQUI4QVFBQUJRWUVBSDBCQUFBS0JnRUFBUUFBQllDTkFRQUFDZ0FDQUNzQUJBWUVBSDBCQUFBRkJnUUFmZ0VBQUFBR0FnQUNBQU1HQWdBQkFBb0dBUUFCQ3dZUUFJd0JBQUFBQUFBQWtRRUFBSTRCQUFBQUFBV0FqZ0VBQUFvQUFnQXNBQVFHQkFCK0FRQUFCUVlFQUg4QkFBQUtCZ0VBQVFBQUJZQ1BBUUFBQ2dBQ0FDMEFCQVlFQUg4QkFBQUZCZ1FBZ0FFQUFBQUdBZ0FDQUFNR0FnQUJBQW9HQVFBQkN3WVFBSTRCQUFBQUFBQUFrZ0VBQUpBQkFBQUFBQVdBa0FFQUFBb0FBZ0F1QUFRR0JBQ0FBUUFBQlFZRUFIc0JBQUFLQmdFQUFRQUFCWUNSQVFBQUNnQUNBREFBQkFZRUFINEJBQUFGQmdRQWdRRUFBQW9HQVFBQkFBQUZnSklCQUFBS0FBSUFNZ0FFQmdRQWdBRUFBQVVHQkFDQ0FRQUFDZ1lCQUFFQUFBV0Frd0VBQUFvQUFnQTBBQVFHQkFCOEFRQUFCUVlFQUlNQkFBQUtCZ0VBQVFBQUJZQ1VBUUFBQ2dBQ0FEWUFCQVlFQUlJQkFBQUZCZ1FBaEFFQUFBb0dBUUFCQUFBRmdKVUJBQUFLQUFJQU9BQUVCZ1FBZ2dFQUFBVUdCQUNGQVFBQUNnWUJBQUVBQUFXQWxnRUFBQW9BQWdBNkFBUUdCQUNDQVFBQUJRWUVBSVlCQUFBS0JnRUFBUUFBQllDWEFRQUFDZ0FDQUR3QUJBWUVBSU1CQUFBRkJnUUFod0VBQUFvR0FRQUJBQUFGZ0pnQkFBQUtBQUlBUGdBRUJnUUFnd0VBQUFVR0JBQ0lBUUFBQ2dZQkFBRUFBQVdBbVFFQUFBb0FBZ0JBQUFRR0JBQ0RBUUFBQlFZRUFJa0JBQUFLQmdFQUFRQUFCWUNhQVFBQUNnQUNBRUlBQkFZRUFJRUJBQUFGQmdRQWlnRUFBQW9HQVFBQkFBQUFBQUFBQUFBQUFBPT0=</t>
        </r>
      </text>
    </comment>
    <comment ref="A215" authorId="0" shapeId="0" xr:uid="{00000000-0006-0000-0100-0000D5000000}">
      <text>
        <r>
          <rPr>
            <sz val="9"/>
            <color indexed="81"/>
            <rFont val="Tahoma"/>
            <family val="2"/>
          </rPr>
          <t>QzE1SDIzTk98UGljdHVyZSA4MDgzfFZtcERSREF4TURBRUF3SUJBQUFBQUFBQUFBQUFBQUNBQUFBQUFBTUFGQUFBQUVOb1pXMUVjbUYzSURFNExqSXVNQzQwT0FnQUV3QUFBRlZ1ZEdsMGJHVmtJRVJ2WTNWdFpXNTBCQUlRQUFCQWd3QmVLRWtBL3o4ZEFZbE85QUFCQ1FnQUFJQ09BQUNBamdBQ0NRZ0FBTUFoQUFEQXRRSU5DQUVBQVFnSEFRQUJPZ1FCQUFFN0JBRUFBRVVFQVFBQlBBUUJBQUJLQkFFQUFBd0dBUUFCRHdZQkFBRU5CZ0VBQUVJRUFRQUFRd1FCQUFCRUJBRUFBQTRJQWdDL0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VQkFBQUVBaEFBQUFBQUFBQUFBQUNua2NvSXNOeENIQllJQkFBQUFDUUFHQWdFQUFBQUpBQVpDQUFBRUFnQ0FBTUFEd2dDQUFFQUE0QVJBUUFBQkFJUUFBQkFnd0JlS0VrQS96OGRBWWxPOUFBS0FBSUFKZ0FFZ0JJQkFBQUFBZ2dBQUVET0FJWmVmUUFLQUFJQUpBQTNCQUVBQVFBQUJJQVRBUUFBQUFJSUFBQkE3QUNHWG4wQUNnQUNBQ1VBTndRQkFBRUFBQVNBRkFFQUFBQUNDQUFBUVBzQW1WbVhBQW9BQWdBbkFEY0VBUUFCQUFBRWdCVUJBQUFBQWdnQUFFRHNBS3hVc1FBS0FBSUFLQUEzQkFFQUFRQUFCSUFXQVFBQUFBSUlBQUJBemdDc1ZMRUFDZ0FDQUNrQU53UUJBQUVBQUFTQUZ3RUFBQUFDQ0FBQVFMOEFtVm1YQUFvQUFnQXFBRGNFQVFBQkFBQUVnQmdCQUFBQUFnZ0FBRUQ3QU1CUHl3QUtBQUlBTVFBM0JBRUFBUUFBQklBWkFRQUFBQUlJQUFCQW9RQ1pXWmNBQ2dBQ0FETUFOd1FCQUFFQUFBU0FHZ0VBQUFBQ0NBRC9QL3NBY21OakFBb0FBZ0ExQURjRUFRQUJBQUFFZ0JzQkFBQUFBZ2dBQUVDU0FJVmVmUUFLQUFJQU53QTNCQUVBQVFBQUJJQWNBUUFBQUFJSUFQOC9rZ0NzVkxFQUNnQUNBRGtBTndRQkFBRUFBQVNBSFFFQUFBQUNDQUFBUUlNQW1WbVhBQW9BQWdBN0FEY0VBUUFCQUFBRWdCNEJBQUFBQWdnQS96L3NBRjlvU1FBS0FBSUFQUUEzQkFFQUFRQUFCSUFmQVFBQUFBSUlBUDgvR1FGeVkyTUFDZ0FDQUQ4QU53UUJBQUVBQUFTQUlBRUFBQUFDQ0FEL1B3b0JYMmhKQUFvQUFnQkJBRGNFQVFBQkFBQUVnQ0VCQUFBQUFnZ0Evei9zQU5OSzVRQUtBQUlBUXdBQ0JBSUFCd0FyQkFJQUFnQklCQUFBTndRQkFBRUdnQUFBQUFBQUFnZ0FaU2J3QURteDRRQUVBaEFBN2M3bkFEbXg0UUNZV2ZJQWlVNzBBQ01JQVFBQUFnY0NBQUFBQlFjQkFBRUFCdzhBQVFBQUFBTUFZQURJQUFBQVRrZ3lBQUFBQUFTQUlnRUFBQUFDQ0FEL1B4a0J3RS9MQUFvQUFnQkZBQUlFQWdBSUFDc0VBZ0FBQUVnRUFBQTNCQUVBQVFhQUFBQUFBQUFDQ0FCbEpoMEJXV25IQUFRQ0VBQVFzUlFCV1duSEFQOC9IUUVtTnM4QUl3Z0JBQUFDQndJQUFBQUFCdzBBQVFBQUFBTUFZQURJQUFBQVR3QUFBQUFGZ0NNQkFBQUtBQUlBS3dBRUJnUUFFZ0VBQUFVR0JBQVRBUUFBQUFZQ0FBSUFBd1lDQUFFQUNnWUJBQUVMQmhBQUtBRUFBQUFBQUFBckFRQUFKQUVBQUFBQUJZQWtBUUFBQ2dBQ0FDd0FCQVlFQUJNQkFBQUZCZ1FBRkFFQUFBb0dBUUFCQUFBRmdDVUJBQUFLQUFJQUxRQUVCZ1FBRkFFQUFBVUdCQUFWQVFBQUFBWUNBQUlBQXdZQ0FBRUFDZ1lCQUFFTEJoQUFKQUVBQUFBQUFBQXBBUUFBSmdFQUFBQUFCWUFtQVFBQUNnQUNBQzRBQkFZRUFCVUJBQUFGQmdRQUZnRUFBQW9HQVFBQkFBQUZnQ2NCQUFBS0FBSUFMd0FFQmdRQUZnRUFBQVVHQkFBWEFRQUFBQVlDQUFJQUF3WUNBQUVBQ2dZQkFBRUxCaEFBSmdFQUFBQUFBQUFxQVFBQUtBRUFBQUFBQllBb0FRQUFDZ0FDQURBQUJBWUVBQmNCQUFBRkJnUUFFZ0VBQUFvR0FRQUJBQUFGZ0NrQkFBQUtBQUlBTWdBRUJnUUFGUUVBQUFVR0JBQVlBUUFBQ2dZQkFBRUFBQVdBS2dFQUFBb0FBZ0EwQUFRR0JBQVhBUUFBQlFZRUFCa0JBQUFLQmdFQUFRQUFCWUFyQVFBQUNnQUNBRFlBQkFZRUFCTUJBQUFGQmdRQUdnRUFBQW9HQVFBQkFBQUZnQ3dCQUFBS0FBSUFPQUFFQmdRQUdRRUFBQVVHQkFBYkFRQUFDZ1lCQUFFQUFBV0FMUUVBQUFvQUFnQTZBQVFHQkFBWkFRQUFCUVlFQUJ3QkFBQUtCZ0VBQVFBQUJZQXVBUUFBQ2dBQ0FEd0FCQVlFQUJrQkFBQUZCZ1FBSFFFQUFBb0dBUUFCQUFBRmdDOEJBQUFLQUFJQVBnQUVCZ1FBR2dFQUFBVUdCQUFlQVFBQUNnWUJBQUVBQUFXQU1BRUFBQW9BQWdCQUFBUUdCQUFhQVFBQUJRWUVBQjhCQUFBS0JnRUFBUUFBQllBeEFRQUFDZ0FDQUVJQUJBWUVBQm9CQUFBRkJnUUFJQUVBQUFvR0FRQUJBQUFGZ0RJQkFBQUtBQUlBUkFBRUJnUUFHQUVBQUFVR0JBQWhBUUFBQ2dZQkFBRUFBQVdBTXdFQUFBb0FBZ0JHQUFRR0JBQVlBUUFBQlFZRUFDSUJBQUFBQmdJQUFnQUtCZ0VBQVFBQUFBQUFBQUFBQUFBPQ==</t>
        </r>
      </text>
    </comment>
    <comment ref="A216" authorId="0" shapeId="0" xr:uid="{00000000-0006-0000-0100-0000D6000000}">
      <text>
        <r>
          <rPr>
            <sz val="9"/>
            <color indexed="81"/>
            <rFont val="Tahoma"/>
            <family val="2"/>
          </rPr>
          <t>QzE2SDI0TzJ8UGljdHVyZSA4MDg0fFZtcERSREF4TURBRUF3SUJBQUFBQUFBQUFBQUFBQUNBQUFBQUFBTUFGQUFBQUVOb1pXMUVjbUYzSURFNExqSXVNQzQwT0FnQUV3QUFBRlZ1ZEdsMGJHVmtJRVJ2WTNWdFpXNTBCQUlRQUFCQWd3QmVLRWtBL3o4WkFReGxDZ0VCQ1FnQUFJQ09BQUNBamdBQ0NRZ0FBTUFoQUFEQXRRSU5DQUVBQVFnSEFRQUJPZ1FCQUFFN0JBRUFBRVVFQVFBQlBBUUJBQUJLQkFFQUFBd0dBUUFCRHdZQkFBRU5CZ0VBQUVJRUFRQUFRd1FCQUFCRUJBRUFBQTRJQWdEd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REFBQUVBaEFBQUFBQUFBQUFBQUI3R3MwSXduSmJHeFlJQkFBQUFDUUFHQWdFQUFBQUpBQVpDQUFBRUFnQ0FBTUFEd2dDQUFFQUE0QmVBd0FBQkFJUUFBQkFnd0JlS0VrQS96OFpBUXhsQ2dFS0FBSUFLQUFFZ0Y4REFBQUFBZ2dBQUVET0FJWmVmUUFLQUFJQUpnQTNCQUVBQVFBQUJJQmdBd0FBQUFJSUFBQkE3QUNHWG4wQUNnQUNBQ2NBTndRQkFBRUFBQVNBWVFNQUFBQUNDQUFBUVBzQW1WbVhBQW9BQWdBcEFEY0VBUUFCQUFBRWdHSURBQUFBQWdnQUFFRHNBS3hVc1FBS0FBSUFLZ0EzQkFFQUFRQUFCSUJqQXdBQUFBSUlBQUJBemdDc1ZMRUFDZ0FDQUNzQU53UUJBQUVBQUFTQVpBTUFBQUFDQ0FBQVFMOEFtVm1YQUFvQUFnQXNBRGNFQVFBQkFBQUVnR1VEQUFBQUFnZ0FBRUQ3QU1CUHl3QUtBQUlBTXdBM0JBRUFBUUFBQklCbUF3QUFBQUlJQUFCQW9RQ1pXWmNBQ2dBQ0FEVUFOd1FCQUFFQUFBU0Fad01BQUFBQ0NBRC9QL3NBY21OakFBb0FBZ0EzQURjRUFRQUJBQUFFZ0dnREFBQUFBZ2dBQUVDU0FJVmVmUUFLQUFJQU9RQTNCQUVBQVFBQUJJQnBBd0FBQUFJSUFQOC9rZ0NzVkxFQUNnQUNBRHNBTndRQkFBRUFBQVNBYWdNQUFBQUNDQUFBUUlNQW1WbVhBQW9BQWdBOUFEY0VBUUFCQUFBRWdHc0RBQUFBQWdnQS96L3NBRjlvU1FBS0FBSUFQd0EzQkFFQUFRQUFCSUJzQXdBQUFBSUlBUDgvR1FGeVkyTUFDZ0FDQUVFQU53UUJBQUVBQUFTQWJRTUFBQUFDQ0FEL1B3b0JYMmhKQUFvQUFnQkRBRGNFQVFBQkFBQUVnRzREQUFBQUFnZ0Evei9zQU5OSzVRQUtBQUlBUlFBM0JBRUFBUUFBQklCdkF3QUFBQUlJQVA4Lyt3RG1SZjhBQ2dBQ0FFY0FBZ1FDQUFnQUt3UUNBQUVBU0FRQUFEY0VBUUFCQm9BQUFBQUFBQUlJQUdVbS93Qi9YL3NBQkFJUUFCQ3g5Z0IvWC9zQS96Ly9BQXhsQ2dFakNBRUFBQUlIQWdBQUFBVUhBUUFCQUFjT0FBRUFBQUFEQUdBQXlBQUFBRTlJQUFBQUFBU0FjQU1BQUFBQ0NBRC9QODRBMGtybEFBb0FBZ0JKQUFJRUFnQUlBQ3NFQWdBQUFFZ0VBQUEzQkFFQUFRYUFBQUFBQUFBQ0NBQmxKdElBYTJUaEFBUUNFQUFRc2NrQWEyVGhBUDgvMGdBNE1la0FJd2dCQUFBQ0J3SUFBQUFBQncwQUFRQUFBQU1BWUFESUFBQUFUd0FBQUFBRmdIRURBQUFLQUFJQUxRQUVCZ1FBWHdNQUFBVUdCQUJnQXdBQUFBWUNBQUlBQXdZQ0FBRUFDZ1lCQUFFTEJoQUFkZ01BQUFBQUFBQjVBd0FBY2dNQUFBQUFCWUJ5QXdBQUNnQUNBQzRBQkFZRUFHQURBQUFGQmdRQVlRTUFBQW9HQVFBQkFBQUZnSE1EQUFBS0FBSUFMd0FFQmdRQVlRTUFBQVVHQkFCaUF3QUFBQVlDQUFJQUF3WUNBQUVBQ2dZQkFBRUxCaEFBY2dNQUFBQUFBQUIzQXdBQWRBTUFBQUFBQllCMEF3QUFDZ0FDQURBQUJBWUVBR0lEQUFBRkJnUUFZd01BQUFvR0FRQUJBQUFGZ0hVREFBQUtBQUlBTVFBRUJnUUFZd01BQUFVR0JBQmtBd0FBQUFZQ0FBSUFBd1lDQUFFQUNnWUJBQUVMQmhBQWRBTUFBQUFBQUFCNEF3QUFkZ01BQUFBQUJZQjJBd0FBQ2dBQ0FESUFCQVlFQUdRREFBQUZCZ1FBWHdNQUFBb0dBUUFCQUFBRmdIY0RBQUFLQUFJQU5BQUVCZ1FBWWdNQUFBVUdCQUJsQXdBQUNnWUJBQUVBQUFXQWVBTUFBQW9BQWdBMkFBUUdCQUJrQXdBQUJRWUVBR1lEQUFBS0JnRUFBUUFBQllCNUF3QUFDZ0FDQURnQUJBWUVBR0FEQUFBRkJnUUFad01BQUFvR0FRQUJBQUFGZ0hvREFBQUtBQUlBT2dBRUJnUUFaZ01BQUFVR0JBQm9Bd0FBQ2dZQkFBRUFBQVdBZXdNQUFBb0FBZ0E4QUFRR0JBQm1Bd0FBQlFZRUFHa0RBQUFLQmdFQUFRQUFCWUI4QXdBQUNnQUNBRDRBQkFZRUFHWURBQUFGQmdRQWFnTUFBQW9HQVFBQkFBQUZnSDBEQUFBS0FBSUFRQUFFQmdRQVp3TUFBQVVHQkFCckF3QUFDZ1lCQUFFQUFBV0FmZ01BQUFvQUFnQkNBQVFHQkFCbkF3QUFCUVlFQUd3REFBQUtCZ0VBQVFBQUJZQi9Bd0FBQ2dBQ0FFUUFCQVlFQUdjREFBQUZCZ1FBYlFNQUFBb0dBUUFCQUFBRmdJQURBQUFLQUFJQVJnQUVCZ1FBWlFNQUFBVUdCQUJ1QXdBQUNnWUJBQUVBQUFXQWdRTUFBQW9BQWdCSUFBUUdCQUJ1QXdBQUJRWUVBRzhEQUFBS0JnRUFBUUFBQllDQ0F3QUFDZ0FDQUVvQUJBWUVBRzREQUFBRkJnUUFjQU1BQUFBR0FnQUNBQW9HQVFBQkFBQUFBQUFBQUFBQUFBPT0=</t>
        </r>
      </text>
    </comment>
    <comment ref="A217" authorId="0" shapeId="0" xr:uid="{00000000-0006-0000-0100-0000D7000000}">
      <text>
        <r>
          <rPr>
            <sz val="9"/>
            <color indexed="81"/>
            <rFont val="Tahoma"/>
            <family val="2"/>
          </rPr>
          <t>QzE4SDI0TjJPU3xQaWN0dXJlIDgwODV8Vm1wRFJEQXhNREFFQXdJQkFBQUFBQUFBQUFBQUFBQ0FBQUFBQUFNQUZBQUFBRU5vWlcxRWNtRjNJREU0TGpJdU1DNDBPQWdBRXdBQUFGVnVkR2wwYkdWa0lFUnZZM1Z0Wlc1MEJBSVFBQUJBZ3dCZUtFa0FPT01mQVRKZUx3RUJDUWdBQUlDT0FBQ0FqZ0FDQ1FnQUFNQWhBQURBdFFJTkNBRUFBUWdIQVFBQk9nUUJBQUU3QkFFQUFFVUVBUUFCUEFRQkFBQktCQUVBQUF3R0FRQUJEd1lCQUFFTkJnRUFBRUlFQVFBQVF3UUJBQUJFQkFFQUFBNElBZ0Ft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FGQUFBRUFoQUFBQUFBQUFBQUFBQlA0OHNJQ011TEhCWUlCQUFBQUNRQUdBZ0VBQUFBSkFBWkNBQUFFQWdDQUFNQUR3Z0NBQUVBQTRBUkJRQUFCQUlRQUFCQWd3QmVLRWtBT09NZkFUSmVMd0VLQUFJQU1RQUVnQklGQUFBQUFnZ0FBRURPQUlaZWZRQUtBQUlBTHdBM0JBRUFBUUFBQklBVEJRQUFBQUlJQUFCQTdBQ0dYbjBBQ2dBQ0FEQUFOd1FCQUFFQUFBU0FGQVVBQUFBQ0NBQUFRUHNBbVZtWEFBb0FBZ0F5QURjRUFRQUJBQUFFZ0JVRkFBQUFBZ2dBQUVEc0FLeFVzUUFLQUFJQU13QTNCQUVBQVFBQUJJQVdCUUFBQUFJSUFBQkF6Z0NzVkxFQUNnQUNBRFFBTndRQkFBRUFBQVNBRndVQUFBQUNDQUFBUUw4QW1WbVhBQW9BQWdBMUFEY0VBUUFCQUFBRWdCZ0ZBQUFBQWdnQUFFRDdBTUJQeXdBS0FBSUFQQUEzQkFFQUFRQUFCSUFaQlFBQUFBSUlBQUJBb1FDWldaY0FDZ0FDQUQ0QU53UUJBQUVBQUFTQUdnVUFBQUFDQ0FEL1Avc0FjbU5qQUFvQUFnQkFBRGNFQVFBQkFBQUVnQnNGQUFBQUFnZ0FBRUNTQUlWZWZRQUtBQUlBUWdBM0JBRUFBUUFBQklBY0JRQUFBQUlJQVA4L2tnQ3NWTEVBQ2dBQ0FFUUFOd1FCQUFFQUFBU0FIUVVBQUFBQ0NBQUFRSU1BbVZtWEFBb0FBZ0JHQURjRUFRQUJBQUFFZ0I0RkFBQUFBZ2dBL3ovc0FGOW9TUUFLQUFJQVNBQTNCQUVBQVFBQUJJQWZCUUFBQUFJSUFQOC9HUUZ5WTJNQUNnQUNBRW9BTndRQkFBRUFBQVNBSUFVQUFBQUNDQUQvUHdvQlgyaEpBQW9BQWdCTUFEY0VBUUFCQUFBRWdDRUZBQUFBQWdnQS96L3NBTk5LNVFBS0FBSUFUZ0FDQkFJQUJ3QXJCQUlBQVFCSUJBQUFOd1FCQUFFR2dBQUFBQUFBQWdnQTdjN25BRG14NFFBRUFoQUFkbmZmQURteDRRQmxKdkFBK2Vub0FDTUlBUUFBQWdjQ0FBQUFCUWNCQUFRRUJ3WUFBZ0FDQUFRQUFBY09BQUVBQUFBREFHQUF5QUFBQUU1SUFBQUFBQVNBSWdVQUFBQUNDQUQvUHhrQndFL0xBQW9BQWdCUUFBSUVBZ0FJQUNzRUFnQUFBRWdFQUFBM0JBRUFBUWFBQUFBQUFBQUNDQUJsSmgwQldXbkhBQVFDRUFBUXNSUUJXV25IQVA4L0hRRW1OczhBSXdnQkFBQUNCd0lBQUFBQUJ3MEFBUUFBQUFNQVlBRElBQUFBVHdBQUFBQUVnQ01GQUFBQUFnZ0Evei83QU9aRi93QUtBQUlBVWdBM0JBRUFBUUFBQklBa0JRQUFBQUlJQU93VkdRR3RhQUlCQ2dBQ0FGUUFBZ1FDQUJBQUt3UUNBQUFBU0FRQUFEY0VBUUFCQm9BQUFBQUFBQUlJQUZMOEhBRjVGZjhBQkFJUUFQMkdGQUY1RmY4QTdCVWRBZm5BQlFFakNBRUFBQUlIQWdBQUFBQUhEUUFCQUFBQUF3QmdBTWdBQUFCVEFBQUFBQVNBSlFVQUFBQUNDQUN2VWg4QjJjQWZBUW9BQWdCVkFEY0VBUUFCQUFBRWdDWUZBQUFBQWdnQW5GY0ZBZG5BTGdFS0FBSUFWZ0EzQkFFQUFRQUFCSUFuQlFBQUFBSUlBRUlNN3dEdHJSb0JDZ0FDQUZjQUFnUUNBQWNBS3dRQ0FBQUFTQVFBQURjRUFRQUJCb0FBQUFBQUFBSUlBS2p5OGdCVEZCY0JCQUlRQURDYjZnQlRGQmNCcVBMeUFCTk5IZ0VqQ0FFQUFBSUhBZ0FBQUFBSERRQUJBQUFBQXdCZ0FNZ0FBQUJPQUFBQUFBV0FLQVVBQUFvQUFnQTJBQVFHQkFBU0JRQUFCUVlFQUJNRkFBQUFCZ0lBQWdBREJnSUFBUUFLQmdFQUFRc0dFQUF0QlFBQUFBQUFBREFGQUFBcEJRQUFBQUFGZ0NrRkFBQUtBQUlBTndBRUJnUUFFd1VBQUFVR0JBQVVCUUFBQ2dZQkFBRUFBQVdBS2dVQUFBb0FBZ0E0QUFRR0JBQVVCUUFBQlFZRUFCVUZBQUFBQmdJQUFnQURCZ0lBQVFBS0JnRUFBUXNHRUFBcEJRQUFBQUFBQUM0RkFBQXJCUUFBQUFBRmdDc0ZBQUFLQUFJQU9RQUVCZ1FBRlFVQUFBVUdCQUFXQlFBQUNnWUJBQUVBQUFXQUxBVUFBQW9BQWdBNkFBUUdCQUFXQlFBQUJRWUVBQmNGQUFBQUJnSUFBZ0FEQmdJQUFRQUtCZ0VBQVFzR0VBQXJCUUFBQUFBQUFDOEZBQUF0QlFBQUFBQUZnQzBGQUFBS0FBSUFPd0FFQmdRQUZ3VUFBQVVHQkFBU0JRQUFDZ1lCQUFFQUFBV0FMZ1VBQUFvQUFnQTlBQVFHQkFBVkJRQUFCUVlFQUJnRkFBQUtCZ0VBQVFBQUJZQXZCUUFBQ2dBQ0FEOEFCQVlFQUJjRkFBQUZCZ1FBR1FVQUFBb0dBUUFCQUFBRmdEQUZBQUFLQUFJQVFRQUVCZ1FBRXdVQUFBVUdCQUFhQlFBQUNnWUJBQUVBQUFXQU1RVUFBQW9BQWdCREFBUUdCQUFaQlFBQUJRWUVBQnNGQUFBS0JnRUFBUUFBQllBeUJRQUFDZ0FDQUVVQUJBWUVBQmtGQUFBRkJnUUFIQVVBQUFvR0FRQUJBQUFGZ0RNRkFBQUtBQUlBUndBRUJnUUFHUVVBQUFVR0JBQWRCUUFBQ2dZQkFBRUFBQVdBTkFVQUFBb0FBZ0JKQUFRR0JBQWFCUUFBQlFZRUFCNEZBQUFLQmdFQUFRQUFCWUExQlFBQUNnQUNBRXNBQkFZRUFCb0ZBQUFGQmdRQUh3VUFBQW9HQVFBQkFBQUZnRFlGQUFBS0FBSUFUUUFFQmdRQUdnVUFBQVVHQkFBZ0JRQUFDZ1lCQUFFQUFBV0FOd1VBQUFvQUFnQlBBQVFHQkFBWUJRQUFCUVlFQUNFRkFBQUtCZ0VBQVFBQUJZQTRCUUFBQ2dBQ0FGRUFCQVlFQUJnRkFBQUZCZ1FBSWdVQUFBQUdBZ0FDQUFvR0FRQUJBQUFGZ0RrRkFBQUtBQUlBVXdBRUJnUUFJUVVBQUFVR0JBQWpCUUFBQ2dZQkFBRUFBQVdBT2dVQUFBb0FBZ0JZQUFRR0JBQWpCUUFBQlFZRUFDUUZBQUFLQmdFQUFRQUFCWUE3QlFBQUNnQUNBRmtBQkFZRUFDUUZBQUFGQmdRQUpRVUFBQW9HQVFBQkFBQUZnRHdGQUFBS0FBSUFXZ0FFQmdRQUpRVUFBQVVHQkFBbUJRQUFBQVlDQUFJQUF3WUNBQUVBQ2dZQkFBRUxCaEFBT3dVQUFBQUFBQUFBQUFBQVBRVUFBQUFBQllBOUJRQUFDZ0FDQUZzQUJBWUVBQ1lGQUFBRkJnUUFKd1VBQUFvR0FRQUJBQUFGZ0Q0RkFBQUtBQUlBWEFBRUJnUUFKd1VBQUFVR0JBQWpCUUFBQUFZQ0FBSUFBd1lDQUFFQUNnWUJBQUVMQmhBQVBRVUFBQUFBQUFBNUJRQUFPZ1VBQUFBQUFBQUFBQUFBQUFBPQ==</t>
        </r>
      </text>
    </comment>
    <comment ref="A218" authorId="0" shapeId="0" xr:uid="{00000000-0006-0000-0100-0000D8000000}">
      <text>
        <r>
          <rPr>
            <sz val="9"/>
            <color indexed="81"/>
            <rFont val="Tahoma"/>
            <family val="2"/>
          </rPr>
          <t>QzE3SDI4TjJPMnxQaWN0dXJlIDgwODZ8Vm1wRFJEQXhNREFFQXdJQkFBQUFBQUFBQUFBQUFBQ0FBQUFBQUFNQUZBQUFBRU5vWlcxRWNtRjNJREU0TGpJdU1DNDBPQWdBRXdBQUFGVnVkR2wwYkdWa0lFUnZZM1Z0Wlc1MEJBSVFBQUJBZ3dCZUtFa0EvejhkQWNNL1FnRUJDUWdBQUlDT0FBQ0FqZ0FDQ1FnQUFNQWhBQURBdFFJTkNBRUFBUWdIQVFBQk9nUUJBQUU3QkFFQUFFVUVBUUFCUEFRQkFBQktCQUVBQUF3R0FRQUJEd1lCQUFFTkJnRUFBRUlFQVFBQVF3UUJBQUJFQkFFQUFBNElBZ0Mw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2tFQUFBRUFoQUFBQUFBQUFBQUFBQ25rY29JeXowWUhCWUlCQUFBQUNRQUdBZ0VBQUFBSkFBWkNBQUFFQWdDQUFNQUR3Z0NBQUVBQTRCOUJBQUFCQUlRQUFCQWd3QmVLRWtBL3o4ZEFjTS9RZ0VLQUFJQUxnQUVnSDRFQUFBQUFnZ0FBRURPQUlaZWZRQUtBQUlBTEFBM0JBRUFBUUFBQklCL0JBQUFBQUlJQUFCQTdBQ0dYbjBBQ2dBQ0FDMEFOd1FCQUFFQUFBU0FnQVFBQUFBQ0NBQUFRUHNBbVZtWEFBb0FBZ0F2QURjRUFRQUJBQUFFZ0lFRUFBQUFBZ2dBQUVEc0FLeFVzUUFLQUFJQU1BQTNCQUVBQVFBQUJJQ0NCQUFBQUFJSUFBQkF6Z0NzVkxFQUNnQUNBREVBTndRQkFBRUFBQVNBZ3dRQUFBQUNDQUFBUUw4QW1WbVhBQW9BQWdBeUFEY0VBUUFCQUFBRWdJUUVBQUFBQWdnQUFFRDdBTUJQeXdBS0FBSUFPUUEzQkFFQUFRQUFCSUNGQkFBQUFBSUlBQUJBb1FDWldaY0FDZ0FDQURzQU53UUJBQUVBQUFTQWhnUUFBQUFDQ0FEL1Avc0FjbU5qQUFvQUFnQTlBRGNFQVFBQkFBQUVnSWNFQUFBQUFnZ0FBRUNTQUlWZWZRQUtBQUlBUHdBM0JBRUFBUUFBQklDSUJBQUFBQUlJQVA4L2tnQ3NWTEVBQ2dBQ0FFRUFOd1FCQUFFQUFBU0FpUVFBQUFBQ0NBQUFRSU1BbVZtWEFBb0FBZ0JEQURjRUFRQUJBQUFFZ0lvRUFBQUFBZ2dBL3ovc0FGOW9TUUFLQUFJQVJRQTNCQUVBQVFBQUJJQ0xCQUFBQUFJSUFQOC9HUUZ5WTJNQUNnQUNBRWNBTndRQkFBRUFBQVNBakFRQUFBQUNDQUQvUHdvQlgyaEpBQW9BQWdCSkFEY0VBUUFCQUFBRWdJMEVBQUFBQWdnQS96L3NBTk5LNVFBS0FBSUFTd0EzQkFFQUFRQUFCSUNPQkFBQUFBSUlBUDgvR1FIQVQ4c0FDZ0FDQUUwQUFnUUNBQWdBS3dRQ0FBRUFTQVFBQURjRUFRQUJCb0FBQUFBQUFBSUlBR1VtSFFGWmFjY0FCQUlRQUJDeEZBRlphY2NBL3o4ZEFlWnUxZ0FqQ0FFQUFBSUhBZ0FBQUFVSEFRQUJBQWNPQUFFQUFBQURBR0FBeUFBQUFFOUlBQUFBQUFTQWp3UUFBQUFDQ0FEL1Avc0E1a1gvQUFvQUFnQlBBRGNFQVFBQkFBQUVnSkFFQUFBQUFnZ0Evei9zQVBwQUdRRUtBQUlBVVFBQ0JBSUFCd0FyQkFJQUFRQklCQUFBTndRQkFBRUdnQUFBQUFBQUFnZ0E3YzduQUdDbkZRRUVBaEFBZG5mZkFHQ25GUUZsSnZBQUlPQWNBU01JQVFBQUFnY0NBQUFBQlFjQkFBUUVCd1lBQWdBQ0FBUUFBQWNPQUFFQUFBQURBR0FBeUFBQUFFNUlBQUFBQUFTQWtRUUFBQUFDQ0FEK1B4a0I1VVgvQUFvQUFnQlRBQUlFQWdBSUFDc0VBZ0FBQUVnRUFBQTNCQUVBQVFhQUFBQUFBQUFDQ0FCa0poMEJmbC83QUFRQ0VBQVBzUlFCZmwvN0FQNC9IUUZMTEFNQkl3Z0JBQUFDQndJQUFBQUFCdzBBQVFBQUFBTUFZQURJQUFBQVR3QUFBQUFFZ0pJRUFBQUFBZ2dBL3ovN0FBMDhNd0VLQUFJQVZRQUNCQUlBQndBckJBSUFBZ0JJQkFBQU53UUJBQUVHZ0FBQUFBQUFBZ2dBWlNiL0FIT2lMd0VFQWhBQTdjNzJBSE9pTHdHWVdRRUJ3ejlDQVNNSUFRQUFBZ2NDQUFBQUJRY0JBQUVBQnc4QUFRQUFBQU1BWUFESUFBQUFUa2d5QUFBQUFBV0Frd1FBQUFvQUFnQXpBQVFHQkFCK0JBQUFCUVlFQUg4RUFBQUFCZ0lBQWdBREJnSUFBUUFLQmdFQUFRc0dFQUNZQkFBQUFBQUFBSnNFQUFDVUJBQUFBQUFGZ0pRRUFBQUtBQUlBTkFBRUJnUUFmd1FBQUFVR0JBQ0FCQUFBQ2dZQkFBRUFBQVdBbFFRQUFBb0FBZ0ExQUFRR0JBQ0FCQUFBQlFZRUFJRUVBQUFBQmdJQUFnQURCZ0lBQVFBS0JnRUFBUXNHRUFDVUJBQUFBQUFBQUprRUFBQ1dCQUFBQUFBRmdKWUVBQUFLQUFJQU5nQUVCZ1FBZ1FRQUFBVUdCQUNDQkFBQUNnWUJBQUVBQUFXQWx3UUFBQW9BQWdBM0FBUUdCQUNDQkFBQUJRWUVBSU1FQUFBQUJnSUFBZ0FEQmdJQUFRQUtCZ0VBQVFzR0VBQ1dCQUFBQUFBQUFKb0VBQUNZQkFBQUFBQUZnSmdFQUFBS0FBSUFPQUFFQmdRQWd3UUFBQVVHQkFCK0JBQUFDZ1lCQUFFQUFBV0FtUVFBQUFvQUFnQTZBQVFHQkFDQkJBQUFCUVlFQUlRRUFBQUtCZ0VBQVFBQUJZQ2FCQUFBQ2dBQ0FEd0FCQVlFQUlNRUFBQUZCZ1FBaFFRQUFBb0dBUUFCQUFBRmdKc0VBQUFLQUFJQVBnQUVCZ1FBZndRQUFBVUdCQUNHQkFBQUNnWUJBQUVBQUFXQW5BUUFBQW9BQWdCQUFBUUdCQUNGQkFBQUJRWUVBSWNFQUFBS0JnRUFBUUFBQllDZEJBQUFDZ0FDQUVJQUJBWUVBSVVFQUFBRkJnUUFpQVFBQUFvR0FRQUJBQUFGZ0o0RUFBQUtBQUlBUkFBRUJnUUFoUVFBQUFVR0JBQ0pCQUFBQ2dZQkFBRUFBQVdBbndRQUFBb0FBZ0JHQUFRR0JBQ0dCQUFBQlFZRUFJb0VBQUFLQmdFQUFRQUFCWUNnQkFBQUNnQUNBRWdBQkFZRUFJWUVBQUFGQmdRQWl3UUFBQW9HQVFBQkFBQUZnS0VFQUFBS0FBSUFTZ0FFQmdRQWhnUUFBQVVHQkFDTUJBQUFDZ1lCQUFFQUFBV0FvZ1FBQUFvQUFnQk1BQVFHQkFDRUJBQUFCUVlFQUkwRUFBQUtCZ0VBQVFBQUJZQ2pCQUFBQ2dBQ0FFNEFCQVlFQUlRRUFBQUZCZ1FBamdRQUFBb0dBUUFCQUFBRmdLUUVBQUFLQUFJQVVBQUVCZ1FBalFRQUFBVUdCQUNQQkFBQUNnWUJBQUVBQUFXQXBRUUFBQW9BQWdCU0FBUUdCQUNRQkFBQUJRWUVBSThFQUFBS0JnRUFBUUFBQllDbUJBQUFDZ0FDQUZRQUJBWUVBSThFQUFBRkJnUUFrUVFBQUFBR0FnQUNBQW9HQVFBQkFBQUZnS2NFQUFBS0FBSUFWZ0FFQmdRQWtBUUFBQVVHQkFDU0JBQUFDZ1lCQUFFQUFBQUFBQUFBQUFBQQ==</t>
        </r>
      </text>
    </comment>
    <comment ref="A219" authorId="0" shapeId="0" xr:uid="{00000000-0006-0000-0100-0000D9000000}">
      <text>
        <r>
          <rPr>
            <sz val="9"/>
            <color indexed="81"/>
            <rFont val="Tahoma"/>
            <family val="2"/>
          </rPr>
          <t>QzIxSDI2TjJPM3xQaWN0dXJlIDgwODd8Vm1wRFJEQXhNREFFQXdJQkFBQUFBQUFBQUFBQUFBQ0FBQUFBQUFNQUZBQUFBRU5vWlcxRWNtRjNJREU0TGpJdU1DNDBPQWdBRXdBQUFGVnVkR2wwYkdWa0lFUnZZM1Z0Wlc1MEJBSVFBQUJBZ3dCZUtFa0EvejlLQVprWWF3RUJDUWdBQUlDT0FBQ0FqZ0FDQ1FnQUFNQWhBQURBdFFJTkNBRUFBUWdIQVFBQk9nUUJBQUU3QkFFQUFFVUVBUUFCUEFRQkFBQktCQUVBQUF3R0FRQUJEd1lCQUFFTkJnRUFBRUlFQVFBQVF3UUJBQUJFQkFFQUFBNElBZ0RV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FGQUFBRUFoQUFBQUFBQUFBQUFBQTlqY0lJUmxod0pCWUlCQUFBQUNRQUdBZ0VBQUFBSkFBWkNBQUFFQWdDQUFNQUR3Z0NBQUVBQTRCTkJRQUFCQUlRQUFCQWd3QmVLRWtBL3o5S0Faa1lhd0VLQUFJQU9RQUVnRTRGQUFBQUFnZ0FBRURPQUlaZWZRQUtBQUlBTndBM0JBRUFBUUFBQklCUEJRQUFBQUlJQUFCQTdBQ0dYbjBBQ2dBQ0FEZ0FOd1FCQUFFQUFBU0FVQVVBQUFBQ0NBQUFRUHNBbVZtWEFBb0FBZ0E2QURjRUFRQUJBQUFFZ0ZFRkFBQUFBZ2dBQUVEc0FLeFVzUUFLQUFJQU93QTNCQUVBQVFBQUJJQlNCUUFBQUFJSUFBQkF6Z0NzVkxFQUNnQUNBRHdBTndRQkFBRUFBQVNBVXdVQUFBQUNDQUFBUUw4QW1WbVhBQW9BQWdBOUFEY0VBUUFCQUFBRWdGUUZBQUFBQWdnQUFFRDdBTUJQeXdBS0FBSUFSQUEzQkFFQUFRQUFCSUJWQlFBQUFBSUlBQUJBb1FDWldaY0FDZ0FDQUVZQU53UUJBQUVBQUFTQVZnVUFBQUFDQ0FEL1Avc0FjbU5qQUFvQUFnQklBRGNFQVFBQkFBQUVnRmNGQUFBQUFnZ0FBRUNTQUlWZWZRQUtBQUlBU2dBM0JBRUFBUUFBQklCWUJRQUFBQUlJQVA4L2tnQ3NWTEVBQ2dBQ0FFd0FOd1FCQUFFQUFBU0FXUVVBQUFBQ0NBQUFRSU1BbVZtWEFBb0FBZ0JPQURjRUFRQUJBQUFFZ0ZvRkFBQUFBZ2dBL3ovc0FGOW9TUUFLQUFJQVVBQTNCQUVBQVFBQUJJQmJCUUFBQUFJSUFQOC9HUUZ5WTJNQUNnQUNBRklBTndRQkFBRUFBQVNBWEFVQUFBQUNDQUQvUHdvQlgyaEpBQW9BQWdCVUFEY0VBUUFCQUFBRWdGMEZBQUFBQWdnQS96L3NBTk5LNVFBS0FBSUFWZ0FDQkFJQUJ3QXJCQUlBQVFCSUJBQUFOd1FCQUFFR2dBQUFBQUFBQWdnQTdjN25BRG14NFFBRUFoQUFkbmZmQURteDRRQmxKdkFBK2Vub0FDTUlBUUFBQWdjQ0FBQUFCUWNCQUFRRUJ3WUFBZ0FDQUFRQUFBY09BQUVBQUFBREFHQUF5QUFBQUU1SUFBQUFBQVNBWGdVQUFBQUNDQUQvUHhrQndFL0xBQW9BQWdCWUFBSUVBZ0FJQUNzRUFnQUFBRWdFQUFBM0JBRUFBUWFBQUFBQUFBQUNDQUJsSmgwQldXbkhBQVFDRUFBUXNSUUJXV25IQVA4L0hRRW1OczhBSXdnQkFBQUNCd0lBQUFBQUJ3MEFBUUFBQUFNQVlBRElBQUFBVHdBQUFBQUVnRjhGQUFBQUFnZ0Evei83QU9aRi93QUtBQUlBV2dBM0JBRUFBUUFBQklCZ0JRQUFBQUlJQVA4L0dRSG5SZjhBQ2dBQ0FGd0FOd1FCQUFFQUFBU0FZUVVBQUFBQ0NBRCtQeWdCK2tBWkFRb0FBZ0JkQURjRUFRQUJBQUFFZ0dJRkFBQUFBZ2dBL3o4WkFRMDhNd0VLQUFJQVhnQTNCQUVBQVFBQUJJQmpCUUFBQUFJSUFQOC8rd0FOUERNQkNnQUNBRjhBTndRQkFBRUFBQVNBWkFVQUFBQUNDQUQvUCt3QStrQVpBUW9BQWdCZ0FEY0VBUUFCQUFBRWdHVUZBQUFBQWdnQS96OG9BU0EzVFFFS0FBSUFad0FDQkFJQUJ3QXJCQUlBQUFBaEJBRUFBVWdFQUFBM0JBRUFBUWFBQUFBQUFBQUNDQUJsSml3QmhwMUpBUVFDRUFBUTBTSUJocDFKQVdVbUxBRjVPVlVCSXdnQkFBQUNCd0lBQUFBRkJ3RUFBUUFIRGdBQkFBQUFBd0JnQU1nQUFBQk9Ld0FBQUFBRWdHWUZBQUFBQWdnQS96OFpBVE15WndFS0FBSUFhUUFDQkFJQUNBQXJCQUlBQUFCSUJBQUFOd1FCQUFFR2dBQUFBQUFBQWdnQVpTWWRBY3hMWXdFRUFoQUFFTEVVQWN4TFl3SC9QeDBCbVJockFTTUlBUUFBQWdjQ0FBQUFBQWNOQUFFQUFBQURBR0FBeUFBQUFFOEFBQUFBQklCbkJRQUFBQUlJQVA4L1JnRWZOMDBCQ2dBQ0FHc0FBZ1FDQUFnQUt3UUNBQUFBSVFRQkFQOUlCQUFBTndRQkFBRUdnQUFBQUFBQUFnZ0FaU1pLQWJoUVNRRUVBaEFBRUxGQkFiaFFTUUgvUDBvQnVLQlRBU01JQVFBQUFnY0NBQUFBQlFjQkFBRUFCdzRBQVFBQUFBTUFZQURJQUFBQVR5MEFBQUFBQllCb0JRQUFDZ0FDQUQ0QUJBWUVBRTRGQUFBRkJnUUFUd1VBQUFBR0FnQUNBQU1HQWdBQkFBb0dBUUFCQ3dZUUFHMEZBQUFBQUFBQWNBVUFBR2tGQUFBQUFBV0FhUVVBQUFvQUFnQS9BQVFHQkFCUEJRQUFCUVlFQUZBRkFBQUtCZ0VBQVFBQUJZQnFCUUFBQ2dBQ0FFQUFCQVlFQUZBRkFBQUZCZ1FBVVFVQUFBQUdBZ0FDQUFNR0FnQUJBQW9HQVFBQkN3WVFBR2tGQUFBQUFBQUFiZ1VBQUdzRkFBQUFBQVdBYXdVQUFBb0FBZ0JCQUFRR0JBQlJCUUFBQlFZRUFGSUZBQUFLQmdFQUFRQUFCWUJzQlFBQUNnQUNBRUlBQkFZRUFGSUZBQUFGQmdRQVV3VUFBQUFHQWdBQ0FBTUdBZ0FCQUFvR0FRQUJDd1lRQUdzRkFBQUFBQUFBYndVQUFHMEZBQUFBQUFXQWJRVUFBQW9BQWdCREFBUUdCQUJUQlFBQUJRWUVBRTRGQUFBS0JnRUFBUUFBQllCdUJRQUFDZ0FDQUVVQUJBWUVBRkVGQUFBRkJnUUFWQVVBQUFvR0FRQUJBQUFGZ0c4RkFBQUtBQUlBUndBRUJnUUFVd1VBQUFVR0JBQlZCUUFBQ2dZQkFBRUFBQVdBY0FVQUFBb0FBZ0JKQUFRR0JBQlBCUUFBQlFZRUFGWUZBQUFLQmdFQUFRQUFCWUJ4QlFBQUNnQUNBRXNBQkFZRUFGVUZBQUFGQmdRQVZ3VUFBQW9HQVFBQkFBQUZnSElGQUFBS0FBSUFUUUFFQmdRQVZRVUFBQVVHQkFCWUJRQUFDZ1lCQUFFQUFBV0Fjd1VBQUFvQUFnQlBBQVFHQkFCVkJRQUFCUVlFQUZrRkFBQUtCZ0VBQVFBQUJZQjBCUUFBQ2dBQ0FGRUFCQVlFQUZZRkFBQUZCZ1FBV2dVQUFBb0dBUUFCQUFBRmdIVUZBQUFLQUFJQVV3QUVCZ1FBVmdVQUFBVUdCQUJiQlFBQUNnWUJBQUVBQUFXQWRnVUFBQW9BQWdCVkFBUUdCQUJXQlFBQUJRWUVBRndGQUFBS0JnRUFBUUFBQllCM0JRQUFDZ0FDQUZjQUJBWUVBRlFGQUFBRkJnUUFYUVVBQUFvR0FRQUJBQUFGZ0hnRkFBQUtBQUlBV1FBRUJnUUFWQVVBQUFVR0JBQmVCUUFBQUFZQ0FBSUFDZ1lCQUFFQUFBV0FlUVVBQUFvQUFnQmJBQVFHQkFCZEJRQUFCUVlFQUY4RkFBQUtCZ0VBQVFBQUJZQjZCUUFBQ2dBQ0FHRUFCQVlFQUY4RkFBQUZCZ1FBWUFVQUFBQUdBZ0FDQUFNR0FnQUJBQW9HQVFBQkN3WVFBSDhGQUFCNUJRQUFBQUFBQUhzRkFBQUFBQVdBZXdVQUFBb0FBZ0JpQUFRR0JBQmdCUUFBQlFZRUFHRUZBQUFLQmdFQUFRQUFCWUI4QlFBQUNnQUNBR01BQkFZRUFHRUZBQUFGQmdRQVlnVUFBQUFHQWdBQ0FBTUdBZ0FCQUFvR0FRQUJDd1lRQUhzRkFBQUFBQUFBZ0FVQUFIMEZBQUFBQUFXQWZRVUFBQW9BQWdCa0FBUUdCQUJpQlFBQUJRWUVBR01GQUFBS0JnRUFBUUFBQllCK0JRQUFDZ0FDQUdVQUJBWUVBR01GQUFBRkJnUUFaQVVBQUFBR0FnQUNBQU1HQWdBQkFBb0dBUUFCQ3dZUUFIMEZBQUFBQUFBQUFBQUFBSDhGQUFBQUFBV0Fmd1VBQUFvQUFnQm1BQVFHQkFCa0JRQUFCUVlFQUY4RkFBQUtCZ0VBQVFBQUJZQ0FCUUFBQ2dBQ0FHZ0FCQVlFQUdJRkFBQUZCZ1FBWlFVQUFBb0dBUUFCQUFBRmdJRUZBQUFLQUFJQWFnQUVCZ1FBWlFVQUFBVUdCQUJtQlFBQUFBWUNBQUlBQ2dZQkFBRUFBQVdBZ2dVQUFBb0FBZ0JzQUFRR0JBQmxCUUFBQlFZRUFHY0ZBQUFLQmdFQUFRQUFBQUFBQUFBQUFBQT0=</t>
        </r>
      </text>
    </comment>
    <comment ref="A220" authorId="0" shapeId="0" xr:uid="{00000000-0006-0000-0100-0000DA000000}">
      <text>
        <r>
          <rPr>
            <sz val="9"/>
            <color indexed="81"/>
            <rFont val="Tahoma"/>
            <family val="2"/>
          </rPr>
          <t>QzIySDI3Tk8zfFBpY3R1cmUgODA4OHxWbXBEUkRBeE1EQUVBd0lCQUFBQUFBQUFBQUFBQUFDQUFBQUFBQU1BRkFBQUFFTm9aVzFFY21GM0lERTRMakl1TUM0ME9BZ0FFd0FBQUZWdWRHbDBiR1ZrSUVSdlkzVnRaVzUwQkFJUUFBQkFnd0JlS0VrQXk5TW9BVE5iUGdFQkNRZ0FBSUNPQUFDQWpnQUNDUWdBQU1BaEFBREF0UUlOQ0FFQUFRZ0hBUUFCT2dRQkFBRTdCQUVBQUVVRUFRQUJQQVFCQUFCS0JBRUFBQXdHQVFBQkR3WUJBQUVOQmdFQUFFSUVBUUFBUXdRQkFBQkVCQUVBQUE0SUFnREVI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OEVBQUFFQWhBQUFBQUFBQUFBQUFDV3U4VUlSaGcxSGhZSUJBQUFBQ1FBR0FnRUFBQUFKQUFaQ0FBQUVBZ0NBQU1BRHdnQ0FBRUFBNEQ0QXdBQUJBSVFBQUJBZ3dCZUtFa0F5OU1vQVROYlBnRUtBQUlBT1FBRWdQa0RBQUFBQWdnQUFFRE9BSVplZlFBS0FBSUFOd0EzQkFFQUFRQUFCSUQ2QXdBQUFBSUlBQUJBN0FDR1huMEFDZ0FDQURnQU53UUJBQUVBQUFTQSt3TUFBQUFDQ0FBQVFQc0FtVm1YQUFvQUFnQTZBRGNFQVFBQkFBQUVnUHdEQUFBQUFnZ0FBRURzQUt4VXNRQUtBQUlBT3dBM0JBRUFBUUFBQklEOUF3QUFBQUlJQUFCQXpnQ3NWTEVBQ2dBQ0FEd0FOd1FCQUFFQUFBU0EvZ01BQUFBQ0NBQUFRTDhBbVZtWEFBb0FBZ0E5QURjRUFRQUJBQUFFZ1A4REFBQUFBZ2dBQUVEN0FNQlB5d0FLQUFJQVJBQTNCQUVBQVFBQUJJQUFCQUFBQUFJSUFBQkFvUUNaV1pjQUNnQUNBRVlBTndRQkFBRUFBQVNBQVFRQUFBQUNDQUQvUC9zQWNtTmpBQW9BQWdCSUFEY0VBUUFCQUFBRWdBSUVBQUFBQWdnQUFFQ1NBSVZlZlFBS0FBSUFTZ0EzQkFFQUFRQUFCSUFEQkFBQUFBSUlBUDgva2dDc1ZMRUFDZ0FDQUV3QU53UUJBQUVBQUFTQUJBUUFBQUFDQ0FBQVFJTUFtVm1YQUFvQUFnQk9BRGNFQVFBQkFBQUVnQVVFQUFBQUFnZ0Evei9zQUY5b1NRQUtBQUlBVUFBM0JBRUFBUUFBQklBR0JBQUFBQUlJQVA4L0dRRnlZMk1BQ2dBQ0FGSUFOd1FCQUFFQUFBU0FCd1FBQUFBQ0NBRC9Qd29CWDJoSkFBb0FBZ0JVQURjRUFRQUJBQUFFZ0FnRUFBQUFBZ2dBL3ovc0FOTks1UUFLQUFJQVZnQUNCQUlBQndBckJBSUFBUUJJQkFBQU53UUJBQUVHZ0FBQUFBQUFBZ2dBN2M3bkFEbXg0UUFFQWhBQWRuZmZBRG14NFFCbEp2QUErZW5vQUNNSUFRQUFBZ2NDQUFBQUJRY0JBQVFFQndZQUFnQUNBQVFBQUFjT0FBRUFBQUFEQUdBQXlBQUFBRTVJQUFBQUFBU0FDUVFBQUFBQ0NBRC9QeGtCd0UvTEFBb0FBZ0JZQUFJRUFnQUlBQ3NFQWdBQUFFZ0VBQUEzQkFFQUFRYUFBQUFBQUFBQ0NBQmxKaDBCV1duSEFBUUNFQUFRc1JRQldXbkhBUDgvSFFFbU5zOEFJd2dCQUFBQ0J3SUFBQUFBQncwQUFRQUFBQU1BWUFESUFBQUFUd0FBQUFBRWdBb0VBQUFBQWdnQS96LzdBT1pGL3dBS0FBSUFXZ0EzQkFFQUFRQUFCSUFMQkFBQUFBSUlBUDgvR1FIblJmOEFDZ0FDQUZ3QU53UUJBQUVBQUFTQURBUUFBQUFDQ0FEK1B5Z0Ira0FaQVFvQUFnQmRBRGNFQVFBQkFBQUVnQTBFQUFBQUFnZ0EvejhaQVEwOE13RUtBQUlBWGdBM0JBRUFBUUFBQklBT0JBQUFBQUlJQVA4Lyt3QU5QRE1CQ2dBQ0FGOEFOd1FCQUFFQUFBU0FEd1FBQUFBQ0NBRC9QK3dBK2tBWkFRb0FBZ0JnQURjRUFRQUJBQUFFZ0JBRUFBQUFBZ2dBL3ovT0FQcEFHUUVLQUFJQVp3QTNCQUVBQVFBQUJJQVJCQUFBQUFJSUFQNC92d0RuUmY4QUNnQUNBR2tBQWdRQ0FBZ0FLd1FDQUFBQVNBUUFBRGNFQVFBQkJvQUFBQUFBQUFJSUFHUW13d0NBWC9zQUJBSVFBQSt4dWdDQVgvc0Evai9EQUUwc0F3RWpDQUVBQUFJSEFnQUFBQUFIRFFBQkFBQUFBd0JnQU1nQUFBQlBBQUFBQUFTQUVnUUFBQUFDQ0FEL1A3OEFEVHd6QVFvQUFnQnJBQUlFQWdBSUFDc0VBZ0FCQUVnRUFBQTNCQUVBQVFhQUFBQUFBQUFDQ0FCbEpzTUFwbFV2QVFRQ0VBQVFzYm9BcGxVdkFmOC93d0F6V3o0Qkl3Z0JBQUFDQndJQUFBQUZCd0VBQVFBSERnQUJBQUFBQXdCZ0FNZ0FBQUJQU0FBQUFBQUZnQk1FQUFBS0FBSUFQZ0FFQmdRQStRTUFBQVVHQkFENkF3QUFBQVlDQUFJQUF3WUNBQUVBQ2dZQkFBRUxCaEFBR0FRQUFBQUFBQUFiQkFBQUZBUUFBQUFBQllBVUJBQUFDZ0FDQUQ4QUJBWUVBUG9EQUFBRkJnUUErd01BQUFvR0FRQUJBQUFGZ0JVRUFBQUtBQUlBUUFBRUJnUUErd01BQUFVR0JBRDhBd0FBQUFZQ0FBSUFBd1lDQUFFQUNnWUJBQUVMQmhBQUZBUUFBQUFBQUFBWkJBQUFGZ1FBQUFBQUJZQVdCQUFBQ2dBQ0FFRUFCQVlFQVB3REFBQUZCZ1FBL1FNQUFBb0dBUUFCQUFBRmdCY0VBQUFLQUFJQVFnQUVCZ1FBL1FNQUFBVUdCQUQrQXdBQUFBWUNBQUlBQXdZQ0FBRUFDZ1lCQUFFTEJoQUFGZ1FBQUFBQUFBQWFCQUFBR0FRQUFBQUFCWUFZQkFBQUNnQUNBRU1BQkFZRUFQNERBQUFGQmdRQStRTUFBQW9HQVFBQkFBQUZnQmtFQUFBS0FBSUFSUUFFQmdRQS9BTUFBQVVHQkFEL0F3QUFDZ1lCQUFFQUFBV0FHZ1FBQUFvQUFnQkhBQVFHQkFEK0F3QUFCUVlFQUFBRUFBQUtCZ0VBQVFBQUJZQWJCQUFBQ2dBQ0FFa0FCQVlFQVBvREFBQUZCZ1FBQVFRQUFBb0dBUUFCQUFBRmdCd0VBQUFLQUFJQVN3QUVCZ1FBQUFRQUFBVUdCQUFDQkFBQUNnWUJBQUVBQUFXQUhRUUFBQW9BQWdCTkFBUUdCQUFBQkFBQUJRWUVBQU1FQUFBS0JnRUFBUUFBQllBZUJBQUFDZ0FDQUU4QUJBWUVBQUFFQUFBRkJnUUFCQVFBQUFvR0FRQUJBQUFGZ0I4RUFBQUtBQUlBVVFBRUJnUUFBUVFBQUFVR0JBQUZCQUFBQ2dZQkFBRUFBQVdBSUFRQUFBb0FBZ0JUQUFRR0JBQUJCQUFBQlFZRUFBWUVBQUFLQmdFQUFRQUFCWUFoQkFBQUNnQUNBRlVBQkFZRUFBRUVBQUFGQmdRQUJ3UUFBQW9HQVFBQkFBQUZnQ0lFQUFBS0FBSUFWd0FFQmdRQS93TUFBQVVHQkFBSUJBQUFDZ1lCQUFFQUFBV0FJd1FBQUFvQUFnQlpBQVFHQkFEL0F3QUFCUVlFQUFrRUFBQUFCZ0lBQWdBS0JnRUFBUUFBQllBa0JBQUFDZ0FDQUZzQUJBWUVBQWdFQUFBRkJnUUFDZ1FBQUFvR0FRQUJBQUFGZ0NVRUFBQUtBQUlBWVFBRUJnUUFDZ1FBQUFVR0JBQUxCQUFBQUFZQ0FBSUFBd1lDQUFFQUNnWUJBQUVMQmhBQUtnUUFBQ1FFQUFBQUFBQUFKZ1FBQUFBQUJZQW1CQUFBQ2dBQ0FHSUFCQVlFQUFzRUFBQUZCZ1FBREFRQUFBb0dBUUFCQUFBRmdDY0VBQUFLQUFJQVl3QUVCZ1FBREFRQUFBVUdCQUFOQkFBQUFBWUNBQUlBQXdZQ0FBRUFDZ1lCQUFFTEJoQUFKZ1FBQUFBQUFBQUFBQUFBS0FRQUFBQUFCWUFvQkFBQUNnQUNBR1FBQkFZRUFBMEVBQUFGQmdRQURnUUFBQW9HQVFBQkFBQUZnQ2tFQUFBS0FBSUFaUUFFQmdRQURnUUFBQVVHQkFBUEJBQUFBQVlDQUFJQUF3WUNBQUVBQ2dZQkFBRUxCaEFBS0FRQUFBQUFBQUFyQkFBQUtnUUFBQUFBQllBcUJBQUFDZ0FDQUdZQUJBWUVBQThFQUFBRkJnUUFDZ1FBQUFvR0FRQUJBQUFGZ0NzRUFBQUtBQUlBYUFBRUJnUUFEd1FBQUFVR0JBQVFCQUFBQ2dZQkFBRUFBQVdBTEFRQUFBb0FBZ0JxQUFRR0JBQVFCQUFBQlFZRUFCRUVBQUFBQmdJQUFnQUtCZ0VBQVFBQUJZQXRCQUFBQ2dBQ0FHd0FCQVlFQUJBRUFBQUZCZ1FBRWdRQUFBb0dBUUFCQUFBQUFBQUFBQUFBQUE9PQ==</t>
        </r>
      </text>
    </comment>
    <comment ref="A221" authorId="0" shapeId="0" xr:uid="{00000000-0006-0000-0100-0000DB000000}">
      <text>
        <r>
          <rPr>
            <sz val="9"/>
            <color indexed="81"/>
            <rFont val="Tahoma"/>
            <family val="2"/>
          </rPr>
          <t>QzIxSDMzTk8zfFBpY3R1cmUgODA4OXxWbXBEUkRBeE1EQUVBd0lCQUFBQUFBQUFBQUFBQUFDQUFBQUFBQU1BRkFBQUFFTm9aVzFFY21GM0lERTRMakl1TUM0ME9BZ0FFd0FBQUZWdWRHbDBiR1ZrSUVSdlkzVnRaVzUwQkFJUUFBQkFnd0JlS0VrQXpOTW9BWmdZYXdFQkNRZ0FBSUNPQUFDQWpnQUNDUWdBQU1BaEFBREF0UUlOQ0FFQUFRZ0hBUUFCT2dRQkFBRTdCQUVBQUVVRUFRQUJQQVFCQUFCS0JBRUFBQXdHQVFBQkR3WUJBQUVOQmdFQUFFSUVBUUFBUXdRQkFBQkVCQUVBQUE0SUFnREx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SURBQUFFQWhBQUFBQUFBQUFBQUFDV3U4VUlsanNlSGhZSUJBQUFBQ1FBR0FnRUFBQUFKQUFaQ0FBQUVBZ0NBQU1BRHdnQ0FBRUFBNERkQWdBQUJBSVFBQUJBZ3dCZUtFa0F6Tk1vQVpnWWF3RUtBQUlBTndBRWdONENBQUFBQWdnQUFFRE9BSVplZlFBS0FBSUFOUUEzQkFFQUFRQUFCSURmQWdBQUFBSUlBQUJBN0FDR1huMEFDZ0FDQURZQU53UUJBQUVBQUFTQTRBSUFBQUFDQ0FBQVFQc0FtVm1YQUFvQUFnQTRBRGNFQVFBQkFBQUVnT0VDQUFBQUFnZ0FBRURzQUt4VXNRQUtBQUlBT1FBM0JBRUFBUUFBQklEaUFnQUFBQUlJQUFCQXpnQ3NWTEVBQ2dBQ0FEb0FOd1FCQUFFQUFBU0E0d0lBQUFBQ0NBQUFRTDhBbVZtWEFBb0FBZ0E3QURjRUFRQUJBQUFFZ09RQ0FBQUFBZ2dBQUVEN0FNQlB5d0FLQUFJQVFnQTNCQUVBQVFBQUJJRGxBZ0FBQUFJSUFBQkFvUUNaV1pjQUNnQUNBRVFBTndRQkFBRUFBQVNBNWdJQUFBQUNDQUQvUC9zQWNtTmpBQW9BQWdCR0FEY0VBUUFCQUFBRWdPY0NBQUFBQWdnQUFFQ1NBSVZlZlFBS0FBSUFTQUEzQkFFQUFRQUFCSURvQWdBQUFBSUlBUDgva2dDc1ZMRUFDZ0FDQUVvQU53UUJBQUVBQUFTQTZRSUFBQUFDQ0FBQVFJTUFtVm1YQUFvQUFnQk1BRGNFQVFBQkFBQUVnT29DQUFBQUFnZ0Evei9zQUY5b1NRQUtBQUlBVGdBM0JBRUFBUUFBQklEckFnQUFBQUlJQVA4L0dRRnlZMk1BQ2dBQ0FGQUFOd1FCQUFFQUFBU0E3QUlBQUFBQ0NBRC9Qd29CWDJoSkFBb0FBZ0JTQURjRUFRQUJBQUFFZ08wQ0FBQUFBZ2dBL3ovc0FOTks1UUFLQUFJQVZBQUNCQUlBQ0FBckJBSUFBQUJJQkFBQU53UUJBQUVHZ0FBQUFBQUFBZ2dBWlNid0FHeGs0UUFFQWhBQUVMSG5BR3hrNFFEL1AvQUFPVEhwQUNNSUFRQUFBZ2NDQUFBQUJRY0JBQVFBQncwQUFRQUFBQU1BWUFESUFBQUFUd0FBQUFBRWdPNENBQUFBQWdnQS96OFpBY0JQeXdBS0FBSUFWZ0FDQkFJQUNBQXJCQUlBQUFCSUJBQUFOd1FCQUFFR2dBQUFBQUFBQWdnQVpTWWRBVmxweHdBRUFoQUFFTEVVQVZscHh3RC9QeDBCSmpiUEFDTUlBUUFBQWdjQ0FBQUFBQWNOQUFFQUFBQURBR0FBeUFBQUFFOEFBQUFBQklEdkFnQUFBQUlJQVA4Lyt3RG1SZjhBQ2dBQ0FGZ0FOd1FCQUFFQUFBU0E4QUlBQUFBQ0NBRC9QK3dBK2tBWkFRb0FBZ0JhQURjRUFRQUJBQUFFZ1BFQ0FBQUFBZ2dBL3ovN0FBMDhNd0VLQUFJQVhBQUNCQUlBQndBckJBSUFBQUJJQkFBQU53UUJBQUVHZ0FBQUFBQUFBZ2dBWlNiL0FIT2lMd0VFQWhBQTdjNzJBSE9pTHdGbEp2OEFNOXMyQVNNSUFRQUFBZ2NDQUFBQUFBY05BQUVBQUFBREFHQUF5QUFBQUU0QUFBQUFCSUR5QWdBQUFBSUlBUDgvR1FFTVBETUJDZ0FDQUY0QU53UUJBQUVBQUFTQTh3SUFBQUFDQ0FEL1B5Z0JIemROQVFvQUFnQmZBRGNFQVFBQkFBQUVnUFFDQUFBQUFnZ0EvejhaQVRJeVp3RUtBQUlBWUFBQ0JBSUFDQUFyQkFJQUFBQklCQUFBTndRQkFBRUdnQUFBQUFBQUFnZ0FaU1lkQWN0TFl3RUVBaEFBRUxFVUFjdExZd0gvUHgwQm1CaHJBU01JQVFBQUFnY0NBQUFBQUFjTkFBRUFBQUFEQUdBQXlBQUFBRThBQUFBQUJJRDFBZ0FBQUFJSUFQOC8rd0F5TW1jQkNnQUNBR0VBTndRQkFBRUFBQVNBOWdJQUFBQUNDQUQrUCt3QUh6ZE5BUW9BQWdCaUFEY0VBUUFCQUFBRmdQY0NBQUFLQUFJQVBBQUVCZ1FBM2dJQUFBVUdCQURmQWdBQUFBWUNBQUlBQXdZQ0FBRUFDZ1lCQUFFTEJoQUEvQUlBQUFBQUFBRC9BZ0FBK0FJQUFBQUFCWUQ0QWdBQUNnQUNBRDBBQkFZRUFOOENBQUFGQmdRQTRBSUFBQW9HQVFBQkFBQUZnUGtDQUFBS0FBSUFQZ0FFQmdRQTRBSUFBQVVHQkFEaEFnQUFBQVlDQUFJQUF3WUNBQUVBQ2dZQkFBRUxCaEFBK0FJQUFBQUFBQUQ5QWdBQStnSUFBQUFBQllENkFnQUFDZ0FDQUQ4QUJBWUVBT0VDQUFBRkJnUUE0Z0lBQUFvR0FRQUJBQUFGZ1BzQ0FBQUtBQUlBUUFBRUJnUUE0Z0lBQUFVR0JBRGpBZ0FBQUFZQ0FBSUFBd1lDQUFFQUNnWUJBQUVMQmhBQStnSUFBQUFBQUFEK0FnQUEvQUlBQUFBQUJZRDhBZ0FBQ2dBQ0FFRUFCQVlFQU9NQ0FBQUZCZ1FBM2dJQUFBb0dBUUFCQUFBRmdQMENBQUFLQUFJQVF3QUVCZ1FBNFFJQUFBVUdCQURrQWdBQUNnWUJBQUVBQUFXQS9nSUFBQW9BQWdCRkFBUUdCQURqQWdBQUJRWUVBT1VDQUFBS0JnRUFBUUFBQllEL0FnQUFDZ0FDQUVjQUJBWUVBTjhDQUFBRkJnUUE1Z0lBQUFvR0FRQUJBQUFGZ0FBREFBQUtBQUlBU1FBRUJnUUE1UUlBQUFVR0JBRG5BZ0FBQ2dZQkFBRUFBQVdBQVFNQUFBb0FBZ0JMQUFRR0JBRGxBZ0FBQlFZRUFPZ0NBQUFLQmdFQUFRQUFCWUFDQXdBQUNnQUNBRTBBQkFZRUFPVUNBQUFGQmdRQTZRSUFBQW9HQVFBQkFBQUZnQU1EQUFBS0FBSUFUd0FFQmdRQTVnSUFBQVVHQkFEcUFnQUFDZ1lCQUFFQUFBV0FCQU1BQUFvQUFnQlJBQVFHQkFEbUFnQUFCUVlFQU9zQ0FBQUtCZ0VBQVFBQUJZQUZBd0FBQ2dBQ0FGTUFCQVlFQU9ZQ0FBQUZCZ1FBN0FJQUFBb0dBUUFCQUFBRmdBWURBQUFLQUFJQVZRQUVCZ1FBNUFJQUFBVUdCQUR0QWdBQUNnWUJBQUVBQUFXQUJ3TUFBQW9BQWdCWEFBUUdCQURrQWdBQUJRWUVBTzRDQUFBQUJnSUFBZ0FLQmdFQUFRQUFCWUFJQXdBQUNnQUNBRmtBQkFZRUFPMENBQUFGQmdRQTd3SUFBQW9HQVFBQkFBQUZnQWtEQUFBS0FBSUFXd0FFQmdRQThBSUFBQVVHQkFEdkFnQUFDZ1lCQUFFQUFBV0FDZ01BQUFvQUFnQmRBQVFHQkFEd0FnQUFCUVlFQVBFQ0FBQUtCZ0VBQVFBQUJZQUxBd0FBQ2dBQ0FHTUFCQVlFQVBFQ0FBQUZCZ1FBOGdJQUFBb0dBUUFCQUFBRmdBd0RBQUFLQUFJQVpBQUVCZ1FBOGdJQUFBVUdCQUR6QWdBQUNnWUJBQUVBQUFXQURRTUFBQW9BQWdCbEFBUUdCQUR6QWdBQUJRWUVBUFFDQUFBS0JnRUFBUUFBQllBT0F3QUFDZ0FDQUdZQUJBWUVBUFFDQUFBRkJnUUE5UUlBQUFvR0FRQUJBQUFGZ0E4REFBQUtBQUlBWndBRUJnUUE5UUlBQUFVR0JBRDJBZ0FBQ2dZQkFBRUFBQVdBRUFNQUFBb0FBZ0JvQUFRR0JBRDJBZ0FBQlFZRUFQRUNBQUFLQmdFQUFRQUFBQUFBQUFBQUFBQT0=</t>
        </r>
      </text>
    </comment>
    <comment ref="A222" authorId="0" shapeId="0" xr:uid="{00000000-0006-0000-0100-0000DC000000}">
      <text>
        <r>
          <rPr>
            <sz val="9"/>
            <color indexed="81"/>
            <rFont val="Tahoma"/>
            <family val="2"/>
          </rPr>
          <t>QzE3SDI2TzJ8UGljdHVyZSA4MDkwfFZtcERSREF4TURBRUF3SUJBQUFBQUFBQUFBQUFBQUNBQUFBQUFBTUFGQUFBQUVOb1pXMUVjbUYzSURFNExqSXVNQzQwT0FnQUV3QUFBRlZ1ZEdsMGJHVmtJRVJ2WTNWdFpXNTBCQUlRQUFCQWd3QmVLRWtBL3o4ZEFTQmdKQUVCQ1FnQUFJQ09BQUNBamdBQ0NRZ0FBTUFoQUFEQXRRSU5DQUVBQVFnSEFRQUJPZ1FCQUFFN0JBRUFBRVVFQVFBQlBBUUJBQUJLQkFFQUFBd0dBUUFCRHdZQkFBRU5CZ0VBQUVJRUFRQUFRd1FCQUFCRUJBRUFBQTRJQWdDL0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ZREFBQUVBaEFBQUFBQUFBQUFBQUNua2NvSVlUa29IQllJQkFBQUFDUUFHQWdFQUFBQUpBQVpDQUFBRUFnQ0FBTUFEd2dDQUFFQUE0RE9Bd0FBQkFJUUFBQkFnd0JlS0VrQS96OGRBU0JnSkFFS0FBSUFLZ0FFZ004REFBQUFBZ2dBQUVET0FJWmVmUUFLQUFJQUtBQTNCQUVBQVFBQUJJRFFBd0FBQUFJSUFBQkE3QUNHWG4wQUNnQUNBQ2tBTndRQkFBRUFBQVNBMFFNQUFBQUNDQUFBUVBzQW1WbVhBQW9BQWdBckFEY0VBUUFCQUFBRWdOSURBQUFBQWdnQUFFRHNBS3hVc1FBS0FBSUFMQUEzQkFFQUFRQUFCSURUQXdBQUFBSUlBQUJBemdDc1ZMRUFDZ0FDQUMwQU53UUJBQUVBQUFTQTFBTUFBQUFDQ0FBQVFMOEFtVm1YQUFvQUFnQXVBRGNFQVFBQkFBQUVnTlVEQUFBQUFnZ0FBRUQ3QU1CUHl3QUtBQUlBTlFBM0JBRUFBUUFBQklEV0F3QUFBQUlJQUFCQW9RQ1pXWmNBQ2dBQ0FEY0FOd1FCQUFFQUFBU0Exd01BQUFBQ0NBRC9QL3NBY21OakFBb0FBZ0E1QURjRUFRQUJBQUFFZ05nREFBQUFBZ2dBQUVDU0FJVmVmUUFLQUFJQU93QTNCQUVBQVFBQUJJRFpBd0FBQUFJSUFQOC9rZ0NzVkxFQUNnQUNBRDBBTndRQkFBRUFBQVNBMmdNQUFBQUNDQUFBUUlNQW1WbVhBQW9BQWdBL0FEY0VBUUFCQUFBRWdOc0RBQUFBQWdnQS96L3NBRjlvU1FBS0FBSUFRUUEzQkFFQUFRQUFCSURjQXdBQUFBSUlBUDgvR1FGeVkyTUFDZ0FDQUVNQU53UUJBQUVBQUFTQTNRTUFBQUFDQ0FEL1B3b0JYMmhKQUFvQUFnQkZBRGNFQVFBQkFBQUVnTjREQUFBQUFnZ0Evei9zQU5OSzVRQUtBQUlBUndBM0JBRUFBUUFBQklEZkF3QUFBQUlJQVA4Lyt3RG1SZjhBQ2dBQ0FFa0FOd1FCQUFFQUFBU0E0QU1BQUFBQ0NBRC9QeGtCNTBYL0FBb0FBZ0JMQUFJRUFnQUlBQ3NFQWdBQUFFZ0VBQUEzQkFFQUFRYUFBQUFBQUFBQ0NBQmxKaDBCZ0YvN0FBUUNFQUFRc1JRQmdGLzdBUDgvSFFGTkxBTUJJd2dCQUFBQ0J3SUFBQUFBQncwQUFRQUFBQU1BWUFESUFBQUFUd0FBQUFBRWdPRURBQUFBQWdnQS96L3NBUHBBR1FFS0FBSUFUQUFDQkFJQUNBQXJCQUlBQVFCSUJBQUFOd1FCQUFFR2dBQUFBQUFBQWdnQVpTYndBSk5hRlFFRUFoQUFFTEhuQUpOYUZRSC9QL0FBSUdBa0FTTUlBUUFBQWdjQ0FBQUFCUWNCQUFFQUJ3NEFBUUFBQUFNQVlBRElBQUFBVDBnQUFBQUFCWURpQXdBQUNnQUNBQzhBQkFZRUFNOERBQUFGQmdRQTBBTUFBQUFHQWdBQ0FBTUdBZ0FCQUFvR0FRQUJDd1lRQU9jREFBQUFBQUFBNmdNQUFPTURBQUFBQUFXQTR3TUFBQW9BQWdBd0FBUUdCQURRQXdBQUJRWUVBTkVEQUFBS0JnRUFBUUFBQllEa0F3QUFDZ0FDQURFQUJBWUVBTkVEQUFBRkJnUUEwZ01BQUFBR0FnQUNBQU1HQWdBQkFBb0dBUUFCQ3dZUUFPTURBQUFBQUFBQTZBTUFBT1VEQUFBQUFBV0E1UU1BQUFvQUFnQXlBQVFHQkFEU0F3QUFCUVlFQU5NREFBQUtCZ0VBQVFBQUJZRG1Bd0FBQ2dBQ0FETUFCQVlFQU5NREFBQUZCZ1FBMUFNQUFBQUdBZ0FDQUFNR0FnQUJBQW9HQVFBQkN3WVFBT1VEQUFBQUFBQUE2UU1BQU9jREFBQUFBQVdBNXdNQUFBb0FBZ0EwQUFRR0JBRFVBd0FBQlFZRUFNOERBQUFLQmdFQUFRQUFCWURvQXdBQUNnQUNBRFlBQkFZRUFOSURBQUFGQmdRQTFRTUFBQW9HQVFBQkFBQUZnT2tEQUFBS0FBSUFPQUFFQmdRQTFBTUFBQVVHQkFEV0F3QUFDZ1lCQUFFQUFBV0E2Z01BQUFvQUFnQTZBQVFHQkFEUUF3QUFCUVlFQU5jREFBQUtCZ0VBQVFBQUJZRHJBd0FBQ2dBQ0FEd0FCQVlFQU5ZREFBQUZCZ1FBMkFNQUFBb0dBUUFCQUFBRmdPd0RBQUFLQUFJQVBnQUVCZ1FBMWdNQUFBVUdCQURaQXdBQUNnWUJBQUVBQUFXQTdRTUFBQW9BQWdCQUFBUUdCQURXQXdBQUJRWUVBTm9EQUFBS0JnRUFBUUFBQllEdUF3QUFDZ0FDQUVJQUJBWUVBTmNEQUFBRkJnUUEyd01BQUFvR0FRQUJBQUFGZ084REFBQUtBQUlBUkFBRUJnUUExd01BQUFVR0JBRGNBd0FBQ2dZQkFBRUFBQVdBOEFNQUFBb0FBZ0JHQUFRR0JBRFhBd0FBQlFZRUFOMERBQUFLQmdFQUFRQUFCWUR4QXdBQUNnQUNBRWdBQkFZRUFOVURBQUFGQmdRQTNnTUFBQW9HQVFBQkFBQUZnUElEQUFBS0FBSUFTZ0FFQmdRQTNnTUFBQVVHQkFEZkF3QUFDZ1lCQUFFQUFBV0E4d01BQUFvQUFnQk5BQVFHQkFEZkF3QUFCUVlFQU9BREFBQUFCZ0lBQWdBS0JnRUFBUUFBQllEMEF3QUFDZ0FDQUU0QUJBWUVBT0VEQUFBRkJnUUEzd01BQUFvR0FRQUJBQUFBQUFBQUFBQUFBQT09</t>
        </r>
      </text>
    </comment>
    <comment ref="A223" authorId="0" shapeId="0" xr:uid="{00000000-0006-0000-0100-0000DD000000}">
      <text>
        <r>
          <rPr>
            <sz val="9"/>
            <color indexed="81"/>
            <rFont val="Tahoma"/>
            <family val="2"/>
          </rPr>
          <t>QzIxSDI4TjJPM1N8UGljdHVyZSA4MDkxfFZtcERSREF4TURBRUF3SUJBQUFBQUFBQUFBQUFBQUNBQUFBQUFBTUFGQUFBQUVOb1pXMUVjbUYzSURFNExqSXVNQzQwT0FnQUV3QUFBRlZ1ZEdsMGJHVmtJRVJ2WTNWdFpXNTBCQUlRQUFCQWd3QmVLRWtBRWp0R0FlazFkZ0V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owR0FBQUVBaEFBQUFBQUFBQUFBQUNOc01BSWxudVFJeFlJQkFBQUFDUUFHQWdFQUFBQUpBQVpDQUFBRUFnQ0FBTUFEd2dDQUFFQUE0QmtCZ0FBQkFJUUFBQkFnd0JlS0VrQUVqdEdBZWsxZGdFS0FBSUFPd0FFZ0dVR0FBQUFBZ2dBQUVET0FJWmVmUUFLQUFJQU9RQTNCQUVBQVFBQUJJQm1CZ0FBQUFJSUFBQkE3QUNHWG4wQUNnQUNBRG9BTndRQkFBRUFBQVNBWndZQUFBQUNDQUFBUVBzQW1WbVhBQW9BQWdBOEFEY0VBUUFCQUFBRWdHZ0dBQUFBQWdnQUFFRHNBS3hVc1FBS0FBSUFQUUEzQkFFQUFRQUFCSUJwQmdBQUFBSUlBQUJBemdDc1ZMRUFDZ0FDQUQ0QU53UUJBQUVBQUFTQWFnWUFBQUFDQ0FBQVFMOEFtVm1YQUFvQUFnQS9BRGNFQVFBQkFBQUVnR3NHQUFBQUFnZ0FBRUQ3QU1CUHl3QUtBQUlBUmdBM0JBRUFBUUFBQklCc0JnQUFBQUlJQUFCQW9RQ1pXWmNBQ2dBQ0FFZ0FOd1FCQUFFQUFBU0FiUVlBQUFBQ0NBRC9QL3NBY21OakFBb0FBZ0JLQURjRUFRQUJBQUFFZ0c0R0FBQUFBZ2dBQUVDU0FJVmVmUUFLQUFJQVRBQTNCQUVBQVFBQUJJQnZCZ0FBQUFJSUFQOC9rZ0NzVkxFQUNnQUNBRTRBTndRQkFBRUFBQVNBY0FZQUFBQUNDQUFBUUlNQW1WbVhBQW9BQWdCUUFEY0VBUUFCQUFBRWdIRUdBQUFBQWdnQS96L3NBRjlvU1FBS0FBSUFVZ0EzQkFFQUFRQUFCSUJ5QmdBQUFBSUlBUDgvR1FGeVkyTUFDZ0FDQUZRQU53UUJBQUVBQUFTQWN3WUFBQUFDQ0FEL1B3b0JYMmhKQUFvQUFnQldBRGNFQVFBQkFBQUVnSFFHQUFBQUFnZ0Evei9zQU5OSzVRQUtBQUlBV0FBQ0JBSUFCd0FyQkFJQUFRQklCQUFBTndRQkFBRUdnQUFBQUFBQUFnZ0E3YzduQURteDRRQUVBaEFBZG5mZkFEbXg0UUJsSnZBQStlbm9BQ01JQVFBQUFnY0NBQUFBQlFjQkFBUUVCd1lBQWdBQ0FBUUFBQWNPQUFFQUFBQURBR0FBeUFBQUFFNUlBQUFBQUFTQWRRWUFBQUFDQ0FEL1B4a0J3RS9MQUFvQUFnQmFBQUlFQWdBSUFDc0VBZ0FBQUVnRUFBQTNCQUVBQVFhQUFBQUFBQUFDQ0FCbEpoMEJXV25IQUFRQ0VBQVFzUlFCV1duSEFQOC9IUUVtTnM4QUl3Z0JBQUFDQndJQUFBQUFCdzBBQVFBQUFBTUFZQURJQUFBQVR3QUFBQUFFZ0hZR0FBQUFBZ2dBL3ovN0FPWkYvd0FLQUFJQVhBQTNCQUVBQVFBQUJJQjNCZ0FBQUFJSUFQOC9HUUhuUmY4QUNnQUNBRjRBTndRQkFBRUFBQVNBZUFZQUFBQUNDQUQrUHlnQitrQVpBUW9BQWdCZkFEY0VBUUFCQUFBRWdIa0dBQUFBQWdnQS96OFpBUTA4TXdFS0FBSUFZQUEzQkFFQUFRQUFCSUI2QmdBQUFBSUlBUDgvK3dBTlBETUJDZ0FDQUdFQU53UUJBQUVBQUFTQWV3WUFBQUFDQ0FEL1Ard0Era0FaQVFvQUFnQmlBRGNFQVFBQkFBQUVnSHdHQUFBQUFnZ0EvejhvQVNBM1RRRUtBQUlBYVFBQ0JBSUFFQUFyQkFJQUFBQklCQUFBTndRQkFBRUdnQUFBQUFBQUFnZ0FaU1lzQWV6alNRRUVBaEFBRUxFakFlempTUUgvUHl3QmJJOVFBU01JQVFBQUFnY0NBQUFBQUFjTkFBRUFBQUFEQUdBQXlBQUFBRk1BQUFBQUJJQjlCZ0FBQUFJSUFQOC9Od0V6TW1jQkNnQUNBR3NBQWdRQ0FBY0FLd1FDQUFJQVNBUUFBRGNFQVFBQkJvQUFBQUFBQUFJSUFHVW1Pd0dabUdNQkJBSVFBTzNPTWdHWm1HTUJtRms5QWVrMWRnRWpDQUVBQUFJSEFnQUFBQVVIQVFBQkFBY1BBQUVBQUFBREFHQUF5QUFBQUU1SU1nQUFBQUFFZ0g0R0FBQUFBZ2dBN0VRT0FTQTNYQUVLQUFJQWJRQUNCQUlBQ0FBckJBSUFBQUJJQkFBQU53UUJBQUVHZ0FBQUFBQUFBZ2dBVWlzU0FibFFXQUVFQWhBQS9iVUpBYmxRV0FIc1JCSUJoaDFnQVNNSUFRQUFBZ2NDQUFBQUFBY05BQUVBQUFBREFHQUF5QUFBQUU4QUFBQUFCSUIvQmdBQUFBSUlBQkk3UWdFZk56NEJDZ0FDQUc4QUFnUUNBQWdBS3dRQ0FBQUFTQVFBQURjRUFRQUJCb0FBQUFBQUFBSUlBSGdoUmdHNFVEb0JCQUlRQUNPc1BRRzRVRG9CRWp0R0FZVWRRZ0VqQ0FFQUFBSUhBZ0FBQUFBSERRQUJBQUFBQXdCZ0FNZ0FBQUJQQUFBQUFBV0FnQVlBQUFvQUFnQkFBQVFHQkFCbEJnQUFCUVlFQUdZR0FBQUFCZ0lBQWdBREJnSUFBUUFLQmdFQUFRc0dFQUNGQmdBQUFBQUFBSWdHQUFDQkJnQUFBQUFGZ0lFR0FBQUtBQUlBUVFBRUJnUUFaZ1lBQUFVR0JBQm5CZ0FBQ2dZQkFBRUFBQVdBZ2dZQUFBb0FBZ0JDQUFRR0JBQm5CZ0FBQlFZRUFHZ0dBQUFBQmdJQUFnQURCZ0lBQVFBS0JnRUFBUXNHRUFDQkJnQUFBQUFBQUlZR0FBQ0RCZ0FBQUFBRmdJTUdBQUFLQUFJQVF3QUVCZ1FBYUFZQUFBVUdCQUJwQmdBQUNnWUJBQUVBQUFXQWhBWUFBQW9BQWdCRUFBUUdCQUJwQmdBQUJRWUVBR29HQUFBQUJnSUFBZ0FEQmdJQUFRQUtCZ0VBQVFzR0VBQ0RCZ0FBQUFBQUFJY0dBQUNGQmdBQUFBQUZnSVVHQUFBS0FBSUFSUUFFQmdRQWFnWUFBQVVHQkFCbEJnQUFDZ1lCQUFFQUFBV0FoZ1lBQUFvQUFnQkhBQVFHQkFCb0JnQUFCUVlFQUdzR0FBQUtCZ0VBQVFBQUJZQ0hCZ0FBQ2dBQ0FFa0FCQVlFQUdvR0FBQUZCZ1FBYkFZQUFBb0dBUUFCQUFBRmdJZ0dBQUFLQUFJQVN3QUVCZ1FBWmdZQUFBVUdCQUJ0QmdBQUNnWUJBQUVBQUFXQWlRWUFBQW9BQWdCTkFBUUdCQUJzQmdBQUJRWUVBRzRHQUFBS0JnRUFBUUFBQllDS0JnQUFDZ0FDQUU4QUJBWUVBR3dHQUFBRkJnUUFid1lBQUFvR0FRQUJBQUFGZ0lzR0FBQUtBQUlBVVFBRUJnUUFiQVlBQUFVR0JBQndCZ0FBQ2dZQkFBRUFBQVdBakFZQUFBb0FBZ0JUQUFRR0JBQnRCZ0FBQlFZRUFIRUdBQUFLQmdFQUFRQUFCWUNOQmdBQUNnQUNBRlVBQkFZRUFHMEdBQUFGQmdRQWNnWUFBQW9HQVFBQkFBQUZnSTRHQUFBS0FBSUFWd0FFQmdRQWJRWUFBQVVHQkFCekJnQUFDZ1lCQUFFQUFBV0Fqd1lBQUFvQUFnQlpBQVFHQkFCckJnQUFCUVlFQUhRR0FBQUtCZ0VBQVFBQUJZQ1FCZ0FBQ2dBQ0FGc0FCQVlFQUdzR0FBQUZCZ1FBZFFZQUFBQUdBZ0FDQUFvR0FRQUJBQUFGZ0pFR0FBQUtBQUlBWFFBRUJnUUFkQVlBQUFVR0JBQjJCZ0FBQ2dZQkFBRUFBQVdBa2dZQUFBb0FBZ0JqQUFRR0JBQjJCZ0FBQlFZRUFIY0dBQUFBQmdJQUFnQURCZ0lBQVFBS0JnRUFBUXNHRUFDWEJnQUFrUVlBQUFBQUFBQ1RCZ0FBQUFBRmdKTUdBQUFLQUFJQVpBQUVCZ1FBZHdZQUFBVUdCQUI0QmdBQUNnWUJBQUVBQUFXQWxBWUFBQW9BQWdCbEFBUUdCQUI0QmdBQUJRWUVBSGtHQUFBQUJnSUFBZ0FEQmdJQUFRQUtCZ0VBQVFzR0VBQ1RCZ0FBQUFBQUFKZ0dBQUNWQmdBQUFBQUZnSlVHQUFBS0FBSUFaZ0FFQmdRQWVRWUFBQVVHQkFCNkJnQUFDZ1lCQUFFQUFBV0FsZ1lBQUFvQUFnQm5BQVFHQkFCNkJnQUFCUVlFQUhzR0FBQUFCZ0lBQWdBREJnSUFBUUFLQmdFQUFRc0dFQUNWQmdBQUFBQUFBQUFBQUFDWEJnQUFBQUFGZ0pjR0FBQUtBQUlBYUFBRUJnUUFld1lBQUFVR0JBQjJCZ0FBQ2dZQkFBRUFBQVdBbUFZQUFBb0FBZ0JxQUFRR0JBQjVCZ0FBQlFZRUFId0dBQUFLQmdFQUFRQUFCWUNaQmdBQUNnQUNBR3dBQkFZRUFId0dBQUFGQmdRQWZRWUFBQW9HQVFBQkFBQUZnSm9HQUFBS0FBSUFiZ0FFQmdRQWZBWUFBQVVHQkFCK0JnQUFBQVlDQUFJQUNnWUJBQUVBQUFXQW13WUFBQW9BQWdCd0FBUUdCQUI4QmdBQUJRWUVBSDhHQUFBQUJnSUFBZ0FLQmdFQUFRQUFBQUFBQUFBQUFBQT0=</t>
        </r>
      </text>
    </comment>
    <comment ref="A224" authorId="0" shapeId="0" xr:uid="{00000000-0006-0000-0100-0000DE000000}">
      <text>
        <r>
          <rPr>
            <sz val="9"/>
            <color indexed="81"/>
            <rFont val="Tahoma"/>
            <family val="2"/>
          </rPr>
          <t>QzE3SDI1Tk8zfFBpY3R1cmUgODA5MnxWbXBEUkRBeE1EQUVBd0lCQUFBQUFBQUFBQUFBQUFDQUFBQUFBQU1BRkFBQUFFTm9aVzFFY21GM0lERTRMakl1TUM0ME9BZ0FFd0FBQUZWdWRHbDBiR1ZrSUVSdlkzVnRaVzUwQkFJUUFBQkFnd0JlS0VrQS96OGRBVE5iUGdFQkNRZ0FBSUNPQUFDQWpnQUNDUWdBQU1BaEFBREF0UUlOQ0FFQUFRZ0hBUUFCT2dRQkFBRTdCQUVBQUVVRUFRQUJQQVFCQUFCS0JBRUFBQXdHQVFBQkR3WUJBQUVOQmdFQUFFSUVBUUFBUXdRQkFBQkVCQUVBQUE0SUFnQzB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UVBQUFFQWhBQUFBQUFBQUFBQUFDbmtjb0lwNUVkSEJZSUJBQUFBQ1FBR0FnRUFBQUFKQUFaQ0FBQUVBZ0NBQU1BRHdnQ0FBRUFBNEI2QkFBQUJBSVFBQUJBZ3dCZUtFa0EvejhkQVROYlBnRUtBQUlBTGdBRWdIc0VBQUFBQWdnQUFFRE9BSVplZlFBS0FBSUFMQUEzQkFFQUFRQUFCSUI4QkFBQUFBSUlBQUJBN0FDR1huMEFDZ0FDQUMwQU53UUJBQUVBQUFTQWZRUUFBQUFDQ0FBQVFQc0FtVm1YQUFvQUFnQXZBRGNFQVFBQkFBQUVnSDRFQUFBQUFnZ0FBRURzQUt4VXNRQUtBQUlBTUFBM0JBRUFBUUFBQklCL0JBQUFBQUlJQUFCQXpnQ3NWTEVBQ2dBQ0FERUFOd1FCQUFFQUFBU0FnQVFBQUFBQ0NBQUFRTDhBbVZtWEFBb0FBZ0F5QURjRUFRQUJBQUFFZ0lFRUFBQUFBZ2dBQUVEN0FNQlB5d0FLQUFJQU9RQTNCQUVBQVFBQUJJQ0NCQUFBQUFJSUFBQkFvUUNaV1pjQUNnQUNBRHNBTndRQkFBRUFBQVNBZ3dRQUFBQUNDQUQvUC9zQWNtTmpBQW9BQWdBOUFEY0VBUUFCQUFBRWdJUUVBQUFBQWdnQUFFQ1NBSVZlZlFBS0FBSUFQd0EzQkFFQUFRQUFCSUNGQkFBQUFBSUlBUDgva2dDc1ZMRUFDZ0FDQUVFQU53UUJBQUVBQUFTQWhnUUFBQUFDQ0FBQVFJTUFtVm1YQUFvQUFnQkRBRGNFQVFBQkFBQUVnSWNFQUFBQUFnZ0Evei9zQUY5b1NRQUtBQUlBUlFBM0JBRUFBUUFBQklDSUJBQUFBQUlJQVA4L0dRRnlZMk1BQ2dBQ0FFY0FOd1FCQUFFQUFBU0FpUVFBQUFBQ0NBRC9Qd29CWDJoSkFBb0FBZ0JKQURjRUFRQUJBQUFFZ0lvRUFBQUFBZ2dBL3ovc0FOTks1UUFLQUFJQVN3QUNCQUlBQndBckJBSUFBUUJJQkFBQU53UUJBQUVHZ0FBQUFBQUFBZ2dBN2M3bkFEbXg0UUFFQWhBQWRuZmZBRG14NFFCbEp2QUErZW5vQUNNSUFRQUFBZ2NDQUFBQUJRY0JBQVFFQndZQUFnQUNBQVFBQUFjT0FBRUFBQUFEQUdBQXlBQUFBRTVJQUFBQUFBU0Fpd1FBQUFBQ0NBRC9QeGtCd0UvTEFBb0FBZ0JOQUFJRUFnQUlBQ3NFQWdBQUFFZ0VBQUEzQkFFQUFRYUFBQUFBQUFBQ0NBQmxKaDBCV1duSEFBUUNFQUFRc1JRQldXbkhBUDgvSFFFbU5zOEFJd2dCQUFBQ0J3SUFBQUFBQncwQUFRQUFBQU1BWUFESUFBQUFUd0FBQUFBRWdJd0VBQUFBQWdnQS96LzdBT1pGL3dBS0FBSUFUd0EzQkFFQUFRQUFCSUNOQkFBQUFBSUlBUDgvN0FENlFCa0JDZ0FDQUZFQU53UUJBQUVBQUFTQWpnUUFBQUFDQ0FEL1Avc0FEVHd6QVFvQUFnQlRBQUlFQWdBSUFDc0VBZ0FCQUVnRUFBQTNCQUVBQVFhQUFBQUFBQUFDQ0FCbEp2OEFwbFV2QVFRQ0VBQVFzZllBcGxVdkFmOC8vd0F6V3o0Qkl3Z0JBQUFDQndJQUFBQUZCd0VBQVFBSERnQUJBQUFBQXdCZ0FNZ0FBQUJQU0FBQUFBQUVnSThFQUFBQUFnZ0Evei9PQVBwQUdRRUtBQUlBVlFBQ0JBSUFDQUFyQkFJQUFBQklCQUFBTndRQkFBRUdnQUFBQUFBQUFnZ0FaU2JTQUpOYUZRRUVBaEFBRUxISkFKTmFGUUgvUDlJQVlDY2RBU01JQVFBQUFnY0NBQUFBQUFjTkFBRUFBQUFEQUdBQXlBQUFBRThBQUFBQUJZQ1FCQUFBQ2dBQ0FETUFCQVlFQUhzRUFBQUZCZ1FBZkFRQUFBQUdBZ0FDQUFNR0FnQUJBQW9HQVFBQkN3WVFBSlVFQUFBQUFBQUFtQVFBQUpFRUFBQUFBQVdBa1FRQUFBb0FBZ0EwQUFRR0JBQjhCQUFBQlFZRUFIMEVBQUFLQmdFQUFRQUFCWUNTQkFBQUNnQUNBRFVBQkFZRUFIMEVBQUFGQmdRQWZnUUFBQUFHQWdBQ0FBTUdBZ0FCQUFvR0FRQUJDd1lRQUpFRUFBQUFBQUFBbGdRQUFKTUVBQUFBQUFXQWt3UUFBQW9BQWdBMkFBUUdCQUIrQkFBQUJRWUVBSDhFQUFBS0JnRUFBUUFBQllDVUJBQUFDZ0FDQURjQUJBWUVBSDhFQUFBRkJnUUFnQVFBQUFBR0FnQUNBQU1HQWdBQkFBb0dBUUFCQ3dZUUFKTUVBQUFBQUFBQWx3UUFBSlVFQUFBQUFBV0FsUVFBQUFvQUFnQTRBQVFHQkFDQUJBQUFCUVlFQUhzRUFBQUtCZ0VBQVFBQUJZQ1dCQUFBQ2dBQ0FEb0FCQVlFQUg0RUFBQUZCZ1FBZ1FRQUFBb0dBUUFCQUFBRmdKY0VBQUFLQUFJQVBBQUVCZ1FBZ0FRQUFBVUdCQUNDQkFBQUNnWUJBQUVBQUFXQW1BUUFBQW9BQWdBK0FBUUdCQUI4QkFBQUJRWUVBSU1FQUFBS0JnRUFBUUFBQllDWkJBQUFDZ0FDQUVBQUJBWUVBSUlFQUFBRkJnUUFoQVFBQUFvR0FRQUJBQUFGZ0pvRUFBQUtBQUlBUWdBRUJnUUFnZ1FBQUFVR0JBQ0ZCQUFBQ2dZQkFBRUFBQVdBbXdRQUFBb0FBZ0JFQUFRR0JBQ0NCQUFBQlFZRUFJWUVBQUFLQmdFQUFRQUFCWUNjQkFBQUNnQUNBRVlBQkFZRUFJTUVBQUFGQmdRQWh3UUFBQW9HQVFBQkFBQUZnSjBFQUFBS0FBSUFTQUFFQmdRQWd3UUFBQVVHQkFDSUJBQUFDZ1lCQUFFQUFBV0FuZ1FBQUFvQUFnQktBQVFHQkFDREJBQUFCUVlFQUlrRUFBQUtCZ0VBQVFBQUJZQ2ZCQUFBQ2dBQ0FFd0FCQVlFQUlFRUFBQUZCZ1FBaWdRQUFBb0dBUUFCQUFBRmdLQUVBQUFLQUFJQVRnQUVCZ1FBZ1FRQUFBVUdCQUNMQkFBQUFBWUNBQUlBQ2dZQkFBRUFBQVdBb1FRQUFBb0FBZ0JRQUFRR0JBQ0tCQUFBQlFZRUFJd0VBQUFLQmdFQUFRQUFCWUNpQkFBQUNnQUNBRklBQkFZRUFJMEVBQUFGQmdRQWpBUUFBQW9HQVFBQkFBQUZnS01FQUFBS0FBSUFWQUFFQmdRQWpRUUFBQVVHQkFDT0JBQUFDZ1lCQUFFQUFBV0FwQVFBQUFvQUFnQldBQVFHQkFDTkJBQUFCUVlFQUk4RUFBQUFCZ0lBQWdBS0JnRUFBUUFBQUFBQUFBQUFBQUE9</t>
        </r>
      </text>
    </comment>
    <comment ref="A225" authorId="0" shapeId="0" xr:uid="{00000000-0006-0000-0100-0000DF000000}">
      <text>
        <r>
          <rPr>
            <sz val="9"/>
            <color indexed="81"/>
            <rFont val="Tahoma"/>
            <family val="2"/>
          </rPr>
          <t>QzI0SDI2QnJOTzN8UGljdHVyZSA4MDkzfFZtcERSREF4TURBRUF3SUJBQUFBQUFBQUFBQUFBQUNBQUFBQUFBTUFGQUFBQUVOb1pXMUVjbUYzSURFNExqSXVNQzQwT0FnQUV3QUFBRlZ1ZEdsMGJHVmtJRVJ2WTNWdFpXNTBCQUlRQUVxREJnUDVyR3dRaVRlbEF4a1NxQkVCQ1FnQUFJQ09BQUNBamdBQ0NRZ0FBTUFoQUFEQXRRSU5DQUVBQVFnSEFRQUJPZ1FCQUFFN0JBRUFBRVVFQVFBQlBBUUJBQUJLQkFFQUFBd0dBUUFCRHdZQkFBRU5CZ0VBQUVJRUFRQUFRd1FCQUFCRUJBRUFBQTRJQWdDdU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ZTkFBQUVBaEFBQUFBQUFBQUFBQUNFcFV3TFlYbm5FeFlJQkFBQUFDUUFHQWdFQUFBQUpBQVpDQUFBRUFnQ0FBTUFEd2dDQUFFQUE0RFlEQUFBQkFJUUFFcURCZ1A1ckd3UWlUZWxBeGtTcUJFS0FBSUFRQUFFZ05rTUFBQUFBZ2dBWjdkdkEwUmJIeEVLQUFJQVBnQTNCQUVBQVFBQUJJRGFEQUFBQUFJSUFFcHRYZ1A0MWdZUkNnQUNBRDhBTndRQkFBRUFBQVNBMnd3QUFBQUNDQUNuWm5BREFkTHVFQW9BQWdCQkFEY0VBUUFCQUFBRWdOd01BQUFBQWdnQWxNeU1Bd2grK0JBS0FBSUFRZ0FDQkFJQUNBQXJCQUlBQUFCSUJBQUFOd1FCQUFFR2dBQUFBQUFBQWdnQStyS1FBNkdYOUJBRUFoQUFwVDJJQTZHWDlCQ1V6SkFEYm1UOEVDTUlBUUFBQWdjQ0FBQUFBQWNOQUFFQUFBQURBR0FBeUFBQUFFOEFBQUFBQklEZERBQUFBQUlJQUVOZ2pBTkVmUllSQ2dBQ0FFTUFBZ1FDQUFjQUt3UUNBQUFBU0FRQUFEY0VBUUFCQm9BQUFBQUFBQUlJQUtsR2tBT3E0eElSQkFJUUFESHZod09xNHhJUnFVYVFBMm9jR2hFakNBRUFBQUlIQWdBQUFBVUhBUUFEQUFjTkFBRUFBQUFEQUdBQXlBQUFBRTRBQUFBQUJJRGVEQUFBQUFJSUFHQUxaZ011d1RzUkNnQUNBRWtBTndRQkFBRUFBQVNBM3d3QUFBQUNDQUNwaUdjREpTblNFQW9BQWdCTEFEY0VBUUFCQUFBRWdPQU1BQUFBQWdnQXdVZEtBNWFDeXhBS0FBSUFUUUEzQkFFQUFRQUFCSURoREFBQUFBSUlBTUJwUVFPNjJhNFFDZ0FDQUU0QU53UUJBQUVBQUFTQTRnd0FBQUFDQ0FDb3pGVURhOWVZRUFvQUFnQlBBRGNFQVFBQkFBQUVnT01NQUFBQUFnZ0FrQTF6QS9wOW54QUtBQUlBVUFBM0JBRUFBUUFBQklEa0RBQUFBQUlJQUpIcmV3UFdKcndRQ2dBQ0FGRUFOd1FCQUFFQUFBU0E1UXdBQUFBQ0NBRFlLQ1FETFRPb0VBb0FBZ0JZQURjRUFRQUJBQUFFZ09ZTUFBQUFBZ2dBMlVvYkExR0tpeEFLQUFJQVdnQTNCQUVBQVFBQUJJRG5EQUFBQUFJSUFQREZEd044TmI0UUNnQUNBRndBTndRQkFBRUFBQVNBNkF3QUFBQUNDQUFZbVFZRDVSYWpFQW9BQWdCZUFEY0VBUUFCQUFBRWdPa01BQUFBQWdnQWQzQ0hBNnQ3aVJBS0FBSUFZQUEzQkFFQUFRQUFCSURxREFBQUFBSUlBR0N4cEFNNElwQVFDZ0FDQUdJQU53UUJBQUVBQUFTQTZ3d0FBQUFDQ0FCM2tuNER6OUpzRUFvQUFnQmtBRGNFQVFBQkFBQUVnT3dNQUFBQUFnZ0FXS1dhQS9GdmNoQUtBQUlBWmdBM0JBRUFBUUFBQklEdERBQUFBQUlJQUcrZFNBUFdrMEVSQ2dBQ0FHZ0FBZ1FDQUFnQUt3UUNBQUFBU0FRQUFEY0VBUUFCQm9BQUFBQUFBQUlJQU5XRFRBTnZyVDBSQkFJUUFJQU9SQU52clQwUmI1MU1Beng2UlJFakNBRUFBQUlIQWdBQUFBQUhEUUFCQUFBQUF3QmdBTWdBQUFCUEFBQUFBQVNBN2d3QUFBQUNDQUJNelhrRGNWUlNFUW9BQWdCcUFBSUVBZ0FJQUNzRUFnQUFBRWdFQUFBM0JBRUFBUWFBQUFBQUFBQUNDQUN5czMwRENtNU9FUVFDRUFCZFBuVURDbTVPRVV6TmZRUFhPbFlSSXdnQkFBQUNCd0lBQUFBRkJ3RUFCUUFIRFFBQkFBQUFBd0JnQU1nQUFBQlBBQUFBQUFTQTd3d0FBQUFDQ0FCRklYQURXN3B1RVFvQUFnQnNBRGNFQVFBQkFBQUVnUEFNQUFBQUFnZ0FNT09EQTU1TmhSRUtBQUlBYmdBM0JBRUFBUUFBQklEeERBQUFBQUlJQUNvM2VnT0pzNkVSQ2dBQ0FHOEFOd1FCQUFFQUFBU0E4Z3dBQUFBQ0NBQTR5VndETVlhbkVRb0FBZ0J3QURjRUFRQUJBQUFFZ1BNTUFBQUFBZ2dBVEFkSkErN3lrQkVLQUFJQWNRQTNCQUVBQVFBQUJJRDBEQUFBQUFJSUFGT3pVZ01FalhRUkNnQUNBSElBTndRQkFBRUFBQVNBOVF3QUFBQUNDQUFqVWFFRDlucC9FUW9BQWdCNUFBSUVBZ0FqQUNzRUFnQUFBRWdFQUFBM0JBRUFBUWFBQUFBQUFBQUNDQUNKTjZVRHdpZUJFUVFDRUFBUjRKd0RxU0ozRVlrM3BRUENKNEVSSXdnQkFQOEJCd0VBL3dJSEFnQUFBQVVIQVFBREFBY09BQUVBQUFBREFHQUF5QUFBQUVKeUFBQUFBQVdBOWd3QUFBb0FBZ0JFQUFRR0JBRFpEQUFBQlFZRUFOb01BQUFLQmdFQUFRQUFCWUQzREFBQUNnQUNBRVVBQkFZRUFOb01BQUFGQmdRQTJ3d0FBQUFHQWdBQ0FBTUdBZ0FCQUFvR0FRQUJDd1lRQVBZTUFBQUFBQUFBL0F3QUFQZ01BQUFBQUFXQStBd0FBQW9BQWdCR0FBUUdCQURiREFBQUJRWUVBTndNQUFBS0JnRUFBUUFBQllENURBQUFDZ0FDQUVjQUJBWUVBTndNQUFBRkJnUUEzUXdBQUFvR0FRQUJBQUFGZ1BvTUFBQUtBQUlBU0FBRUJnUUEzUXdBQUFVR0JBRFpEQUFBQUFZQ0FBSUFBd1lDQUFFQUNnWUJBQUVMQmhBQStRd0FBQUFBQUFEN0RBQUE5Z3dBQUFBQUJZRDdEQUFBQ2dBQ0FFb0FCQVlFQU5rTUFBQUZCZ1FBM2d3QUFBb0dBUUFCQUFBRmdQd01BQUFLQUFJQVRBQUVCZ1FBMnd3QUFBVUdCQURmREFBQUNnWUJBQUVBQUFXQS9Rd0FBQW9BQWdCU0FBUUdCQURmREFBQUJRWUVBT0FNQUFBQUJnSUFBZ0FEQmdJQUFRQUtCZ0VBQVFzR0VBQUNEUUFBL0F3QUFBQUFBQUQrREFBQUFBQUZnUDRNQUFBS0FBSUFVd0FFQmdRQTRBd0FBQVVHQkFEaERBQUFDZ1lCQUFFQUFBV0Evd3dBQUFvQUFnQlVBQVFHQkFEaERBQUFCUVlFQU9JTUFBQUFCZ0lBQWdBREJnSUFBUUFLQmdFQUFRc0dFQUQrREFBQUF3MEFBQUFBQUFBQURRQUFBQUFGZ0FBTkFBQUtBQUlBVlFBRUJnUUE0Z3dBQUFVR0JBRGpEQUFBQ2dZQkFBRUFBQVdBQVEwQUFBb0FBZ0JXQUFRR0JBRGpEQUFBQlFZRUFPUU1BQUFBQmdJQUFnQURCZ0lBQVFBS0JnRUFBUXNHRUFBQURRQUFCdzBBQUFBQUFBQUNEUUFBQUFBRmdBSU5BQUFLQUFJQVZ3QUVCZ1FBNUF3QUFBVUdCQURmREFBQUNnWUJBQUVBQUFXQUF3MEFBQW9BQWdCWkFBUUdCQURoREFBQUJRWUVBT1VNQUFBS0JnRUFBUUFBQllBRURRQUFDZ0FDQUZzQUJBWUVBT1VNQUFBRkJnUUE1Z3dBQUFvR0FRQUJBQUFGZ0FVTkFBQUtBQUlBWFFBRUJnUUE1UXdBQUFVR0JBRG5EQUFBQ2dZQkFBRUFBQVdBQmcwQUFBb0FBZ0JmQUFRR0JBRGxEQUFBQlFZRUFPZ01BQUFLQmdFQUFRQUFCWUFIRFFBQUNnQUNBR0VBQkFZRUFPTU1BQUFGQmdRQTZRd0FBQW9HQVFBQkFBQUZnQWdOQUFBS0FBSUFZd0FFQmdRQTZRd0FBQVVHQkFEcURBQUFDZ1lCQUFFQUFBV0FDUTBBQUFvQUFnQmxBQVFHQkFEcERBQUFCUVlFQU9zTUFBQUtCZ0VBQVFBQUJZQUtEUUFBQ2dBQ0FHY0FCQVlFQU9rTUFBQUZCZ1FBN0F3QUFBb0dBUUFCQUFBRmdBc05BQUFLQUFJQWFRQUVCZ1FBM2d3QUFBVUdCQUR0REFBQUFBWUNBQUlBQ2dZQkFBRUFBQVdBREEwQUFBb0FBZ0JyQUFRR0JBRGVEQUFBQlFZRUFPNE1BQUFLQmdFQUFRQUFCWUFORFFBQUNnQUNBRzBBQkFZRUFPNE1BQUFGQmdRQTd3d0FBQW9HQVFBQkFBQUZnQTROQUFBS0FBSUFjd0FFQmdRQTd3d0FBQVVHQkFEd0RBQUFBQVlDQUFJQUF3WUNBQUVBQ2dZQkFBRUxCaEFBRXcwQUFBME5BQUFVRFFBQUR3MEFBQUFBQllBUERRQUFDZ0FDQUhRQUJBWUVBUEFNQUFBRkJnUUE4UXdBQUFvR0FRQUJBQUFGZ0JBTkFBQUtBQUlBZFFBRUJnUUE4UXdBQUFVR0JBRHlEQUFBQUFZQ0FBSUFBd1lDQUFFQUNnWUJBQUVMQmhBQUR3MEFBQUFBQUFBQUFBQUFFUTBBQUFBQUJZQVJEUUFBQ2dBQ0FIWUFCQVlFQVBJTUFBQUZCZ1FBOHd3QUFBb0dBUUFCQUFBRmdCSU5BQUFLQUFJQWR3QUVCZ1FBOHd3QUFBVUdCQUQwREFBQUFBWUNBQUlBQXdZQ0FBRUFDZ1lCQUFFTEJoQUFFUTBBQUFBQUFBQUFBQUFBRXcwQUFBQUFCWUFURFFBQUNnQUNBSGdBQkFZRUFQUU1BQUFGQmdRQTd3d0FBQW9HQVFBQkFBQUZnQlFOQUFBS0FBSUFlZ0FFQmdRQThBd0FBQVVHQkFEMURBQUFDZ1lCQUFFQUFBQUFBQUFBQUFBQQ==</t>
        </r>
      </text>
    </comment>
    <comment ref="A226" authorId="0" shapeId="0" xr:uid="{00000000-0006-0000-0100-0000E0000000}">
      <text>
        <r>
          <rPr>
            <sz val="9"/>
            <color indexed="81"/>
            <rFont val="Tahoma"/>
            <family val="2"/>
          </rPr>
          <t>QzE4SDE0QnJOTzN8UGljdHVyZSA4MDk0fFZtcERSREF4TURBRUF3SUJBQUFBQUFBQUFBQUFBQUNBQUFBQUFBTUFGQUFBQUVOb1pXMUVjbUYzSURFNExqSXVNQzQwT0FnQUV3QUFBRlZ1ZEdsMGJHVmtJRVJ2WTNWdFpXNTBCQUlRQUsvUTZRRnk5QklQd2Z0cUF0emhNUkFCQ1FnQUFJQ09BQUNBamdBQ0NRZ0FBTUFoQUFEQXRRSU5DQUVBQVFnSEFRQUJPZ1FCQUFFN0JBRUFBRVVFQVFBQlBBUUJBQUJLQkFFQUFBd0dBUUFCRHdZQkFBRU5CZ0VBQUVJRUFRQUFRd1FCQUFCRUJBRUFBQTRJQWdBY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04wTEFBQUVBaEFBQUFBQUFBQUFBQUN3WERnS3drQklFQllJQkFBQUFDUUFHQWdFQUFBQUpBQVpDQUFBRUFnQ0FBTUFEd2dDQUFFQUE0Q3JDd0FBQkFJUUFLL1E2UUZ5OUJJUHdmdHFBdHpoTVJBS0FBSUFOQUFFZ0t3TEFBQUFBZ2dBbjNzMUFnY3JxUThLQUFJQU1nQTNCQUVBQVFBQUJJQ3RDd0FBQUFJSUFJSXhKQUs3cHBBUENnQUNBRE1BTndRQkFBRUFBQVNBcmdzQUFBQUNDQURmS2pZQ3hLRjREd29BQWdBMUFEY0VBUUFCQUFBRWdLOExBQUFBQWdnQXpKQlNBc3ROZ2c4S0FBSUFOZ0FDQkFJQUNBQXJCQUlBQUFCSUJBQUFOd1FCQUFFR2dBQUFBQUFBQWdnQU1uZFdBbVJuZmc4RUFoQUEzUUZPQW1SbmZnL01rRllDTVRTR0R5TUlBUUFBQWdjQ0FBQUFBQWNOQUFFQUFBQURBR0FBeUFBQUFFOEFBQUFBQklDd0N3QUFBQUlJQUhza1VnSUhUYUFQQ2dBQ0FEY0FBZ1FDQUFjQUt3UUNBQUFBU0FRQUFEY0VBUUFCQm9BQUFBQUFBQUlJQU9FS1ZnSnRzNXdQQkFJUUFHbXpUUUp0czV3UDRRcFdBaTNzb3c4akNBRUFBQUlIQWdBQUFBVUhBUUFEQUFjTkFBRUFBQUFEQUdBQXlBQUFBRTRBQUFBQUJJQ3hDd0FBQUFJSUFKalBLd0x4a01VUENnQUNBRDBBTndRQkFBRUFBQVNBc2dzQUFBQUNDQURoVEMwQzZQaGJEd29BQWdBL0FEY0VBUUFCQUFBRWdMTUxBQUFBQWdnQStRc1FBbGxTVlE4S0FBSUFRUUEzQkFFQUFRQUFCSUMwQ3dBQUFBSUlBUGd0QndKOXFUZ1BDZ0FDQUVJQU53UUJBQUVBQUFTQXRRc0FBQUFDQ0FEZ2tCc0NMcWNpRHdvQUFnQkRBRGNFQVFBQkFBQUVnTFlMQUFBQUFnZ0F5TkU0QXIxTktROEtBQUlBUkFBM0JBRUFBUUFBQklDM0N3QUFBQUlJQU1tdlFRS1o5a1VQQ2dBQ0FFVUFOd1FCQUFFQUFBU0F1QXNBQUFBQ0NBQVE3ZWtCOEFJeUR3b0FBZ0JNQURjRUFRQUJBQUFFZ0xrTEFBQUFBZ2dBcnpSTkFtNUxFdzhLQUFJQVRnQTNCQUVBQVFBQUJJQzZDd0FBQUFJSUFLZGhEZ0taWThzUENnQUNBRkFBQWdRQ0FBZ0FLd1FDQUFBQVNBUUFBRGNFQVFBQkJvQUFBQUFBQUFJSUFBMUlFZ0l5ZmNjUEJBSVFBTGpTQ1FJeWZjY1BwMkVTQXY5Snp3OGpDQUVBQUFJSEFnQUFBQUFIRFFBQkFBQUFBd0JnQU1nQUFBQlBBQUFBQUFTQXV3c0FBQUFDQ0FDRWtUOENOQ1RjRHdvQUFnQlNBQUlFQWdBSUFDc0VBZ0FBQUVnRUFBQTNCQUVBQVFhQUFBQUFBQUFDQ0FEcWQwTUN6VDNZRHdRQ0VBQ1ZBanNDelQzWUQ0U1JRd0thQ3VBUEl3Z0JBQUFDQndJQUFBQUZCd0VBQlFBSERRQUJBQUFBQXdCZ0FNZ0FBQUJQQUFBQUFBU0F2QXNBQUFBQ0NBQjk1VFVDSG9yNER3b0FBZ0JVQURjRUFRQUJBQUFFZ0wwTEFBQUFBZ2dBYUtkSkFtRWREeEFLQUFJQVZnQTNCQUVBQVFBQUJJQytDd0FBQUFJSUFHTDdQd0pNZ3lzUUNnQUNBRmNBTndRQkFBRUFBQVNBdndzQUFBQUNDQUJ3alNJQzlGVXhFQW9BQWdCWUFEY0VBUUFCQUFBRWdNQUxBQUFBQWdnQWhNc09BckhDR2hBS0FBSUFXUUEzQkFFQUFRQUFCSURCQ3dBQUFBSUlBSXQzR0FMSFhQNFBDZ0FDQUZvQU53UUJBQUVBQUFTQXdnc0FBQUFDQ0FCYkZXY0N1VW9KRUFvQUFnQmhBQUlFQWdBakFDc0VBZ0FBQUVnRUFBQTNCQUVBQVFhQUFBQUFBQUFDQ0FEQisyb0NoZmNLRUFRQ0VBQkpwR0lDYlBJQUVNSDdhZ0tGOXdvUUl3Z0JBUDhCQndFQS93SUhBZ0FBQUFVSEFRQURBQWNPQUFFQUFBQURBR0FBeUFBQUFFSnlBQUFBQUFXQXd3c0FBQW9BQWdBNEFBUUdCQUNzQ3dBQUJRWUVBSzBMQUFBS0JnRUFBUUFBQllERUN3QUFDZ0FDQURrQUJBWUVBSzBMQUFBRkJnUUFyZ3NBQUFBR0FnQUNBQU1HQWdBQkFBb0dBUUFCQ3dZUUFNTUxBQUFBQUFBQXlRc0FBTVVMQUFBQUFBV0F4UXNBQUFvQUFnQTZBQVFHQkFDdUN3QUFCUVlFQUs4TEFBQUtCZ0VBQVFBQUJZREdDd0FBQ2dBQ0FEc0FCQVlFQUs4TEFBQUZCZ1FBc0FzQUFBb0dBUUFCQUFBRmdNY0xBQUFLQUFJQVBBQUVCZ1FBc0FzQUFBVUdCQUNzQ3dBQUFBWUNBQUlBQXdZQ0FBRUFDZ1lCQUFFTEJoQUF4Z3NBQUFBQUFBRElDd0FBd3dzQUFBQUFCWURJQ3dBQUNnQUNBRDRBQkFZRUFLd0xBQUFGQmdRQXNRc0FBQW9HQVFBQkFBQUZnTWtMQUFBS0FBSUFRQUFFQmdRQXJnc0FBQVVHQkFDeUN3QUFDZ1lCQUFFQUFBV0F5Z3NBQUFvQUFnQkdBQVFHQkFDeUN3QUFCUVlFQUxNTEFBQUFCZ0lBQWdBREJnSUFBUUFLQmdFQUFRc0dFQURQQ3dBQXlRc0FBQUFBQUFETEN3QUFBQUFGZ01zTEFBQUtBQUlBUndBRUJnUUFzd3NBQUFVR0JBQzBDd0FBQ2dZQkFBRUFBQVdBekFzQUFBb0FBZ0JJQUFRR0JBQzBDd0FBQlFZRUFMVUxBQUFBQmdJQUFnQURCZ0lBQVFBS0JnRUFBUXNHRUFETEN3QUEwQXNBQUFBQUFBRE5Dd0FBQUFBRmdNMExBQUFLQUFJQVNRQUVCZ1FBdFFzQUFBVUdCQUMyQ3dBQUNnWUJBQUVBQUFXQXpnc0FBQW9BQWdCS0FBUUdCQUMyQ3dBQUJRWUVBTGNMQUFBQUJnSUFBZ0FEQmdJQUFRQUtCZ0VBQVFzR0VBRE5Dd0FBMFFzQUFBQUFBQURQQ3dBQUFBQUZnTThMQUFBS0FBSUFTd0FFQmdRQXR3c0FBQVVHQkFDeUN3QUFDZ1lCQUFFQUFBV0EwQXNBQUFvQUFnQk5BQVFHQkFDMEN3QUFCUVlFQUxnTEFBQUtCZ0VBQVFBQUJZRFJDd0FBQ2dBQ0FFOEFCQVlFQUxZTEFBQUZCZ1FBdVFzQUFBb0dBUUFCQUFBRmdOSUxBQUFLQUFJQVVRQUVCZ1FBc1FzQUFBVUdCQUM2Q3dBQUFBWUNBQUlBQ2dZQkFBRUFBQVdBMHdzQUFBb0FBZ0JUQUFRR0JBQ3hDd0FBQlFZRUFMc0xBQUFLQmdFQUFRQUFCWURVQ3dBQUNnQUNBRlVBQkFZRUFMc0xBQUFGQmdRQXZBc0FBQW9HQVFBQkFBQUZnTlVMQUFBS0FBSUFXd0FFQmdRQXZBc0FBQVVHQkFDOUN3QUFBQVlDQUFJQUF3WUNBQUVBQ2dZQkFBRUxCaEFBMmdzQUFOUUxBQURiQ3dBQTFnc0FBQUFBQllEV0N3QUFDZ0FDQUZ3QUJBWUVBTDBMQUFBRkJnUUF2Z3NBQUFvR0FRQUJBQUFGZ05jTEFBQUtBQUlBWFFBRUJnUUF2Z3NBQUFVR0JBQy9Dd0FBQUFZQ0FBSUFBd1lDQUFFQUNnWUJBQUVMQmhBQTFnc0FBQUFBQUFBQUFBQUEyQXNBQUFBQUJZRFlDd0FBQ2dBQ0FGNEFCQVlFQUw4TEFBQUZCZ1FBd0FzQUFBb0dBUUFCQUFBRmdOa0xBQUFLQUFJQVh3QUVCZ1FBd0FzQUFBVUdCQURCQ3dBQUFBWUNBQUlBQXdZQ0FBRUFDZ1lCQUFFTEJoQUEyQXNBQUFBQUFBQUFBQUFBMmdzQUFBQUFCWURhQ3dBQUNnQUNBR0FBQkFZRUFNRUxBQUFGQmdRQXZBc0FBQW9HQVFBQkFBQUZnTnNMQUFBS0FBSUFZZ0FFQmdRQXZRc0FBQVVHQkFEQ0N3QUFDZ1lCQUFFQUFBQUFBQUFBQUFBQQ==</t>
        </r>
      </text>
    </comment>
    <comment ref="A227" authorId="0" shapeId="0" xr:uid="{00000000-0006-0000-0100-0000E1000000}">
      <text>
        <r>
          <rPr>
            <sz val="9"/>
            <color indexed="81"/>
            <rFont val="Tahoma"/>
            <family val="2"/>
          </rPr>
          <t>QzIzSDIxRjNOMk8zU3xQaWN0dXJlIDgwOTZ8Vm1wRFJEQXhNREFFQXdJQkFBQUFBQUFBQUFBQUFBQ0FBQUFBQUFNQUZBQUFBRU5vWlcxRWNtRjNJREU0TGpJdU1DNDBPQWdBRXdBQUFGVnVkR2wwYkdWa0lFUnZZM1Z0Wlc1MEJBSVFBSEd6Q2dBL0Z2UUFoRUhQQUdOTUZn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VM4QUFBRUFoQUFBQUFBQUFBQUFBQUFBSEFJQ0V0V0l4WUlCQUFBQUNRQUdBZ0VBQUFBSkFBWkNBQUFFQWdDQUFNQUR3Z0NBQUVBQTRBN3ZBQUFCQUlRQUhHekNnQS9GdlFBaEVIUEFHTk1GZ0lLQUFJQVNRQUVnRHk4QUFBQUFnZ0FMOEUrQU1PZElRRUtBQUlBVXdBM0JBRUFBUUFBQklBOXZBQUFBQUlJQUovcVZ3QW1SQkVCQ2dBQ0FGUUFOd1FCQUFFQUFBU0FQcndBQUFBQ0NBQTlZM1FBbHI0YUFRb0FBZ0JWQURjRUFRQUJBQUFFZ0QrOEFBQUFBZ2dBanJwK0FPZnBOZ0VLQUFJQVZnQTNCQUVBQVFBQUJJQkF2QUFBQUFJSUFCY25id0RZajFBQkNnQUNBRmNBTndRQkFBRUFBQVNBUWJ3QUFBQUNDQUI3WTFFQUhXQlVBUW9BQWdCWUFEY0VBUUFCQUFBRWdFSzhBQUFBQWdnQWRkazdBSTU3UHdFS0FBSUFXUUEzQkFFQUFRQUFCSUJEdkFBQUFBSUlBQ3I2ZXdEVnNHc0JDZ0FDQUdFQU53UUJBQUVBQUFTQVJMd0FBQUFDQ0FDYkkyWUFWMFdBQVFvQUFnQmlBRGNFQVFBQkFBQUVnRVc4QUFBQUFnZ0FZdEZMQUhuY2NRRUtBQUlBWXdBM0JBRUFBUUFBQklCR3ZBQUFBQUlJQUFzeUpRQWhHQklCQ2dBQ0FHZ0FOd1FCQUFFQUFBU0FSN3dBQUFBQ0NBQUxNaVVBUHhiMEFBb0FBZ0JxQURjRUFRQUJBQUFFZ0VpOEFBQUFBZ2dBanJxY0FPZnBOZ0VLQUFJQWJBQTNCQUVBQVFBQUJJQkp2QUFBQUFJSUFCc25xd0RZajFBQkNnQUNBRzBBTndRQkFBRUFBQVNBU3J3QUFBQUNDQUQxN0owQUVzaHJBUW9BQWdCdUFEY0VBUUFCQUFBRWdFdThBQUFBQWdnQThvMnRBTDlaaGdFS0FBSUFjd0FDQkFJQUNBQXJCQUlBQUFCSUJBQUFOd1FCQUFFR2dBQUFBQUFBQWdnQVdIU3hBRmh6Z2dFRUFoQUFBLytvQUZoemdnSHlqYkVBSlVDS0FTTUlBUUFBQWdjQ0FBQUFCUWNCQUFNQUJ3MEFBUUFBQUFNQVlBRElBQUFBVHdBQUFBQUVnRXk4QUFBQUFnZ0FVUTdKQU5pUFVBRUtBQUlBZFFBQUJBSUFCUUJJQkFBQU53UUJBQUVEZ0lXOEFBQUVnRTY4QUFBQUFnZ0FVUTdKQU5pUFVBRUtBQUlBU2dBQUFBU0FUN3dBQUFBQ0NBQlJEc2tBb0tneUFRb0FBZ0JMQUFJRUFnQUpBQ3NFQWdBQUFFZ0VBQUFHZ0FBQUFBQUFBZ2dBdC9UTUFOT2JMd0VFQWhBQVA1M0VBTk9iTHdHMzlNd0FrN2MxQVNNSUFRQUFBZ2NDQUFBQUFBY05BQUVBQUFBREFHQUF5QUFEQUVZQUFBQUFCSUJRdkFBQUFBSUlBSXIxNWdEWWoxQUJDZ0FDQUV3QUFnUUNBQWtBS3dRQ0FBQUFTQVFBQUFhQUFBQUFBQUFDQ0FEdzIrb0FDNE5OQVFRQ0VBQjRoT0lBQzROTkFmRGI2Z0RMbmxNQkl3Z0JBQUFDQndJQUFBQUFCdzBBQVFBQUFBTUFZQURJQUFNQVJnQUFBQUFFZ0ZHOEFBQUFBZ2dBVVE3SkFCTjNiZ0VLQUFJQVRRQUNCQUlBQ1FBckJBSUFBQUJJQkFBQUJvQUFBQUFBQUFJSUFMZjB6QUJHYW1zQkJBSVFBRCtkeEFCR2Ftc0J0L1RNQUFhR2NRRWpDQUVBQUFJSEFnQUFBQUFIRFFBQkFBQUFBd0JnQU1nQUF3QkdBQUFBQUFTQVVyd0FBQUFDQ0FBYko2c0EySTlRQVFvQUFnQk9BQUFFQWdBTUFFc0VBUUFCQUFBRmdGTzhBQUFLQUFJQVR3QUVCZ1FBVXJ3QUFBVUdCQUJPdkFBQUFBQUZnRlM4QUFBS0FBSUFVQUFFQmdRQVRyd0FBQVVHQkFCUHZBQUFBQUFGZ0ZXOEFBQUtBQUlBVVFBRUJnUUFUcndBQUFVR0JBQlF2QUFBQUFBRmdGYThBQUFLQUFJQVVnQUVCZ1FBVHJ3QUFBVUdCQUJSdkFBQUFBQUFBQWFBQUFBQUFBQUNDQUMzOU13QVB2Wk1BUVFDRUFCaWY4UUFQdlpNQVlSQnp3Q09kbDRCSXdnQkFBQUNCd0lBQUFBRkJ3RUFBUUFIRHdBQkFBQUFBd0JnQU1nQUF3QkRSak1BQUFBQUJJQlh2QUFBQUFJSUFJRElNQUFscEg0QkNnQUNBSGNBTndRQkFBRUFBQVNBV0x3QUFBQUNDQUExK1FvQTJYY2dBUW9BQWdCNUFEY0VBUUFCQUFBRWdGbThBQUFBQWdnQVFwNXBBTElsb0FFS0FBSUFld0FDQkFJQUJ3QXJCQUlBQVFCSUJBQUFOd1FCQUFFR2dBQUFBQUFBQWdnQXFJUnRBQmlNbkFFRUFoQUFNQzFsQUJpTW5BRWYzSFVBMk1TakFTTUlBUUFBQWdjQ0FBQUFCUWNCQUFFRUJ3WUFBZ0FDQUFNQUFBY09BQUVBQUFBREFHQUF5QUFBQUU1SUFBQUFBQVNBV3J3QUFBQUNDQUNBYjFJQUllMnpBUW9BQWdCOUFEY0VBUUFCQUFBRWdGdThBQUFBQWdnQWZlQlhBS0JzMFFFS0FBSUFmd0EzQkFFQUFRQUFCSUJjdkFBQUFBSUlBUGMxUXdBOEt1Y0JDZ0FDQUlFQUFnUUNBQWNBS3dRQ0FBQUFTQVFBQURjRUFRQUJCb0FBQUFBQUFBSUlBRjBjUndDaWtPTUJCQUlRQU9YRVBnQ2lrT01CWFJ4SEFHTEo2Z0VqQ0FFQUFBSUhBZ0FBQUFBSERRQUJBQUFBQXdCZ0FNZ0FBQUJPQUFBQUFBU0FYYndBQUFBQ0NBRHZwa2dBdmFrRUFnb0FBZ0NEQURjRUFRQUJBQUFFZ0Y2OEFBQUFBZ2dBZlVjdUFCZjBFZ0lLQUFJQWhBQUNCQUlBRUFBckJBSUFBQUJJQkFBQU53UUJBQUVHZ0FBQUFBQUFBZ2dBNHkweUFPT2dEd0lFQWhBQWpyZ3BBT09nRHdKOVJ6SUFZMHdXQWlNSUFRQUFBZ2NDQUFBQUFBY05BQUVBQUFBREFHQUF5QUFBQUZNQUFBQUFCSUJmdkFBQUFBSUlBT0dKR0FDUVNmNEJDZ0FDQUlVQU53UUJBQUVBQUFTQVlMd0FBQUFDQ0FDWmVTVUFmam5qQVFvQUFnQ0dBRGNFQVFBQkFBQUVnR0c4QUFBQUFnZ0FCTGRqQUhhWkVRSUtBQUlBakFBQ0JBSUFDQUFyQkFJQUFBQklCQUFBTndRQkFBRUdnQUFBQUFBQUFnZ0FhcDFuQUErekRRSUVBaEFBRlNoZkFBK3pEUUlFdDJjQTNIOFZBaU1JQVFBQUFnY0NBQUFBQUFjTkFBRUFBQUFEQUdBQXlBQUFBRThBQUFBQUJJQml2QUFBQUFJSUFEOHZGd0FKMnNnQkNnQUNBSTRBQWdRQ0FBZ0FLd1FDQUFBQVNBUUFBRGNFQVFBQkJvQUFBQUFBQUFJSUFLVVZHd0NpODhRQkJBSVFBRkNnRWdDaTg4UUJQeThiQUcvQXpBRWpDQUVBQUFJSEFnQUFBQUFIRFFBQkFBQUFBd0JnQU1nQUFBQlBBQUFBQUFXQVk3d0FBQW9BQWdCYUFBY0lCQUJFSWdFQUJRZ0VBQnQwRWdBRUJnUUFQTHdBQUFVR0JBQTl2QUFBQ2dZQkFBRUFBQVdBWkx3QUFBb0FBZ0JiQUFjSUJBQkVJZ0VBQlFnRUFCdDBFZ0FFQmdRQVBid0FBQVVHQkFBK3ZBQUFBQVlDQUFJQUF3WUNBQUVBQ2dZQkFBRUxCaEFBWTd3QUFBQUFBQUFBQUFBQVpid0FBQUFBQllCbHZBQUFDZ0FDQUZ3QUJ3Z0VBRVFpQVFBRkNBUUFHM1FTQUFRR0JBQSt2QUFBQlFZRUFEKzhBQUFLQmdFQUFRQUFCWUJtdkFBQUNnQUNBRjBBQndnRUFFUWlBUUFGQ0FRQUczUVNBQVFHQkFBL3ZBQUFCUVlFQUVDOEFBQUFCZ0lBQWdBREJnSUFBZ0VLQmdFQUFRc0dFQUJsdkFBQWNMd0FBR3E4QUFCbnZBQUFBQUFGZ0dlOEFBQUtBQUlBWGdBSENBUUFSQ0lCQUFVSUJBQWJkQklBQkFZRUFFQzhBQUFGQmdRQVFid0FBQW9HQVFBQkFBQUZnR2k4QUFBS0FBSUFYd0FIQ0FRQVJDSUJBQVVJQkFBYmRCSUFCQVlFQUVHOEFBQUZCZ1FBUXJ3QUFBb0dBUUFCQUFBRmdHbThBQUFLQUFJQVlBQUhDQVFBUkNJQkFBVUlCQUFiZEJJQUJBWUVBRUs4QUFBRkJnUUFQTHdBQUFBR0FnQUNBQU1HQWdBQkFBb0dBUUFCQ3dZUUFHaThBQUFBQUFBQWJyd0FBR084QUFBQUFBV0FhcndBQUFvQUFnQmtBQWNJQkFCRUlnRUFCUWdFQUJ0MEVnQUVCZ1FBUUx3QUFBVUdCQUJEdkFBQUNnWUJBQUVBQUFXQWE3d0FBQW9BQWdCbEFBY0lCQUJFSWdFQUJRZ0VBQnQwRWdBRUJnUUFRN3dBQUFVR0JBQkV2QUFBQUFZQ0FBSUFBd1lDQUFFQUNnWUJBQUVMQmhBQWFyd0FBSE84QUFCNHZBQUFiTHdBQUFBQUJZQnN2QUFBQ2dBQ0FHWUFCd2dFQUVRaUFRQUZDQVFBRzNRU0FBUUdCQUJFdkFBQUJRWUVBRVc4QUFBS0JnRUFBUUFBQllCdHZBQUFDZ0FDQUdjQUJ3Z0VBRVFpQVFBRkNBUUFHM1FTQUFRR0JBQkZ2QUFBQlFZRUFFRzhBQUFBQmdJQUFnQURCZ0lBQVFBS0JnRUFBUXNHRUFCc3ZBQUFkcndBQUdpOEFBQm52QUFBQUFBRmdHNjhBQUFLQUFJQWFRQUhDQVFBUkNJQkFBVUlCQUFiZEJJQUJBWUVBRHk4QUFBRkJnUUFScndBQUFvR0FRQUJBQUFGZ0crOEFBQUtBQUlBYXdBSENBUUFSQ0lCQUFVSUJBQWJkQklBQkFZRUFFYThBQUFGQmdRQVI3d0FBQW9HQVFBQkFBQUZnSEM4QUFBS0FBSUFid0FIQ0FRQVJDSUJBQVVJQkFBYmRCSUFCQVlFQUQrOEFBQUZCZ1FBU0x3QUFBb0dBUUFCQUFBRmdIRzhBQUFLQUFJQWNBQUhDQVFBUkNJQkFBVUlCQUFiZEJJQUJBWUVBRWk4QUFBRkJnUUFTYndBQUFBR0FnQUNBQU1HQWdBQkFBb0dBUUFCQ3dZUUFIQzhBQUFBQUFBQWRid0FBSEs4QUFBQUFBV0FjcndBQUFvQUFnQnhBQWNJQkFCRUlnRUFCUWdFQUJ0MEVnQUVCZ1FBU2J3QUFBVUdCQUJLdkFBQUNnWUJBQUVBQUFXQWM3d0FBQW9BQWdCeUFBY0lCQUJFSWdFQUJRZ0VBQnQwRWdBRUJnUUFTcndBQUFVR0JBQkR2QUFBQ2dZQkFBRUFBQVdBZEx3QUFBb0FBZ0IwQUFjSUJBQkVJZ0VBQlFnRUFCdDBFZ0FFQmdRQVNyd0FBQVVHQkFCTHZBQUFBQVlDQUFJQUF3WUNBQUFCQ2dZQkFBRUFBQVdBZGJ3QUFBb0FBZ0IyQUFjSUJBQkVJZ0VBQlFnRUFCdDBFZ0FFQmdRQVNid0FBQVVHQkFCTXZBQUFDZ1lCQUFFQUFBV0FkcndBQUFvQUFnQjRBQWNJQkFCRUlnRUFCUWdFQUJ0MEVnQUVCZ1FBUmJ3QUFBVUdCQUJYdkFBQUNnWUJBQUVBQUFXQWQ3d0FBQW9BQWdCNkFBY0lCQUJFSWdFQUJRZ0VBQnQwRWdBRUJnUUFScndBQUFVR0JBQll2QUFBQ2dZQkFBRUFBQVdBZUx3QUFBb0FBZ0I4QUFjSUJBQkVJZ0VBQlFnRUFCdDBFZ0FFQmdRQVJMd0FBQVVHQkFCWnZBQUFDZ1lCQUFFQUFBV0FlYndBQUFvQUFnQitBQWNJQkFCRUlnRUFCUWdFQUJ0MEVnQUVCZ1FBV3J3QUFBVUdCQUJadkFBQUNnWUJBQUVKQmdFQUFBQUFCWUI2dkFBQUNnQUNBSUFBQndnRUFFUWlBUUFFQmdRQVdyd0FBQVVHQkFCYnZBQUFDZ1lCQUFFQUFBV0FlN3dBQUFvQUFnQ0NBQWNJQkFCRUlnRUFCQVlFQUZ5OEFBQUZCZ1FBVzd3QUFBb0dBUUFCQUFBRmdIeThBQUFLQUFJQWh3QUhDQVFBUkNJQkFBUUdCQUJjdkFBQUJRWUVBRjI4QUFBS0JnRUFBUUFBQllCOXZBQUFDZ0FDQUlnQUJ3Z0VBRVFpQVFBRUJnUUFYYndBQUFVR0JBQmV2QUFBQ2dZQkFBRUFBQVdBZnJ3QUFBb0FBZ0NKQUFjSUJBQkVJZ0VBQkFZRUFGNjhBQUFGQmdRQVg3d0FBQW9HQVFBQkFBQUZnSCs4QUFBS0FBSUFpZ0FIQ0FRQVJDSUJBQVFHQkFCZnZBQUFCUVlFQUdDOEFBQUtCZ0VBQVFBQUJZQ0F2QUFBQ2dBQ0FJc0FCd2dFQUVRaUFRQUVCZ1FBWUx3QUFBVUdCQUJjdkFBQUNnWUJBQUVBQUFXQWdid0FBQW9BQWdDTkFBY0lCQUJFSWdFQUJBWUVBRjI4QUFBRkJnUUFZYndBQUFBR0FnQUNBQW9HQVFBQkFBQUZnSUs4QUFBS0FBSUFqd0FIQ0FRQVJDSUJBQVFHQkFCZ3ZBQUFCUVlFQUdLOEFBQUFCZ0lBQWdBS0JnRUFBUUFBQUFBQUFBQUFBQUE9</t>
        </r>
      </text>
    </comment>
    <comment ref="N227" authorId="0" shapeId="0" xr:uid="{00000000-0006-0000-0100-0000E2000000}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A228" authorId="0" shapeId="0" xr:uid="{00000000-0006-0000-0100-0000E3000000}">
      <text>
        <r>
          <rPr>
            <sz val="9"/>
            <color indexed="81"/>
            <rFont val="Tahoma"/>
            <family val="2"/>
          </rPr>
          <t>QzIzSDI1RjNOMk98UGljdHVyZSA4MDk3fFZtcERSREF4TURBRUF3SUJBQUFBQUFBQUFBQUFBQUNBQUFBQUFBTUFGQUFBQUVOb1pXMUVjbUYzSURFNExqSXVNQzQwT0FnQUV3QUFBRlZ1ZEdsMGJHVmtJRVJ2WTNWdFpXNTBCQUlRQUZrRkRBQVZiQWNCNE9iT0FHMEtDZ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CMUFBQUVBaEFBQUFBQUFBQUFBQUFBQUhBSUdtSG9JaFlJQkFBQUFDUUFHQWdFQUFBQUpBQVpDQUFBRUFnQ0FBTUFEd2dDQUFFQUE0QjlkUUFBQkFJUUFGa0ZEQUFWYkFjQjRPYk9BRzBLQ2dJS0FBSUFRd0FFZ0g1MUFBQUFBZ2dBdUlVK0FCVnNOQUVLQUFJQVRRQUlDQVFBWDVZQkFEY0VBUUFCQUFBRWdIOTFBQUFBQWdnQWtLMVhBSUVUSkFFS0FBSUFUZ0FJQ0FRQVg1WUJBRGNFQVFBQkFBQUVnSUIxQUFBQUFnZ0FZaVIwQUZXTkxRRUtBQUlBVHdBSUNBUUFYNVlCQURjRUFRQUJBQUFFZ0lGMUFBQUFBZ2dBRG50K0FPSzJTUUVLQUFJQVVBQUlDQVFBWDVZQkFEY0VBUUFCQUFBRWdJSjFBQUFBQWdnQWtPaHVBRFZiWXdFS0FBSUFVUUFJQ0FRQVg1WUJBRGNFQVFBQkFBQUVnSU4xQUFBQUFnZ0ExaVpSQUR3clp3RUtBQUlBVWdBSUNBUUFYNVlCQURjRUFRQUJBQUFFZ0lSMUFBQUFBZ2dBTEo0N0FBQklVZ0VLQUFJQVV3QUlDQVFBWDVZQkFEY0VBUUFCQUFBRWdJVjFBQUFBQWdnQTFicDdBSDE2ZmdFS0FBSUFXd0FJQ0FRQVg1WUJBRGNFQVFBQkFBQUVnSVoxQUFBQUFnZ0FwK1ZsQUxRTmt3RUtBQUlBWEFBSUNBUUFYNVlCQURjRUFRQUJBQUFFZ0lkMUFBQUFBZ2dBRnBWTEFMMmxoQUVLQUFJQVhRQUlDQVFBWDVZQkFEY0VBUUFCQUFBRWdJaDFBQUFBQWdnQXBCb21BQlZzSlFFS0FBSUFZZ0FJQ0FRQVg1WUJBRGNFQVFBQkFBQUVnSWwxQUFBQUFnZ0E2WTB3QUo5c2tRRUtBQUlBWkFBQkF3UUFDQUFBQUFnSUJBQmZsZ0VBTndRQkFBRUFBQVNBaW5VQUFBQUNDQUN6VGd3QUhJZzBBUW9BQWdCbUFBZ0lCQUJmbGdFQU53UUJBQUVBQUFTQWkzVUFBQUFDQ0FDa0dpWUFGV3dIQVFvQUFnQm9BQWdJQkFCZmxnRUFOd1FCQUFFQUFBU0FqSFVBQUFBQ0NBQ3RzNXNBU1dOS0FRb0FBZ0JxQUFnSUJBQmZsZ0VBTndRQkFBRUFBQVNBalhVQUFBQUNDQUN0czZvQVcxNWtBUW9BQWdCckFBZ0lCQUJmbGdFQU53UUJBQUVBQUFTQWpuVUFBQUFDQ0FDQjhKa0E1RHQrQVFvQUFnQnRBQWdJQkFCZmxnRUFOd1FCQUFFQUFBU0FqM1VBQUFBQ0NBQ3RzOGdBVzE1a0FRb0FBZ0J2QUFnSUJBQmZsZ0VBQUFRQ0FBVUFTQVFBQURjRUFRQUJBNERCZFFBQUJJQ1JkUUFBQUFJSUFLMnp5QUJiWG1RQkNnQUNBRVFBQUFBRWdKSjFBQUFBQWdnQXJiUElBQVo1UmdFS0FBSUFSUUFDQkFJQUNRQXJCQUlBQUFCSUJBQUFCb0FBQUFBQUFBSUlBQk9hekFBNWJFTUJCQUlRQUp0Q3hBQTViRU1CRTVyTUFQbUhTUUVqQ0FFQUFBSUhBZ0FBQUFBSERRQUJBQUFBQXdCZ0FNZ0FBd0JHQUFBQUFBU0FrM1VBQUFBQ0NBQUVtZVlBVzE1a0FRb0FBZ0JHQUFJRUFnQUpBQ3NFQWdBQUFFZ0VBQUFHZ0FBQUFBQUFBZ2dBYW4vcUFJNVJZUUVFQWhBQThpZmlBSTVSWVFGcWYrb0FUbTFuQVNNSUFRQUFBZ2NDQUFBQUFBY05BQUVBQUFBREFHQUF5QUFEQUVZQUFBQUFCSUNVZFFBQUFBSUlBSzJ6eUFDeVE0SUJDZ0FDQUVjQUFnUUNBQWtBS3dRQ0FBQUFTQVFBQUFhQUFBQUFBQUFDQ0FBVG1zd0E1VFovQVFRQ0VBQ2JRc1FBNVRaL0FST2F6QUNsVW9VQkl3Z0JBQUFDQndJQUFBQUFCdzBBQVFBQUFBTUFZQURJQUFNQVJnQUFBQUFFZ0pWMUFBQUFBZ2dBV002cUFGdGVaQUVLQUFJQVNBQUFCQUlBREFCTEJBRUFBUUFBQllDV2RRQUFDZ0FDQUVrQUJBWUVBSlYxQUFBRkJnUUFrWFVBQUFBQUJZQ1hkUUFBQ2dBQ0FFb0FCQVlFQUpGMUFBQUZCZ1FBa25VQUFBQUFCWUNZZFFBQUNnQUNBRXNBQkFZRUFKRjFBQUFGQmdRQWszVUFBQUFBQllDWmRRQUFDZ0FDQUV3QUJBWUVBSkYxQUFBRkJnUUFsSFVBQUFBQUFBQUdnQUFBQUFBQUFnZ0FFNXJNQU1IRVlBRUVBaEFBdmlURUFNSEVZQUhnNXM0QUVVVnlBU01JQVFBQUFnY0NBQUFBQlFjQkFBRUFCdzhBQVFBQUFBTUFZQURJQUFNQVEwWXpBQUFBQUFTQW1uVUFBQUFDQ0FCdXFha0FSbmVaQVFvQUFnQnhBQWdJQkFCZmxnRUFBZ1FDQUFnQUt3UUNBQUFBU0FRQUFEY0VBUUFCQm9BQUFBQUFBQUlJQU5TUHJRRGZrSlVCQkFJUUFIOGFwUURma0pVQmJxbXRBS3hkblFFakNBRUFBQUlIQWdBQUFBQUhEUUFCQUFBQUF3QmdBTWdBQXdCUEFBQUFBQVNBbTNVQUFBQUNDQUJMc21rQSs3U3dBUW9BQWdCMUFBZ0lCQUJmbGdFQUFnUUNBQWNBS3dRQ0FBQUFTQVFBQURjRUFRQUJCb0FBQUFBQUFBSUlBTEdZYlFCaEc2MEJCQUlRQURsQlpRQmhHNjBCc1podEFDRlV0QUVqQ0FFQUFBSUhBZ0FBQUFVSEFRQUJBQWNOQUFFQUFBQURBR0FBeUFBREFFNEFBQUFBQklDY2RRQUFBQUlJQUhOZmhRQ1RTTHdCQ2dBQ0FIY0FOd1FCQUFFQUFBU0FuWFVBQUFBQ0NBQjdMNGtBVGdyYUFRb0FBZ0I0QURjRUFRQUJBQUFFZ0o1MUFBQUFBZ2dBV2xKeEFHODQ3QUVLQUFJQWVRQUNCQUlBQndBckJBSUFBQUJJQkFBQU53UUJBQUV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b0dBUUFCQ3dZUUFLSjFBQUFBQUFBQUFBQUFBS1IxQUFBQUFBV0FwSFVBQUFvQUFnQldBQWtJQkFDV2ZnSUFDQWdFQUYrV0FRQUhDQVFBUkNJQkFBWUlCQUE1QXdJQUJBWUVBSUIxQUFBRkJnUUFnWFVBQUFvR0FRQUJBQUFGZ0tWMUFBQUtBQUlBVndBSkNBUUFsbjRDQUFnSUJBQmZsZ0VBQndnRUFFUWlBUUFHQ0FRQU9RTUNBQVFHQkFDQmRRQUFCUVlFQUlKMUFBQUFCZ0lBQWdBREJnSUFBUUVLQmdFQUFRc0dFQUNrZFFBQXRYVUFBS2wxQUFDbWRRQUFBQUFGZ0taMUFBQUtBQUlBV0FBSkNBUUFsbjRDQUFnSUJBQmZsZ0VBQndnRUFFUWlBUUFHQ0FRQU9RTUNBQVFHQkFDQ2RRQUFCUVlFQUlOMUFBQUtCZ0VBQVFBQUJZQ25kUUFBQ2dBQ0FGa0FDUWdFQUpaK0FnQUlDQVFBWDVZQkFBY0lCQUJFSWdFQUJnZ0VBRGtEQWdBRUJnUUFnM1VBQUFVR0JBQ0VkUUFBQ2dZQkFBRUFBQVdBcUhVQUFBb0FBZ0JhQUFrSUJBQ1dmZ0lBQ0FnRUFGK1dBUUFIQ0FRQVJDSUJBQVlJQkFBNUF3SUFCQVlFQUlSMUFBQUZCZ1FBZm5VQUFBQUdBZ0FDQUFNR0FnQUJBQW9HQVFBQkN3WVFBS2QxQUFBQUFBQUFyWFVBQUtKMUFBQUFBQVdBcVhVQUFBb0FBZ0JlQUFrSUJBQ1dmZ0lBQ0FnRUFGK1dBUUFIQ0FRQVJDSUJBQVlJQkFBNUF3SUFCQVlFQUlKMUFBQUZCZ1FBaFhVQUFBb0dBUUFCQUFBRmdLcDFBQUFLQUFJQVh3QUpDQVFBbG40Q0FBZ0lCQUJmbGdFQUJ3Z0VBRVFpQVFBR0NBUUFPUU1DQUFRR0JBQ0ZkUUFBQlFZRUFJWjFBQUFBQmdJQUFnQURCZ0lBQVFBS0JnRUFBUXNHRUFDcGRRQUF0blVBQUxkMUFBQ3JkUUFBQUFBRmdLdDFBQUFLQUFJQVlBQUpDQVFBbG40Q0FBZ0lCQUJmbGdFQUJ3Z0VBRVFpQVFBR0NBUUFPUU1DQUFRR0JBQ0dkUUFBQlFZRUFJZDFBQUFLQmdFQUFRQUFCWUNzZFFBQUNnQUNBR0VBQ1FnRUFKWitBZ0FJQ0FRQVg1WUJBQWNJQkFCRUlnRUFCZ2dFQURrREFnQUVCZ1FBaDNVQUFBVUdCQUNEZFFBQUFBWUNBQUlBQXdZQ0FBRUFDZ1lCQUFFTEJoQUFxM1VBQUs1MUFBQ25kUUFBcG5VQUFBQUFCWUN0ZFFBQUNnQUNBR01BQ1FnRUFKWitBZ0FJQ0FRQVg1WUJBQWNJQkFCRUlnRUFCZ2dFQURrREFnQUVCZ1FBZm5VQUFBVUdCQUNJZFFBQUNnWUJBQUVBQUFXQXJuVUFBQW9BQWdCbEFBa0lCQUNXZmdJQUNBZ0VBRitXQVFBSENBUUFSQ0lCQUFZSUJBQTVBd0lBQkFZRUFJZDFBQUFGQmdRQWlYVUFBQW9HQVFBQkFBQUZnSzkxQUFBS0FBSUFad0FKQ0FRQWxuNENBQWdJQkFCZmxnRUFCd2dFQUVRaUFRQUdDQVFBT1FNQ0FBUUdCQUNJZFFBQUJRWUVBSXAxQUFBS0JnRUFBUUFBQllDd2RRQUFDZ0FDQUdrQUNRZ0VBSlorQWdBSUNBUUFYNVlCQUFjSUJBQkVJZ0VBQmdnRUFEa0RBZ0FFQmdRQWlIVUFBQVVHQkFDTGRRQUFDZ1lCQUFFQUFBV0FzWFVBQUFvQUFnQnNBQWtJQkFDV2ZnSUFDQWdFQUYrV0FRQUhDQVFBUkNJQkFBWUlCQUE1QXdJQUJBWUVBSXgxQUFBRkJnUUFqWFVBQUFBR0FnQUNBQU1HQWdBQkFBb0dBUUFCQ3dZUUFMVjFBQUFBQUFBQXMzVUFBTEoxQUFBQUFBV0FzblVBQUFvQUFnQnVBQWtJQkFDV2ZnSUFDQWdFQUYrV0FRQUhDQVFBUkNJQkFBWUlCQUE1QXdJQUJBWUVBSTExQUFBRkJnUUFqblVBQUFvR0FRQUJBQUFGZ0xOMUFBQUtBQUlBY0FBSkNBUUFsbjRDQUFnSUJBQmZsZ0VBQndnRUFFUWlBUUFHQ0FRQU9RTUNBQVFHQkFDTmRRQUFCUVlFQUk5MUFBQUtCZ0VBQVFBQUJZQzBkUUFBQ2dBQ0FISUFDUWdFQUpaK0FnQUlDQVFBWDVZQkFBY0lCQUJFSWdFQUJnZ0VBRGtEQWdBRUJnUUFqblVBQUFVR0JBQ2FkUUFBQUFZQ0FBSUFDZ1lCQUFFQUFBV0F0WFVBQUFvQUFnQnpBQWtJQkFDV2ZnSUFDQWdFQUYrV0FRQUhDQVFBUkNJQkFBWUlCQUE1QXdJQUJBWUVBSUYxQUFBRkJnUUFqSFVBQUFvR0FRQUJBQUFGZ0xaMUFBQUtBQUlBZEFBSkNBUUFsbjRDQUFnSUJBQmZsZ0VBQndnRUFFUWlBUUFHQ0FRQU9RTUNBQVFHQkFDRmRRQUFCUVlFQUk1MUFBQUtCZ0VBQVFBQUJZQzNkUUFBQ2dBQ0FIWUFDUWdFQUpaK0FnQUlDQVFBWDVZQkFBY0lCQUJFSWdFQUJnZ0VBRGtEQWdBRUJnUUFoblVBQUFVR0JBQ2JkUUFBQ2dZQkFBRUFBQVdBdUhVQUFBb0FBZ0I4QUFRR0JBQ2JkUUFBQlFZRUFKeDFBQUFLQmdFQUFRZ0dBUUFBQUFBRmdMbDFBQUFLQUFJQWZRQUVCZ1FBbkhVQUFBVUdCQUNkZFFBQUNnWUJBQUVBQUFXQXVuVUFBQW9BQWdCK0FBUUdCQUNkZFFBQUJRWUVBSjUxQUFBS0JnRUFBUUFBQllDN2RRQUFDZ0FDQUg4QUJBWUVBSjUxQUFBRkJnUUFuM1VBQUFvR0FRQUJBQUFGZ0x4MUFBQUtBQUlBZ0FBRUJnUUFuM1VBQUFVR0JBQ2dkUUFBQ2dZQkFBRUFBQVdBdlhVQUFBb0FBZ0NCQUFRR0JBQ2dkUUFBQlFZRUFKdDFBQUFLQmdFQUFRa0dBUUFBQUFBRmdMNTFBQUFLQUFJQWd3QUVCZ1FBbm5VQUFBVUdCQUNoZFFBQUNnWUJBQUVBQUFBQUFBQUFBQUFB</t>
        </r>
      </text>
    </comment>
    <comment ref="A229" authorId="0" shapeId="0" xr:uid="{00000000-0006-0000-0100-0000E4000000}">
      <text>
        <r>
          <rPr>
            <sz val="9"/>
            <color indexed="81"/>
            <rFont val="Tahoma"/>
            <family val="2"/>
          </rPr>
          <t>QzE1SDExTnxQaWN0dXJlIDgwOTh8Vm1wRFJEQXhNREFFQXdJQkFBQUFBQUFBQUFBQUFBQ0FBQUFBQUFNQUZBQUFBRU5vWlcxRWNtRjNJREU0TGpJdU1DNDBPQWdBRXdBQUFGVnVkR2wwYkdWa0lFUnZZM1Z0Wlc1MEJBSVFBSFkva2dETzJCc0FuYTdsQUdOYTVB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VNQUFBRUFoQUFBQUFBQUFBQUFBQTlqZXdJcHhFeUR4WUlCQUFBQUNRQUdBZ0VBQUFBSkFBWkNBQUFFQWdDQUFNQUR3Z0NBQUVBQTREaml3QUFCQUlRQUhZL2tnRE8yQnNBbmE3bEFHTmE1QUFLQUFJQUpBQUVnT1NMQUFBQUFnZ0FBanZqQU55c0xRQUtBQUlBSlFBSUNBUUFYNVlCQURjRUFRQUJBQUFFZ09XTEFBQUFBZ2dBNTZmS0FNaDNIQUFLQUFJQUpnQUlDQVFBWDVZQkFEY0VBUUFCQUFBRWdPYUxBQUFBQWdnQWRlR3RBTnZ6SkFBS0FBSUFKd0FJQ0FRQVg1WUJBRGNFQVFBQkFBQUVnT2VMQUFBQUFnZ0F2WktpQUcrOVFBQUtBQUlBS0FBSUNBUUFYNVlCQURjRUFRQUJBQUFFZ09pTEFBQUFBZ2dBaFQreEFOM25XZ0FLQUFJQUtRQUlDQVFBWDVZQkFEY0VBUUFCQUFBRWdPbUxBQUFBQWdnQTVOck9BQmEvWHdBS0FBSUFLZ0FJQ0FRQVg1WUJBRGNFQVFBQkFBQUVnT3FMQUFBQUFnZ0FhUm5sQVBHZFN3QUtBQUlBS3dBSUNBUUFYNVlCQURjRUFRQUJBQUFFZ091TEFBQUFBZ2dBekg2akFGS1JkUUFLQUFJQU13QUlDQVFBWDVZQkFBSUVBZ0FIQUNzRUFnQUFBRWdFQUFBM0JBRUFBUWFBQUFBQUFBQUNDQUF5WmFjQXVQZHhBQVFDRUFDNkRaOEF1UGR4QURKbHB3QjRNSGtBSXdnQkFBQUNCd0lBQUFBQUJ3MEFBUUFBQUFNQVlBRElBQUFBVGdBQUFBQUVnT3lMQUFBQUFnZ0FPSnE0QU92aWlnQUtBQUlBTkFBSUNBUUFYNVlCQURjRUFRQUJBQUFFZ08yTEFBQUFBZ2dBZDJiVEFISm1mUUFLQUFJQU5RQUlDQVFBWDVZQkFEY0VBUUFCQUFBRWdPNkxBQUFBQWdnQS9NS3pBRVYrcUFBS0FBSUFPZ0FJQ0FRQVg1WUJBRGNFQVFBQkFBQUVnTytMQUFBQUFnZ0FjN09YQUw4YXN3QUtBQUlBUEFBM0JBRUFBUUFBQklEd2l3QUFBQUlJQURmY2tnQWJ0dEFBQ2dBQ0FEMEFOd1FCQUFFQUFBU0E4WXNBQUFBQ0NBQ0ZGS29BQUxYakFBb0FBZ0ErQURjRUFRQUJBQUFFZ1BLTEFBQUFBZ2dBRGlUR0FJWVkyUUFLQUFJQVB3QTNCQUVBQVFBQUJJRHppd0FBQUFJSUFFbjd5Z0FxZmJzQUNnQUNBRUFBTndRQkFBRUFBQVdBOUlzQUFBb0FBZ0FzQUFrSUJBQ1dmZ0lBQ0FnRUFGK1dBUUFIQ0FRQVJDSUJBQVlJQkFERllnVUFCQVlFQU9TTEFBQUZCZ1FBNVlzQUFBb0dBUUFCQUFBRmdQV0xBQUFLQUFJQUxRQUpDQVFBbG40Q0FBZ0lCQUJmbGdFQUJ3Z0VBRVFpQVFBR0NBUUF4V0lGQUFRR0JBRGxpd0FBQlFZRUFPYUxBQUFBQmdJQUFnQURCZ0lBQWdBS0JnRUFBUXNHRUFBQUFBQUE5SXNBQVBhTEFBQUFBQUFBQUFBRmdQYUxBQUFLQUFJQUxnQUpDQVFBbG40Q0FBZ0lCQUJmbGdFQUJ3Z0VBRVFpQVFBR0NBUUF4V0lGQUFRR0JBRG1pd0FBQlFZRUFPZUxBQUFLQmdFQUFRQUFCWUQzaXdBQUNnQUNBQzhBQ1FnRUFKWitBZ0FJQ0FRQVg1WUJBQWNJQkFCRUlnRUFCZ2dFQU1WaUJRQUVCZ1FBNTRzQUFBVUdCQURvaXdBQUFBWUNBQUlBQXdZQ0FBSUFDZ1lCQUFFTEJoQUFBQUFBQVBhTEFBRDRpd0FBKzRzQUFBQUFCWUQ0aXdBQUNnQUNBREFBQ1FnRUFKWitBZ0FJQ0FRQVg1WUJBQWNJQkFCRUlnRUFCZ2dFQU1WaUJRQUVCZ1FBNklzQUFBVUdCQURwaXdBQUNnWUJBQUVBQUFXQStZc0FBQW9BQWdBeEFBa0lCQUNXZmdJQUNBZ0VBRitXQVFBSENBUUFSQ0lCQUFZSUJBREZZZ1VBQkFZRUFPbUxBQUFGQmdRQTZvc0FBQW9HQVFBQkFBQUZnUHFMQUFBS0FBSUFNZ0FKQ0FRQWxuNENBQWdJQkFCZmxnRUFCd2dFQUVRaUFRQUdDQVFBeFdJRkFBUUdCQURxaXdBQUJRWUVBT1NMQUFBQUJnSUFBZ0FEQmdJQUFnQUtCZ0VBQVFzR0VBQUFBQUFBK1lzQUFQU0xBQUFBQUFBQUFBQUZnUHVMQUFBS0FBSUFOZ0FKQ0FRQWxuNENBQWdJQkFCZmxnRUFCd2dFQUVRaUFRQUdDQVFBeFdJRkFBUUdCQURvaXdBQUJRWUVBT3VMQUFBS0JnRUFBUUFBQllEOGl3QUFDZ0FDQURjQUNRZ0VBSlorQWdBSUNBUUFYNVlCQUFjSUJBQkVJZ0VBQmdnRUFNVmlCUUFFQmdRQTY0c0FBQVVHQkFEc2l3QUFBQVlDQUFJQUF3WUNBQUlBQ2dZQkFBRUxCaEFBQUFBQUFQdUxBQUQ5aXdBQS80c0FBQUFBQllEOWl3QUFDZ0FDQURnQUNRZ0VBSlorQWdBSUNBUUFYNVlCQUFjSUJBQkVJZ0VBQmdnRUFNVmlCUUFFQmdRQTdJc0FBQVVHQkFEdGl3QUFDZ1lCQUFFQUFBV0Evb3NBQUFvQUFnQTVBQWtJQkFDV2ZnSUFDQWdFQUYrV0FRQUhDQVFBUkNJQkFBWUlCQURGWWdVQUJBWUVBTzJMQUFBRkJnUUE2WXNBQUFBR0FnQUNBQU1HQWdBQ0FBb0dBUUFCQ3dZUUFBQUFBQUQ5aXdBQStJc0FBUG1MQUFBQUFBV0EvNHNBQUFvQUFnQTdBQWNJQkFCRUlnRUFCQVlFQU95TEFBQUZCZ1FBN29zQUFBb0dBUUFCQUFBRmdBQ01BQUFLQUFJQVFRQUhDQVFBUkNJQkFBUUdCQUR1aXdBQUJRWUVBTytMQUFBQUJnSUFBZ0FEQmdJQUFnQUtCZ0VBQVFzR0VBRC9pd0FBQll3QUFBR01BQUFBQUFBQUFBQUZnQUdNQUFBS0FBSUFRZ0FIQ0FRQVJDSUJBQVFHQkFEdml3QUFCUVlFQVBDTEFBQUtCZ0VBQVFBQUJZQUNqQUFBQ2dBQ0FFTUFCd2dFQUVRaUFRQUVCZ1FBOElzQUFBVUdCQUR4aXdBQUFBWUNBQUlBQXdZQ0FBSUFDZ1lCQUFFTEJoQUFBQUFBQUFHTUFBQURqQUFBQUFBQUFBQUFCWUFEakFBQUNnQUNBRVFBQndnRUFFUWlBUUFFQmdRQThZc0FBQVVHQkFEeWl3QUFDZ1lCQUFFQUFBV0FCSXdBQUFvQUFnQkZBQWNJQkFCRUlnRUFCQVlFQVBLTEFBQUZCZ1FBODRzQUFBQUdBZ0FDQUFNR0FnQUNBQW9HQVFBQkN3WVFBQUFBQUFBRGpBQUFCWXdBQUFBQUFBQUFBQVdBQll3QUFBb0FBZ0JHQUFjSUJBQkVJZ0VBQkFZRUFQT0xBQUFGQmdRQTdvc0FBQW9HQVFBQkFBQUFBQUFBQUFBQUFBPT0=</t>
        </r>
      </text>
    </comment>
    <comment ref="A230" authorId="0" shapeId="0" xr:uid="{00000000-0006-0000-0100-0000E5000000}">
      <text>
        <r>
          <rPr>
            <sz val="9"/>
            <color indexed="81"/>
            <rFont val="Tahoma"/>
            <family val="2"/>
          </rPr>
          <t>QzhIMTBONE98UGljdHVyZSA4MDk5fFZtcERSREF4TURBRUF3SUJBQUFBQUFBQUFBQUFBQUNBQUFBQUFBTUFGQUFBQUVOb1pXMUVjbUYzSURFNExqSXVNQzQwT0FnQUV3QUFBRlZ1ZEdsMGJHVmtJRVJ2WTNWdFpXNTBCQUlRQUQ5bkNRQk9EUTBBcDR0OUFKZlRud0FCQ1FnQUFJQ09BQUNBamdBQ0NRZ0FBTUFoQUFEQXRRSU5DQUVBQVFnSEFRQUJPZ1FCQUFFN0JBRUFBRVVFQVFBQlBBUUJBQUJLQkFFQUFBd0dBUUFCRHdZQkFBRU5CZ0VBQUVJRUFRQUFRd1FCQUFCRUJBRUFBQTRJQWdBR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5T0FBQUVBaEFBQUFBQUFBQUFBQUFBQUhBSWV4cUhGUllJQkFBQUFDUUFHQWdFQUFBQUpBQVpDQUFBRUFnQ0FBTUFEd2dDQUFFQUE0QXZqZ0FBQkFJUUFEOW5DUUJPRFEwQXA0dDlBSmZUbndBS0FBSUFIUUFFZ0RDT0FBQUFBZ2dBUTZWTUFCb01OZ0FLQUFJQUhnQUlDQVFBWDVZQkFEY0VBUUFCQUFBRWdER09BQUFBQWdnQVFxVnFBQm9NTmdBS0FBSUFId0FJQ0FRQVg1WUJBRGNFQVFBQkFBQUVnREtPQUFBQUFnZ0FRYVY1QUNvSFVBQUtBQUlBSUFBSUNBUUFYNVlCQUFJRUFnQUhBQ3NFQWdBQUFFZ0VBQUEzQkFFQUFRYUFBQUFBQUFBQ0NBQ25pMzBBa0cxTUFBUUNFQUF2TkhVQWtHMU1BS2VMZlFCUXBsTUFJd2dCQUFBQ0J3SUFBQUFBQncwQUFRQUFBQU1BWUFESUFBQUFUZ0FBQUFBRWdET09BQUFBQWdnQVFxVnFBRDRDYWdBS0FBSUFJUUFJQ0FRQVg1WUJBRGNFQVFBQkFBQUVnRFNPQUFBQUFnZ0FRNlZNQUQ0Q2FnQUtBQUlBSWdBSUNBUUFYNVlCQURjRUFRQUJBQUFFZ0RXT0FBQUFBZ2dBUXFVOUFDb0hVQUFLQUFJQUl3QUlDQVFBWDVZQkFEY0VBUUFCQUFBRWdEYU9BQUFBQWdnQVFxVTlBQVVSSEFBS0FBSUFLZ0FJQ0FRQVg1WUJBQUlFQWdBSEFDc0VBZ0FDQUVnRUFBQTNCQUVBQVFhQUFBQUFBQUFDQ0FDb2kwRUFucW9mQUFRQ0VBQXdORGtBVGcwTkFOdStRd0NlcWg4QUl3Z0JBUDhCQndFQS93SUhBZ0FBQUFVSEFRQURBQWNQQUFFQUFBQURBR0FBeUFBQUFFNUlNZ0FBQUFBRWdEZU9BQUFBQWdnQWNLOUJBRmp2aFFBS0FBSUFMQUEzQkFFQUFRQUFCSUE0amdBQUFBSUlBS0lFSlFBUng0NEFDZ0FDQUMwQUFnUUNBQWNBS3dRQ0FBRUFTQVFBQURjRUFRQUJCb0FBQUFBQUFBSUlBQWpyS0FCM0xZc0FCQUlRQUpDVElBQjNMWXNBQ09zb0FQZWVtUUFqQ0FFQUFBSUhBZ0FBQUFVSEFRQUJBQWNPQUFFQUFBQURBR0FBeUFBQUFFNUlBQUFBQUFTQU9ZNEFBQUFDQ0FBZ093d0F4ZUI5QUFvQUFnQXVBRGNFQVFBQkFBQUVnRHFPQUFBQUFnZ0FNLzBKQUQzMlh3QUtBQUlBTHdBM0JBRUFBUUFBQklBN2pnQUFBQUlJQUFuN0h3Q0dqa3NBQ2dBQ0FEQUFBZ1FDQUFjQUt3UUNBQUVBU0FRQUFEY0VBUUFCQm9BQUFBQUFBQUlJQUcvaEl3QWZLRThBQkFJUUFQZUpHd0NmdGtBQWIrRWpBQjhvVHdBakNBRUEvd0VIQVFEL0FnY0NBQUFBQlFjQkFBTUFCdzRBQVFBQUFBTUFZQURJQUFBQVRrZ0FBQUFBQklBOGpnQUFBQUlJQUNrWFZnQXg3WnNBQ2dBQ0FEY0FBZ1FDQUFnQUt3UUNBQUFBU0FRQUFEY0VBUUFCQm9BQUFBQUFBQUlJQUkvOVdRREtCcGdBQkFJUUFEcUlVUURLQnBnQUtSZGFBSmZUbndBakNBRUFBQUlIQWdBQUFBQUhEUUFCQUFBQUF3QmdBTWdBQUFCUEFBQUFBQVdBUFk0QUFBb0FBZ0FrQUFrSUJBQ1dmZ0lBQ0FnRUFGK1dBUUFIQ0FRQVJDSUJBQVlJQkFBYWpRSUFCUWdFQUJ0MEVnQUVCZ1FBTUk0QUFBVUdCQUF4amdBQUFBWUNBQUlBQXdZQ0FBRUFDZ1lCQUFFTEJoQUFRbzRBQUVPT0FBQUFBQUFBUG80QUFBQUFCWUEramdBQUNnQUNBQ1VBQ1FnRUFKWitBZ0FJQ0FRQVg1WUJBQWNJQkFCRUlnRUFCZ2dFQUJxTkFnQUZDQVFBRzNRU0FBUUdCQUF4amdBQUJRWUVBREtPQUFBS0JnRUFBUUFBQllBL2pnQUFDZ0FDQUNZQUNRZ0VBSlorQWdBSUNBUUFYNVlCQUFjSUJBQkVJZ0VBQmdnRUFCcU5BZ0FGQ0FRQUczUVNBQVFHQkFBeWpnQUFCUVlFQURPT0FBQUFCZ0lBQWdBREJnSUFBUUFLQmdFQUFRc0dFQUEramdBQUFBQUFBQUFBQUFCQWpnQUFBQUFGZ0VDT0FBQUtBQUlBSndBSkNBUUFsbjRDQUFnSUJBQmZsZ0VBQndnRUFFUWlBUUFHQ0FRQUdvMENBQVVJQkFBYmRCSUFCQVlFQURPT0FBQUZCZ1FBTkk0QUFBb0dBUUFCQUFBRmdFR09BQUFLQUFJQUtBQUpDQVFBbG40Q0FBZ0lCQUJmbGdFQUJ3Z0VBRVFpQVFBR0NBUUFHbzBDQUFVSUJBQWJkQklBQkFZRUFEU09BQUFGQmdRQU5ZNEFBQUFHQWdBQ0FBTUdBZ0FCQUFvR0FRQUJDd1lRQUVDT0FBQkVqZ0FBU1k0QUFFS09BQUFBQUFXQVFvNEFBQW9BQWdBcEFBa0lCQUNXZmdJQUNBZ0VBRitXQVFBSENBUUFSQ0lCQUFZSUJBQWFqUUlBQlFnRUFCdDBFZ0FFQmdRQU5ZNEFBQVVHQkFBd2pnQUFDZ1lCQUFFQUFBV0FRNDRBQUFvQUFnQXJBQWNJQkFCRUlnRUFCZ2dFQUJxTkFnQUZDQVFBRzNRU0FBUUdCQUF3amdBQUJRWUVBRGFPQUFBS0JnRUFBUUFBQllCRWpnQUFDZ0FDQURFQUJ3Z0VBRVFpQVFBR0NBUUFHbzBDQUFVSUJBQWJkQklBQkFZRUFEU09BQUFGQmdRQU40NEFBQW9HQVFBQkFBQUZnRVdPQUFBS0FBSUFNZ0FIQ0FRQVJDSUJBQVlJQkFBYWpRSUFCUWdFQUJ0MEVnQUVCZ1FBTjQ0QUFBVUdCQUE0amdBQUNnWUJBQUVBQUFXQVJvNEFBQW9BQWdBekFBY0lCQUJFSWdFQUJnZ0VBQnFOQWdBRkNBUUFHM1FTQUFRR0JBQTRqZ0FBQlFZRUFEbU9BQUFLQmdFQUFRQUFCWUJIamdBQUNnQUNBRFFBQndnRUFFUWlBUUFHQ0FRQUdvMENBQVVJQkFBYmRCSUFCQVlFQURtT0FBQUZCZ1FBT280QUFBb0dBUUFCQUFBRmdFaU9BQUFLQUFJQU5RQUhDQVFBUkNJQkFBWUlCQUFhalFJQUJRZ0VBQnQwRWdBRUJnUUFPbzRBQUFVR0JBQTdqZ0FBQ2dZQkFBRUFBQVdBU1k0QUFBb0FBZ0EyQUFjSUJBQkVJZ0VBQmdnRUFCcU5BZ0FGQ0FRQUczUVNBQVFHQkFBN2pnQUFCUVlFQURXT0FBQUtCZ0VBQVFBQUJZQktqZ0FBQ2dBQ0FEZ0FCd2dFQUVRaUFRQUdDQVFBR28wQ0FBVUlCQUFiZEJJQUJBWUVBRGVPQUFBRkJnUUFQSTRBQUFBR0FnQUNBQW9HQVFBQkFBQUFBQUFBQUFBQUFBPT0=</t>
        </r>
      </text>
    </comment>
    <comment ref="A231" authorId="0" shapeId="0" xr:uid="{00000000-0006-0000-0100-0000E6000000}">
      <text>
        <r>
          <rPr>
            <sz val="9"/>
            <color indexed="81"/>
            <rFont val="Tahoma"/>
            <family val="2"/>
          </rPr>
          <t>QzE3SDEzQnJONE9TfFBpY3R1cmUgODEwMHxWbXBEUkRBeE1EQUVBd0lCQUFBQUFBQUFBQUFBQUFDQUFBQUFBQU1BRkFBQUFFTm9aVzFFY21GM0lERTRMakl1TUM0ME9BZ0FFd0FBQUZWdWRHbDBiR1ZrSUVSdlkzVnRaVzUwQkFJUUFERFg0Z3h3VzhzUThHWlJEZWNiUkJJ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aTJBQUFFQWhBQUFBQUFBQUFBQUFBMHdqUVZOajlYRWhZSUJBQUFBQ1FBR0FnRUFBQUFKQUFaQ0FBQUVBZ0NBQU1BRHdnQ0FBRUFBNER4dFFBQUJBSVFBRERYNGd4d1c4c1E4R1pSRGVjYlJCSUtBQUlBTndBRWdQSzFBQUFBQWdnQTg3d1dEWFNDSmhFS0FBSUFPQUEzQkFFQUFRQUFCSUR6dFFBQUFBSUlBQ3NRQ0EzaHJFQVJDZ0FDQURrQU53UUJBQUVBQUFTQTlMVUFBQUFDQ0FEazBCVU5XRlpiRVFvQUFnQTdBRGNFQVFBQkFBQUVnUFcxQUFBQUFnZ0FNTGswRFhTQ0poRUtBQUlBUFFBM0JBRUFBUUFBQklEMnRRQUFBQUlJQURjWFJBM1V3a0FSQ2dBQ0FENEFOd1FCQUFFQUFBU0E5N1VBQUFBQ0NBQXd1VFFOdmdCYkVRb0FBZ0EvQURjRUFRQUJBQUFFZ1BpMUFBQUFBZ2dBOTFjR0RTQUtkUkVLQUFJQVJBQTNCQUVBQVFBQUJJRDV0UUFBQUFJSUFNVGRGQTFGU284UkNnQUNBRVlBQWdRQ0FBY0FLd1FDQUFBQVNBUUFBRGNFQVFBQkJvQUFBQUFBQUFJSUFDckVHQTJyc0lzUkJBSVFBTEpzRUEycnNJc1JLc1FZRFd2cGtoRWpDQUVBQUFJSEFnQUFBQVVIQVFBRUFBY05BQUVBQUFBREFHQUF5QUFBQUU0QUFBQUFCSUQ2dFFBQUFBSUlBREI3RFEwbS9Ra1JDZ0FDQUVnQUFnUUNBQkFBS3dRQ0FBQUFTQVFBQURjRUFRQUJCb0FBQUFBQUFBSUlBSlpoRVEzeXFRWVJCQUlRQUVIc0NBM3lxUVlSTUhzUkRYSlZEUkVqQ0FFQUFBSUhBZ0FBQUFVSEFRQUVBQWNOQUFFQUFBQURBR0FBeUFBQUFGTUFBQUFBQklEN3RRQUFBQUlJQU5xK0pRMG5YL2dRQ2dBQ0FFa0FOd1FCQUFFQUFBU0EvTFVBQUFBQ0NBQ2QvejBOSnYwSkVRb0FBZ0JLQUFJRUFnQUhBQ3NFQWdBQUFFZ0VBQUEzQkFFQUFRYUFBQUFBQUFBQ0NBQUQ1a0VOakdNR0VRUUNFQUNMamprTmpHTUdFUVBtUVExTW5BMFJJd2dCQUFBQ0J3SUFBQUFGQndFQUJRQUhEUUFCQUFBQUF3QmdBTWdBQUFCT0FBQUFBQVNBL2JVQUFBQUNDQUN6dnlVTkoxL2FFQW9BQWdCUEFBSUVBZ0FIQUNzRUFnQUNBRWdFQUFBM0JBRUFBUWFBQUFBQUFBQUNDQUFacGlrTndQamRFQVFDRUFDaFRpRU5jRnZMRUV6Wkt3M0ErTjBRSXdnQkFQOEJCd0VBL3dJSEFnQUFBQVVIQVFBREFBY1BBQUVBQUFBREFHQUF5QUFBQUU1SU1nQUFBQUFFZ1A2MUFBQUFBZ2dBZTl3eURhTFdqeEVLQUFJQVVRQUNCQUlBQVFBckJBSUFBQUJJQkFBQU53UUJBQUVHZ0FBQUFBQUFBZ2dBNGNJMkRRZzlqQkVFQWhBQWFXc3VEUWc5akJIaHdqWU55SFdURVNNSUFRQUFBZ2NDQUFBQUFBY05BQUVBQUFBREFHQUF5QUFBQUVnQUFBQUFCSUQvdFFBQUFBSUlBTmhrQlEwTi9xZ1JDZ0FDQUZNQU53UUJBQUVBQUFTQUFMWUFBQUFDQ0FBZlp1Y01yM0dvRVFvQUFnQlZBQUlFQWdBSUFDc0VBZ0FBQUVnRUFBQTNCQUVBQVFhQUFBQUFBQUFDQ0FDRlRPc01TSXVrRVFRQ0VBQXcxK0lNU0l1a0VSOW02d3dWV0t3Ukl3Z0JBQUFDQndJQUFBQUFCdzBBQVFBQUFBTUFZQURJQUFBQVR3QUFBQUFFZ0FHMkFBQUFBZ2dBcE9vVERUSSt3eEVLQUFJQVZ3QTNCQUVBQVFBQUJJQUN0Z0FBQUFJSUFKNndNUTF3N01ZUkNnQUNBRmtBTndRQkFBRUFBQVNBQTdZQUFBQUNDQURUWXpjTmpHRGtFUW9BQWdCYUFEY0VBUUFCQUFBRWdBUzJBQUFBQWdnQXFpTWREVmptOGhFS0FBSUFXd0EzQkFFQUFRQUFCSUFGdGdBQUFBSUlBREUzQnczNGE5NFJDZ0FDQUZ3QUFnUUNBQWNBS3dRQ0FBRUFTQVFBQURjRUFRQUJCb0FBQUFBQUFBSUlBQi9HQWcxZTB0b1JCQUlRQUtodStneGUwdG9SbHgwTERSNEw0aEVqQ0FFQUFBSUhBZ0FBQUFVSEFRQUVCQWNHQUFJQUFnQUVBQUFIRGdBQkFBQUFBd0JnQU1nQUFBQk9TQUFBQUFBRWdBYTJBQUFBQWdnQW1oZFJEVmptOGhFS0FBSUFZZ0EzQkFFQUFRQUFCSUFIdGdBQUFBSUlBTG9hVVEzYzN4QVNDZ0FDQUdNQU53UUJBQUVBQUFTQUNMWUFBQUFDQ0FCbFpEY05HV2NmRWdvQUFnQmtBRGNFQVFBQkFBQUVnQW0yQUFBQUFnZ0FxaU1kRFEvbEVCSUtBQUlBWlFBM0JBRUFBUUFBQklBS3RnQUFBQUlJQU82R053MEJhajBTQ2dBQ0FHc0FBZ1FDQUNNQUt3UUNBQUFBU0FRQUFEY0VBUUFCQm9BQUFBQUFBQUlJQUZSdE93M05Gam9TQkFJUUFOd1ZNdzNORmpvU1ZHMDdEZWNiUkJJakNBRUFBQUlIQWdBQUFBVUhBUUFCQUFjT0FBRUFBQUFEQUdBQXlBQUFBRUp5QUFBQUFBV0FDN1lBQUFvQUFnQTZBQWNJQkFCam1BQUFCQVlFQVBLMUFBQUZCZ1FBODdVQUFBQUdBZ0FDQUFNR0FnQUNBQW9HQVFBQkN3WVFBQk8yQUFBTnRnQUFETFlBQUFBQUFBQUFBQVdBRExZQUFBb0FBZ0E4QUFjSUJBQmptQUFBQkFZRUFQTzFBQUFGQmdRQTlMVUFBQW9HQVFBQkFBQUZnQTIyQUFBS0FBSUFRQUFIQ0FRQVk1Z0FBQVFHQkFEeXRRQUFCUVlFQVBXMUFBQUtCZ0VBQVFBQUJZQU90Z0FBQ2dBQ0FFRUFCd2dFQUdPWUFBQUVCZ1FBOWJVQUFBVUdCQUQydFFBQUFBWUNBQUlBQXdZQ0FBRUFDZ1lCQUFFTEJoQUFEYllBQUJhMkFBQUFBQUFBRDdZQUFBQUFCWUFQdGdBQUNnQUNBRUlBQndnRUFHT1lBQUFFQmdRQTlyVUFBQVVHQkFEM3RRQUFDZ1lCQUFFQUFBV0FFTFlBQUFvQUFnQkRBQWNJQkFCam1BQUFCQVlFQVBlMUFBQUZCZ1FBOUxVQUFBQUdBZ0FDQUFNR0FnQUJBQW9HQVFBQkN3WVFBQSsyQUFBQUFBQUFFYllBQUF5MkFBQUFBQVdBRWJZQUFBb0FBZ0JGQUFjSUJBQmptQUFBQkFZRUFQUzFBQUFGQmdRQStMVUFBQW9HQVFBQkFBQUZnQksyQUFBS0FBSUFSd0FIQ0FRQVk1Z0FBQVFHQkFENHRRQUFCUVlFQVBtMUFBQUtCZ0VBQVFBQUJZQVR0Z0FBQ2dBQ0FFc0FCd2dFQUdPWUFBQUVCZ1FBOHJVQUFBVUdCQUQ2dFFBQUNnWUJBQUVBQUFXQUZMWUFBQW9BQWdCTUFBY0lCQUJqbUFBQUJBWUVBUHExQUFBRkJnUUErN1VBQUFvR0FRQUJBQUFGZ0JXMkFBQUtBQUlBVFFBSENBUUFZNWdBQUFRR0JBRDd0UUFBQlFZRUFQeTFBQUFBQmdJQUFnQURCZ0lBQVFBS0JnRUFBUXNHRUFBVXRnQUFGN1lBQUFBQUFBQVd0Z0FBQUFBRmdCYTJBQUFLQUFJQVRnQUhDQVFBWTVnQUFBUUdCQUQ4dFFBQUJRWUVBUFcxQUFBS0JnRUFBUUFBQllBWHRnQUFDZ0FDQUZBQUJ3Z0VBR09ZQUFBRUJnUUErN1VBQUFVR0JBRDl0UUFBQ2dZQkFBRUFBQVdBR0xZQUFBb0FBZ0JTQUFjSUJBQmptQUFBQkFZRUFQbTFBQUFGQmdRQS9yVUFBQW9HQVFBQkFBQUZnQm0yQUFBS0FBSUFWQUFIQ0FRQVk1Z0FBQVFHQkFENXRRQUFCUVlFQVArMUFBQUtCZ0VBQVFBQUJZQWF0Z0FBQ2dBQ0FGWUFCd2dFQUdPWUFBQUVCZ1FBLzdVQUFBVUdCQUFBdGdBQUFBWUNBQUlBQ2dZQkFBRUFBQVdBRzdZQUFBb0FBZ0JZQUFjSUJBQmptQUFBQkFZRUFQKzFBQUFGQmdRQUFiWUFBQW9HQVFBQkFBQUZnQnkyQUFBS0FBSUFYUUFIQ0FRQVk1Z0FBQVFHQkFBQnRnQUFCUVlFQUFLMkFBQUFCZ0lBQWdBREJnSUFBUUFLQmdFQUFRc0dFQUFndGdBQUc3WUFBQUFBQUFBZHRnQUFBQUFGZ0IyMkFBQUtBQUlBWGdBSENBUUFZNWdBQUFRR0JBQUN0Z0FBQlFZRUFBTzJBQUFLQmdFQUFRQUFCWUFldGdBQUNnQUNBRjhBQndnRUFHT1lBQUFFQmdRQUE3WUFBQVVHQkFBRXRnQUFBQVlDQUFJQUF3WUNBQUlBQ2dZQkFBRUxCaEFBSGJZQUFDRzJBQUFsdGdBQUg3WUFBQUFBQllBZnRnQUFDZ0FDQUdBQUJ3Z0VBR09ZQUFBRUJnUUFCTFlBQUFVR0JBQUZ0Z0FBQ2dZQkFBRUFBQVdBSUxZQUFBb0FBZ0JoQUFjSUJBQmptQUFBQkFZRUFBVzJBQUFGQmdRQUFiWUFBQW9HQVFBQkFBQUZnQ0cyQUFBS0FBSUFaZ0FIQ0FRQVk1Z0FBQVFHQkFBRHRnQUFCUVlFQUFhMkFBQUtCZ0VBQVFBQUJZQWl0Z0FBQ2dBQ0FHY0FCd2dFQUdPWUFBQUVCZ1FBQnJZQUFBVUdCQUFIdGdBQUFBWUNBQUlBQXdZQ0FBRUFDZ1lCQUFFTEJoQUFJYllBQUFBQUFBQUFBQUFBSTdZQUFBQUFCWUFqdGdBQUNnQUNBR2dBQndnRUFHT1lBQUFFQmdRQUI3WUFBQVVHQkFBSXRnQUFDZ1lCQUFFQUFBV0FKTFlBQUFvQUFnQnBBQWNJQkFCam1BQUFCQVlFQUFpMkFBQUZCZ1FBQ2JZQUFBQUdBZ0FDQUFNR0FnQUJBQW9HQVFBQkN3WVFBQ08yQUFBbXRnQUFBQUFBQUNXMkFBQUFBQVdBSmJZQUFBb0FBZ0JxQUFjSUJBQmptQUFBQkFZRUFBbTJBQUFGQmdRQUJMWUFBQW9HQVFBQkFBQUZnQ2EyQUFBS0FBSUFiQUFIQ0FRQVk1Z0FBQVFHQkFBSXRnQUFCUVlFQUFxMkFBQUtCZ0VBQVFBQUFBQUFBQUFBQUFBPQ==</t>
        </r>
      </text>
    </comment>
    <comment ref="A232" authorId="0" shapeId="0" xr:uid="{00000000-0006-0000-0100-0000E7000000}">
      <text>
        <r>
          <rPr>
            <sz val="9"/>
            <color indexed="81"/>
            <rFont val="Tahoma"/>
            <family val="2"/>
          </rPr>
          <t>QzE3SDEzQnJONE9TfFBpY3R1cmUgODEwMXxWbXBEUkRBeE1EQUVBd0lCQUFBQUFBQUFBQUFBQUFDQUFBQUFBQU1BRkFBQUFFTm9aVzFFY21GM0lERTRMakl1TUM0ME9BZ0FFd0FBQUZWdWRHbDBiR1ZrSUVSdlkzVnRaVzUwQkFJUUFFc3V0UXdMbEVVUUNiNGpEYmdOb1JFQkNRZ0FBSUNPQUFDQWpnQUNDUWdBQU1BaEFBREF0UUlOQ0FFQUFRZ0hBUUFCT2dRQkFBRTdCQUVBQUVVRUFRQUJQQVFCQUFCS0JBRUFBQXdHQVFBQkR3WUJBQUVOQmdFQUFFSUVBUUFBUXdRQkFBQkVCQUVBQUE0SUFnQ2Z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TJBQUFFQWhBQUFBQUFBQUFBQUFEYzB3WVZCekcwRVJZSUJBQUFBQ1FBR0FnRUFBQUFKQUFaQ0FBQUVBZ0NBQU1BRHdnQ0FBRUFBNER5dFFBQUJBSVFBRXN1dFF3TGxFVVFDYjRqRGJnTm9SRUtBQUlBTndBRWdQTzFBQUFBQWdnQURoVHBEQTI3b0JBS0FBSUFPQUEzQkFFQUFRQUFCSUQwdFFBQUFBSUlBRVJuMmd4NTVib1FDZ0FDQURrQU53UUJBQUVBQUFTQTliVUFBQUFDQ0FEK0orZ004NDdWRUFvQUFnQTdBRGNFQVFBQkFBQUVnUGExQUFBQUFnZ0FTeEFIRFEyN29CQUtBQUlBUFFBM0JBRUFBUUFBQklEM3RRQUFBQUlJQUZKdUZnMXMrN29RQ2dBQ0FENEFOd1FCQUFFQUFBU0ErTFVBQUFBQ0NBQkxFQWNOV0RuVkVBb0FBZ0EvQURjRUFRQUJBQUFFZ1BtMUFBQUFBZ2dBRXEvWURMcEM3eEFLQUFJQVJBQTNCQUVBQVFBQUJJRDZ0UUFBQUFJSUFOODA1d3pmZ2drUkNnQUNBRVlBQWdRQ0FBY0FLd1FDQUFBQVNBUUFBRGNFQVFBQkJvQUFBQUFBQUFJSUFFVWI2d3hGNlFVUkJBSVFBTTNENGd4RjZRVVJSUnZyREFVaURSRWpDQUVBQUFJSEFnQUFBQVVIQVFBRUFBY05BQUVBQUFBREFHQUF5QUFBQUU0QUFBQUFCSUQ3dFFBQUFBSUlBRXZTM3d6Qk5ZUVFDZ0FDQUVnQUFnUUNBQkFBS3dRQ0FBQUFTQVFBQURjRUFRQUJCb0FBQUFBQUFBSUlBTEc0NHd5TjRvQVFCQUlRQUZ4RDJ3eU40b0FRUzlMakRBMk9oeEFqQ0FFQUFBSUhBZ0FBQUFVSEFRQUVBQWNOQUFFQUFBQURBR0FBeUFBQUFGTUFBQUFBQklEOHRRQUFBQUlJQVBNVitBekNsM0lRQ2dBQ0FFa0FOd1FCQUFFQUFBU0EvYlVBQUFBQ0NBQzRWaEFOd1RXRUVBb0FBZ0JLQUFJRUFnQUhBQ3NFQWdBQUFFZ0VBQUEzQkFFQUFRYUFBQUFBQUFBQ0NBQWVQUlFOSjV5QUVBUUNFQUNtNVFzTko1eUFFQjQ5RkEzbjFJY1FJd2dCQUFBQ0J3SUFBQUFGQndFQUJRQUhEUUFCQUFBQUF3QmdBTWdBQUFCT0FBQUFBQVNBL3JVQUFBQUNDQURPRnZnTXdwZFVFQW9BQWdCUEFBSUVBZ0FIQUNzRUFnQUNBRWdFQUFBM0JBRUFBUWFBQUFBQUFBQUNDQUEwL2ZzTVd6RllFQVFDRUFDOHBmTU1DNVJGRUdjdy9neGJNVmdRSXdnQkFQOEJCd0VBL3dJSEFnQUFBQVVIQVFBREFBY1BBQUVBQUFBREFHQUF5QUFBQUU1SU1nQUFBQUFFZ1ArMUFBQUFBZ2dBbGpNRkRUMFBDaEVLQUFJQVVRQUNCQUlBQVFBckJBSUFBQUJJQkFBQU53UUJBQUVHZ0FBQUFBQUFBZ2dBL0JrSkRhTjFCaEVFQWhBQWhNSUFEYU4xQmhIOEdRa05ZNjRORVNNSUFRQUFBZ2NDQUFBQUFBY05BQUVBQUFBREFHQUF5QUFBQUVnQUFBQUFCSUFBdGdBQUFBSUlBUE83MXd5bk5pTVJDZ0FDQUZNQU53UUJBQUVBQUFTQUFiWUFBQUFDQ0FBNnZia01TcW9pRVFvQUFnQlZBQUlFQWdBSUFDc0VBZ0FBQUVnRUFBQTNCQUVBQVFhQUFBQUFBQUFDQ0FDZ283ME00OE1lRVFRQ0VBQkxMclVNNDhNZUVUcTl2UXl3a0NZUkl3Z0JBQUFDQndJQUFBQUFCdzBBQVFBQUFBTUFZQURJQUFBQVR3QUFBQUFFZ0FLMkFBQUFBZ2dBdjBIbURNeDJQUkVLQUFJQVZ3QTNCQUVBQVFBQUJJQUR0Z0FBQUFJSUFMa0hCQTBMSlVFUkNnQUNBRmtBTndRQkFBRUFBQVNBQkxZQUFBQUNDQURydWdrTkpwbGVFUW9BQWdCYUFEY0VBUUFCQUFBRWdBVzJBQUFBQWdnQXhIcnZEUE1lYlJFS0FBSUFXd0EzQkFFQUFRQUFCSUFHdGdBQUFBSUlBRXlPMlF5UXBGZ1JDZ0FDQUZ3QUFnUUNBQWNBS3dRQ0FBRUFTQVFBQURjRUFRQUJCb0FBQUFBQUFBSUlBRG9kMVF6MkNsVVJCQUlRQU1QRnpBejJDbFVSc25UZERMWkRYQkVqQ0FFQUFBSUhBZ0FBQUFVSEFRQUVCQWNHQUFJQUFnQUVBQUFIRGdBQkFBQUFBd0JnQU1nQUFBQk9TQUFBQUFBRWdBZTJBQUFBQWdnQXMyNGpEZk1lYlJFS0FBSUFZZ0EzQkFFQUFRQUFCSUFJdGdBQUFBSUlBTk54SXcxMkdJc1JDZ0FDQUdNQU53UUJBQUVBQUFTQUNiWUFBQUFDQ0FCL3V3a050SitaRVFvQUFnQmtBRGNFQVFBQkFBQUVnQXEyQUFBQUFnZ0F4SHJ2REtvZGl4RUtBQUlBWlFBM0JBRUFBUUFBQklBTHRnQUFBQUlJQVBpajFRelNXNW9SQ2dBQ0FHc0FBZ1FDQUNNQUt3UUNBQUFBU0FRQUFEY0VBUUFCQm9BQUFBQUFBQUlJQUY2SzJReWVDSmNSQkFJUUFPWXkwUXllQ0pjUlhvclpETGdOb1JFakNBRUFBQUlIQWdBQUFBVUhBUUFCQUFjT0FBRUFBQUFEQUdBQXlBQUFBRUp5QUFBQUFBV0FETFlBQUFvQUFnQTZBQWNJQkFCam1BQUFCQVlFQVBPMUFBQUZCZ1FBOUxVQUFBQUdBZ0FDQUFNR0FnQUNBQW9HQVFBQkN3WVFBQlMyQUFBT3RnQUFEYllBQUFBQUFBQUFBQVdBRGJZQUFBb0FBZ0E4QUFjSUJBQmptQUFBQkFZRUFQUzFBQUFGQmdRQTliVUFBQW9HQVFBQkFBQUZnQTYyQUFBS0FBSUFRQUFIQ0FRQVk1Z0FBQVFHQkFEenRRQUFCUVlFQVBhMUFBQUtCZ0VBQVFBQUJZQVB0Z0FBQ2dBQ0FFRUFCd2dFQUdPWUFBQUVCZ1FBOXJVQUFBVUdCQUQzdFFBQUFBWUNBQUlBQXdZQ0FBRUFDZ1lCQUFFTEJoQUFEcllBQUJlMkFBQUFBQUFBRUxZQUFBQUFCWUFRdGdBQUNnQUNBRUlBQndnRUFHT1lBQUFFQmdRQTk3VUFBQVVHQkFENHRRQUFDZ1lCQUFFQUFBV0FFYllBQUFvQUFnQkRBQWNJQkFCam1BQUFCQVlFQVBpMUFBQUZCZ1FBOWJVQUFBQUdBZ0FDQUFNR0FnQUJBQW9HQVFBQkN3WVFBQkMyQUFBQUFBQUFFcllBQUEyMkFBQUFBQVdBRXJZQUFBb0FBZ0JGQUFjSUJBQmptQUFBQkFZRUFQVzFBQUFGQmdRQStiVUFBQW9HQVFBQkFBQUZnQk8yQUFBS0FBSUFSd0FIQ0FRQVk1Z0FBQVFHQkFENXRRQUFCUVlFQVBxMUFBQUtCZ0VBQVFBQUJZQVV0Z0FBQ2dBQ0FFc0FCd2dFQUdPWUFBQUVCZ1FBODdVQUFBVUdCQUQ3dFFBQUNnWUJBQUVBQUFXQUZiWUFBQW9BQWdCTUFBY0lCQUJqbUFBQUJBWUVBUHUxQUFBRkJnUUEvTFVBQUFvR0FRQUJBQUFGZ0JhMkFBQUtBQUlBVFFBSENBUUFZNWdBQUFRR0JBRDh0UUFBQlFZRUFQMjFBQUFBQmdJQUFnQURCZ0lBQVFBS0JnRUFBUXNHRUFBVnRnQUFHTFlBQUFBQUFBQVh0Z0FBQUFBRmdCZTJBQUFLQUFJQVRnQUhDQVFBWTVnQUFBUUdCQUQ5dFFBQUJRWUVBUGExQUFBS0JnRUFBUUFBQllBWXRnQUFDZ0FDQUZBQUJ3Z0VBR09ZQUFBRUJnUUEvTFVBQUFVR0JBRCt0UUFBQ2dZQkFBRUFBQVdBR2JZQUFBb0FBZ0JTQUFjSUJBQmptQUFBQkFZRUFQcTFBQUFGQmdRQS83VUFBQW9HQVFBQkFBQUZnQnEyQUFBS0FBSUFWQUFIQ0FRQVk1Z0FBQVFHQkFENnRRQUFCUVlFQUFDMkFBQUtCZ0VBQVFBQUJZQWJ0Z0FBQ2dBQ0FGWUFCd2dFQUdPWUFBQUVCZ1FBQUxZQUFBVUdCQUFCdGdBQUFBWUNBQUlBQ2dZQkFBRUFBQVdBSExZQUFBb0FBZ0JZQUFjSUJBQmptQUFBQkFZRUFBQzJBQUFGQmdRQUFyWUFBQW9HQVFBQkFBQUZnQjIyQUFBS0FBSUFYUUFIQ0FRQVk1Z0FBQVFHQkFBQ3RnQUFCUVlFQUFPMkFBQUFCZ0lBQWdBREJnSUFBUUFLQmdFQUFRc0dFQUFodGdBQUhMWUFBQUFBQUFBZXRnQUFBQUFGZ0I2MkFBQUtBQUlBWGdBSENBUUFZNWdBQUFRR0JBQUR0Z0FBQlFZRUFBUzJBQUFLQmdFQUFRQUFCWUFmdGdBQUNnQUNBRjhBQndnRUFHT1lBQUFFQmdRQUJMWUFBQVVHQkFBRnRnQUFBQVlDQUFJQUF3WUNBQUlBQ2dZQkFBRUxCaEFBSHJZQUFDSzJBQUFtdGdBQUlMWUFBQUFBQllBZ3RnQUFDZ0FDQUdBQUJ3Z0VBR09ZQUFBRUJnUUFCYllBQUFVR0JBQUd0Z0FBQ2dZQkFBRUFBQVdBSWJZQUFBb0FBZ0JoQUFjSUJBQmptQUFBQkFZRUFBYTJBQUFGQmdRQUFyWUFBQW9HQVFBQkFBQUZnQ0syQUFBS0FBSUFaZ0FIQ0FRQVk1Z0FBQVFHQkFBRXRnQUFCUVlFQUFlMkFBQUtCZ0VBQVFBQUJZQWp0Z0FBQ2dBQ0FHY0FCd2dFQUdPWUFBQUVCZ1FBQjdZQUFBVUdCQUFJdGdBQUFBWUNBQUlBQXdZQ0FBRUFDZ1lCQUFFTEJoQUFJcllBQUFBQUFBQUFBQUFBSkxZQUFBQUFCWUFrdGdBQUNnQUNBR2dBQndnRUFHT1lBQUFFQmdRQUNMWUFBQVVHQkFBSnRnQUFDZ1lCQUFFQUFBV0FKYllBQUFvQUFnQnBBQWNJQkFCam1BQUFCQVlFQUFtMkFBQUZCZ1FBQ3JZQUFBQUdBZ0FDQUFNR0FnQUJBQW9HQVFBQkN3WVFBQ1MyQUFBQUFBQUFKN1lBQUNhMkFBQUFBQVdBSnJZQUFBb0FBZ0JxQUFjSUJBQmptQUFBQkFZRUFBcTJBQUFGQmdRQUJiWUFBQW9HQVFBQkFBQUZnQ2UyQUFBS0FBSUFiQUFIQ0FRQVk1Z0FBQVFHQkFBS3RnQUFCUVlFQUF1MkFBQUtCZ0VBQVFBQUFBQUFBQUFBQUFBPQ==</t>
        </r>
      </text>
    </comment>
    <comment ref="A233" authorId="0" shapeId="0" xr:uid="{00000000-0006-0000-0100-0000E8000000}">
      <text>
        <r>
          <rPr>
            <sz val="9"/>
            <color indexed="81"/>
            <rFont val="Tahoma"/>
            <family val="2"/>
          </rPr>
          <t>QzE3SDEzQnJONE9TfFBpY3R1cmUgODEwMnxWbXBEUkRBeE1EQUVBd0lCQUFBQUFBQUFBQUFBQUFDQUFBQUFBQU1BRkFBQUFFTm9aVzFFY21GM0lERTRMakl1TUM0ME9BZ0FFd0FBQUZWdWRHbDBiR1ZrSUVSdlkzVnRaVzUwQkFJUUFNRHlhUXhHWURvUDlBSDJERUREamhBQkNRZ0FBSUNPQUFDQWpnQUNDUWdBQU1BaEFBREF0UUlOQ0FFQUFRZ0hBUUFCT2dRQkFBRTdCQUVBQUVVRUFRQUJQQVFCQUFCS0JBRUFBQXdHQVFBQkR3WUJBQUVOQmdFQUFFSUVBUUFBUXdRQkFBQkVCQUVBQUE0SUFnQXl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MlFBQUFFQWhBQUFBQUFBQUFBQUFDRTViUVU3bW1SRVJZSUJBQUFBQ1FBR0FnRUFBQUFKQUFaQ0FBQUVBZ0NBQU1BRHdnQ0FBRUFBNEJHa0FBQUJBSVFBTUR5YVF4R1lEb1A5QUgyREVERGpoQUtBQUlBTndBRWdFZVFBQUFBQWdnQWhOaWRERXlIbFE4S0FBSUFPQUEzQkFFQUFRQUFCSUJJa0FBQUFBSUlBTG9yand5NXNhOFBDZ0FDQURrQU53UUJBQUVBQUFTQVNaQUFBQUFDQ0FCejdKd01NVnZLRHdvQUFnQTdBRGNFQVFBQkFBQUVnRXFRQUFBQUFnZ0F3OVM3REV5SGxROEtBQUlBUFFBM0JBRUFBUUFBQklCTGtBQUFBQUlJQU1veXl3eXN4NjhQQ2dBQ0FENEFOd1FCQUFFQUFBU0FUSkFBQUFBQ0NBREQxTHNNbHdYS0R3b0FBZ0EvQURjRUFRQUJBQUFFZ0UyUUFBQUFBZ2dBaUhPTkRQb081QThLQUFJQVJBQTNCQUVBQVFBQUJJQk9rQUFBQUFJSUFGUDVtd3dmVC80UENnQUNBRVlBQWdRQ0FBY0FLd1FDQUFBQVNBUUFBRGNFQVFBQkJvQUFBQUFBQUFJSUFMbmZud3lGdGZvUEJBSVFBRUdJbHd5RnRmb1B1ZCtmREVYdUFSQWpDQUVBQUFJSEFnQUFBQVVIQVFBRUFBY05BQUVBQUFBREFHQUF5QUFBQUU0QUFBQUFCSUJQa0FBQUFBSUlBTUtXbEF6OUFYa1BDZ0FDQUVnQUFnUUNBQkFBS3dRQ0FBQUFTQVFBQURjRUFRQUJCb0FBQUFBQUFBSUlBQ2g5bUF6SnJuVVBCQUlRQU5NSGtBekpyblVQd3BhWURFbGFmQThqQ0FFQUFBSUhBZ0FBQUFVSEFRQUVBQWNOQUFFQUFBQURBR0FBeUFBQUFGTUFBQUFBQklCUWtBQUFBQUlJQUdyYXJBd0FaR2NQQ2dBQ0FFa0FOd1FCQUFFQUFBU0FVWkFBQUFBQ0NBQXZHOFVNL1FGNUR3b0FBZ0JLQUFJRUFnQUhBQ3NFQWdBQUFFZ0VBQUEzQkFFQUFRYUFBQUFBQUFBQ0NBQ1ZBY2tNWTJoMUR3UUNFQUFkcXNBTVkyaDFENVVCeVF3am9Yd1BJd2dCQUFBQ0J3SUFBQUFGQndFQUJRQUhEUUFCQUFBQUF3QmdBTWdBQUFCT0FBQUFBQVNBVXBBQUFBQUNDQUJGMjZ3TS9XTkpEd29BQWdCUEFBSUVBZ0FIQUNzRUFnQUNBRWdFQUFBM0JBRUFBUWFBQUFBQUFBQUNDQUNyd2JBTWx2MU1Ed1FDRUFBemFxZ01SbUE2RDk3MHNneVcvVXdQSXdnQkFQOEJCd0VBL3dJSEFnQUFBQVVIQVFBREFBY1BBQUVBQUFBREFHQUF5QUFBQUU1SU1nQUFBQUFFZ0ZPUUFBQUFBZ2dBRGZpNURIM2IvZzhLQUFJQVVRQUNCQUlBQVFBckJBSUFBQUJJQkFBQU53UUJBQUVHZ0FBQUFBQUFBZ2dBYzk2OURPTkIrdzhFQWhBQSs0YTFET05CK3c5ejNyME1vM29DRUNNSUFRQUFBZ2NDQUFBQUFBY05BQUVBQUFBREFHQUF5QUFBQUVnQUFBQUFCSUJVa0FBQUFBSUlBR21BakF6b0FoZ1FDZ0FDQUZNQU53UUJBQUVBQUFTQVZaQUFBQUFDQ0FDdmdXNE1pbllYRUFvQUFnQlZBQUlFQWdBSUFDc0VBZ0FBQUVnRUFBQTNCQUVBQVFhQUFBQUFBQUFDQ0FBVmFISU1JNUFURUFRQ0VBREE4bWtNSTVBVEVLK0JjZ3p3WEJzUUl3Z0JBQUFDQndJQUFBQUFCdzBBQVFBQUFBTUFZQURJQUFBQVR3QUFBQUFFZ0ZhUUFBQUFBZ2dBTmdhYkRBMURNaEFLQUFJQVZ3QTNCQUVBQVFBQUJJQlhrQUFBQUFJSUFESE11QXhPOFRVUUNnQUNBRmtBTndRQkFBRUFBQVNBV0pBQUFBQUNDQUJqZjc0TWEyVlRFQW9BQWdCYUFEY0VBUUFCQUFBRWdGbVFBQUFBQWdnQU96K2tERGJyWVJBS0FBSUFXd0EzQkFFQUFRQUFCSUJha0FBQUFBSUlBTUpTamd6VmNFMFFDZ0FDQUZ3QUFnUUNBQWNBS3dRQ0FBRUFTQVFBQURjRUFRQUJCb0FBQUFBQUFBSUlBTERoaVF3NzEwa1FCQUlRQURtS2dRdzcxMGtRS0RtU0RQc1BVUkFqQ0FFQUFBSUhBZ0FBQUFVSEFRQUVCQWNHQUFJQUFnQUVBQUFIRGdBQkFBQUFBd0JnQU1nQUFBQk9TQUFBQUFBRWdGdVFBQUFBQWdnQUt6UFlERGJyWVJBS0FBSUFZZ0EzQkFFQUFRQUFCSUJja0FBQUFBSUlBRXMyMkF5NjVIOFFDZ0FDQUdNQU53UUJBQUVBQUFTQVhaQUFBQUFDQ0FEMWY3NE0rR3VPRUFvQUFnQmtBRGNFQVFBQkFBQUVnRjZRQUFBQUFnZ0FPeitrRE8vcGZ4QUtBQUlBWlFBM0JBRUFBUUFBQklCZmtBQUFBQUlJQUk0Yjhnd0V5MUlRQ2dBQ0FHc0FBZ1FDQUNNQUt3UUNBQUFBU0FRQUFEY0VBUUFCQm9BQUFBQUFBQUlJQVBRQjlnelFkMVFRQkFJUUFIeXE3UXkzY2tvUTlBSDJETkIzVkJBakNBRUEvd0VIQVFEL0FnY0NBQUFBQlFjQkFBTUFCdzRBQVFBQUFBTUFZQURJQUFBQVFuSUFBQUFBQllCZ2tBQUFDZ0FDQURvQUJ3Z0VBR09ZQUFBRUJnUUFSNUFBQUFVR0JBQklrQUFBQUFZQ0FBSUFBd1lDQUFJQUNnWUJBQUVMQmhBQWFKQUFBR0tRQUFCaGtBQUFBQUFBQUFBQUJZQmhrQUFBQ2dBQ0FEd0FCd2dFQUdPWUFBQUVCZ1FBU0pBQUFBVUdCQUJKa0FBQUNnWUJBQUVBQUFXQVlwQUFBQW9BQWdCQUFBY0lCQUJqbUFBQUJBWUVBRWVRQUFBRkJnUUFTcEFBQUFvR0FRQUJBQUFGZ0dPUUFBQUtBQUlBUVFBSENBUUFZNWdBQUFRR0JBQktrQUFBQlFZRUFFdVFBQUFBQmdJQUFnQURCZ0lBQVFBS0JnRUFBUXNHRUFCaWtBQUFhNUFBQUFBQUFBQmtrQUFBQUFBRmdHU1FBQUFLQUFJQVFnQUhDQVFBWTVnQUFBUUdCQUJMa0FBQUJRWUVBRXlRQUFBS0JnRUFBUUFBQllCbGtBQUFDZ0FDQUVNQUJ3Z0VBR09ZQUFBRUJnUUFUSkFBQUFVR0JBQkprQUFBQUFZQ0FBSUFBd1lDQUFFQUNnWUJBQUVMQmhBQVpKQUFBQUFBQUFCbWtBQUFZWkFBQUFBQUJZQm1rQUFBQ2dBQ0FFVUFCd2dFQUdPWUFBQUVCZ1FBU1pBQUFBVUdCQUJOa0FBQUNnWUJBQUVBQUFXQVo1QUFBQW9BQWdCSEFBY0lCQUJqbUFBQUJBWUVBRTJRQUFBRkJnUUFUcEFBQUFvR0FRQUJBQUFGZ0dpUUFBQUtBQUlBU3dBSENBUUFZNWdBQUFRR0JBQkhrQUFBQlFZRUFFK1FBQUFLQmdFQUFRQUFCWUJwa0FBQUNnQUNBRXdBQndnRUFHT1lBQUFFQmdRQVQ1QUFBQVVHQkFCUWtBQUFDZ1lCQUFFQUFBV0FhcEFBQUFvQUFnQk5BQWNJQkFCam1BQUFCQVlFQUZDUUFBQUZCZ1FBVVpBQUFBQUdBZ0FDQUFNR0FnQUJBQW9HQVFBQkN3WVFBR21RQUFCc2tBQUFBQUFBQUd1UUFBQUFBQVdBYTVBQUFBb0FBZ0JPQUFjSUJBQmptQUFBQkFZRUFGR1FBQUFGQmdRQVNwQUFBQW9HQVFBQkFBQUZnR3lRQUFBS0FBSUFVQUFIQ0FRQVk1Z0FBQVFHQkFCUWtBQUFCUVlFQUZLUUFBQUtCZ0VBQVFBQUJZQnRrQUFBQ2dBQ0FGSUFCd2dFQUdPWUFBQUVCZ1FBVHBBQUFBVUdCQUJUa0FBQUNnWUJBQUVBQUFXQWJwQUFBQW9BQWdCVUFBY0lCQUJqbUFBQUJBWUVBRTZRQUFBRkJnUUFWSkFBQUFvR0FRQUJBQUFGZ0crUUFBQUtBQUlBVmdBSENBUUFZNWdBQUFRR0JBQlVrQUFBQlFZRUFGV1FBQUFBQmdJQUFnQUtCZ0VBQVFBQUJZQndrQUFBQ2dBQ0FGZ0FCd2dFQUdPWUFBQUVCZ1FBVkpBQUFBVUdCQUJXa0FBQUNnWUJBQUVBQUFXQWNaQUFBQW9BQWdCZEFBY0lCQUJqbUFBQUJBWUVBRmFRQUFBRkJnUUFWNUFBQUFBR0FnQUNBQU1HQWdBQkFBb0dBUUFCQ3dZUUFIV1FBQUJ3a0FBQUFBQUFBSEtRQUFBQUFBV0FjcEFBQUFvQUFnQmVBQWNJQkFCam1BQUFCQVlFQUZlUUFBQUZCZ1FBV0pBQUFBb0dBUUFCQUFBRmdIT1FBQUFLQUFJQVh3QUhDQVFBWTVnQUFBUUdCQUJZa0FBQUJRWUVBRm1RQUFBQUJnSUFBZ0FEQmdJQUFnQUtCZ0VBQVFzR0VBQnlrQUFBZHBBQUFIcVFBQUIwa0FBQUFBQUZnSFNRQUFBS0FBSUFZQUFIQ0FRQVk1Z0FBQVFHQkFCWmtBQUFCUVlFQUZxUUFBQUtCZ0VBQVFBQUJZQjFrQUFBQ2dBQ0FHRUFCd2dFQUdPWUFBQUVCZ1FBV3BBQUFBVUdCQUJXa0FBQUNnWUJBQUVBQUFXQWRwQUFBQW9BQWdCbUFBY0lCQUJqbUFBQUJBWUVBRmlRQUFBRkJnUUFXNUFBQUFvR0FRQUJBQUFGZ0hlUUFBQUtBQUlBWndBSENBUUFZNWdBQUFRR0JBQmJrQUFBQlFZRUFGeVFBQUFBQmdJQUFnQURCZ0lBQVFBS0JnRUFBUXNHRUFCMmtBQUFlNUFBQUFBQUFBQjRrQUFBQUFBRmdIaVFBQUFLQUFJQWFBQUhDQVFBWTVnQUFBUUdCQUJja0FBQUJRWUVBRjJRQUFBS0JnRUFBUUFBQllCNWtBQUFDZ0FDQUdrQUJ3Z0VBR09ZQUFBRUJnUUFYWkFBQUFVR0JBQmVrQUFBQUFZQ0FBSUFBd1lDQUFFQUNnWUJBQUVMQmhBQWVKQUFBQUFBQUFBQUFBQUFlcEFBQUFBQUJZQjZrQUFBQ2dBQ0FHb0FCd2dFQUdPWUFBQUVCZ1FBWHBBQUFBVUdCQUJaa0FBQUNnWUJBQUVBQUFXQWU1QUFBQW9BQWdCc0FBY0lCQUJqbUFBQUJBWUVBRnVRQUFBRkJnUUFYNUFBQUFvR0FRQUJBQUFBQUFBQUFBQUFBQT09</t>
        </r>
      </text>
    </comment>
    <comment ref="A234" authorId="0" shapeId="0" xr:uid="{00000000-0006-0000-0100-0000E9000000}">
      <text>
        <r>
          <rPr>
            <sz val="9"/>
            <color indexed="81"/>
            <rFont val="Tahoma"/>
            <family val="2"/>
          </rPr>
          <t>QzE2SDEzTjVPU3xQaWN0dXJlIDgxMDN8Vm1wRFJEQXhNREFFQXdJQkFBQUFBQUFBQUFBQUFBQ0FBQUFBQUFNQUZBQUFBRU5vWlcxRWNtRjNJREU0TGpJdU1DNDBPQWdBRXdBQUFGVnVkR2wwYkdWa0lFUnZZM1Z0Wlc1MEJBSVFBTUNZbUFVNW56OEVmQ2dIQmlvQ2xBVUJDUWdBQUlDT0FBQ0FqZ0FDQ1FnQUFNQWhBQURBdFFJTkNBRUFBUWdIQVFBQk9nUUJBQUU3QkFFQUFFVUVBUUFCUEFRQkFBQktCQUVBQUF3R0FRQUJEd1lCQUFFTkJnRUFBRUlFQVFBQVF3UUJBQUJFQkFFQUFBNElBZ0Nm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ytZQUFBRUFoQUFBQUFBQUFBQUFBQmh1ZXdORVpiUkR4WUlCQUFBQUNRQUdBZ0VBQUFBSkFBWkNBQUFFQWdDQUFNQUR3Z0NBQUVBQTRENmx3QUFCQUlRQU1DWW1BVTVuejhFZkNnSEJpb0NsQVVLQUFJQU5RQUVnUHVYQUFBQUFnZ0FnWDdNQlQzR21nUUtBQUlBTmdBM0JBRUFBUUFBQklEOGx3QUFBQUlJQUxmUnZRV3A4TFFFQ2dBQ0FEY0FOd1FCQUFFQUFBU0EvWmNBQUFBQ0NBQnhrc3NGSVpyUEJBb0FBZ0E1QURjRUFRQUJBQUFFZ1A2WEFBQUFBZ2dBdm5ycUJUM0dtZ1FLQUFJQU93QTNCQUVBQVFBQUJJRC9sd0FBQUFJSUFNWFkrUVdjQnJVRUNnQUNBRHdBTndRQkFBRUFBQVNBQUpnQUFBQUNDQUMrZXVvRmhrVFBCQW9BQWdBOUFEY0VBUUFCQUFBRWdBR1lBQUFBQWdnQWhSbThCZWhONlFRS0FBSUFRZ0EzQkFFQUFRQUFCSUFDbUFBQUFBSUlBRktmeWdVTmpnTUZDZ0FDQUVRQUFnUUNBQWNBS3dRQ0FBQUFTQVFBQURjRUFRQUJCb0FBQUFBQUFBSUlBTGlGemdWejlQOEVCQUlRQUVBdXhnVno5UDhFdUlYT0JUTXRCd1VqQ0FFQUFBSUhBZ0FBQUFVSEFRQUVBQWNOQUFFQUFBQURBR0FBeUFBQUFFNEFBQUFBQklBRG1BQUFBQUlJQU1BOHd3WHZRSDRFQ2dBQ0FFWUFBZ1FDQUJBQUt3UUNBQUFBU0FRQUFEY0VBUUFCQm9BQUFBQUFBQUlJQUNZanh3Vzc3WG9FQkFJUUFOR3R2Z1c3N1hvRXdEekhCVHVaZ1FRakNBRUFBQUlIQWdBQUFBVUhBUUFFQUFjTkFBRUFBQUFEQUdBQXlBQUFBRk1BQUFBQUJJQUVtQUFBQUFJSUFHYUEyd1h3b213RUNnQUNBRWNBTndRQkFBRUFBQVNBQlpnQUFBQUNDQUFxd2ZNRjcwQitCQW9BQWdCSUFBSUVBZ0FIQUNzRUFnQUFBRWdFQUFBM0JBRUFBUWFBQUFBQUFBQUNDQUNRcC9jRlZhZDZCQVFDRUFBWVVPOEZWYWQ2QkpDbjl3VVY0SUVFSXdnQkFBQUNCd0lBQUFBRkJ3RUFCUUFIRFFBQkFBQUFBd0JnQU1nQUFBQk9BQUFBQUFTQUJwZ0FBQUFDQ0FCQmdkc0Y4S0pPQkFvQUFnQk5BQUlFQWdBSEFDc0VBZ0FDQUVnRUFBQTNCQUVBQVFhQUFBQUFBQUFDQ0FDblo5OEZpVHhTQkFRQ0VBQXZFTmNGT1o4L0JOcWE0UVdKUEZJRUl3Z0JBUDhCQndFQS93SUhBZ0FBQUFVSEFRQURBQWNQQUFFQUFBQURBR0FBeUFBQUFFNUlNZ0FBQUFBRWdBZVlBQUFBQWdnQUNKN29CV3NhQkFVS0FBSUFUd0FDQkFJQUFRQXJCQUlBQUFCSUJBQUFOd1FCQUFFR2dBQUFBQUFBQWdnQWJvVHNCZEdBQUFVRUFoQUE5aXprQmRHQUFBVnVoT3dGa2JrSEJTTUlBUUFBQWdjQ0FBQUFBQWNOQUFFQUFBQURBR0FBeUFBQUFFZ0FBQUFBQklBSW1BQUFBQUlJQUdVbXV3WFZRUjBGQ2dBQ0FGRUFOd1FCQUFFQUFBU0FDWmdBQUFBQ0NBQ3ZKNTBGZUxVY0JRb0FBZ0JUQUFJRUFnQUlBQ3NFQWdBQUFFZ0VBQUEzQkFFQUFRYUFBQUFBQUFBQ0NBQVZEcUVGRWM4WUJRUUNFQURBbUpnRkVjOFlCYThub1FYZW15QUZJd2dCQUFBQ0J3SUFBQUFBQncwQUFRQUFBQU1BWUFESUFBQUFUd0FBQUFBRWdBcVlBQUFBQWdnQU1xekpCZnlCTndVS0FBSUFWUUEzQkFFQUFRQUFCSUFMbUFBQUFBSUlBQ3h5NXdVN01Ec0ZDZ0FDQUZjQUFnUUNBQWNBS3dRQ0FBQUFTQVFBQURjRUFRQUJCb0FBQUFBQUFBSUlBSkpZNndXaGxqY0ZCQUlRQUJvQjR3V2hsamNGa2xqckJXSFBQZ1VqQ0FFQUFBSUhBZ0FBQUFBSERRQUJBQUFBQXdBQUFNZ0FBQUJPQUFBQUFBU0FESmdBQUFBQ0NBQmVKZTBGVktSWUJRb0FBZ0JZQURjRUFRQUJBQUFFZ0EyWUFBQUFBZ2dBTitYU0JTRXFad1VLQUFJQVdRQTNCQUVBQV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2dZQkFBRUxCaEFBRzVnQUFCV1lBQUFVbUFBQUFBQUFBQUFBQllBVW1BQUFDZ0FDQURvQUJ3Z0VBR09ZQUFBRUJnUUEvSmNBQUFVR0JBRDlsd0FBQ2dZQkFBRUFBQVdBRlpnQUFBb0FBZ0ErQUFjSUJBQmptQUFBQkFZRUFQdVhBQUFGQmdRQS9wY0FBQW9HQVFBQkFBQUZnQmFZQUFBS0FBSUFQd0FIQ0FRQVk1Z0FBQVFHQkFEK2x3QUFCUVlFQVArWEFBQUFCZ0lBQWdBREJnSUFBUUFLQmdFQUFRc0dFQUFWbUFBQUhwZ0FBQUFBQUFBWG1BQUFBQUFGZ0JlWUFBQUtBQUlBUUFBSENBUUFZNWdBQUFRR0JBRC9sd0FBQlFZRUFBQ1lBQUFLQmdFQUFRQUFCWUFZbUFBQUNnQUNBRUVBQndnRUFHT1lBQUFFQmdRQUFKZ0FBQVVHQkFEOWx3QUFBQVlDQUFJQUF3WUNBQUVBQ2dZQkFBRUxCaEFBRjVnQUFBQUFBQUFabUFBQUZKZ0FBQUFBQllBWm1BQUFDZ0FDQUVNQUJ3Z0VBR09ZQUFBRUJnUUEvWmNBQUFVR0JBQUJtQUFBQ2dZQkFBRUFBQVdBR3BnQUFBb0FBZ0JGQUFjSUJBQmptQUFBQkFZRUFBR1lBQUFGQmdRQUFwZ0FBQW9HQVFBQkFBQUZnQnVZQUFBS0FBSUFTUUFIQ0FRQVk1Z0FBQVFHQkFEN2x3QUFCUVlFQUFPWUFBQUtCZ0VBQVFBQUJZQWNtQUFBQ2dBQ0FFb0FCd2dFQUdPWUFBQUVCZ1FBQTVnQUFBVUdCQUFFbUFBQUNnWUJBQUVBQUFXQUhaZ0FBQW9BQWdCTEFBY0lCQUJqbUFBQUJBWUVBQVNZQUFBRkJnUUFCWmdBQUFBR0FnQUNBQU1HQWdBQkFBb0dBUUFCQ3dZUUFCeVlBQUFmbUFBQUFBQUFBQjZZQUFBQUFBV0FIcGdBQUFvQUFnQk1BQWNJQkFCam1BQUFCQVlFQUFXWUFBQUZCZ1FBL3BjQUFBb0dBUUFCQUFBRmdCK1lBQUFLQUFJQVRnQUhDQVFBWTVnQUFBUUdCQUFFbUFBQUJRWUVBQWFZQUFBS0JnRUFBUUFBQllBZ21BQUFDZ0FDQUZBQUJ3Z0VBR09ZQUFBRUJnUUFBcGdBQUFVR0JBQUhtQUFBQ2dZQkFBRUFBQVdBSVpnQUFBb0FBZ0JTQUFjSUJBQmptQUFBQkFZRUFBS1lBQUFGQmdRQUNKZ0FBQW9HQVFBQkFBQUZnQ0tZQUFBS0FBSUFWQUFIQ0FRQVk1Z0FBQVFHQkFBSW1BQUFCUVlFQUFtWUFBQUFCZ0lBQWdBS0JnRUFBUUFBQllBam1BQUFDZ0FDQUZZQUJ3Z0VBR09ZQUFBRUJnUUFDSmdBQUFVR0JBQUttQUFBQ2dZQkFBRUFBQVdBSkpnQUFBb0FBZ0JiQUFjSUJBQmptQUFBQkFZRUFBcVlBQUFGQmdRQUM1Z0FBQUFHQWdBQ0FBTUdBZ0FCQUFvR0FRQUJDd1lRQUNpWUFBQWptQUFBQUFBQUFDV1lBQUFBQUFXQUpaZ0FBQW9BQWdCY0FBY0lCQUJqbUFBQUJBWUVBQXVZQUFBRkJnUUFESmdBQUFvR0FRQUJBQUFGZ0NhWUFBQUtBQUlBWFFBSENBUUFZNWdBQUFRR0JBQU1tQUFBQlFZRUFBMllBQUFBQmdJQUFnQURCZ0lBQWdBS0JnRUFBUXNHRUFBbG1BQUFLWmdBQUMyWUFBQW5tQUFBQUFBRmdDZVlBQUFLQUFJQVhnQUhDQVFBWTVnQUFBUUdCQUFObUFBQUJRWUVBQTZZQUFBS0JnRUFBUUFBQllBb21BQUFDZ0FDQUY4QUJ3Z0VBR09ZQUFBRUJnUUFEcGdBQUFVR0JBQUttQUFBQ2dZQkFBRUFBQVdBS1pnQUFBb0FBZ0JrQUFjSUJBQmptQUFBQkFZRUFBeVlBQUFGQmdRQUQ1Z0FBQW9HQVFBQkFBQUZnQ3FZQUFBS0FBSUFaUUFIQ0FRQVk1Z0FBQVFHQkFBUG1BQUFCUVlFQUJDWUFBQUFCZ0lBQWdBREJnSUFBUUFLQmdFQUFRc0dFQUFwbUFBQUFBQUFBQUFBQUFBcm1BQUFBQUFGZ0N1WUFBQUtBQUlBWmdBSENBUUFZNWdBQUFRR0JBQVFtQUFBQlFZRUFCR1lBQUFLQmdFQUFRQUFCWUFzbUFBQUNnQUNBR2NBQndnRUFHT1lBQUFFQmdRQUVaZ0FBQVVHQkFBU21BQUFBQVlDQUFJQUF3WUNBQUVBQ2dZQkFBRUxCaEFBSzVnQUFBQUFBQUFBQUFBQUxaZ0FBQUFBQllBdG1BQUFDZ0FDQUdnQUJ3Z0VBR09ZQUFBRUJnUUFFcGdBQUFVR0JBQU5tQUFBQ2dZQkFBRUFBQUFBQUFBQUFBQUE=</t>
        </r>
      </text>
    </comment>
    <comment ref="A235" authorId="0" shapeId="0" xr:uid="{00000000-0006-0000-0100-0000EA000000}">
      <text>
        <r>
          <rPr>
            <sz val="9"/>
            <color indexed="81"/>
            <rFont val="Tahoma"/>
            <family val="2"/>
          </rPr>
          <t>QzE1SDEyTjRPfFBpY3R1cmUgODEwNHxWbXBEUkRBeE1EQUVBd0lCQUFBQUFBQUFBQUFBQUFDQUFBQUFBQU1BRkFBQUFFTm9aVzFFY21GM0lERTRMakl1TUM0ME9BZ0FFd0FBQUZWdWRHbDBiR1ZrSUVSdlkzVnRaVzUwQkFJUUFHZFBhQUFuRmwwQXpWUGxBQzdaSk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RUJBQUFFQWhBQUFBQUFBQUFBQUFBamJMa0lQUTJrRmhZSUJBQUFBQ1FBR0FnRUFBQUFKQUFaQ0FBQUVBZ0NBQU1BRHdnQ0FBRUFBNEJFQVFBQUJBSVFBR2RQYUFBbkZsMEF6VlBsQUM3WkpBRUtBQUlBTHdBRWdFVUJBQUFBQWdnQUFNQzNBT3drYUFBS0FBSUFMUUEzQkFFQUFRQUFCSUJHQVFBQUFBSUlBQURBMVFEc0pHZ0FDZ0FDQUM0QUFnUUNBQWNBS3dRQ0FBQUFTQVFBQURjRUFRQUJCb0FBQUFBQUFBSUlBR2FtMlFCU2kyUUFCQUlRQU81TzBRQlNpMlFBWnFiWkFCTEVhd0FqQ0FFQUFBSUhBZ0FBQUFBSERRQUJBQUFBQXdCZ0FNZ0FBQUJPQUFBQUFBU0FSd0VBQUFBQ0NBQUF3T1FBQUNDQ0FBb0FBZ0F3QURjRUFRQUJBQUFFZ0VnQkFBQUFBZ2dBQU1EVkFCTWJuQUFLQUFJQU1RQTNCQUVBQVFBQUJJQkpBUUFBQUFJSUFBREF0d0FURzV3QUNnQUNBRElBTndRQkFBRUFBQVNBU2dFQUFBQUNDQUFBd0tnQUFDQ0NBQW9BQWdBekFEY0VBUUFCQUFBRWdFc0JBQUFBQWdnQVFBWGZBRENqdUFBS0FBSUFPZ0FDQkFJQUJ3QXJCQUlBQUFCSUJBQUFOd1FCQUFFR2dBQUFBQUFBQWdnQXB1dmlBSllKdFFBRUFoQUFMcFRhQUpZSnRRQ202K0lBVmtLOEFDTUlBUUFBQWdjQ0FBQUFBQWNOQUFFQUFBQURBR0FBeUFBQUFFNEFBQUFBQklCTUFRQUFBQUlJQVArL3hnQmhSY29BQ2dBQ0FEc0FOd1FCQUFFQUFBU0FUUUVBQUFBQ0NBQy9lcTRBTUtPNEFBb0FBZ0E4QUFJRUFnQUhBQ3NFQWdBQUFFZ0VBQUEzQkFFQUFRYUFBQUFBQUFBQ0NBQWxZYklBbGdtMUFBUUNFQUN0Q2FvQWxnbTFBQ1Zoc2dCV1Fyd0FJd2dCQUFBQ0J3SUFBQUFBQncwQUFRQUFBQU1BWUFESUFBQUFUZ0FBQUFBRWdFNEJBQUFBQWdnQS83L0dBR0ZGNkFBS0FBSUFRUUEzQkFFQUFRQUFCSUJQQVFBQUFBSUlBQk83NEFCaFJmY0FDZ0FDQUVNQU53UUJBQUVBQUFTQVVBRUFBQUFDQ0FBVHUrQUFZVVVWQVFvQUFnQkVBRGNFQVFBQkFBQUVnRkVCQUFBQUFnZ0EvNy9HQUdGRkpBRUtBQUlBUlFBM0JBRUFBUUFBQklCU0FRQUFBQUlJQU96RXJBQmhSUlVCQ2dBQ0FFWUFOd1FCQUFFQUFBU0FVd0VBQUFBQ0NBRHN4S3dBWVVYM0FBb0FBZ0JIQURjRUFRQUJBQUFFZ0ZRQkFBQUFBZ2dBWVIrUUFPZmZ3QUFLQUFJQVRnQTNCQUVBQVFBQUJJQlZBUUFBQUFJSUFONVZkd0NiK2E4QUNnQUNBRThBTndRQkFBRUFBQVNBVmdFQUFBQUNDQUR3RjNVQUZBK1NBQW9BQWdCUUFBSUVBZ0FIQUNzRUFnQUJBRWdFQUFBM0JBRUFBUWFBQUFBQUFBQUNDQURlcG5BQWVuV09BQVFDRUFCblQyZ0FlbldPQUZiK2VBQTZycFVBSXdnQkFBQUNCd0lBQUFBRkJ3RUFCQVFIQmdBQ0FBSUFCQUFBQnc0QUFRQUFBQU1BWUFESUFBQUFUa2dBQUFBQUJJQlhBUUFBQUFJSUFNY1Zpd0JhcDMwQUNnQUNBRkVBTndRQkFBRUFBQVNBV0FFQUFBQUNDQUFQUG9JQWp2eGdBQW9BQWdCWEFBSUVBZ0FJQUNzRUFnQUFBRWdFQUFBM0JBRUFBUWFBQUFBQUFBQUNDQUIxSklZQUp4WmRBQVFDRUFBZ3IzMEFKeFpkQUE4K2hnRDA0bVFBSXdnQkFBQUNCd0lBQUFBQUJ3MEFBUUFBQUFNQVlBRElBQUFBVHdBQUFBQUZnRmtCQUFBS0FBSUFOQUFFQmdRQVJRRUFBQVVHQkFCR0FRQUFBQVlDQUFJQUF3WUNBQUVBQ2dZQkFBRUxCaEFBWGdFQUFBQUFBQUFBQUFBQVdnRUFBQUFBQllCYUFRQUFDZ0FDQURVQUJBWUVBRVlCQUFBRkJnUUFSd0VBQUFvR0FRQUJBQUFGZ0ZzQkFBQUtBQUlBTmdBRUJnUUFSd0VBQUFVR0JBQklBUUFBQUFZQ0FBSUFBd1lDQUFFQUNnWUJBQUVMQmhBQVdnRUFBQUFBQUFCZkFRQUFYQUVBQUFBQUJZQmNBUUFBQ2dBQ0FEY0FCQVlFQUVnQkFBQUZCZ1FBU1FFQUFBb0dBUUFCQUFBRmdGMEJBQUFLQUFJQU9BQUVCZ1FBU1FFQUFBVUdCQUJLQVFBQUFBWUNBQUlBQXdZQ0FBRUFDZ1lCQUFFTEJoQUFYQUVBQUdJQkFBQnVBUUFBWGdFQUFBQUFCWUJlQVFBQUNnQUNBRGtBQkFZRUFFb0JBQUFGQmdRQVJRRUFBQW9HQVFBQkFBQUZnRjhCQUFBS0FBSUFQUUFFQmdRQVNBRUFBQVVHQkFCTEFRQUFDZ1lCQUFFQUFBV0FZQUVBQUFvQUFnQStBQVFHQkFCTEFRQUFCUVlFQUV3QkFBQUFCZ0lBQWdBREJnSUFBUUFLQmdFQUFRc0dFQUJmQVFBQUFBQUFBR01CQUFCaEFRQUFBQUFGZ0dFQkFBQUtBQUlBUHdBRUJnUUFUQUVBQUFVR0JBQk5BUUFBQ2dZQkFBRUFBQVdBWWdFQUFBb0FBZ0JBQUFRR0JBQk5BUUFBQlFZRUFFa0JBQUFLQmdFQUFRQUFCWUJqQVFBQUNnQUNBRUlBQkFZRUFFd0JBQUFGQmdRQVRnRUFBQW9HQVFBQkFBQUZnR1FCQUFBS0FBSUFTQUFFQmdRQVRnRUFBQVVHQkFCUEFRQUFBQVlDQUFJQUF3WUNBQUVBQ2dZQkFBRUxCaEFBYVFFQUFHTUJBQUFBQUFBQVpRRUFBQUFBQllCbEFRQUFDZ0FDQUVrQUJBWUVBRThCQUFBRkJnUUFVQUVBQUFvR0FRQUJBQUFGZ0dZQkFBQUtBQUlBU2dBRUJnUUFVQUVBQUFVR0JBQlJBUUFBQUFZQ0FBSUFBd1lDQUFFQUNnWUJBQUVMQmhBQVpRRUFBQUFBQUFBQUFBQUFad0VBQUFBQUJZQm5BUUFBQ2dBQ0FFc0FCQVlFQUZFQkFBQUZCZ1FBVWdFQUFBb0dBUUFCQUFBRmdHZ0JBQUFLQUFJQVRBQUVCZ1FBVWdFQUFBVUdCQUJUQVFBQUFBWUNBQUlBQXdZQ0FBRUFDZ1lCQUFFTEJoQUFad0VBQUFBQUFBQUFBQUFBYVFFQUFBQUFCWUJwQVFBQUNnQUNBRTBBQkFZRUFGTUJBQUFGQmdRQVRnRUFBQW9HQVFBQkFBQUZnR29CQUFBS0FBSUFVZ0FFQmdRQVRRRUFBQVVHQkFCVUFRQUFDZ1lCQUFFQUFBV0Fhd0VBQUFvQUFnQlRBQVFHQkFCVUFRQUFCUVlFQUZVQkFBQUtCZ0VBQVFBQUJZQnNBUUFBQ2dBQ0FGUUFCQVlFQUZVQkFBQUZCZ1FBVmdFQUFBb0dBUUFCQUFBRmdHMEJBQUFLQUFJQVZRQUVCZ1FBVmdFQUFBVUdCQUJYQVFBQUNnWUJBQUVBQUFXQWJnRUFBQW9BQWdCV0FBUUdCQUJYQVFBQUJRWUVBRW9CQUFBS0JnRUFBUUFBQllCdkFRQUFDZ0FDQUZnQUJBWUVBRmNCQUFBRkJnUUFXQUVBQUFBR0FnQUNBQW9HQVFBQkFBQUFBQUFBQUFBQUFBPT0=</t>
        </r>
      </text>
    </comment>
    <comment ref="A236" authorId="0" shapeId="0" xr:uid="{00000000-0006-0000-0100-0000EB000000}">
      <text>
        <r>
          <rPr>
            <sz val="9"/>
            <color indexed="81"/>
            <rFont val="Tahoma"/>
            <family val="2"/>
          </rPr>
          <t>QzE2SDExTjVPfFBpY3R1cmUgODEwNXxWbXBEUkRBeE1EQUVBd0lCQUFBQUFBQUFBQUFBQUFDQUFBQUFBQU1BRkFBQUFFTm9aVzFFY21GM0lERTRMakl1TUM0ME9BZ0FFd0FBQUZWdWRHbDBiR1ZrSUVSdlkzVnRaVzUwQkFJUUFHZFBhQUFuRmwwQXpWUGxBRVlkVF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a0RBQUFFQWhBQUFBQUFBQUFBQUFBamJMa0luc2FTRmhZSUJBQUFBQ1FBR0FnRUFBQUFKQUFaQ0FBQUVBZ0NBQU1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TNCQUVBQVFBQUJJQlpBd0FBQUFJSUFBREF0d0FURzV3QUNnQUNBRDhBTndRQkFBRUFBQVNBV2dNQUFBQUNDQUFBd0tnQUFDQ0NBQW9BQWdCQUFEY0VBUUFCQUFBRWdGc0RBQUFBQWdnQVFBWGZBRENqdUFBS0FBSUFSd0FDQkFJQUJ3QXJCQUlBQUFCSUJBQUFOd1FCQUFFR2dBQUFBQUFBQWdnQXB1dmlBSllKdFFBRUFoQUFMcFRhQUpZSnRRQ202K0lBVmtLOEFDTUlBUUFBQWdjQ0FBQUFBQWNOQUFFQUFBQURBR0FBeUFBQUFFNEFBQUFBQklCY0F3QUFBQUlJQVArL3hnQmhSY29BQ2dBQ0FFZ0FOd1FCQUFFQUFBU0FYUU1BQUFBQ0NBQy9lcTRBTUtPNEFBb0FBZ0JKQUFJRUFnQUhBQ3NFQWdBQUFFZ0VBQUEzQkFFQUFRYUFBQUFBQUFBQ0NBQWxZYklBbGdtMUFBUUNFQUN0Q2FvQWxnbTFBQ1Zoc2dCV1Fyd0FJd2dCQUFBQ0J3SUFBQUFBQncwQUFRQUFBQU1BWUFESUFBQUFUZ0FBQUFBRWdGNERBQUFBQWdnQS83L0dBR0ZGNkFBS0FBSUFUZ0EzQkFFQUFRQUFCSUJmQXdBQUFBSUlBQk83NEFCaFJmY0FDZ0FDQUZBQU53UUJBQUVBQUFTQVlBTUFBQUFDQ0FBVHUrQUFZVVVWQVFvQUFnQlJBRGNFQVFBQkFBQUVnR0VEQUFBQUFnZ0EvNy9HQUdGRkpBRUtBQUlBVWdBM0JBRUFBUUFBQklCaUF3QUFBQUlJQU96RXJBQmhSUlVCQ2dBQ0FGTUFOd1FCQUFFQUFBU0FZd01BQUFBQ0NBRHN4S3dBWVVYM0FBb0FBZ0JVQURjRUFRQUJBQUFFZ0dRREFBQUFBZ2dBWVIrUUFPZmZ3QUFLQUFJQVd3QTNCQUVBQVFBQUJJQmxBd0FBQUFJSUFONVZkd0NiK2E4QUNnQUNBRndBTndRQkFBRUFBQVNBWmdNQUFBQUNDQUR3RjNVQUZBK1NBQW9BQWdCZEFBSUVBZ0FIQUNzRUFnQUJBRWdFQUFBM0JBRUFBUWFBQUFBQUFBQUNDQURlcG5BQWVuV09BQVFDRUFCblQyZ0FlbldPQUZiK2VBQTZycFVBSXdnQkFBQUNCd0lBQUFBRkJ3RUFCQVFIQmdBQ0FBSUFCQUFBQnc0QUFRQUFBQU1BWUFESUFBQUFUa2dBQUFBQUJJQm5Bd0FBQUFJSUFNY1Zpd0JhcDMwQUNnQUNBRjRBTndRQkFBRUFBQVNBYUFNQUFBQUNDQUFQUG9JQWp2eGdBQW9BQWdCa0FBSUVBZ0FJQUNzRUFnQUFBRWdFQUFBM0JBRUFBUWFBQUFBQUFBQUNDQUIxSklZQUp4WmRBQVFDRUFBZ3IzMEFKeFpkQUE4K2hnRDA0bVFBSXdnQkFBQUNCd0lBQUFBQUJ3MEFBUUFBQUFNQVlBRElBQUFBVHdBQUFBQUVnR2tEQUFBQUFnZ0Evci9HQUdCRlFnRUtBQUlBWmdBQUJBSUFCUUJJQkFBQU53UUJBQUVEZ0lvREFBQUVnR3NEQUFBQUFnZ0Evci9HQUdCRlFnRUtBQUlBTlFBQUFBU0FiQU1BQUFBQ0NBRCt2OFlBWUVWZ0FRb0FBZ0EyQUFJRUFnQUhBQ3NFQWdBQUFFZ0VBQUFHZ0FBQUFBQUFBZ2dBWktiS0FNYXJYQUVFQWhBQTdFN0NBTWFyWEFGa3Bzb0FodVJqQVNNSUFRQUFBZ2NDQUFBQUFBY05BQUVBQUFBREFHQUF5QUFBQUU0QUFBQUFCSUJ0QXdBQUFBSUlBUCsveGdCaFJTUUJDZ0FDQURjQUFBUUNBQXdBU3dRQkFBRUFBQVdBYmdNQUFBb0FBZ0E0QUFRR0JBQnJBd0FBQlFZRUFHd0RBQUFBQmdJQUJBQUFBQVdBYndNQUFBb0FBZ0E1QUFRR0JBQnRBd0FBQlFZRUFHc0RBQUFBQUFBQUJvQUFBQUFBQUFJSUFHU215Z0RHcXo0QkJBSVFBQTh4d2dER3F6NEIvci9LQUVZZFRRRWpDQUVBQUFJSEFnQUFBQVVIQVFBQkFBY09BQUVBQUFBREFHQUF5QUFBQUVOT0FBQUFBQVdBY0FNQUFBb0FBZ0JCQUFRR0JBQlZBd0FBQlFZRUFGWURBQUFBQmdJQUFnQURCZ0lBQVFBS0JnRUFBUXNHRUFCMUF3QUFBQUFBQUFBQUFBQnhBd0FBQUFBRmdIRURBQUFLQUFJQVFnQUVCZ1FBVmdNQUFBVUdCQUJYQXdBQUNnWUJBQUVBQUFXQWNnTUFBQW9BQWdCREFBUUdCQUJYQXdBQUJRWUVBRmdEQUFBQUJnSUFBZ0FEQmdJQUFRQUtCZ0VBQVFzR0VBQnhBd0FBQUFBQUFIWURBQUJ6QXdBQUFBQUZnSE1EQUFBS0FBSUFSQUFFQmdRQVdBTUFBQVVHQkFCWkF3QUFDZ1lCQUFFQUFBV0FkQU1BQUFvQUFnQkZBQVFHQkFCWkF3QUFCUVlFQUZvREFBQUFCZ0lBQWdBREJnSUFBUUFLQmdFQUFRc0dFQUJ6QXdBQWVRTUFBSVVEQUFCMUF3QUFBQUFGZ0hVREFBQUtBQUlBUmdBRUJnUUFXZ01BQUFVR0JBQlZBd0FBQ2dZQkFBRUFBQVdBZGdNQUFBb0FBZ0JLQUFRR0JBQllBd0FBQlFZRUFGc0RBQUFLQmdFQUFRQUFCWUIzQXdBQUNnQUNBRXNBQkFZRUFGc0RBQUFGQmdRQVhBTUFBQUFHQWdBQ0FBTUdBZ0FCQUFvR0FRQUJDd1lRQUhZREFBQUFBQUFBZWdNQUFIZ0RBQUFBQUFXQWVBTUFBQW9BQWdCTUFBUUdCQUJjQXdBQUJRWUVBRjBEQUFBS0JnRUFBUUFBQllCNUF3QUFDZ0FDQUUwQUJBWUVBRjBEQUFBRkJnUUFXUU1BQUFvR0FRQUJBQUFGZ0hvREFBQUtBQUlBVHdBRUJnUUFYQU1BQUFVR0JBQmVBd0FBQ2dZQkFBRUFBQVdBZXdNQUFBb0FBZ0JWQUFRR0JBQmVBd0FBQlFZRUFGOERBQUFBQmdJQUFnQURCZ0lBQVFBS0JnRUFBUXNHRUFDQUF3QUFlZ01BQUFBQUFBQjhBd0FBQUFBRmdId0RBQUFLQUFJQVZnQUVCZ1FBWHdNQUFBVUdCQUJnQXdBQUNnWUJBQUVBQUFXQWZRTUFBQW9BQWdCWEFBUUdCQUJnQXdBQUJRWUVBR0VEQUFBQUJnSUFBZ0FEQmdJQUFRQUtCZ0VBQVFzR0VBQjhBd0FBQUFBQUFJY0RBQUIrQXdBQUFBQUZnSDREQUFBS0FBSUFXQUFFQmdRQVlRTUFBQVVHQkFCaUF3QUFDZ1lCQUFFQUFBV0Fmd01BQUFvQUFnQlpBQVFHQkFCaUF3QUFCUVlFQUdNREFBQUFCZ0lBQWdBREJnSUFBUUFLQmdFQUFRc0dFQUIrQXdBQUFBQUFBQUFBQUFDQUF3QUFBQUFGZ0lBREFBQUtBQUlBV2dBRUJnUUFZd01BQUFVR0JBQmVBd0FBQ2dZQkFBRUFBQVdBZ1FNQUFBb0FBZ0JmQUFRR0JBQmRBd0FBQlFZRUFHUURBQUFLQmdFQUFRQUFCWUNDQXdBQUNnQUNBR0FBQkFZRUFHUURBQUFGQmdRQVpRTUFBQW9HQVFBQkFBQUZnSU1EQUFBS0FBSUFZUUFFQmdRQVpRTUFBQVVHQkFCbUF3QUFDZ1lCQUFFQUFBV0FoQU1BQUFvQUFnQmlBQVFHQkFCbUF3QUFCUVlFQUdjREFBQUtCZ0VBQVFBQUJZQ0ZBd0FBQ2dBQ0FHTUFCQVlFQUdjREFBQUZCZ1FBV2dNQUFBb0dBUUFCQUFBRmdJWURBQUFLQUFJQVpRQUVCZ1FBWndNQUFBVUdCQUJvQXdBQUFBWUNBQUlBQ2dZQkFBRUFBQVdBaHdNQUFBb0FBZ0JuQUFRR0JBQmhBd0FBQlFZRUFHa0RBQUFLQmdFQUFRQUFBQUFBQUFBQUFBQT0=</t>
        </r>
      </text>
    </comment>
    <comment ref="A237" authorId="0" shapeId="0" xr:uid="{00000000-0006-0000-0100-0000EC000000}">
      <text>
        <r>
          <rPr>
            <sz val="9"/>
            <color indexed="81"/>
            <rFont val="Tahoma"/>
            <family val="2"/>
          </rPr>
          <t>QzE5SDE5TjVPMnxQaWN0dXJlIDgxMDZ8Vm1wRFJEQXhNREFFQXdJQkFBQUFBQUFBQUFBQUFBQ0FBQUFBQUFNQUZBQUFBRU5vWlcxRWNtRjNJREU0TGpJdU1DNDBPQWdBRXdBQUFGVnVkR2wwYkdWa0lFUnZZM1Z0Wlc1MEJBSVFBR2RQYUFBbkZsMEF6VlBsQU1ZcmdnRUJDUWdBQUlDT0FBQ0FqZ0FDQ1FnQUFNQWhBQURBdFFJTkNBRUFBUWdIQVFBQk9nUUJBQUU3QkFFQUFFVUVBUUFCUEFRQkFBQktCQUVBQUF3R0FRQUJEd1lCQUFFTkJnRUFBRUlFQVFBQVF3UUJBQUJFQkFFQUFBNElBZ0JG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EQUFBRUFoQUFBQUFBQUFBQUFBQWpiTGtJc054NEZoWUlCQUFBQUNRQUdBZ0VBQUFBSkFBWkNBQUFFQWdDQUFN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EzQkFFQUFRQUFCSUFEQXdBQUFBSUlBQURBdHdBVEc1d0FDZ0FDQUQ4QU53UUJBQUVBQUFTQUJBTUFBQUFDQ0FBQXdLZ0FBQ0NDQUFvQUFnQkFBRGNFQVFBQkFBQUVnQVVEQUFBQUFnZ0FRQVhmQURDanVBQUtBQUlBUndBQ0JBSUFCd0FyQkFJQUFBQklCQUFBTndRQkFBRUdnQUFBQUFBQUFnZ0FwdXZpQUpZSnRRQUVBaEFBTHBUYUFKWUp0UUNtNitJQVZrSzhBQ01JQVFBQUFnY0NBQUFBQUFjTkFBRUFBQUFEQUdBQXlBQUFBRTRBQUFBQUJJQUdBd0FBQUFJSUFQKy94Z0JoUmNvQUNnQUNBRWdBTndRQkFBRUFBQVNBQndNQUFBQUNDQUMvZXE0QU1LTzRBQW9BQWdCSkFBSUVBZ0FIQUNzRUFnQUFBRWdFQUFBM0JBRUFBUWFBQUFBQUFBQUNDQUFsWWJJQWxnbTFBQVFDRUFDdENhb0FsZ20xQUNWaHNnQldRcndBSXdnQkFBQUNCd0lBQUFBQUJ3MEFBUUFBQUFNQVlBRElBQUFBVGdBQUFBQUVnQWdEQUFBQUFnZ0EvNy9HQUdGRjZBQUtBQUlBVGdBM0JBRUFBUUFBQklBSkF3QUFBQUlJQUJPNzRBQmhSZmNBQ2dBQ0FGQUFOd1FCQUFFQUFBU0FDZ01BQUFBQ0NBQVR1K0FBWVVVVkFRb0FBZ0JSQURjRUFRQUJBQUFFZ0FzREFBQUFBZ2dBLzcvR0FHRkZKQUVLQUFJQVVnQTNCQUVBQVFBQUJJQU1Bd0FBQUFJSUFPekVyQUJoUlJVQkNnQUNBRk1BTndRQkFBRUFBQVNBRFFNQUFBQUNDQURzeEt3QVlVWDNBQW9BQWdCVUFEY0VBUUFCQUFBRWdBNERBQUFBQWdnQVlSK1FBT2Zmd0FBS0FBSUFXd0EzQkFFQUFRQUFCSUFQQXdBQUFBSUlBTjVWZHdDYithOEFDZ0FDQUZ3QU53UUJBQUVBQUFTQUVBTUFBQUFDQ0FEd0YzVUFGQStTQUFvQUFnQmRBQUlFQWdBSEFDc0VBZ0FCQUVnRUFBQTNCQUVBQVFhQUFBQUFBQUFDQ0FEZXBuQUFlbldPQUFRQ0VBQm5UMmdBZW5XT0FGYitlQUE2cnBVQUl3Z0JBQUFDQndJQUFBQUZCd0VBQkFRSEJnQUNBQUlBQkFBQUJ3NEFBUUFBQUFNQVlBRElBQUFBVGtnQUFBQUFCSUFSQXdBQUFBSUlBTWNWaXdCYXAzMEFDZ0FDQUY0QU53UUJBQUVBQUFTQUVnTUFBQUFDQ0FBUFBvSUFqdnhnQUFvQUFnQmtBQUlFQWdBSUFDc0VBZ0FBQUVnRUFBQTNCQUVBQVFhQUFBQUFBQUFDQ0FCMUpJWUFKeFpkQUFRQ0VBQWdyMzBBSnhaZEFBOCtoZ0QwNG1RQUl3Z0JBQUFDQndJQUFBQUFCdzBBQVFBQUFBTUFZQURJQUFBQVR3QUFBQUFFZ0JNREFBQUFBZ2dBL3IvR0FHQkZRZ0VLQUFJQVpnQUNCQUlBQndBckJBSUFBQUJJQkFBQU53UUJBQUV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Z1lCQUFFTEJoQUFIZ01BQUFBQUFBQUFBQUFBR2dNQUFBQUFCWUFhQXdBQUNnQUNBRUlBQkFZRUFBQURBQUFGQmdRQUFRTUFBQW9HQVFBQkFBQUZnQnNEQUFBS0FBSUFRd0FFQmdRQUFRTUFBQVVHQkFBQ0F3QUFBQVlDQUFJQUF3WUNBQUVBQ2dZQkFBRUxCaEFBR2dNQUFBQUFBQUFmQXdBQUhBTUFBQUFBQllBY0F3QUFDZ0FDQUVRQUJBWUVBQUlEQUFBRkJnUUFBd01BQUFvR0FRQUJBQUFGZ0IwREFBQUtBQUlBUlFBRUJnUUFBd01BQUFVR0JBQUVBd0FBQUFZQ0FBSUFBd1lDQUFFQUNnWUJBQUVMQmhBQUhBTUFBQ0lEQUFBdUF3QUFIZ01BQUFBQUJZQWVBd0FBQ2dBQ0FFWUFCQVlFQUFRREFBQUZCZ1FBL3dJQUFBb0dBUUFCQUFBRmdCOERBQUFLQUFJQVNnQUVCZ1FBQWdNQUFBVUdCQUFGQXdBQUNnWUJBQUVBQUFXQUlBTUFBQW9BQWdCTEFBUUdCQUFGQXdBQUJRWUVBQVlEQUFBQUJnSUFBZ0FEQmdJQUFRQUtCZ0VBQVFzR0VBQWZBd0FBQUFBQUFDTURBQUFoQXdBQUFBQUZnQ0VEQUFBS0FBSUFUQUFFQmdRQUJnTUFBQVVHQkFBSEF3QUFDZ1lCQUFFQUFBV0FJZ01BQUFvQUFnQk5BQVFHQkFBSEF3QUFCUVlFQUFNREFBQUtCZ0VBQVFBQUJZQWpBd0FBQ2dBQ0FFOEFCQVlFQUFZREFBQUZCZ1FBQ0FNQUFBb0dBUUFCQUFBRmdDUURBQUFLQUFJQVZRQUVCZ1FBQ0FNQUFBVUdCQUFKQXdBQUFBWUNBQUlBQXdZQ0FBRUFDZ1lCQUFFTEJoQUFLUU1BQUNNREFBQUFBQUFBSlFNQUFBQUFCWUFsQXdBQUNnQUNBRllBQkFZRUFBa0RBQUFGQmdRQUNnTUFBQW9HQVFBQkFBQUZnQ1lEQUFBS0FBSUFWd0FFQmdRQUNnTUFBQVVHQkFBTEF3QUFBQVlDQUFJQUF3WUNBQUVBQ2dZQkFBRUxCaEFBSlFNQUFBQUFBQUF3QXdBQUp3TUFBQUFBQllBbkF3QUFDZ0FDQUZnQUJBWUVBQXNEQUFBRkJnUUFEQU1BQUFvR0FRQUJBQUFGZ0NnREFBQUtBQUlBV1FBRUJnUUFEQU1BQUFVR0JBQU5Bd0FBQUFZQ0FBSUFBd1lDQUFFQUNnWUJBQUVMQmhBQUp3TUFBQUFBQUFBQUFBQUFLUU1BQUFBQUJZQXBBd0FBQ2dBQ0FGb0FCQVlFQUEwREFBQUZCZ1FBQ0FNQUFBb0dBUUFCQUFBRmdDb0RBQUFLQUFJQVh3QUVCZ1FBQndNQUFBVUdCQUFPQXdBQUNnWUJBQUVBQUFXQUt3TUFBQW9BQWdCZ0FBUUdCQUFPQXdBQUJRWUVBQThEQUFBS0JnRUFBUUFBQllBc0F3QUFDZ0FDQUdFQUJBWUVBQThEQUFBRkJnUUFFQU1BQUFvR0FRQUJBQUFGZ0MwREFBQUtBQUlBWWdBRUJnUUFFQU1BQUFVR0JBQVJBd0FBQ2dZQkFBRUFBQVdBTGdNQUFBb0FBZ0JqQUFRR0JBQVJBd0FBQlFZRUFBUURBQUFLQmdFQUFRQUFCWUF2QXdBQUNnQUNBR1VBQkFZRUFCRURBQUFGQmdRQUVnTUFBQUFHQWdBQ0FBb0dBUUFCQUFBRmdEQURBQUFLQUFJQVp3QUVCZ1FBQ3dNQUFBVUdCQUFUQXdBQUNnWUJBQUVBQUFXQU1RTUFBQW9BQWdCdEFBUUdCQUFUQXdBQUJRWUVBQlFEQUFBS0JnRUFBUUFBQllBeUF3QUFDZ0FDQUc0QUJBWUVBQlFEQUFBRkJnUUFGUU1BQUFvR0FRQUJBQUFGZ0RNREFBQUtBQUlBYndBRUJnUUFGUU1BQUFVR0JBQVdBd0FBQ2dZQkFBRUFBQVdBTkFNQUFBb0FBZ0J3QUFRR0JBQVdBd0FBQlFZRUFCY0RBQUFLQmdFQUFRQUFCWUExQXdBQUNnQUNBSEVBQkFZRUFCY0RBQUFGQmdRQUdBTUFBQW9HQVFBQkFBQUZnRFlEQUFBS0FBSUFjZ0FFQmdRQUdBTUFBQVVHQkFBVEF3QUFDZ1lCQUFFQUFBQUFBQUFBQUFBQQ==</t>
        </r>
      </text>
    </comment>
    <comment ref="A238" authorId="0" shapeId="0" xr:uid="{00000000-0006-0000-0100-0000ED000000}">
      <text>
        <r>
          <rPr>
            <sz val="9"/>
            <color indexed="81"/>
            <rFont val="Tahoma"/>
            <family val="2"/>
          </rPr>
          <t>QzE4SDE5TjVPfFBpY3R1cmUgODEwN3xWbXBEUkRBeE1EQUVBd0lCQUFBQUFBQUFBQUFBQUFDQUFBQUFBQU1BRkFBQUFFTm9aVzFFY21GM0lERTRMakl1TUM0ME9BZ0FFd0FBQUZWdWRHbDBiR1ZrSUVSdlkzVnRaVzUwQkFJUUFHZFBhQUFuRmwwQXpWUGxBTEg1Vnd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Z0pBQUFFQWhBQUFBQUFBQUFBQUFBamJMa0k5M1NPRmhZSUJBQUFBQ1FBR0FnRUFBQUFKQUFaQ0FBQUVBZ0NBQU1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TNCQUVBQVFBQUJJRGtDQUFBQUFJSUFBREF0d0FURzV3QUNnQUNBRVVBTndRQkFBRUFBQVNBNVFnQUFBQUNDQUFBd0tnQUFDQ0NBQW9BQWdCR0FEY0VBUUFCQUFBRWdPWUlBQUFBQWdnQVFBWGZBRENqdUFBS0FBSUFUUUFDQkFJQUJ3QXJCQUlBQUFCSUJBQUFOd1FCQUFFR2dBQUFBQUFBQWdnQXB1dmlBSllKdFFBRUFoQUFMcFRhQUpZSnRRQ202K0lBVmtLOEFDTUlBUUFBQWdjQ0FBQUFBQWNOQUFFQUFBQURBR0FBeUFBQUFFNEFBQUFBQklEbkNBQUFBQUlJQVArL3hnQmhSY29BQ2dBQ0FFNEFOd1FCQUFFQUFBU0E2QWdBQUFBQ0NBQy9lcTRBTUtPNEFBb0FBZ0JQQUFJRUFnQUhBQ3NFQWdBQUFFZ0VBQUEzQkFFQUFRYUFBQUFBQUFBQ0NBQWxZYklBbGdtMUFBUUNFQUN0Q2FvQWxnbTFBQ1Zoc2dCV1Fyd0FJd2dCQUFBQ0J3SUFBQUFBQncwQUFRQUFBQU1BWUFESUFBQUFUZ0FBQUFBRWdPa0lBQUFBQWdnQS83L0dBR0ZGNkFBS0FBSUFWQUEzQkFFQUFRQUFCSURxQ0FBQUFBSUlBQk83NEFCaFJmY0FDZ0FDQUZZQU53UUJBQUVBQUFTQTZ3Z0FBQUFDQ0FBVHUrQUFZVVVWQVFvQUFnQlhBRGNFQVFBQkFBQUVnT3dJQUFBQUFnZ0EvNy9HQUdGRkpBRUtBQUlBV0FBM0JBRUFBUUFBQklEdENBQUFBQUlJQU96RXJBQmhSUlVCQ2dBQ0FGa0FOd1FCQUFFQUFBU0E3Z2dBQUFBQ0NBRHN4S3dBWVVYM0FBb0FBZ0JhQURjRUFRQUJBQUFFZ084SUFBQUFBZ2dBMmNtU0FHRkZKQUVLQUFJQVlRQTNCQUVBQVFBQUJJRHdDQUFBQUFJSUFObkprZ0JoUlVJQkNnQUNBR01BQUFRQ0FBVUFTQVFBQURjRUFRQUJBNEFaQ1FBQUJJRHlDQUFBQUFJSUFObkprZ0JoUlVJQkNnQUNBRGtBQWdRQ0FBY0FLd1FDQUFBQVNBUUFBQWFBQUFBQUFBQUNDQUEvc0pZQXg2cytBUVFDRUFESFdJNEF4NnMrQVQrd2xnQ0g1RVVCSXdnQkFBQUNCd0lBQUFBQUJ3MEFBUUFBQUFNQVlBRElBQUFBVGdBQUFBQUVnUE1JQUFBQUFnZ0E3TVNzQUdGRlVRRUtBQUlBT2dBQUFBU0E5QWdBQUFBQ0NBREd6bmdBWVVWUkFRb0FBZ0E3QUFBQUJJRDFDQUFBQUFJSUFObkprZ0JoUlNRQkNnQUNBRHdBQUFRQ0FBd0FTd1FCQUFFQUFBV0E5Z2dBQUFvQUFnQTlBQVFHQkFEeUNBQUFCUVlFQVBNSUFBQUFBQVdBOXdnQUFBb0FBZ0ErQUFRR0JBRHlDQUFBQlFZRUFQUUlBQUFBQUFXQStBZ0FBQW9BQWdBL0FBUUdCQUQxQ0FBQUJRWUVBUElJQUFBQUFBQUFCb0FBQUFBQUFBSUlBRCt3bGdESHF6NEJCQUlRQU1kWWpnREhxejRCY3VPWUFMSDVWd0VqQ0FFQUFBSUhBZ0FBQUFVSEFRQUJBQWNRQUFFQUFBQURBR0FBeUFBQUFFNU5aVElBQUFBQUJJRDVDQUFBQUFJSUFHRWZrQURuMzhBQUNnQUNBR1VBTndRQkFBRUFBQVNBK2dnQUFBQUNDQURlVlhjQW0vbXZBQW9BQWdCbUFEY0VBUUFCQUFBRWdQc0lBQUFBQWdnQThCZDFBQlFQa2dBS0FBSUFad0FDQkFJQUJ3QXJCQUlBQVFCSUJBQUFOd1FCQUFFR2dBQUFBQUFBQWdnQTNxWndBSHAxamdBRUFoQUFaMDlvQUhwMWpnQlcvbmdBT3E2VkFDTUlBUUFBQWdjQ0FBQUFCUWNCQUFRRUJ3WUFBZ0FDQUFRQUFBY09BQUVBQUFBREFHQUF5QUFBQUU1SUFBQUFBQVNBL0FnQUFBQUNDQURIRllzQVdxZDlBQW9BQWdCb0FEY0VBUUFCQUFBRWdQMElBQUFBQWdnQUR6NkNBSTc4WUFBS0FBSUFiZ0FDQkFJQUNBQXJCQUlBQUFCSUJBQUFOd1FCQUFFR2dBQUFBQUFBQWdnQWRTU0dBQ2NXWFFBRUFoQUFJSzk5QUNjV1hRQVBQb1lBOU9Ka0FDTUlBUUFBQWdjQ0FBQUFBQWNOQUFFQUFBQURBR0FBeUFBQUFFOEFBQUFBQllEK0NBQUFDZ0FDQUVjQUJBWUVBT0FJQUFBRkJnUUE0UWdBQUFBR0FnQUNBQU1HQWdBQkFBb0dBUUFCQ3dZUUFBTUpBQUFBQUFBQUFBQUFBUDhJQUFBQUFBV0Evd2dBQUFvQUFnQklBQVFHQkFEaENBQUFCUVlFQU9JSUFBQUtCZ0VBQVFBQUJZQUFDUUFBQ2dBQ0FFa0FCQVlFQU9JSUFBQUZCZ1FBNHdnQUFBQUdBZ0FDQUFNR0FnQUJBQW9HQVFBQkN3WVFBUDhJQUFBQUFBQUFCQWtBQUFFSkFBQUFBQVdBQVFrQUFBb0FBZ0JLQUFRR0JBRGpDQUFBQlFZRUFPUUlBQUFLQmdFQUFRQUFCWUFDQ1FBQUNnQUNBRXNBQkFZRUFPUUlBQUFGQmdRQTVRZ0FBQUFHQWdBQ0FBTUdBZ0FCQUFvR0FRQUJDd1lRQUFFSkFBQUhDUUFBRlFrQUFBTUpBQUFBQUFXQUF3a0FBQW9BQWdCTUFBUUdCQURsQ0FBQUJRWUVBT0FJQUFBS0JnRUFBUUFBQllBRUNRQUFDZ0FDQUZBQUJBWUVBT01JQUFBRkJnUUE1Z2dBQUFvR0FRQUJBQUFGZ0FVSkFBQUtBQUlBVVFBRUJnUUE1Z2dBQUFVR0JBRG5DQUFBQUFZQ0FBSUFBd1lDQUFFQUNnWUJBQUVMQmhBQUJBa0FBQUFBQUFBSUNRQUFCZ2tBQUFBQUJZQUdDUUFBQ2dBQ0FGSUFCQVlFQU9jSUFBQUZCZ1FBNkFnQUFBb0dBUUFCQUFBRmdBY0pBQUFLQUFJQVV3QUVCZ1FBNkFnQUFBVUdCQURrQ0FBQUNnWUJBQUVBQUFXQUNBa0FBQW9BQWdCVkFBUUdCQURuQ0FBQUJRWUVBT2tJQUFBS0JnRUFBUUFBQllBSkNRQUFDZ0FDQUZzQUJBWUVBT2tJQUFBRkJnUUE2Z2dBQUFBR0FnQUNBQU1HQWdBQkFBb0dBUUFCQ3dZUUFBNEpBQUFJQ1FBQUFBQUFBQW9KQUFBQUFBV0FDZ2tBQUFvQUFnQmNBQVFHQkFEcUNBQUFCUVlFQU9zSUFBQUtCZ0VBQVFBQUJZQUxDUUFBQ2dBQ0FGMEFCQVlFQU9zSUFBQUZCZ1FBN0FnQUFBQUdBZ0FDQUFNR0FnQUJBQW9HQVFBQkN3WVFBQW9KQUFBQUFBQUFBQUFBQUF3SkFBQUFBQVdBREFrQUFBb0FBZ0JlQUFRR0JBRHNDQUFBQlFZRUFPMElBQUFLQmdFQUFRQUFCWUFOQ1FBQUNnQUNBRjhBQkFZRUFPMElBQUFGQmdRQTdnZ0FBQUFHQWdBQ0FBTUdBZ0FCQUFvR0FRQUJDd1lRQUF3SkFBQVBDUUFBQUFBQUFBNEpBQUFBQUFXQURna0FBQW9BQWdCZ0FBUUdCQUR1Q0FBQUJRWUVBT2tJQUFBS0JnRUFBUUFBQllBUENRQUFDZ0FDQUdJQUJBWUVBTzBJQUFBRkJnUUE3d2dBQUFvR0FRQUJBQUFGZ0JBSkFBQUtBQUlBWkFBRUJnUUE3d2dBQUFVR0JBRHdDQUFBQ2dZQkFBRUFBQVdBRVFrQUFBb0FBZ0JwQUFRR0JBRG9DQUFBQlFZRUFQa0lBQUFLQmdFQUFRQUFCWUFTQ1FBQUNnQUNBR29BQkFZRUFQa0lBQUFGQmdRQStnZ0FBQW9HQVFBQkFBQUZnQk1KQUFBS0FBSUFhd0FFQmdRQStnZ0FBQVVHQkFEN0NBQUFDZ1lCQUFFQUFBV0FGQWtBQUFvQUFnQnNBQVFHQkFEN0NBQUFCUVlFQVB3SUFBQUtCZ0VBQVFBQUJZQVZDUUFBQ2dBQ0FHMEFCQVlFQVB3SUFBQUZCZ1FBNVFnQUFBb0dBUUFCQUFBRmdCWUpBQUFLQUFJQWJ3QUVCZ1FBL0FnQUFBVUdCQUQ5Q0FBQUFBWUNBQUlBQ2dZQkFBRUFBQUFBQUFBQUFBQUE=</t>
        </r>
      </text>
    </comment>
    <comment ref="A239" authorId="0" shapeId="0" xr:uid="{00000000-0006-0000-0100-0000EE000000}">
      <text>
        <r>
          <rPr>
            <sz val="9"/>
            <color indexed="81"/>
            <rFont val="Tahoma"/>
            <family val="2"/>
          </rPr>
          <t>QzExSDlOTzN8UGljdHVyZSA4MTA4fFZtcERSREF4TURBRUF3SUJBQUFBQUFBQUFBQUFBQUNBQUFBQUFBTUFGQUFBQUVOb1pXMUVjbUYzSURFNExqSXVNQzQwT0FnQUV3QUFBRlZ1ZEdsMGJHVmtJRVJ2WTNWdFpXNTBCQUlRQUdLVFFRU0xsdnNDVWZHY0JPbldpd01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DM0FBQUVBaEFBQUFBQUFBQUFBQUNFcFprTWxudjNEUllJQkFBQUFDUUFHQWdFQUFBQUpBQVpDQUFBRUFnQ0FBTUFEd2dDQUFFQUE0Qjd0d0FBQkFJUUFHS1RRUVNMbHZzQ1VmR2NCT25XaXdNS0FBSUFMZ0FFZ0h5M0FBQUFBZ2dBUC9kUUJCTWZEUU1LQUFJQUx3QTNCQUVBQVFBQUJJQjl0d0FBQUFJSUFGYUthUVFCNnZzQ0NnQUNBREFBTndRQkFBRUFBQVNBZnJjQUFBQUNDQURJVUlZRUVtWUVBd29BQWdBeEFEY0VBUUFCQUFBRWdIKzNBQUFBQWdnQWdKK1JCS2t2SUFNS0FBSUFNZ0EzQkFFQUFRQUFCSUNBdHdBQUFBSUlBTG55Z2dRV1dqb0RDZ0FDQURNQU53UUJBQUVBQUFTQWdiY0FBQUFDQ0FCYlYyVUVVREUvQXdvQUFnQTBBRGNFQVFBQkFBQUVnSUszQUFBQUFnZ0ExaGhQQkMwUUt3TUtBQUlBTlFBM0JBRUFBUUFBQklDRHR3QUFBQUlJQUhTemtBU09BMVVEQ2dBQ0FEMEFBZ1FDQUFjQUt3UUNBQUVBU0FRQUFEY0VBUUFCQm9BQUFBQUFBQUlJQU5xWmxBVDFhVkVEQkFJUUFHTkNqQVQxYVZFRFVmR2NCTFdpV0FNakNBRUFBQUlIQWdBQUFBVUhBUUFGQkFjR0FBSUFBZ0FEQUFBSERnQUJBQUFBQXdCZ0FNZ0FBQUJPU0FBQUFBQUVnSVMzQUFBQUFnZ0FBNWg3QkNSVmFnTUtBQUlBUGdBM0JBRUFBUUFBQklDRnR3QUFBQUlJQU1uTFlBU3EyRndEQ2dBQ0FEOEFOd1FCQUFFQUFBU0FocmNBQUFBQ0NBQS9iNEFFZ3ZDSEF3b0FBZ0JDQUFJRUFnQUlBQ3NFQWdBQUFFZ0VBQUEzQkFFQUFRYUFBQUFBQUFBQ0NBQ2xWWVFFSEFxRUF3UUNFQUJRNEhzRUhBcUVBejl2aEFUcDFvc0RJd2dCQUFBQ0J3SUFBQUFBQncwQUFRQUFBQU1BWUFESUFBQUFUd0FBQUFBRWdJZTNBQUFBQWdnQVVDSkdCR2FaYWdNS0FBSUFSQUFBQkFJQUJRQklCQUFBTndRQkFBRURnS0czQUFBRWdJbTNBQUFBQWdnQVVDSkdCR2FaYWdNS0FBSUFKUUFBQUFTQWlyY0FBQUFDQ0FCNS9Td0V3bkphQXdvQUFnQW1BQUlFQWdBSUFDc0VBZ0FBQUVnRUFBQUdnQUFBQUFBQUFnZ0EzK013QkZ1TVZnTUVBaEFBaW00b0JGdU1WZ041L1RBRUtGbGVBeU1JQVFBQUFnY0NBQUFBQUFjTkFBRUFBQUFEQUdBQXlBQUFBRThBQUFBQUJJQ0x0d0FBQUFJSUFBZTRSQVF1YzRnRENnQUNBQ2NBQWdRQ0FBZ0FLd1FDQUFBQVNBUUFBQWFBQUFBQUFBQUNDQUJ1bmtnRXg0eUVBd1FDRUFBWUtVQUV4NHlFQXdlNFNBU1VXWXdEQVFjQkFBVUNCd0lBQUFBQUJ3MEFBUUFBQUFNQVlBRElBQUFBVHdBQUFBQUVnSXkzQUFBQUFnZ0E2Q2dxQkZNbWxnTUtBQUlBS0FBQUFBU0FqYmNBQUFBQ0NBQnRzV0FFUCtaY0F3b0FBZ0FwQUFBRUFnQU1BRXNFQVFBQkFBQUZnSTYzQUFBS0FBSUFLZ0FFQmdRQWk3Y0FBQVVHQkFDTXR3QUFBQUFGZ0krM0FBQUtBQUlBS3dBRUJnUUFpYmNBQUFVR0JBQ0t0d0FBQUFZQ0FBSUFBQUFGZ0pDM0FBQUtBQUlBTEFBRUJnUUFpYmNBQUFVR0JBQ0x0d0FBQUFBRmdKRzNBQUFLQUFJQUxRQUVCZ1FBamJjQUFBVUdCQUNKdHdBQUFBQUFBQWFBQUFBQUFBQUNDQUMzQ0VvRXpmOW1Bd1FDRUFCaWswRUV6ZjltQStvN1RBU0RHb2dESXdnQkFBQUNCd0lBQUFBRkJ3RUFBUUFIRVFBQkFBQUFBd0JnQU1nQUFBQkRUekpOWlFBQUFBQUZnSkszQUFBS0FBSUFOZ0FIQ0FRQVk1Z0FBQVFHQkFCOHR3QUFCUVlFQUgyM0FBQUtCZ0VBQVFBQUJZQ1R0d0FBQ2dBQ0FEY0FCd2dFQUdPWUFBQUVCZ1FBZmJjQUFBVUdCQUIrdHdBQUFBWUNBQUlBQXdZQ0FBRUFDZ1lCQUFFTEJoQUFrcmNBQUFBQUFBQUFBQUFBbExjQUFBQUFCWUNVdHdBQUNnQUNBRGdBQndnRUFHT1lBQUFFQmdRQWZyY0FBQVVHQkFCL3R3QUFDZ1lCQUFFQUFBV0FsYmNBQUFvQUFnQTVBQWNJQkFCam1BQUFCQVlFQUgrM0FBQUZCZ1FBZ0xjQUFBQUdBZ0FDQUFNR0FnQUJBUW9HQVFBQkN3WVFBSlMzQUFBQUFBQUFtYmNBQUphM0FBQUFBQVdBbHJjQUFBb0FBZ0E2QUFjSUJBQmptQUFBQkFZRUFJQzNBQUFGQmdRQWdiY0FBQW9HQVFBQkFBQUZnSmUzQUFBS0FBSUFPd0FIQ0FRQVk1Z0FBQVFHQkFDQnR3QUFCUVlFQUlLM0FBQUtCZ0VBQVFBQUJZQ1l0d0FBQ2dBQ0FEd0FCd2dFQUdPWUFBQUVCZ1FBZ3JjQUFBVUdCQUI4dHdBQUFBWUNBQUlBQXdZQ0FBRUFDZ1lCQUFFTEJoQUFsN2NBQUFBQUFBQUFBQUFBa3JjQUFBQUFCWUNadHdBQUNnQUNBRUFBQndnRUFHT1lBQUFFQmdRQWdMY0FBQVVHQkFDRHR3QUFDZ1lCQUFFQUFBV0FtcmNBQUFvQUFnQkJBQWNJQkFCam1BQUFCQVlFQUlTM0FBQUZCZ1FBaGJjQUFBb0dBUUFCQUFBRmdKdTNBQUFLQUFJQVF3QUhDQVFBWTVnQUFBUUdCQUNFdHdBQUJRWUVBSWEzQUFBQUJnSUFBZ0FLQmdFQUFRQUFCWUNjdHdBQUNnQUNBRVVBQndnRUFHT1lBQUFFQmdRQWhiY0FBQVVHQkFDSHR3QUFDZ1lCQUFFQUFBV0FuYmNBQUFvQUFnQkdBQWNJQkFCam1BQUFCQVlFQUlHM0FBQUZCZ1FBaGJjQUFBQUdBZ0FDQUFNR0FnQUNBQW9HQVFBQkN3WVFBSmUzQUFDV3R3QUFtcmNBQUp5M0FBQUFBQVdBbnJjQUFBb0FBZ0JIQUFjSUJBQmptQUFBQkFZRUFJTzNBQUFGQmdRQWhMY0FBQW9HQVFBQkFBQUFBQUFBQUFBQUFBPT0=</t>
        </r>
      </text>
    </comment>
    <comment ref="A240" authorId="0" shapeId="0" xr:uid="{00000000-0006-0000-0100-0000EF000000}">
      <text>
        <r>
          <rPr>
            <sz val="9"/>
            <color indexed="81"/>
            <rFont val="Tahoma"/>
            <family val="2"/>
          </rPr>
          <t>QzEwSDdOTzN8UGljdHVyZSA4MTA5fFZtcERSREF4TURBRUF3SUJBQUFBQUFBQUFBQUFBQUNBQUFBQUFBTUFGQUFBQUVOb1pXMUVjbUYzSURFNExqSXVNQzQwT0FnQUV3QUFBRlZ1ZEdsMGJHVmtJRVJ2WTNWdFpXNTBCQUlRQUFtaEZnQ3A3Z3NBRitGeEFDQjBuQUFCQ1FnQUFJQ09BQUNBamdBQ0NRZ0FBTUFoQUFEQXRRSU5DQUVBQVFnSEFRQUJPZ1FCQUFFN0JBRUFBRVVFQVFBQlBBUUJBQUJLQkFFQUFBd0dBUUFCRHdZQkFBRU5CZ0VBQUVJRUFRQUFRd1FCQUFCRUJBRUFBQTRJQWdEL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1WUFBQUVBaEFBQUFBQUFBQUFBQUFBQUhBSTB3akRFQllJQkFBQUFDUUFHQWdFQUFBQUpBQVpDQUFBRUFnQ0FBTUFEd2dDQUFFQUE0QUltQUFBQkFJUUFBbWhGZ0NwN2dzQUYrRnhBQ0IwbkFBS0FBSUFLZ0FFZ0FtWUFBQUFBZ2dBOVBVbEFMVENIUUFLQUFJQUt3QUlDQVFBZXdvQ0FEY0VBUUFCQUFBRWdBcVlBQUFBQWdnQURJaytBS0tOREFBS0FBSUFMQUFJQ0FRQWV3b0NBRGNFQVFBQkFBQUVnQXVZQUFBQUFnZ0FnVTliQUxNSkZRQUtBQUlBTFFBSUNBUUFld29DQURjRUFRQUJBQUFFZ0F5WUFBQUFBZ2dBTjU1bUFFalRNQUFLQUFJQUxnQUlDQVFBZXdvQ0FEY0VBUUFCQUFBRWdBMllBQUFBQWdnQWIvRlhBTGI5U2dBS0FBSUFMd0FJQ0FRQWV3b0NBRGNFQVFBQkFBQUVnQTZZQUFBQUFnZ0FFbFk2QU8vVVR3QUtBQUlBTUFBSUNBUUFld29DQURjRUFRQUJBQUFFZ0ErWUFBQUFBZ2dBalJja0FNeXpPd0FLQUFJQU1RQUlDQVFBZXdvQ0FEY0VBUUFCQUFBRWdCQ1lBQUFBQWdnQUtMSmxBQ3luWlFBS0FBSUFPUUFJQ0FRQWV3b0NBQUlFQWdBSEFDc0VBZ0FCQUVnRUFBQTNCQUVBQVFhQUFBQUFBQUFDQ0FDT21Ha0FrZzFpQUFRQ0VBQUZVR0VBa2cxaUFCZmhjUURGUUdrQUl3Z0JBQUFDQndJQUFBQUZCd0VBQlFRSEJnQUNBQUlBQXdBQUJ3NEFBUUFBQUFNQVlBREhBQUFBVGtnQUFBQUFCSUFSbUFBQUFBSUlBTHVXVUFERCtIb0FDZ0FDQURvQUNBZ0VBSHNLQWdBM0JBRUFBUUFBQklBU21BQUFBQUlJQUg3S05RQkpmRzBBQ2dBQ0FEc0FDQWdFQUhzS0FnQTNCQUVBQVFBQUJJQVRtQUFBQUFJSUFQVnRWUUFnbEpnQUNnQUNBRDRBQ0FnRUFIc0tBZ0FDQkFJQUNBQXJCQUlBQUFCSUJBQUFOd1FCQUFFR2dBQUFBQUFBQWdnQVhGUlpBQ0MwbEFBRUFoQUE5ZTFRQUNDMGxBRDFiVmtBSUhTY0FDTUlBUUFBQWdjQ0FBQUFBQWNOQUFFQUFBQURBR0FBeHdBQUFFOEFBQUFBQklBVW1BQUFBQUlJQUFraEd3QUZQWHNBQ2dBQ0FFQUFDQWdFQUhzS0FnQUFCQUlBQlFCSUJBQUFOd1FCQUFFRGdDeVlBQUFFZ0JhWUFBQUFBZ2dBQ1NFYkFBVTlld0FLQUFJQUl3QUFBQVNBRjVnQUFBQUNDQUEvN1FFQXhReHJBQW9BQWdBa0FBSUVBZ0FJQUNzRUFnQUFBRWdFQUFBR2dBQUFBQUFBQWdnQWM2QUdBUGxmWmdBRUFoQUFEWHI4Ly9sZlpnRFp4Z1lBa3JsdkFDTUlBUUFBQWdjQ0FBQUFBQWNOQUFFQUFBQURBR0FBOEFBQUFFOEFBQUFBQklBWW1BQUFBQUlJQU9tMUdRQ05LSmtBQ2dBQ0FDVUFBZ1FDQUFnQUt3UUNBQUVBU0FRQUFBYUFBQUFBQUFBQ0NBQWRhUjRBd0h1VUFBUUNFQUMyUWhRQXdIdVVBSU9QSGdEWmY2WUFJd2dCQUFBQ0J3SUFBQUFGQndFQUFRQUhEZ0FCQUFBQUF3QmdBUEFBQUFCUFNBQUFBQUFFZ0JtWUFBQUFBZ2dBOGI4MUFMbUJiUUFLQUFJQUpnQUFCQUlBREFCTEJBRUFBUUFBQllBYW1BQUFDZ0FDQUNjQUJBWUVBQmFZQUFBRkJnUUFGNWdBQUFBR0FnQUNBQUFBQllBYm1BQUFDZ0FDQUNnQUJBWUVBQmFZQUFBRkJnUUFHSmdBQUFBQUJZQWNtQUFBQ2dBQ0FDa0FCQVlFQUJtWUFBQUZCZ1FBRnBnQUFBQUFBQUFHZ0FBQUFBQUFBZ2dBY0FjZkFHdWpkd0FFQWhBQUNhRVdBR3VqZHdEV0xTRUFhL09SQUNNSUFRQUFBZ2NDQUFBQUJRY0JBQUVBQnhBQUFRQUFBQU1BWUFESEFBQUFRMDh5U0FBQUFBQUZnQjJZQUFBS0FBSUFNZ0FJQ0FRQWV3b0NBQWNJQkFCRUlnRUFCZ2dFQU1WaUJRQUZDQVFBRzNRU0FBUUdCQUFKbUFBQUJRWUVBQXFZQUFBS0JnRUFBUUFBQllBZW1BQUFDZ0FDQURNQUNBZ0VBSHNLQWdBSENBUUFSQ0lCQUFZSUJBREZZZ1VBQlFnRUFCdDBFZ0FFQmdRQUNwZ0FBQVVHQkFBTG1BQUFBQVlDQUFJQUF3WUNBQUVBQ2dZQkFBRUxCaEFBSFpnQUFBQUFBQUFBQUFBQUg1Z0FBQUFBQllBZm1BQUFDZ0FDQURRQUNBZ0VBSHNLQWdBSENBUUFSQ0lCQUFZSUJBREZZZ1VBQlFnRUFCdDBFZ0FFQmdRQUM1Z0FBQVVHQkFBTW1BQUFDZ1lCQUFFQUFBV0FJSmdBQUFvQUFnQTFBQWdJQkFCN0NnSUFCd2dFQUVRaUFRQUdDQVFBeFdJRkFBVUlCQUFiZEJJQUJBWUVBQXlZQUFBRkJnUUFEWmdBQUFBR0FnQUNBQU1HQWdBQkFRb0dBUUFCQ3dZUUFCK1lBQUFBQUFBQUpKZ0FBQ0dZQUFBQUFBV0FJWmdBQUFvQUFnQTJBQWdJQkFCN0NnSUFCd2dFQUVRaUFRQUdDQVFBeFdJRkFBVUlCQUFiZEJJQUJBWUVBQTJZQUFBRkJnUUFEcGdBQUFvR0FRQUJBQUFGZ0NLWUFBQUtBQUlBTndBSUNBUUFld29DQUFjSUJBQkVJZ0VBQmdnRUFNVmlCUUFGQ0FRQUczUVNBQVFHQkFBT21BQUFCUVlFQUErWUFBQUtCZ0VBQVFBQUJZQWptQUFBQ2dBQ0FEZ0FDQWdFQUhzS0FnQUhDQVFBUkNJQkFBWUlCQURGWWdVQUJRZ0VBQnQwRWdBRUJnUUFENWdBQUFVR0JBQUptQUFBQUFZQ0FBSUFBd1lDQUFFQUNnWUJBQUVMQmhBQUlwZ0FBQUFBQUFBQUFBQUFIWmdBQUFBQUJZQWttQUFBQ2dBQ0FEd0FDQWdFQUhzS0FnQUhDQVFBUkNJQkFBWUlCQURGWWdVQUJRZ0VBQnQwRWdBRUJnUUFEWmdBQUFVR0JBQVFtQUFBQ2dZQkFBRUFBQVdBSlpnQUFBb0FBZ0E5QUFnSUJBQjdDZ0lBQndnRUFFUWlBUUFHQ0FRQXhXSUZBQVVJQkFBYmRCSUFCQVlFQUJHWUFBQUZCZ1FBRXBnQUFBb0dBUUFCQUFBRmdDYVlBQUFLQUFJQVB3QUlDQVFBZXdvQ0FBY0lCQUJFSWdFQUJRZ0VBQnQwRWdBRUJnUUFFWmdBQUFVR0JBQVRtQUFBQUFZQ0FBSUFDZ1lCQUFFQUFBV0FKNWdBQUFvQUFnQkJBQWdJQkFCN0NnSUFCd2dFQUVRaUFRQUZDQVFBRzNRU0FBUUdCQUFTbUFBQUJRWUVBQlNZQUFBS0JnRUFBUUFBQllBb21BQUFDZ0FDQUVJQUNBZ0VBSHNLQWdBSENBUUFSQ0lCQUFVSUJBQWJkQklBQkFZRUFBNllBQUFGQmdRQUVwZ0FBQUFHQWdBQ0FBTUdBZ0FDQUFvR0FRQUJDd1lRQUNLWUFBQWhtQUFBSlpnQUFDZVlBQUFBQUFXQUtaZ0FBQW9BQWdCREFBZ0lCQUI3Q2dJQUJ3Z0VBRVFpQVFBRkNBUUFHM1FTQUFRR0JBQVFtQUFBQlFZRUFCR1lBQUFLQmdFQUFRQUFBQUFBQUFBQUFBQT0=</t>
        </r>
      </text>
    </comment>
    <comment ref="A241" authorId="0" shapeId="0" xr:uid="{00000000-0006-0000-0100-0000F0000000}">
      <text>
        <r>
          <rPr>
            <sz val="9"/>
            <color indexed="81"/>
            <rFont val="Tahoma"/>
            <family val="2"/>
          </rPr>
          <t>QzEzSDE0TjJPM3xQaWN0dXJlIDgxMTB8Vm1wRFJEQXhNREFFQXdJQkFBQUFBQUFBQUFBQUFBQ0FBQUFBQUFNQUZBQUFBRU5vWlcxRWNtRjNJREU0TGpJdU1DNDBPQWdBRXdBQUFGVnVkR2wwYkdWa0lFUnZZM1Z0Wlc1MEJBSVFBRHhHRFFCNm1RQUF3ajFnQU10VDN3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dZQUFBRUFoQUFBQUFBQUFBQUFBQUFBSEFJUFkxQUR4WUlCQUFBQUNRQUdBZ0VBQUFBSkFBWkNBQUFFQWdDQUFNQUR3Z0NBQUVBQTRBV21BQUFCQUlRQUR4R0RRQjZtUUFBd2oxZ0FNdFQzd0FLQUFJQU5BQUVnQmVZQUFBQUFnZ0FKcHNjQUlWdEVnQUtBQUlBTlFBSUNBUUFYNVlCQURjRUFRQUJBQUFFZ0JpWUFBQUFBZ2dBUVM0MUFITTRBUUFLQUFJQU5nQUlDQVFBWDVZQkFEY0VBUUFCQUFBRWdCbVlBQUFBQWdnQXN2UlJBSWEwQ1FBS0FBSUFOd0FJQ0FRQVg1WUJBRGNFQVFBQkFBQUVnQnFZQUFBQUFnZ0FhME5kQUJoK0pRQUtBQUlBT0FBSUNBUUFYNVlCQURjRUFRQUJBQUFFZ0J1WUFBQUFBZ2dBcEpaT0FJYW9Qd0FLQUFJQU9RQUlDQVFBWDVZQkFEY0VBUUFCQUFBRWdCeVlBQUFBQWdnQVEvc3dBTUYvUkFBS0FBSUFPZ0FJQ0FRQVg1WUJBRGNFQVFBQkFBQUVnQjJZQUFBQUFnZ0F3THdhQUp4ZU1BQUtBQUlBT3dBSUNBUUFYNVlCQURjRUFRQUJBQUFFZ0I2WUFBQUFBZ2dBWEZkY0FQeFJXZ0FLQUFJQVF3QUlDQVFBWDVZQkFBSUVBZ0FIQUNzRUFnQUFBRWdFQUFBM0JBRUFBUWFBQUFBQUFBQUNDQURDUFdBQVk3aFdBQVFDRUFBNjlWY0FZN2hXQU1JOVlBQ1c2MTBBSXdnQkFBQUNCd0lBQUFBRkJ3RUFBUUFIRFFBQkFBQUFBd0JnQU1jQUFBQk9BQUFBQUFTQUg1Z0FBQUFDQ0FEdU8wY0FsS052QUFvQUFnQkVBQWdJQkFCZmxnRUFOd1FCQUFFQUFBU0FJSmdBQUFBQ0NBQ3hieXdBSENkaUFBb0FBZ0JGQUFnSUJBQmZsZ0VBTndRQkFBRUFBQVNBSVpnQUFBQUNDQUFuRTB3QThqNk5BQW9BQWdCSUFBZ0lCQUJmbGdFQUFnUUNBQWNBS3dRQ0FBRUFTQVFBQURjRUFRQUJCb0FBQUFBQUFBSUlBSTc1VHdCWXBZa0FCQUlRQUFXeFJ3QllwWWtBRmtKWUFJdllrQUFqQ0FFQUFBSUhBZ0FBQUFVSEFRQUZCQWNHQUFJQUFnQURBQUFIRGdBQkFBQUFBd0JnQU1jQUFBQk9TQUFBQUFBRWdDS1lBQUFBQWdnQVBNWVJBTmpuYndBS0FBSUFTZ0FJQ0FRQVg1WUJBQUFFQWdBRkFFZ0VBQUEzQkFFQUFRT0FRcGdBQUFTQUpKZ0FBQUFDQ0FBOHhoRUEyT2R2QUFvQUFnQXJBQUFBQklBbG1BQUFBQUlJQUhTUytQK1h0MThBQ2dBQ0FDd0FBZ1FDQUFnQUt3UUNBQUFBU0FRQUFBYUFBQUFBQUFBQ0NBQ29SZjMveWdwYkFBUUNFQUJCSC9QL3lncGJBQTVzL2Y5a1pHUUFJd2dCQUFBQ0J3SUFBQUFBQncwQUFRQUFBQU1BWUFEd0FBQUFUd0FBQUFBRWdDYVlBQUFBQWdnQUcxc1FBRjdUalFBS0FBSUFMUUFDQkFJQUNBQXJCQUlBQUFCSUJBQUFCb0FBQUFBQUFBSUlBRTRPRlFDUkpva0FCQUlRQU9mbkNnQ1JKb2tBdERRVkFDdUFrZ0FqQ0FFQUFBSUhBZ0FBQUFBSERRQUJBQUFBQXdCZ0FQQUFBQUJQQUFBQUFBU0FKNWdBQUFBQ0NBQXp2UFgvcG82YkFBb0FBZ0F1QUFBQUJJQW9tQUFBQUFJSUFDUmxMQUNNTEdJQUNnQUNBQzhBQUFRQ0FBd0FTd1FCQUFFQUFBV0FLWmdBQUFvQUFnQXdBQVFHQkFBbW1BQUFCUVlFQUNlWUFBQUFBQVdBS3BnQUFBb0FBZ0F4QUFRR0JBQWttQUFBQlFZRUFDV1lBQUFBQmdJQUFnQUFBQVdBSzVnQUFBb0FBZ0F5QUFRR0JBQWttQUFBQlFZRUFDYVlBQUFBQUFXQUxKZ0FBQW9BQWdBekFBUUdCQUFvbUFBQUJRWUVBQ1NZQUFBQUFBQUFCb0FBQUFBQUFBSUlBS0tzRlFBK1Rtd0FCQUlRQUR4R0RRQStUbXdBQ05NWEFLUkVqUUFqQ0FFQUFBSUhBZ0FBQUFVSEFRQUJBQWNSQUFFQUFBQURBR0FBeHdBQUFFTlBNazFsQUFBQUFBU0FMWmdBQUFBQ0NBQWpyek1BQWpPaEFBb0FBZ0JPQUFnSUJBQmZsZ0VBTndRQkFBRUFBQVNBTHBnQUFBQUNDQURYeERnQWgwekFBQW9BQWdCUUFBZ0lCQUJmbGdFQU53UUJBQUVBQUFTQUw1Z0FBQUFDQ0FEUllDQUFtRURVQUFvQUFnQlNBQWdJQkFCZmxnRUFBZ1FDQUFnQUt3UUNBQUVBU0FRQUFEY0VBUUFCQm9BQUFBQUFBQUlJQURoSEpBQ1lZTkFBQkFJUUFOSGdHd0NZWU5BQTBXQWtBTXRUM3dBakNBRUFBQUlIQWdBQUFBVUhBUUFCQUFjT0FBRUFBQUFEQUdBQXh3QUFBRTlJQUFBQUFBV0FNSmdBQUFvQUFnQThBQWtJQkFDV2ZnSUFDQWdFQUYrV0FRQUhDQVFBUkNJQkFBWUlCQURGWWdVQUJRZ0VBQnQwRWdBRUJnUUFGNWdBQUFVR0JBQVltQUFBQ2dZQkFBRUFBQVdBTVpnQUFBb0FBZ0E5QUFrSUJBQ1dmZ0lBQ0FnRUFGK1dBUUFIQ0FRQVJDSUJBQVlJQkFERllnVUFCUWdFQUJ0MEVnQUVCZ1FBR0pnQUFBVUdCQUFabUFBQUFBWUNBQUlBQXdZQ0FBRUFDZ1lCQUFFTEJoQUFNSmdBQUFBQUFBQUFBQUFBTXBnQUFBQUFCWUF5bUFBQUNnQUNBRDRBQ1FnRUFKWitBZ0FJQ0FRQVg1WUJBQWNJQkFCRUlnRUFCZ2dFQU1WaUJRQUZDQVFBRzNRU0FBUUdCQUFabUFBQUJRWUVBQnFZQUFBS0JnRUFBUUFBQllBem1BQUFDZ0FDQUQ4QUNRZ0VBSlorQWdBSUNBUUFYNVlCQUFjSUJBQkVJZ0VBQmdnRUFNVmlCUUFGQ0FRQUczUVNBQVFHQkFBYW1BQUFCUVlFQUJ1WUFBQUFCZ0lBQWdBREJnSUFBUUVLQmdFQUFRc0dFQUF5bUFBQUFBQUFBRGVZQUFBMG1BQUFBQUFGZ0RTWUFBQUtBQUlBUUFBSkNBUUFsbjRDQUFnSUJBQmZsZ0VBQndnRUFFUWlBUUFHQ0FRQXhXSUZBQVVJQkFBYmRCSUFCQVlFQUJ1WUFBQUZCZ1FBSEpnQUFBb0dBUUFCQUFBRmdEV1lBQUFLQUFJQVFRQUpDQVFBbG40Q0FBZ0lCQUJmbGdFQUJ3Z0VBRVFpQVFBR0NBUUF4V0lGQUFVSUJBQWJkQklBQkFZRUFCeVlBQUFGQmdRQUhaZ0FBQW9HQVFBQkFBQUZnRGFZQUFBS0FBSUFRZ0FKQ0FRQWxuNENBQWdJQkFCZmxnRUFCd2dFQUVRaUFRQUdDQVFBeFdJRkFBVUlCQUFiZEJJQUJBWUVBQjJZQUFBRkJnUUFGNWdBQUFBR0FnQUNBQU1HQWdBQkFBb0dBUUFCQ3dZUUFEV1lBQUFBQUFBQUFBQUFBRENZQUFBQUFBV0FONWdBQUFvQUFnQkdBQWtJQkFDV2ZnSUFDQWdFQUYrV0FRQUhDQVFBUkNJQkFBWUlCQURGWWdVQUJRZ0VBQnQwRWdBRUJnUUFHNWdBQUFVR0JBQWVtQUFBQ2dZQkFBRUFBQVdBT0pnQUFBb0FBZ0JIQUFrSUJBQ1dmZ0lBQ0FnRUFGK1dBUUFIQ0FRQVJDSUJBQVlJQkFERllnVUFCUWdFQUJ0MEVnQUVCZ1FBSDVnQUFBVUdCQUFnbUFBQUNnWUJBQUVBQUFXQU9aZ0FBQW9BQWdCSkFBa0lCQUNXZmdJQUNBZ0VBRitXQVFBSENBUUFSQ0lCQUFVSUJBQWJkQklBQkFZRUFCK1lBQUFGQmdRQUlaZ0FBQW9HQVFBQkFBQUZnRHFZQUFBS0FBSUFTd0FKQ0FRQWxuNENBQWdJQkFCZmxnRUFCd2dFQUVRaUFRQUZDQVFBRzNRU0FBUUdCQUFnbUFBQUJRWUVBQ0tZQUFBS0JnRUFBUUFBQllBN21BQUFDZ0FDQUV3QUNRZ0VBSlorQWdBSUNBUUFYNVlCQUFjSUJBQkVJZ0VBQlFnRUFCdDBFZ0FFQmdRQUhwZ0FBQVVHQkFBZm1BQUFBQVlDQUFJQUF3WUNBQUVBQ2dZQkFBRUxCaEFBTjVnQUFBQUFBQUE1bUFBQU9KZ0FBQUFBQllBOG1BQUFDZ0FDQUUwQUJ3Z0VBRVFpQVFBRkNBUUFHM1FTQUFRR0JBQWNtQUFBQlFZRUFDQ1lBQUFBQmdJQUFnQURCZ0lBQWdBS0JnRUFBUXNHRUFBMW1BQUFOSmdBQURpWUFBQTZtQUFBQUFBRmdEMllBQUFLQUFJQVR3QUhDQVFBUkNJQkFBVUlCQUFiZEJJQUJBWUVBQ0dZQUFBRkJnUUFMWmdBQUFvR0FRQUJBQUFGZ0Q2WUFBQUtBQUlBVVFBSENBUUFSQ0lCQUFVSUJBQWJkQklBQkFZRUFDMllBQUFGQmdRQUxwZ0FBQW9HQVFBQkFBQUZnRCtZQUFBS0FBSUFVd0FIQ0FRQVJDSUJBQVVJQkFBYmRCSUFCQVlFQUM2WUFBQUZCZ1FBTDVnQUFBb0dBUUFCQUFBQUFBQUFBQUFBQUE9PQ==</t>
        </r>
      </text>
    </comment>
    <comment ref="A242" authorId="0" shapeId="0" xr:uid="{00000000-0006-0000-0100-0000F1000000}">
      <text>
        <r>
          <rPr>
            <sz val="9"/>
            <color indexed="81"/>
            <rFont val="Tahoma"/>
            <family val="2"/>
          </rPr>
          <t>QzE0SDE2TjJPM3xQaWN0dXJlIDgxMTF8Vm1wRFJEQXhNREFFQXdJQkFBQUFBQUFBQUFBQUFBQ0FBQUFBQUFNQUZBQUFBRU5vWlcxRWNtRjNJREU0TGpJdU1DNDBPQWdBRXdBQUFGVnVkR2wwYkdWa0lFUnZZM1Z0Wlc1MEJBSVFBQ1EycndCQmpYc0FweTBDQVE1aGV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DZaQUFBRUFoQUFBQUFBQUFBQUFBQnBoQWtKN21tNERoWUlCQUFBQUNRQUdBZ0VBQUFBSkFBWkNBQUFFQWdDQUFNQUR3Z0NBQUVBQTRDUm1RQUFCQUlRQUNRMnJ3QkJqWHNBcHkwQ0FRN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EY0VBUUFCQUFBRWdKZVpBQUFBQWdnQUsrdlNBSWR6dndBS0FBSUFQQUFJQ0FRQVg1WUJBRGNFQVFBQkFBQUVnSmlaQUFBQUFnZ0FwcXk4QUdKU3F3QUtBQUlBUFFBSUNBUUFYNVlCQURjRUFRQUJBQUFFZ0ptWkFBQUFBZ2dBUVVmK0FNSkYxUUFLQUFJQVJRQUlDQVFBWDVZQkFBSUVBZ0FIQUNzRUFnQUFBRWdFQUFBM0JBRUFBUWFBQUFBQUFBQUNDQUNuTFFJQktLelJBQVFDRUFBZTVma0FLS3pSQUtjdEFnRmIzOWdBSXdnQkFBQUNCd0lBQUFBRkJ3RUFBUUFIRFFBQkFBQUFBd0JnQU1jQUFBQk9BQUFBQUFTQW1wa0FBQUFDQ0FEVksra0FXcGZxQUFvQUFnQkdBQWdJQkFCZmxnRUFOd1FCQUFFQUFBU0FtNWtBQUFBQ0NBQ1pYODRBNGhyZEFBb0FBZ0JIQUFnSUJBQmZsZ0VBTndRQkFBRUFBQVNBbkprQUFBQUNDQUFQQSs0QXRqSUlBUW9BQWdCS0FBZ0lCQUJmbGdFQUFnUUNBQWNBS3dRQ0FBRUFTQVFBQURjRUFRQUJCb0FBQUFBQUFBSUlBSFhwOFFBY21RUUJCQUlRQU95ZzZRQWNtUVFCL1RINkFFL01Dd0VqQ0FFQUFBSUhBZ0FBQUFVSEFRQUZCQWNHQUFJQUFnQURBQUFIRGdBQkFBQUFBd0JnQU1jQUFBQk9TQUFBQUFBRWdKMlpBQUFBQWdnQUpMYXpBSjNiNmdBS0FBSUFUQUFJQ0FRQVg1WUJBQUFFQWdBRkFFZ0VBQUEzQkFFQUFRT0F2NWtBQUFTQW41a0FBQUFDQ0FBa3RyTUFuZHZxQUFvQUFnQXRBQUFBQklDZ21RQUFBQUlJQUZxQ21nQmRxOW9BQ2dBQ0FDNEFBZ1FDQUFnQUt3UUNBQUFBU0FRQUFBYUFBQUFBQUFBQ0NBQ05OWjhBa1A3VkFBUUNFQUFtRDVVQWtQN1ZBUE5ibndBcFdOOEFJd2dCQUFBQ0J3SUFBQUFBQncwQUFRQUFBQU1BWUFEd0FBQUFUd0FBQUFBRWdLR1pBQUFBQWdnQUEwdXlBQ1BIQ0FFS0FBSUFMd0FDQkFJQUNBQXJCQUlBQUFCSUJBQUFCb0FBQUFBQUFBSUlBRGIrdGdCV0dnUUJCQUlRQU0vWHJBQldHZ1FCbkNTM0FPOXpEUUVqQ0FFQUFBSUhBZ0FBQUFBSERRQUJBQUFBQXdCZ0FQQUFBQUJQQUFBQUFBU0FvcGtBQUFBQ0NBQWJySmNBYW9JV0FRb0FBZ0F3QUFBQUJJQ2ptUUFBQUFJSUFBdFZ6Z0JRSU4wQUNnQUNBREVBQUFRQ0FBd0FTd1FCQUFFQUFBV0FwSmtBQUFvQUFnQXlBQVFHQkFDaG1RQUFCUVlFQUtLWkFBQUFBQVdBcFprQUFBb0FBZ0F6QUFRR0JBQ2ZtUUFBQlFZRUFLQ1pBQUFBQmdJQUFnQUFBQVdBcHBrQUFBb0FBZ0EwQUFRR0JBQ2ZtUUFBQlFZRUFLR1pBQUFBQUFXQXA1a0FBQW9BQWdBMUFBUUdCQUNqbVFBQUJRWUVBSitaQUFBQUFBQUFCb0FBQUFBQUFBSUlBSXFjdHdBRFF1Y0FCQUlRQUNRMnJ3QURRdWNBOE1LNUFHazRDQUVqQ0FFQUFBSUhBZ0FBQUFVSEFRQUJBQWNSQUFFQUFBQURBR0FBeHdBQUFFTlBNazFsQUFBQUFBU0FxSmtBQUFBQ0NBQUluOVVBeHlZY0FRb0FBZ0JRQUFnSUJBQmZsZ0VBTndRQkFBRUFBQVNBcVprQUFBQUNDQUMvdE5vQVNrQTdBUW9BQWdCU0FBZ0lCQUJmbGdFQU53UUJBQUVBQUFTQXFwa0FBQUFDQ0FDNFVNSUFXelJQQVFvQUFnQlVBQWdJQkFCZmxnRUFOd1FCQUFFQUFBU0FxNWtBQUFBQ0NBQnJac2NBMjAxdUFRb0FBZ0JXQUFnSUJBQmZsZ0VBQWdRQ0FBZ0FLd1FDQUFFQVNBUUFBRGNFQVFBQkJvQUFBQUFBQUFJSUFORk15d0RiYldvQkJBSVFBR3Ztd2dEYmJXb0JhMmJMQUE1aGVRRWpDQUVBQUFJSEFnQUFBQVVIQVFBQkFBY09BQUVBQUFBREFHQUF4d0FBQUU5SUFBQUFBQVdBckprQUFBb0FBZ0ErQUFrSUJBQ1dmZ0lBQ0FnRUFGK1dBUUFIQ0FRQVJDSUJBQVlJQkFERllnVUFCUWdFQUJ0MEVnQUVCZ1FBa3BrQUFBVUdCQUNUbVFBQUNnWUJBQUVBQUFXQXJaa0FBQW9BQWdBL0FBa0lCQUNXZmdJQUNBZ0VBRitXQVFBSENBUUFSQ0lCQUFZSUJBREZZZ1VBQlFnRUFCdDBFZ0FFQmdRQWs1a0FBQVVHQkFDVW1RQUFBQVlDQUFJQUF3WUNBQUVBQ2dZQkFBRUxCaEFBckprQUFBQUFBQUFBQUFBQXJwa0FBQUFBQllDdW1RQUFDZ0FDQUVBQUNRZ0VBSlorQWdBSUNBUUFYNVlCQUFjSUJBQkVJZ0VBQmdnRUFNVmlCUUFGQ0FRQUczUVNBQVFHQkFDVW1RQUFCUVlFQUpXWkFBQUtCZ0VBQVFBQUJZQ3ZtUUFBQ2dBQ0FFRUFDUWdFQUpaK0FnQUlDQVFBWDVZQkFBY0lCQUJFSWdFQUJnZ0VBTVZpQlFBRkNBUUFHM1FTQUFRR0JBQ1ZtUUFBQlFZRUFKYVpBQUFBQmdJQUFnQURCZ0lBQVFFS0JnRUFBUXNHRUFDdW1RQUFBQUFBQUxPWkFBQ3dtUUFBQUFBRmdMQ1pBQUFLQUFJQVFnQUpDQVFBbG40Q0FBZ0lCQUJmbGdFQUJ3Z0VBRVFpQVFBR0NBUUF4V0lGQUFVSUJBQWJkQklBQkFZRUFKYVpBQUFGQmdRQWw1a0FBQW9HQVFBQkFBQUZnTEdaQUFBS0FBSUFRd0FKQ0FRQWxuNENBQWdJQkFCZmxnRUFCd2dFQUVRaUFRQUdDQVFBeFdJRkFBVUlCQUFiZEJJQUJBWUVBSmVaQUFBRkJnUUFtSmtBQUFvR0FRQUJBQUFGZ0xLWkFBQUtBQUlBUkFBSkNBUUFsbjRDQUFnSUJBQmZsZ0VBQndnRUFFUWlBUUFHQ0FRQXhXSUZBQVVJQkFBYmRCSUFCQVlFQUppWkFBQUZCZ1FBa3BrQUFBQUdBZ0FDQUFNR0FnQUJBQW9HQVFBQkN3WVFBTEdaQUFBQUFBQUFBQUFBQUt5WkFBQUFBQVdBczVrQUFBb0FBZ0JJQUFrSUJBQ1dmZ0lBQ0FnRUFGK1dBUUFIQ0FRQVJDSUJBQVlJQkFERllnVUFCUWdFQUJ0MEVnQUVCZ1FBbHBrQUFBVUdCQUNabVFBQUNnWUJBQUVBQUFXQXRKa0FBQW9BQWdCSkFBa0lCQUNXZmdJQUNBZ0VBRitXQVFBSENBUUFSQ0lCQUFZSUJBREZZZ1VBQlFnRUFCdDBFZ0FFQmdRQW1wa0FBQVVHQkFDYm1RQUFDZ1lCQUFFQUFBV0F0WmtBQUFvQUFnQkxBQWtJQkFDV2ZnSUFDQWdFQUYrV0FRQUhDQVFBUkNJQkFBVUlCQUFiZEJJQUJBWUVBSnFaQUFBRkJnUUFuSmtBQUFvR0FRQUJBQUFGZ0xhWkFBQUtBQUlBVFFBSkNBUUFsbjRDQUFnSUJBQmZsZ0VBQndnRUFFUWlBUUFGQ0FRQUczUVNBQVFHQkFDYm1RQUFCUVlFQUoyWkFBQUtCZ0VBQVFBQUJZQzNtUUFBQ2dBQ0FFNEFDUWdFQUpaK0FnQUlDQVFBWDVZQkFBY0lCQUJFSWdFQUJRZ0VBQnQwRWdBRUJnUUFtWmtBQUFVR0JBQ2FtUUFBQUFZQ0FBSUFBd1lDQUFFQUNnWUJBQUVMQmhBQXM1a0FBQUFBQUFDMW1RQUF0SmtBQUFBQUJZQzRtUUFBQ2dBQ0FFOEFCd2dFQUVRaUFRQUZDQVFBRzNRU0FBUUdCQUNYbVFBQUJRWUVBSnVaQUFBQUJnSUFBZ0FEQmdJQUFnQUtCZ0VBQV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243" authorId="0" shapeId="0" xr:uid="{00000000-0006-0000-0100-0000F2000000}">
      <text>
        <r>
          <rPr>
            <sz val="9"/>
            <color indexed="81"/>
            <rFont val="Tahoma"/>
            <family val="2"/>
          </rPr>
          <t>QzEwSDExTk8zfFBpY3R1cmUgODExMnxWbXBEUkRBeE1EQUVBd0lCQUFBQUFBQUFBQUFBQUFDQUFBQUFBQU1BRkFBQUFFTm9aVzFFY21GM0lERTRMakl1TUM0ME9BZ0FFd0FBQUZWdWRHbDBiR1ZrSUVSdlkzVnRaVzUwQkFJUUFJQ09sQUhpWGxr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WU9BQUFFQWhBQUFBQUFBQUFBQUFBUmx1OEpBRUNVRFJZSUJBQUFBQ1FBR0FnRUFBQUFKQUFaQ0FBQUVBZ0NBQU1BRHdnQ0FBRUFBNENZRGdBQUJBSVFBSUNPbEFIaVhsa0FsRXpoQWVwaFhRRUtBQUlBSUFBRWdKa09BQUFBQWdnQVp6ZkFBVVFiOXdBS0FBSUFIZ0EzQkFFQUFRQUFCSUNhRGdBQUFBSUlBRXJ0cmdINGx0NEFDZ0FDQUI4QU53UUJBQUVBQUFTQW13NEFBQUFDQ0FDbjVzQUJBWkxHQUFvQUFnQWhBRGNFQVFBQkFBQUVnSndPQUFBQUFnZ0FsRXpkQVFnKzBBQUtBQUlBSWdBQ0JBSUFDQUFyQkFJQUFBQklCQUFBTndRQkFBRUdnQUFBQUFBQUFnZ0ErakxoQWFGWHpBQUVBaEFBcGIzWUFhRlh6QUNVVE9FQmJpVFVBQ01JQVFBQUFnY0NBQUFBQUFjTkFBRUFBQUFEQUdBQXlBQUFBRThBQUFBQUJJQ2REZ0FBQUFJSUFFUGczQUZFUGU0QUNnQUNBQ01BQWdRQ0FBY0FLd1FDQUFBQVNBUUFBRGNFQVFBQkJvQUFBQUFBQUFJSUFLbkc0QUdxbytvQUJBSVFBREZ2MkFHcW8rb0FxY2JnQVdyYzhRQWpDQUVBQUFJSEFnQUFBQVVIQVFBREFBY05BQUVBQUFBREFHQUF5QUFBQUU0QUFBQUFCSUNlRGdBQUFBSUlBR0NMdGdFdWdSTUJDZ0FDQUNrQU53UUJBQUV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S0JnRUFBUXNHRUFDbkRnQUFBQUFBQUswT0FBQ3BEZ0FBQUFBRmdLa09BQUFLQUFJQUpnQUVCZ1FBbXc0QUFBVUdCQUNjRGdBQUNnWUJBQUVBQUFXQXFnNEFBQW9BQWdBbkFBUUdCQUNjRGdBQUJRWUVBSjBPQUFBS0JnRUFBUUFBQllDckRnQUFDZ0FDQUNnQUJBWUVBSjBPQUFBRkJnUUFtUTRBQUFBR0FnQUNBQU1HQWdBQkFBb0dBUUFCQ3dZUUFLb09BQUFBQUFBQXJBNEFBS2NPQUFBQUFBV0FyQTRBQUFvQUFnQXFBQVFHQkFDWkRnQUFCUVlFQUo0T0FBQUtCZ0VBQVFBQUJZQ3REZ0FBQ2dBQ0FDd0FCQVlFQUpzT0FBQUZCZ1FBbnc0QUFBb0dBUUFCQUFBRmdLNE9BQUFLQUFJQUx3QUVCZ1FBb0E0QUFBVUdCQUNoRGdBQUNnWUJBQUVBQUFXQXJ3NEFBQW9BQWdBd0FBUUdCQUNoRGdBQUJRWUVBSjhPQUFBS0JnRUFBUUFBQllDd0RnQUFDZ0FDQURJQUJBWUVBSjRPQUFBRkJnUUFvZzRBQUFBR0FnQUNBQW9HQVFBQkFBQUZnTEVPQUFBS0FBSUFOQUFFQmdRQW5nNEFBQVVHQkFDakRnQUFDZ1lCQUFFQUFBV0FzZzRBQUFvQUFnQTJBQVFHQkFDakRnQUFCUVlFQUtRT0FBQUtCZ0VBQVFBQUJZQ3pEZ0FBQ2dBQ0FEZ0FCQVlFQUtRT0FBQUZCZ1FBcFE0QUFBb0dBUUFCQUFBRmdMUU9BQUFLQUFJQU9nQUVCZ1FBb0E0QUFBVUdCQUNtRGdBQUFBWUNBQVFBQ2dZQkFBRUFBQUFBQUFBQUFBQUE=</t>
        </r>
      </text>
    </comment>
    <comment ref="A244" authorId="0" shapeId="0" xr:uid="{00000000-0006-0000-0100-0000F3000000}">
      <text>
        <r>
          <rPr>
            <sz val="9"/>
            <color indexed="81"/>
            <rFont val="Tahoma"/>
            <family val="2"/>
          </rPr>
          <t>QzE0SDE2TjJPNnxQaWN0dXJlIDgxMTN8Vm1wRFJEQXhNREFFQXdJQkFBQUFBQUFBQUFBQUFBQ0FBQUFBQUFNQUZBQUFBRU5vWlcxRWNtRjNJREU0TGpJdU1DNDBPQWdBRXdBQUFGVnVkR2wwYkdWa0lFUnZZM1Z0Wlc1MEJBSVFBS3VjWlFIcDZoY0FobHJ1QVZodmxBRUJDUWdBQUlDT0FBQ0FqZ0FDQ1FnQUFNQWhBQURBdFFJTkNBRUFBUWdIQVFBQk9nUUJBQUU3QkFFQUFFVUVBUUFCUEFRQkFBQktCQUVBQUF3R0FRQUJEd1lCQUFFTkJnRUFBRUlFQVFBQVF3UUJBQUJFQkFFQUFBNElBZ0RJ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jRXQUFBRUFoQUFBQUFBQUFBQUFBQVJsck1KcHhIeUdCWUlCQUFBQUNRQUdBZ0VBQUFBSkFBWkNBQUFFQWdDQUFNQUR3Z0NBQUVBQTRCdkZnQUFCQUlRQUt1Y1pRSHA2aGNBaGxydUFWaHZsQUVLQUFJQU1RQUVnSEFXQUFBQUFnZ0FtaXVYQVRjWGdBQUtBQUlBTHdBM0JBRUFBUUFBQklCeEZnQUFBQUlJQU4zM2lnRStmNXNBQ2dBQ0FEQUFOd1FCQUFFQUFBU0FjaFlBQUFBQ0NBQTNRNkVCS3BLdkFBb0FBZ0F5QURjRUFRQUJBQUFFZ0hNV0FBQUFBZ2dBU3o2N0FTcVNvQUFLQUFJQU13QUNCQUlBQ0FBckJBSUFBQUJJQkFBQU53UUJBQUVHZ0FBQUFBQUFBZ2dBc1NTL0FjT3JuQUFFQWhBQVhLKzJBY09ybkFCTFByOEJrSGlrQUNNSUFRQUFBZ2NDQUFBQUFBY05BQUVBQUFBREFHQUF5QUFBQUU4QUFBQUFCSUIwRmdBQUFBSUlBSWdCdFFIK09ZTUFDZ0FDQURRQUFnUUNBQWNBS3dRQ0FBQUFTQVFBQURjRUFRQUJCb0FBQUFBQUFBSUlBTzdudUFGa29IOEFCQUlRQUhhUXNBRmtvSDhBN3VlNEFTVFpoZ0FqQ0FFQUFBSUhBZ0FBQUFVSEFRQURBQWNOQUFFQUFBQURBR0FBeUFBQUFFNEFBQUFBQklCMUZnQUFBQUlJQUpvcmlBRWpIR1lBQ2dBQ0FEb0FOd1FCQUFF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TNCQUVBQVFBQUJJQjhGZ0FBQUFJSUFFT095UUVqOHhBQkNnQUNBRWNBTndRQkFBRUFBQVNBZlJZQUFBQUNDQURwUXJNQk51RDhBQW9BQWdCSUFEY0VBUUFCQUFBRWdINFdBQUFBQWdnQTFrZVpBVGJnQ3dFS0FBSUFTUUFDQkFJQUNBQXJCQUlBQUFCSUJBQUFOd1FCQUFFR2dBQUFBQUFBQWdnQVBDNmRBYy81QndFRUFoQUE1N2lVQWMvNUJ3SFdSNTBCbk1ZUEFTTUlBUUFBQWdjQ0FBQUFBQWNOQUFFQUFBQURBR0FBeUFBQUFFOEFBQUFBQklCL0ZnQUFBQUlJQUptRW53RmpPQ2tCQ2dBQ0FFb0FBZ1FDQUFjQUt3UUNBQUFBU0FRQUFEY0VBUUFCQm9BQUFBQUFBQUlJQVA5cW93SEpuaVVCQkFJUUFJY1Rtd0hKbmlVQi8ycWpBWW5YTEFFakNBRUFBQUlIQWdBQUFBVUhBUUFEQUFjTkFBRUFBQUFEQUdBQXlBQUFBRTRBQUFBQUJJQ0FGZ0FBQUFJSUFJWmF6QUU5VmtZQkNnQUNBRkFBTndRQkFBRUFBQVNBZ1JZQUFBQUNDQUN3WmJZQlNRcmZBQW9BQWdCU0FEY0VBUUFCQUFBRWdJSVdBQUFBQWdnQWhscnFBVDFXUmdFS0FBSUFWQUFDQkFJQUNBQXJCQUlBQUFCSUJBQUFOd1FCQUFFR2dBQUFBQUFBQWdnQTdFRHVBZFp2UWdFRUFoQUFsOHZsQWRadlFnR0dXdTRCb3p4S0FTTUlBUUFBQWdjQ0FBQUFBQWNOQUFFQUFBQURBR0FBeUFBQUFFOEFBQUFBQklDREZnQUFBQUlJQUlaYXZRRlJVV0FCQ2dBQ0FGWUFBZ1FDQUFnQUt3UUNBQUFBU0FRQUFEY0VBUUFCQm9BQUFBQUFBQUlJQU94QXdRSHFhbHdCQkFJUUFKZkx1QUhxYWx3QmhsckJBYmMzWkFFakNBRUFBQUlIQWdBQUFBVUhBUUFGQUFjTkFBRUFBQUFEQUdBQXlBQUFBRThBQUFBQUJJQ0VGZ0FBQUFJSUFGcXh6UUZPZW5rQkNnQUNBRmdBTndRQkFBRUFBQVNBaFJZQUFBQUNDQUMxRXNBQlBEV1VBUW9BQWdCYUFEY0VBUUFCQUFBRmdJWVdBQUFLQUFJQU5RQUVCZ1FBY0JZQUFBVUdCQUJ4RmdBQUNnWUJBQUVBQUFXQWh4WUFBQW9BQWdBMkFBUUdCQUJ4RmdBQUJRWUVBSElXQUFBQUJnSUFBZ0FEQmdJQUFnQUtCZ0VBQVFzR0VBQUFBQUFBaGhZQUFJZ1dBQUNNRmdBQUFBQUZnSWdXQUFBS0FBSUFOd0FFQmdRQWNoWUFBQVVHQkFCekZnQUFDZ1lCQUFFQUFBV0FpUllBQUFvQUFnQTRBQVFHQkFCekZnQUFCUVlFQUhRV0FBQUtCZ0VBQVFBQUJZQ0tGZ0FBQ2dBQ0FEa0FCQVlFQUhRV0FBQUZCZ1FBY0JZQUFBQUdBZ0FDQUFNR0FnQUNBQW9HQVFBQkN3WVFBQUFBQUFDSkZnQUFoaFlBQUlzV0FBQUFBQVdBaXhZQUFBb0FBZ0E3QUFRR0JBQndGZ0FBQlFZRUFIVVdBQUFLQmdFQUFRQUFCWUNNRmdBQUNnQUNBRDBBQkFZRUFISVdBQUFGQmdRQWRoWUFBQW9HQVFBQkFBQUZnSTBXQUFBS0FBSUFQd0FFQmdRQWRSWUFBQVVHQkFCM0ZnQUFBQVlDQUFJQUNnWUJBQUVBQUFXQWpoWUFBQW9BQWdCQkFBUUdCQUIxRmdBQUJRWUVBSGdXQUFBS0JnRUFBUUFBQllDUEZnQUFDZ0FDQUVNQUJBWUVBSGdXQUFBRkJnUUFlUllBQUFvR0FRQUJBQUFGZ0pBV0FBQUtBQUlBUlFBRUJnUUFlUllBQUFVR0JBQjZGZ0FBQ2dZQkFBRUFBQVdBa1JZQUFBb0FBZ0JMQUFRR0JBQjdGZ0FBQlFZRUFId1dBQUFLQmdFQUFRQUFCWUNTRmdBQUNnQUNBRXdBQkFZRUFId1dBQUFGQmdRQWZSWUFBQUFHQWdBQ0FBTUdBZ0FDQUFvR0FRQUJDd1lRQUFBQUFBQ1JGZ0FBa3hZQUFKY1dBQUFBQUFXQWt4WUFBQW9BQWdCTkFBUUdCQUI5RmdBQUJRWUVBSDRXQUFBS0JnRUFBUUFBQllDVUZnQUFDZ0FDQUU0QUJBWUVBSDRXQUFBRkJnUUFmeFlBQUFvR0FRQUJBQUFGZ0pVV0FBQUtBQUlBVHdBRUJnUUFmeFlBQUFVR0JBQjdGZ0FBQUFZQ0FBSUFBd1lDQUFJQUNnWUJBQUVMQmhBQUFBQUFBSlFXQUFDUkZnQUFsaFlBQUFBQUJZQ1dGZ0FBQ2dBQ0FGRUFCQVlFQUhzV0FBQUZCZ1FBZ0JZQUFBb0dBUUFCQUFBRmdKY1dBQUFLQUFJQVV3QUVCZ1FBZlJZQUFBVUdCQUNCRmdBQUNnWUJBQUVBQUFXQW1CWUFBQW9BQWdCVkFBUUdCQUNBRmdBQUJRWUVBSUlXQUFBQUJnSUFBZ0FLQmdFQUFR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245" authorId="0" shapeId="0" xr:uid="{00000000-0006-0000-0100-0000F4000000}">
      <text>
        <r>
          <rPr>
            <sz val="9"/>
            <color indexed="81"/>
            <rFont val="Tahoma"/>
            <family val="2"/>
          </rPr>
          <t>QzEwSDE1Tk8zfFBpY3R1cmUgODExNHxWbXBEUkRBeE1EQUVBd0lCQUFBQUFBQUFBQUFBQUFDQUFBQUFBQU1BRkFBQUFFTm9aVzFFY21GM0lERTRMakl1TUM0ME9BZ0FFd0FBQUZWdWRHbDBiR1ZrSUVSdlkzVnRaVzUwQkFJUUFJQ09sQUd1NUdB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a1JBQUFFQWhBQUFBQUFBQUFBQUFBUmx1OEpJK3lPRFJZSUJBQUFBQ1FBR0FnRUFBQUFKQUFaQ0FBQUVBZ0NBQU1BRHdnQ0FBRUFBNEE3RVFBQUJBSVFBSUNPbEFHdTVHQUFsRXpoQWVwaFhRRUtBQUlBSUFBRWdEd1JBQUFBQWdnQVp6ZkFBVVFiOXdBS0FBSUFIZ0EzQkFFQUFRQUFCSUE5RVFBQUFBSUlBRXJ0cmdINGx0NEFDZ0FDQUI4QU53UUJBQUVBQUFTQVBoRUFBQUFDQ0FDbjVzQUJBWkxHQUFvQUFnQWhBRGNFQVFBQkFBQUVnRDhSQUFBQUFnZ0FsRXpkQVFnKzBBQUtBQUlBSWdBQ0JBSUFDQUFyQkFJQUFBQklCQUFBTndRQkFBRUdnQUFBQUFBQUFnZ0ErakxoQWFGWHpBQUVBaEFBcGIzWUFhRlh6QUNVVE9FQmJpVFVBQ01JQVFBQUFnY0NBQUFBQUFjTkFBRUFBQUFEQUdBQXlBQUFBRThBQUFBQUJJQkFFUUFBQUFJSUFFUGczQUZFUGU0QUNnQUNBQ01BQWdRQ0FBY0FLd1FDQUFBQVNBUUFBRGNFQVFBQkJvQUFBQUFBQUFJSUFLbkc0QUdxbytvQUJBSVFBREZ2MkFHcW8rb0FxY2JnQVdyYzhRQWpDQUVBQUFJSEFnQUFBQVVIQVFBREFBY05BQUVBQUFBREFHQUF5QUFBQUU0QUFBQUFCSUJCRVFBQUFBSUlBR0NMdGdFdWdSTUJDZ0FDQUNrQU53UUJBQUV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S0JnRUFBUXNHRUFCS0VRQUFBQUFBQUZBUkFBQk1FUUFBQUFBRmdFd1JBQUFLQUFJQUpnQUVCZ1FBUGhFQUFBVUdCQUEvRVFBQUNnWUJBQUVBQUFXQVRSRUFBQW9BQWdBbkFBUUdCQUEvRVFBQUJRWUVBRUFSQUFBS0JnRUFBUUFBQllCT0VRQUFDZ0FDQUNnQUJBWUVBRUFSQUFBRkJnUUFQQkVBQUFBR0FnQUNBQU1HQWdBQkFBb0dBUUFCQ3dZUUFFMFJBQUFBQUFBQVR4RUFBRW9SQUFBQUFBV0FUeEVBQUFvQUFnQXFBQVFHQkFBOEVRQUFCUVlFQUVFUkFBQUtCZ0VBQVFBQUJZQlFFUUFBQ2dBQ0FDd0FCQVlFQUQ0UkFBQUZCZ1FBUWhFQUFBb0dBUUFCQUFBRmdGRVJBQUFLQUFJQUx3QUVCZ1FBUXhFQUFBVUdCQUJFRVFBQUNnWUJBQUVBQUFXQVVoRUFBQW9BQWdBd0FBUUdCQUJFRVFBQUJRWUVBRUlSQUFBS0JnRUFBUUFBQllCVEVRQUFDZ0FDQURJQUJBWUVBRUVSQUFBRkJnUUFSUkVBQUFBR0FnQUNBQW9HQVFBQkFBQUZnRlFSQUFBS0FBSUFOQUFFQmdRQVFSRUFBQVVHQkFCR0VRQUFDZ1lCQUFFQUFBV0FWUkVBQUFvQUFnQTJBQVFHQkFCR0VRQUFCUVlFQUVjUkFBQUtCZ0VBQVFBQUJZQldFUUFBQ2dBQ0FEZ0FCQVlFQUVjUkFBQUZCZ1FBU0JFQUFBb0dBUUFCQUFBRmdGY1JBQUFLQUFJQU9nQUVCZ1FBUXhFQUFBVUdCQUJKRVFBQUNnWUJBQUVBQUFBQUFBQUFBQUFB</t>
        </r>
      </text>
    </comment>
    <comment ref="A246" authorId="0" shapeId="0" xr:uid="{00000000-0006-0000-0100-0000F5000000}">
      <text>
        <r>
          <rPr>
            <sz val="9"/>
            <color indexed="81"/>
            <rFont val="Tahoma"/>
            <family val="2"/>
          </rPr>
          <t>QzE0SDlCck4yTzNTfFBpY3R1cmUgODExNXxWbXBEUkRBeE1EQUVBd0lCQUFBQUFBQUFBQUFBQUFDQUFBQUFBQU1BRkFBQUFFTm9aVzFFY21GM0lERTRMakl1TUM0ME9BZ0FFd0FBQUZWdWRHbDBiR1ZrSUVSdlkzVnRaVzUwQkFJUUFJQU9iZ0tiM3ZnQWlUZlBBaG5TR3dJQkNRZ0FBSUNPQUFDQWpnQUNDUWdBQU1BaEFBREF0UUlOQ0FFQUFRZ0hBUUFCT2dRQkFBRTdCQUVBQUVVRUFRQUJQQVFCQUFCS0JBRUFBQXdHQVFBQkR3WUJBQUVOQmdFQUFFSUVBUUFBUXdRQkFBQkVCQUVBQUE0SUFnQ0NF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b1JBQUFFQWhBQUFBQUFBQUFBQUFEQ2NzWUszTk90RUJZSUJBQUFBQ1FBR0FnRUFBQUFKQUFaQ0FBQUVBZ0NBQU1BRHdnQ0FBRUFBNEI4RVFBQUJBSVFBSUFPYmdLYjN2Z0FpVGZQQWhuU0d3SUtBQUlBTUFBRWdIMFJBQUFBQWdnQVo3ZVpBa1Fia3dFS0FBSUFMZ0EzQkFFQUFRQUFCSUIrRVFBQUFBSUlBRXB0aUFMNGxub0JDZ0FDQUM4QU53UUJBQUVBQUFTQWZ4RUFBQUFDQ0FDblpwb0NBWkppQVFvQUFnQXhBRGNFQVFBQkFBQUVnSUFSQUFBQUFnZ0FsTXkyQWdnK2JBRUtBQUlBTWdBQ0JBSUFDQUFyQkFJQUFBQklCQUFBTndRQkFBRUdnQUFBQUFBQUFnZ0Ercks2QXFGWGFBRUVBaEFBcFQyeUFxRlhhQUdVekxvQ2JpUndBU01JQVFBQUFnY0NBQUFBQUFjTkFBRUFBQUFEQUdBQXlBQUFBRThBQUFBQUJJQ0JFUUFBQUFJSUFFTmd0Z0pFUFlvQkNnQUNBRE1BQWdRQ0FBY0FLd1FDQUFBQVNBUUFBRGNFQVFBQkJvQUFBQUFBQUFJSUFLbEd1Z0txbzRZQkJBSVFBREh2c1FLcW80WUJxVWE2QW1yY2pRRWpDQUVBQUFJSEFnQUFBQVVIQVFBREFBY05BQUVBQUFBREFHQUF5QUFBQUU0QUFBQUFCSUNDRVFBQUFBSUlBR0FMa0FJdWdhOEJDZ0FDQURrQU53UUJBQUVBQUFTQWd4RUFBQUFDQ0FDcGlKRUNKZWxGQVFvQUFnQTdBRGNFQVFBQkFBQUVnSVFSQUFBQUFnZ0FiNTF5QXRaVHRRRUtBQUlBUFFBQ0JBSUFDQUFyQkFJQUFBQklCQUFBTndRQkFBRUdnQUFBQUFBQUFnZ0ExWU4yQW05dHNRRUVBaEFBZ0E1dUFtOXRzUUZ2blhZQ1BEcTVBU01JQVFBQUFnY0NBQUFBQUFjTkFBRUFBQUFEQUdBQXlBQUFBRThBQUFBQUJJQ0ZFUUFBQUFJSUFFek5vd0p4Rk1ZQkNnQUNBRDhBQWdRQ0FBZ0FLd1FDQUFBQVNBUUFBRGNFQVFBQkJvQUFBQUFBQUFJSUFMS3pwd0lLTHNJQkJBSVFBRjArbndJS0xzSUJUTTJuQXRmNnlRRWpDQUVBQUFJSEFnQUFBQVVIQVFBRkFBY05BQUVBQUFBREFHQUF5QUFBQUU4QUFBQUFCSUNHRVFBQUFBSUlBRVVobWdKYmV1SUJDZ0FDQUVFQU53UUJBQUVBQUFTQWh4RUFBQUFDQ0FBdzQ2MENuZzM1QVFvQUFnQkRBRGNFQVFBQkFBQUVnSWdSQUFBQUFnZ0FLamVrQW9sekZRSUtBQUlBUkFBM0JBRUFBUUFBQklDSkVRQUFBQUlJQURqSmhnSXhSaHNDQ2dBQ0FFVUFOd1FCQUFFQUFBU0FpaEVBQUFBQ0NBQk1CM01DN3JJRUFnb0FBZ0JHQURjRUFRQUJBQUFFZ0lzUkFBQUFBZ2dBVTdOOEFnUk42QUVLQUFJQVJ3QTNCQUVBQVFBQUJJQ01FUUFBQUFJSUFDTlJ5d0wyT3ZNQkNnQUNBRTRBQWdRQ0FDTUFLd1FDQUFBQVNBUUFBRGNFQVFBQkJvQUFBQUFBQUFJSUFJazN6d0xDNS9RQkJBSVFBQkhneGdLcDR1b0JpVGZQQXNMbjlBRWpDQUVBL3dFSEFRRC9BZ2NDQUFBQUJRY0JBQU1BQnc0QUFRQUFBQU1BWUFESUFBQUFRbklBQUFBQUJJQ05FUUFBQUFJSUFJODBkUUpvQ1R3QkNnQUNBRkFBTndRQkFBRUFBQVNBamhFQUFBQUNDQUNQTkhVQ0l3c2VBUW9BQWdCUkFBSUVBZ0FRQUNzRUFnQUFBRWdFQUFBM0JBRUFBUWFBQUFBQUFBQUNDQUQxR25rQzc3Y2FBUVFDRUFDZ3BYQUM3N2NhQVk4MGVRSnZZeUVCSXdnQkFBQUNCd0lBQUFBQUJ3MEFBUUFBQUFNQVlBRElBQUFBVXdBQUFBQUVnSThSQUFBQUFnZ0FxWWlSQW5GaEZRRUtBQUlBVWdBM0JBRUFBUUFBQklDUUVRQUFBQUlJQVBlbG9nSVpCUzRCQ2dBQ0FGTUFBZ1FDQUFjQUt3UUNBQUFBU0FRQUFEY0VBUUFCQm9BQUFBQUFBQUlJQUYyTXBnSi9heW9CQkFJUUFPVTBuZ0ovYXlvQlhZeW1BaitrTVFFakNBRUFBQUlIQWdBQUFBQUhEUUFCQUFBQUF3QmdBTWdBQUFCT0FBQUFBQVNBa1JFQUFBQUNDQUI3V3BzQ2dRajVBQW9BQWdCWkFEY0VBUUFCQUFBRmdKSVJBQUFLQUFJQU5BQUVCZ1FBZlJFQUFBVUdCQUIrRVFBQUNnWUJBQUVBQUFXQWt4RUFBQW9BQWdBMUFBUUdCQUIrRVFBQUJRWUVBSDhSQUFBQUJnSUFBZ0FEQmdJQUFRQUtCZ0VBQVFzR0VBQ1NFUUFBQUFBQUFKZ1JBQUNVRVFBQUFBQUZnSlFSQUFBS0FBSUFOZ0FFQmdRQWZ4RUFBQVVHQkFDQUVRQUFDZ1lCQUFFQUFBV0FsUkVBQUFvQUFnQTNBQVFHQkFDQUVRQUFCUVlFQUlFUkFBQUtCZ0VBQVFBQUJZQ1dFUUFBQ2dBQ0FEZ0FCQVlFQUlFUkFBQUZCZ1FBZlJFQUFBQUdBZ0FDQUFNR0FnQUJBQW9HQVFBQkN3WVFBSlVSQUFBQUFBQUFseEVBQUpJUkFBQUFBQVdBbHhFQUFBb0FBZ0E2QUFRR0JBQjlFUUFBQlFZRUFJSVJBQUFLQmdFQUFRQUFCWUNZRVFBQUNnQUNBRHdBQkFZRUFIOFJBQUFGQmdRQWd4RUFBQW9HQVFBQkFBQUZnSmtSQUFBS0FBSUFQZ0FFQmdRQWdoRUFBQVVHQkFDRUVRQUFBQVlDQUFJQUNnWUJBQUVBQUFXQW1oRUFBQW9BQWdCQUFBUUdCQUNDRVFBQUJRWUVBSVVSQUFBS0JnRUFBUUFBQllDYkVRQUFDZ0FDQUVJQUJBWUVBSVVSQUFBRkJnUUFoaEVBQUFvR0FRQUJBQUFGZ0p3UkFBQUtBQUlBU0FBRUJnUUFoaEVBQUFVR0JBQ0hFUUFBQUFZQ0FBSUFBd1lDQUFFQUNnWUJBQUVMQmhBQW9SRUFBSnNSQUFDaUVRQUFuUkVBQUFBQUJZQ2RFUUFBQ2dBQ0FFa0FCQVlFQUljUkFBQUZCZ1FBaUJFQUFBb0dBUUFCQUFBRmdKNFJBQUFLQUFJQVNnQUVCZ1FBaUJFQUFBVUdCQUNKRVFBQUFBWUNBQUlBQXdZQ0FBRUFDZ1lCQUFFTEJoQUFuUkVBQUFBQUFBQUFBQUFBbnhFQUFBQUFCWUNmRVFBQUNnQUNBRXNBQkFZRUFJa1JBQUFGQmdRQWloRUFBQW9HQVFBQkFBQUZnS0FSQUFBS0FBSUFUQUFFQmdRQWloRUFBQVVHQkFDTEVRQUFBQVlDQUFJQUF3WUNBQUVBQ2dZQkFBRUxCaEFBbnhFQUFBQUFBQUFBQUFBQW9SRUFBQUFBQllDaEVRQUFDZ0FDQUUwQUJBWUVBSXNSQUFBRkJnUUFoaEVBQUFvR0FRQUJBQUFGZ0tJUkFBQUtBQUlBVHdBRUJnUUFoeEVBQUFVR0JBQ01FUUFBQ2dZQkFBRUFBQVdBb3hFQUFBb0FBZ0JVQUFRR0JBQ0RFUUFBQlFZRUFJMFJBQUFBQmdJQUFnQURCZ0lBQVFBS0JnRUFBUXNHRUFDbkVRQUFtQkVBQUFBQUFBQ2tFUUFBQUFBRmdLUVJBQUFLQUFJQVZRQUVCZ1FBalJFQUFBVUdCQUNPRVFBQUNnWUJBQUVBQUFXQXBSRUFBQW9BQWdCV0FBUUdCQUNPRVFBQUJRWUVBSThSQUFBS0JnRUFBUUFBQllDbUVRQUFDZ0FDQUZjQUJBWUVBSThSQUFBRkJnUUFrQkVBQUFBR0FnQUNBQU1HQWdBQkFBb0dBUUFCQ3dZUUFLVVJBQUNvRVFBQUFBQUFBS2NSQUFBQUFBV0FweEVBQUFvQUFnQllBQVFHQkFDUUVRQUFCUVlFQUlNUkFBQUtCZ0VBQVFBQUJZQ29FUUFBQ2dBQ0FGb0FCQVlFQUk4UkFBQUZCZ1FBa1JFQUFBb0dBUUFCQUFBQUFBQUFBQUFBQUE9PQ==</t>
        </r>
      </text>
    </comment>
    <comment ref="A247" authorId="0" shapeId="0" xr:uid="{00000000-0006-0000-0100-0000F6000000}">
      <text>
        <r>
          <rPr>
            <sz val="9"/>
            <color indexed="81"/>
            <rFont val="Tahoma"/>
            <family val="2"/>
          </rPr>
          <t>QzE0SDE1Tk8yU3xQaWN0dXJlIDgxMTZ8Vm1wRFJEQXhNREFFQXdJQkFBQUFBQUFBQUFBQUFBQ0FBQUFBQUFNQUZBQUFBRU5vWlcxRWNtRjNJREU0TGpJdU1DNDBPQWdBRXdBQUFGVnVkR2wwYkdWa0lFUnZZM1Z0Wlc1MEJBSVFBSGNNVGdLdjVQd0FRMkM2QXVwaCtRRUJDUWdBQUlDT0FBQ0FqZ0FDQ1FnQUFNQWhBQURBdFFJTkNBRUFBUWdIQVFBQk9nUUJBQUU3QkFFQUFFVUVBUUFCUEFRQkFBQktCQUVBQUF3R0FRQUJEd1lCQUFFTkJnRUFBRUlFQVFBQVF3UUJBQUJFQkFFQUFBNElBZ0Nx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HNSQUFBRUFoQUFBQUFBQUFBQUFBQjdtcUlLMDRqN0VoWUlCQUFBQUNRQUdBZ0VBQUFBSkFBWkNBQUFFQWdDQUFNQUR3Z0NBQUVBQTRBVUVRQUFCQUlRQUhjTVRnS3Y1UHdBUTJDNkF1cGgrUUVLQUFJQUtRQUVnQlVSQUFBQUFnZ0FaN2VaQWtRYmt3RUtBQUlBSndBM0JBRUFBUUFBQklBV0VRQUFBQUlJQUVwdGlBTDRsbm9CQ2dBQ0FDZ0FBZ1FDQUFjQUt3UUNBQUFBU0FRQUFEY0VBUUFCQm9BQUFBQUFBQUlJQUxCVGpBSmUvWFlCQkFJUUFEajhnd0plL1hZQnNGT01BaDQyZmdFakNBRUFBQUlIQWdBQUFBVUhBUUFFQUFjTkFBRUFBQUFEQUdBQXlBQUFBRTRBQUFBQUJJQVhFUUFBQUFJSUFLZG1tZ0lCa21JQkNnQUNBQ29BTndRQkFBRUFBQVNBR0JFQUFBQUNDQUNVekxZQ0NENXNBUW9BQWdBckFEY0VBUUFCQUFBRWdCa1JBQUFBQWdnQVEyQzJBa1E5aWdFS0FBSUFMQUFDQkFJQUVBQXJCQUlBQUFCSUJBQUFOd1FCQUFFR2dBQUFBQUFBQWdnQXFVYTZBaERxaGdFRUFoQUFWTkd4QWhEcWhnRkRZTG9Da0pXTkFTTUlBUUFBQWdjQ0FBQUFBQWNOQUFFQUFBQURBR0FBeUFBQUFGTUFBQUFBQklBYUVRQUFBQUlJQUdBTGtBSXVnYThCQ2dBQ0FESUFOd1FCQUFFQUFBU0FHeEVBQUFBQ0NBQ3BpSkVDSmVsRkFRb0FBZ0EwQURjRUFRQUJBQUFFZ0J3UkFBQUFBZ2dBd1VkMEFwWkNQd0VLQUFJQU5nQTNCQUVBQVFBQUJJQWRFUUFBQUFJSUFNQnBhd0s2bVNJQkNnQUNBRGNBTndRQkFBRUFBQVNBSGhFQUFBQUNDQUNvekg4Q2E1Y01BUW9BQWdBNEFEY0VBUUFCQUFBRWdCOFJBQUFBQWdnQWtBMmRBdm85RXdFS0FBSUFPUUEzQkFFQUFRQUFCSUFnRVFBQUFBSUlBSkhycFFMVzVpOEJDZ0FDQURvQU53UUJBQUVBQUFTQUlSRUFBQUFDQ0FEWUtFNENMZk1iQVFvQUFnQkJBRGNFQVFBQkFBQUVnQ0lSQUFBQUFnZ0FkM0N4QXFzNy9RQUtBQUlBUXdBM0JBRUFBUUFBQklBakVRQUFBQUlJQUcrZGNnTFdVN1VCQ2dBQ0FFVUFBZ1FDQUFnQUt3UUNBQUFBU0FRQUFEY0VBUUFCQm9BQUFBQUFBQUlJQU5XRGRnSnZiYkVCQkFJUUFJQU9iZ0p2YmJFQmI1MTJBanc2dVFFakNBRUFBQUlIQWdBQUFBQUhEUUFCQUFBQUF3QmdBTWdBQUFCUEFBQUFBQVNBSkJFQUFBQUNDQUJNemFNQ2NSVEdBUW9BQWdCSEFBSUVBZ0FJQUNzRUFnQUFBRWdFQUFBM0JBRUFBUWFBQUFBQUFBQUNDQUN5czZjQ0NpN0NBUVFDRUFCZFBwOENDaTdDQVV6TnB3TFgrc2tCSXdnQkFBQUNCd0lBQUFBRkJ3RUFCUUFIRFFBQkFBQUFBd0JnQU1nQUFBQlBBQUFBQUFTQUpSRUFBQUFDQ0FCRklab0NXM3JpQVFvQUFnQkpBRGNFQVFBQkFBQUVnQ1lSQUFBQUFnZ0FNT090QXA0TitRRUtBQUlBU3dBM0JBRUFBUUFBQllBbkVRQUFDZ0FDQUMwQUJBWUVBQlVSQUFBRkJnUUFGaEVBQUFBR0FnQUNBQU1HQWdBQkFBb0dBUUFCQ3dZUUFDc1JBQUFzRVFBQUFBQUFBQ2dSQUFBQUFBV0FLQkVBQUFvQUFnQXVBQVFHQkFBV0VRQUFCUVlFQUJjUkFBQUtCZ0VBQVFBQUJZQXBFUUFBQ2dBQ0FDOEFCQVlFQUJjUkFBQUZCZ1FBR0JFQUFBQUdBZ0FDQUFNR0FnQUJBQW9HQVFBQkN3WVFBQ2dSQUFBdEVRQUFBQUFBQUNvUkFBQUFBQVdBS2hFQUFBb0FBZ0F3QUFRR0JBQVlFUUFBQlFZRUFCa1JBQUFLQmdFQUFRQUFCWUFyRVFBQUNnQUNBREVBQkFZRUFCa1JBQUFGQmdRQUZSRUFBQW9HQVFBQkFBQUZnQ3dSQUFBS0FBSUFNd0FFQmdRQUZSRUFBQVVHQkFBYUVRQUFDZ1lCQUFFQUFBV0FMUkVBQUFvQUFnQTFBQVFHQkFBWEVRQUFCUVlFQUJzUkFBQUtCZ0VBQVFBQUJZQXVFUUFBQ2dBQ0FEc0FCQVlFQUJzUkFBQUZCZ1FBSEJFQUFBQUdBZ0FDQUFNR0FnQUJBQW9HQVFBQkN3WVFBRE1SQUFBdEVRQUFBQUFBQUM4UkFBQUFBQVdBTHhFQUFBb0FBZ0E4QUFRR0JBQWNFUUFBQlFZRUFCMFJBQUFLQmdFQUFRQUFCWUF3RVFBQUNnQUNBRDBBQkFZRUFCMFJBQUFGQmdRQUhoRUFBQUFHQWdBQ0FBTUdBZ0FCQUFvR0FRQUJDd1lRQUM4UkFBQTBFUUFBQUFBQUFERVJBQUFBQUFXQU1SRUFBQW9BQWdBK0FBUUdCQUFlRVFBQUJRWUVBQjhSQUFBS0JnRUFBUUFBQllBeUVRQUFDZ0FDQUQ4QUJBWUVBQjhSQUFBRkJnUUFJQkVBQUFBR0FnQUNBQU1HQWdBQkFBb0dBUUFCQ3dZUUFERVJBQUExRVFBQUFBQUFBRE1SQUFBQUFBV0FNeEVBQUFvQUFnQkFBQVFHQkFBZ0VRQUFCUVlFQUJzUkFBQUtCZ0VBQVFBQUJZQTBFUUFBQ2dBQ0FFSUFCQVlFQUIwUkFBQUZCZ1FBSVJFQUFBb0dBUUFCQUFBRmdEVVJBQUFLQUFJQVJBQUVCZ1FBSHhFQUFBVUdCQUFpRVFBQUNnWUJBQUVBQUFXQU5oRUFBQW9BQWdCR0FBUUdCQUFhRVFBQUJRWUVBQ01SQUFBQUJnSUFBZ0FLQmdFQUFRQUFCWUEzRVFBQUNnQUNBRWdBQkFZRUFCb1JBQUFGQmdRQUpCRUFBQW9HQVFBQkFBQUZnRGdSQUFBS0FBSUFTZ0FFQmdRQUpCRUFBQVVHQkFBbEVRQUFDZ1lCQUFFQUFBV0FPUkVBQUFvQUFnQk1BQVFHQkFBbEVRQUFCUVlFQUNZUkFBQUtCZ0VBQVFBQUFBQUFBQUFBQUFBPQ==</t>
        </r>
      </text>
    </comment>
    <comment ref="A248" authorId="0" shapeId="0" xr:uid="{00000000-0006-0000-0100-0000F7000000}">
      <text>
        <r>
          <rPr>
            <sz val="9"/>
            <color indexed="81"/>
            <rFont val="Tahoma"/>
            <family val="2"/>
          </rPr>
          <t>QzEySDExTjNPNHxQaWN0dXJlIDgxMTd8Vm1wRFJEQXhNREFFQXdJQkFBQUFBQUFBQUFBQUFBQ0FBQUFBQUFNQUZBQUFBRU5vWlcxRWNtRjNJREU0TGpJdU1DNDBPQWdBRXdBQUFGVnVkR2wwYkdWa0lFUnZZM1Z0Wlc1MEJBSVFBTkVlVlFLbWd0TUErcks2QXVwaCtRRUJDUWdBQUlDT0FBQ0FqZ0FDQ1FnQUFNQWhBQURBdFFJTkNBRUFBUWdIQVFBQk9nUUJBQUU3QkFFQUFFVUVBUUFCUEFRQkFBQktCQUVBQUF3R0FRQUJEd1lCQUFFTkJnRUFBRUlFQVFBQVF3UUJBQUJFQkFFQUFBNElBZ0R6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m9UQUFBRUFoQUFBQUFBQUFBQUFBQUl5NmtLdWFlbkVSWUlCQUFBQUNRQUdBZ0VBQUFBSkFBWkNBQUFFQWdDQUFNQUR3Z0NBQUVBQTRCeEV3QUFCQUlRQU5FZVZRS21ndE1BK3JLNkF1cGgrUUVLQUFJQUt3QUVnSElUQUFBQUFnZ0FaN2VaQWtRYmt3RUtBQUlBS1FBM0JBRUFBUUFBQklCekV3QUFBQUlJQUVwdGlBTDRsbm9CQ2dBQ0FDb0FOd1FCQUFFQUFBU0FkQk1BQUFBQ0NBQ25acG9DQVpKaUFRb0FBZ0FzQURjRUFRQUJBQUFFZ0hVVEFBQUFBZ2dBbE15MkFnZytiQUVLQUFJQUxRQUNCQUlBQndBckJBSUFBUUJJQkFBQU53UUJBQUVHZ0FBQUFBQUFBZ2dBK3JLNkFxSFhid0VFQWhBQWdsdXlBaUZtWVFINnNyb0NvZGR2QVNNSUFRRC9BUWNCQVA4Q0J3SUFBQUFGQndFQUF3QUhEZ0FCQUFBQUF3QmdBTWdBQUFCT1NBQUFBQUFFZ0hZVEFBQUFBZ2dBUTJDMkFrUTlpZ0VLQUFJQUxnQUNCQUlBQndBckJBSUFBQUJJQkFBQU53UUJBQUVHZ0FBQUFBQUFBZ2dBcVVhNkFxcWpoZ0VFQWhBQU1lK3hBcXFqaGdHcFJyb0NhdHlOQVNNSUFRQUFBZ2NDQUFBQUJRY0JBQU1BQncwQUFRQUFBQU1BWUFESUFBQUFUZ0FBQUFBRWdIY1RBQUFBQWdnQVlBdVFBaTZCcndFS0FBSUFOQUEzQkFFQUFRQUFCSUI0RXdBQUFBSUlBS21Ja1FJbDZVVUJDZ0FDQURZQU53UUJBQUVBQUFTQWVSTUFBQUFDQ0FEQlIzUUNsa0kvQVFvQUFnQTRBRGNFQVFBQkFBQUVnSG9UQUFBQUFnZ0F3R2xyQXJxWklnRUtBQUlBT1FBM0JBRUFBUUFBQklCN0V3QUFBQUlJQUtqTWZ3SnJsd3dCQ2dBQ0FEb0FOd1FCQUFFQUFBU0FmQk1BQUFBQ0NBQ1FEWjBDK2owVEFRb0FBZ0E3QURjRUFRQUJBQUFFZ0gwVEFBQUFBZ2dBa2V1bEF0Ym1Md0VLQUFJQVBBQTNCQUVBQVFBQUJJQitFd0FBQUFJSUFHK2RjZ0xXVTdVQkNnQUNBRU1BQWdRQ0FBZ0FLd1FDQUFBQVNBUUFBRGNFQVFBQkJvQUFBQUFBQUFJSUFOV0RkZ0p2YmJFQkJBSVFBSUFPYmdKdmJiRUJiNTEyQWp3NnVRRWpDQUVBQUFJSEFnQUFBQUFIRFFBQkFBQUFBd0JnQU1nQUFBQlBBQUFBQUFTQWZ4TUFBQUFDQ0FCTXphTUNjUlRHQVFvQUFnQkZBQUlFQWdBSUFDc0VBZ0FBQUVnRUFBQTNCQUVBQVFhQUFBQUFBQUFDQ0FDeXM2Y0NDaTdDQVFRQ0VBQmRQcDhDQ2k3Q0FVek5wd0xYK3NrQkl3Z0JBQUFDQndJQUFBQUZCd0VBQlFBSERRQUJBQUFBQXdCZ0FNZ0FBQUJQQUFBQUFBU0FnQk1BQUFBQ0NBQkZJWm9DVzNyaUFRb0FBZ0JIQURjRUFRQUJBQUFFZ0lFVEFBQUFBZ2dBTU9PdEFwNE4rUUVLQUFJQVNRQTNCQUVBQVFBQUJJQ0NFd0FBQUFJSUFLanVkZ0tPN3U4QUNnQUNBRXNBQWdRQ0FBY0FLd1FDQUFBQUlRUUJBQUZJQkFBQU53UUJBQUVHZ0FBQUFBQUFBZ2dBRHRWNkF2UlU3QUFFQWhBQXVYOXhBdlJVN0FBTzFYb0M1L0QzQUNNSUFRQUFBZ2NDQUFBQUJRY0JBQUVBQnc0QUFRQUFBQU1BWUFESUFBQUFUaXNBQUFBQUJJQ0RFd0FBQUFJSUFKRlJpd0pBN05rQUNnQUNBRTBBQWdRQ0FBZ0FLd1FDQUFBQUlRUUJBUDlJQkFBQU53UUJBQUVHZ0FBQUFBQUFBZ2dBOXplUEFxYlMzUUFFQWhBQW9zS0dBcWFDMHdDUlVZOENwdExkQUNNSUFRRC9BUWNCQVA4Q0J3SUFBQUFGQndFQUF3QUhEZ0FCQUFBQUF3QmdBTWdBQUFCUExRQUFBQUFFZ0lRVEFBQUFBZ2dBd0sxWkFnQkk2UUFLQUFJQVR3QUNCQUlBQ0FBckJBSUFBQUJJQkFBQU53UUJBQUVHZ0FBQUFBQUFBZ2dBSnBSZEFwbGg1UUFFQWhBQTBSNVZBcGxoNVFEQXJWMENaaTd0QUNNSUFRQUFBZ2NDQUFBQUFBY05BQUVBQUFBREFHQUF5QUFBQUU4QUFBQUFCWUNGRXdBQUNnQUNBQzhBQkFZRUFISVRBQUFGQmdRQWN4TUFBQW9HQVFBQkFBQUZnSVlUQUFBS0FBSUFNQUFFQmdRQWN4TUFBQVVHQkFCMEV3QUFBQVlDQUFJQUF3WUNBQUVBQ2dZQkFBRUxCaEFBaFJNQUFBQUFBQUNMRXdBQWh4TUFBQUFBQllDSEV3QUFDZ0FDQURFQUJBWUVBSFFUQUFBRkJnUUFkUk1BQUFvR0FRQUJBQUFGZ0lnVEFBQUtBQUlBTWdBRUJnUUFkUk1BQUFVR0JBQjJFd0FBQ2dZQkFBRUFBQVdBaVJNQUFBb0FBZ0F6QUFRR0JBQjJFd0FBQlFZRUFISVRBQUFBQmdJQUFnQURCZ0lBQVFBS0JnRUFBUXNHRUFDSUV3QUFBQUFBQUlvVEFBQ0ZFd0FBQUFBRmdJb1RBQUFLQUFJQU5RQUVCZ1FBY2hNQUFBVUdCQUIzRXdBQUNnWUJBQUVBQUFXQWl4TUFBQW9BQWdBM0FBUUdCQUIwRXdBQUJRWUVBSGdUQUFBS0JnRUFBUUFBQllDTUV3QUFDZ0FDQUQwQUJBWUVBSGdUQUFBRkJnUUFlUk1BQUFBR0FnQUNBQU1HQWdBQkFBb0dBUUFCQ3dZUUFKRVRBQUNMRXdBQUFBQUFBSTBUQUFBQUFBV0FqUk1BQUFvQUFnQStBQVFHQkFCNUV3QUFCUVlFQUhvVEFBQUtCZ0VBQVFBQUJZQ09Fd0FBQ2dBQ0FEOEFCQVlFQUhvVEFBQUZCZ1FBZXhNQUFBQUdBZ0FDQUFNR0FnQUJBQW9HQVFBQkN3WVFBSTBUQUFBQUFBQUFsaE1BQUk4VEFBQUFBQVdBanhNQUFBb0FBZ0JBQUFRR0JBQjdFd0FBQlFZRUFId1RBQUFLQmdFQUFRQUFCWUNRRXdBQUNnQUNBRUVBQkFZRUFId1RBQUFGQmdRQWZSTUFBQUFHQWdBQ0FBTUdBZ0FCQUFvR0FRQUJDd1lRQUk4VEFBQUFBQUFBQUFBQUFKRVRBQUFBQUFXQWtSTUFBQW9BQWdCQ0FBUUdCQUI5RXdBQUJRWUVBSGdUQUFBS0JnRUFBUUFBQllDU0V3QUFDZ0FDQUVRQUJBWUVBSGNUQUFBRkJnUUFmaE1BQUFBR0FnQUNBQW9HQVFBQkFBQUZnSk1UQUFBS0FBSUFSZ0FFQmdRQWR4TUFBQVVHQkFCL0V3QUFDZ1lCQUFFQUFBV0FsQk1BQUFvQUFnQklBQVFHQkFCL0V3QUFCUVlFQUlBVEFBQUtCZ0VBQVFBQUJZQ1ZFd0FBQ2dBQ0FFb0FCQVlFQUlBVEFBQUZCZ1FBZ1JNQUFBb0dBUUFCQUFBRmdKWVRBQUFLQUFJQVRBQUVCZ1FBZXhNQUFBVUdCQUNDRXdBQUNnWUJBQUVBQUFXQWx4TUFBQW9BQWdCT0FBUUdCQUNDRXdBQUJRWUVBSU1UQUFBS0JnRUFBUUFBQllDWUV3QUFDZ0FDQUZBQUJBWUVBSUlUQUFBRkJnUUFoQk1BQUFBR0FnQUNBQW9HQVFBQkFBQUFBQUFBQUFBQUFBPT0=</t>
        </r>
      </text>
    </comment>
    <comment ref="A249" authorId="0" shapeId="0" xr:uid="{00000000-0006-0000-0100-0000F8000000}">
      <text>
        <r>
          <rPr>
            <sz val="9"/>
            <color indexed="81"/>
            <rFont val="Tahoma"/>
            <family val="2"/>
          </rPr>
          <t>QzEzSDEzTk8zfFBpY3R1cmUgODExOHxWbXBEUkRBeE1EQUVBd0lCQUFBQUFBQUFBQUFBQUFDQUFBQUFBQU1BRkFBQUFFTm9aVzFFY21GM0lERTRMakl1TUM0ME9BZ0FFd0FBQUZWdWRHbDBiR1ZrSUVSdlkzVnRaVzUwQkFJUUFLRFphZ0t2NVB3QWxNeTZBdXBoK1FFQkNRZ0FBSUNPQUFDQWpnQUNDUWdBQU1BaEFBREF0UUlOQ0FFQUFRZ0hBUUFCT2dRQkFBRTdCQUVBQUVVRUFRQUJQQVFCQUFCS0JBRUFBQXdHQVFBQkR3WUJBQUVOQmdFQUFFSUVBUUFBUXdRQkFBQkVCQUVBQUE0SUFnRG9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SVBBQUFFQWhBQUFBQUFBQUFBQUFCaHVjVUtQUTJERFJZSUJBQUFBQ1FBR0FnRUFBQUFKQUFaQ0FBQUVBZ0NBQU1BRHdnQ0FBRUFBNEJkRHdBQUJBSVFBS0RaYWdLdjVQd0FsTXk2QXVwaCtRRUtBQUlBSndBRWdGNFBBQUFBQWdnQVo3ZVpBa1Fia3dFS0FBSUFKUUEzQkFFQUFRQUFCSUJmRHdBQUFBSUlBRXB0aUFMNGxub0JDZ0FDQUNZQU53UUJBQUVBQUFTQVlBOEFBQUFDQ0FDblpwb0NBWkppQVFvQUFnQW9BRGNFQVFBQkFBQUVnR0VQQUFBQUFnZ0FsTXkyQWdnK2JBRUtBQUlBS1FBQ0JBSUFDQUFyQkFJQUFBQklCQUFBTndRQkFBRUdnQUFBQUFBQUFnZ0Ercks2QXFGWGFBRUVBaEFBcFQyeUFxRlhhQUdVekxvQ2JpUndBU01JQVFBQUFnY0NBQUFBQUFjTkFBRUFBQUFEQUdBQXlBQUFBRThBQUFBQUJJQmlEd0FBQUFJSUFFTmd0Z0pFUFlvQkNnQUNBQ29BQWdRQ0FBY0FLd1FDQUFBQVNBUUFBRGNFQVFBQkJvQUFBQUFBQUFJSUFLbEd1Z0txbzRZQkJBSVFBREh2c1FLcW80WUJxVWE2QW1yY2pRRWpDQUVBQUFJSEFnQUFBQVVIQVFBREFBY05BQUVBQUFBREFHQUF5QUFBQUU0QUFBQUFCSUJqRHdBQUFBSUlBR0FMa0FJdWdhOEJDZ0FDQURBQU53UUJBQUVBQUFTQVpBOEFBQUFDQ0FDcGlKRUNKZWxGQVFvQUFnQXlBRGNFQVFBQkFBQUVnR1VQQUFBQUFnZ0F3VWQwQXBaQ1B3RUtBQUlBTkFBM0JBRUFBUUFBQklCbUR3QUFBQUlJQU1CcGF3SzZtU0lCQ2dBQ0FEVUFOd1FCQUFFQUFBU0FadzhBQUFBQ0NBQ296SDhDYTVjTUFRb0FBZ0EyQURjRUFRQUJBQUFFZ0dnUEFBQUFBZ2dBa0EyZEF2bzlFd0VLQUFJQU53QTNCQUVBQVFBQUJJQnBEd0FBQUFJSUFKSHJwUUxXNWk4QkNnQUNBRGdBTndRQkFBRUFBQVNBYWc4QUFBQUNDQUIzY0xFQ3F6djlBQW9BQWdBL0FEY0VBUUFCQUFBRWdHc1BBQUFBQWdnQWI1MXlBdFpUdFFFS0FBSUFRUUFDQkFJQUNBQXJCQUlBQUFCSUJBQUFOd1FCQUFFR2dBQUFBQUFBQWdnQTFZTjJBbTl0c1FFRUFoQUFnQTV1QW05dHNRRnZuWFlDUERxNUFTTUlBUUFBQWdjQ0FBQUFBQWNOQUFFQUFBQURBR0FBeUFBQUFFOEFBQUFBQklCc0R3QUFBQUlJQUV6Tm93SnhGTVlCQ2dBQ0FFTUFBZ1FDQUFnQUt3UUNBQUFBU0FRQUFEY0VBUUFCQm9BQUFBQUFBQUlJQUxLenB3SUtMc0lCQkFJUUFGMCtud0lLTHNJQlRNMm5BdGY2eVFFakNBRUFBQUlIQWdBQUFBVUhBUUFGQUFjTkFBRUFBQUFEQUdBQXlBQUFBRThBQUFBQUJJQnREd0FBQUFJSUFFVWhtZ0piZXVJQkNnQUNBRVVBTndRQkFBRUFBQVNBYmc4QUFBQUNDQUF3NDYwQ25nMzVBUW9BQWdCSEFEY0VBUUFCQUFBRmdHOFBBQUFLQUFJQUt3QUVCZ1FBWGc4QUFBVUdCQUJmRHdBQUNnWUJBQUVBQUFXQWNBOEFBQW9BQWdBc0FBUUdCQUJmRHdBQUJRWUVBR0FQQUFBQUJnSUFBZ0FEQmdJQUFRQUtCZ0VBQVFzR0VBQnZEd0FBQUFBQUFIVVBBQUJ4RHdBQUFBQUZnSEVQQUFBS0FBSUFMUUFFQmdRQVlBOEFBQVVHQkFCaER3QUFDZ1lCQUFFQUFBV0FjZzhBQUFvQUFnQXVBQVFHQkFCaER3QUFCUVlFQUdJUEFBQUtCZ0VBQVFBQUJZQnpEd0FBQ2dBQ0FDOEFCQVlFQUdJUEFBQUZCZ1FBWGc4QUFBQUdBZ0FDQUFNR0FnQUJBQW9HQVFBQkN3WVFBSElQQUFBQUFBQUFkQThBQUc4UEFBQUFBQVdBZEE4QUFBb0FBZ0F4QUFRR0JBQmVEd0FBQlFZRUFHTVBBQUFLQmdFQUFRQUFCWUIxRHdBQUNnQUNBRE1BQkFZRUFHQVBBQUFGQmdRQVpBOEFBQW9HQVFBQkFBQUZnSFlQQUFBS0FBSUFPUUFFQmdRQVpBOEFBQVVHQkFCbER3QUFBQVlDQUFJQUF3WUNBQUVBQ2dZQkFBRUxCaEFBZXc4QUFIVVBBQUFBQUFBQWR3OEFBQUFBQllCM0R3QUFDZ0FDQURvQUJBWUVBR1VQQUFBRkJnUUFaZzhBQUFvR0FRQUJBQUFGZ0hnUEFBQUtBQUlBT3dBRUJnUUFaZzhBQUFVR0JBQm5Ed0FBQUFZQ0FBSUFBd1lDQUFFQUNnWUJBQUVMQmhBQWR3OEFBQUFBQUFBQUFBQUFlUThBQUFBQUJZQjVEd0FBQ2dBQ0FEd0FCQVlFQUdjUEFBQUZCZ1FBYUE4QUFBb0dBUUFCQUFBRmdIb1BBQUFLQUFJQVBRQUVCZ1FBYUE4QUFBVUdCQUJwRHdBQUFBWUNBQUlBQXdZQ0FBRUFDZ1lCQUFFTEJoQUFlUThBQUh3UEFBQUFBQUFBZXc4QUFBQUFCWUI3RHdBQUNnQUNBRDRBQkFZRUFHa1BBQUFGQmdRQVpBOEFBQW9HQVFBQkFBQUZnSHdQQUFBS0FBSUFRQUFFQmdRQWFBOEFBQVVHQkFCcUR3QUFDZ1lCQUFFQUFBV0FmUThBQUFvQUFnQkNBQVFHQkFCakR3QUFCUVlFQUdzUEFBQUFCZ0lBQWdBS0JnRUFBUUFBQllCK0R3QUFDZ0FDQUVRQUJBWUVBR01QQUFBRkJnUUFiQThBQUFvR0FRQUJBQUFGZ0g4UEFBQUtBQUlBUmdBRUJnUUFiQThBQUFVR0JBQnREd0FBQ2dZQkFBRUFBQVdBZ0E4QUFBb0FBZ0JJQUFRR0JBQnREd0FBQlFZRUFHNFBBQUFLQmdFQUFRQUFBQUFBQUFBQUFBQT0=</t>
        </r>
      </text>
    </comment>
    <comment ref="A250" authorId="0" shapeId="0" xr:uid="{00000000-0006-0000-0100-0000F9000000}">
      <text>
        <r>
          <rPr>
            <sz val="9"/>
            <color indexed="81"/>
            <rFont val="Tahoma"/>
            <family val="2"/>
          </rPr>
          <t>QzE2SDE5Tk8zfFBpY3R1cmUgODExOXxWbXBEUkRBeE1EQUVBd0lCQUFBQUFBQUFBQUFBQUFDQUFBQUFBQU1BRkFBQUFFTm9aVzFFY21GM0lERTRMakl1TUM0ME9BZ0FFd0FBQUZWdWRHbDBiR1ZrSUVSdlkzVnRaVzUwQkFJUUFLRFphZ0w1Yk9BQXdNM09BdXBoK1FFQkNRZ0FBSUNPQUFDQWpnQUNDUWdBQU1BaEFBREF0UUlOQ0FFQUFRZ0hBUUFCT2dRQkFBRTdCQUVBQUVVRUFRQUJQQVFCQUFCS0JBRUFBQXdHQVFBQkR3WUJBQUVOQmdFQUFFSUVBUUFBUXdRQkFBQkVCQUVBQUE0SUFnQ3N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d1RBQUFFQWhBQUFBQUFBQUFBQUFCN21zQUtDTXRhRVJZSUJBQUFBQ1FBR0FnRUFBQUFKQUFaQ0FBQUVBZ0NBQU1BRHdnQ0FBRUFBNENoRXdBQUJBSVFBS0RaYWdMNWJPQUF3TTNPQXVwaCtRRUtBQUlBTFFBRWdLSVRBQUFBQWdnQVo3ZVpBa1Fia3dFS0FBSUFLd0EzQkFFQUFRQUFCSUNqRXdBQUFBSUlBRXB0aUFMNGxub0JDZ0FDQUN3QU53UUJBQUVBQUFTQXBCTUFBQUFDQ0FDblpwb0NBWkppQVFvQUFnQXVBRGNFQVFBQkFBQUVnS1VUQUFBQUFnZ0FsTXkyQWdnK2JBRUtBQUlBTHdBQ0JBSUFDQUFyQkFJQUFBQklCQUFBTndRQkFBRUdnQUFBQUFBQUFnZ0Ercks2QXFGWGFBRUVBaEFBcFQyeUFxRlhhQUdVekxvQ2JpUndBU01JQVFBQUFnY0NBQUFBQUFjTkFBRUFBQUFEQUdBQXlBQUFBRThBQUFBQUJJQ21Fd0FBQUFJSUFFTmd0Z0pFUFlvQkNnQUNBREFBQWdRQ0FBY0FLd1FDQUFBQVNBUUFBRGNFQVFBQkJvQUFBQUFBQUFJSUFLbEd1Z0txbzRZQkJBSVFBREh2c1FLcW80WUJxVWE2QW1yY2pRRWpDQUVBQUFJSEFnQUFBQVVIQVFBREFBY05BQUVBQUFBREFHQUF5QUFBQUU0QUFBQUFCSUNuRXdBQUFBSUlBR0FMa0FJdWdhOEJDZ0FDQURZQU53UUJBQUVBQUFTQXFCTUFBQUFDQ0FDcGlKRUNKZWxGQVFvQUFnQTRBRGNFQVFBQkFBQUVnS2tUQUFBQUFnZ0F3VWQwQXBaQ1B3RUtBQUlBT2dBM0JBRUFBUUFBQklDcUV3QUFBQUlJQU1CcGF3SzZtU0lCQ2dBQ0FEc0FOd1FCQUFFQUFBU0FxeE1BQUFBQ0NBQ296SDhDYTVjTUFRb0FBZ0E4QURjRUFRQUJBQUFFZ0t3VEFBQUFBZ2dBa0EyZEF2bzlFd0VLQUFJQVBRQTNCQUVBQVFBQUJJQ3RFd0FBQUFJSUFKSHJwUUxXNWk4QkNnQUNBRDRBTndRQkFBRUFBQVNBcmhNQUFBQUNDQUIzY0xFQ3F6djlBQW9BQWdCRkFEY0VBUUFCQUFBRWdLOFRBQUFBQWdnQVlMSE9BamppQXdFS0FBSUFSd0EzQkFFQUFRQUFCSUN3RXdBQUFBSUlBSGVTcUFMUGt1QUFDZ0FDQUVrQU53UUJBQUVBQUFTQXNSTUFBQUFDQ0FCWXBjUUM4Uy9tQUFvQUFnQkxBRGNFQVFBQkFBQUVnTElUQUFBQUFnZ0FiNTF5QXRaVHRRRUtBQUlBVFFBQ0JBSUFDQUFyQkFJQUFBQklCQUFBTndRQkFBRUdnQUFBQUFBQUFnZ0ExWU4yQW05dHNRRUVBaEFBZ0E1dUFtOXRzUUZ2blhZQ1BEcTVBU01JQVFBQUFnY0NBQUFBQUFjTkFBRUFBQUFEQUdBQXlBQUFBRThBQUFBQUJJQ3pFd0FBQUFJSUFFek5vd0p4Rk1ZQkNnQUNBRThBQWdRQ0FBZ0FLd1FDQUFBQVNBUUFBRGNFQVFBQkJvQUFBQUFBQUFJSUFMS3pwd0lLTHNJQkJBSVFBRjArbndJS0xzSUJUTTJuQXRmNnlRRWpDQUVBQUFJSEFnQUFBQVVIQVFBRkFBY05BQUVBQUFBREFHQUF5QUFBQUU4QUFBQUFCSUMwRXdBQUFBSUlBRVVobWdKYmV1SUJDZ0FDQUZFQU53UUJBQUVBQUFTQXRSTUFBQUFDQ0FBdzQ2MENuZzM1QVFvQUFnQlRBRGNFQVFBQkFBQUZnTFlUQUFBS0FBSUFNUUFFQmdRQW9oTUFBQVVHQkFDakV3QUFDZ1lCQUFFQUFBV0F0eE1BQUFvQUFnQXlBQVFHQkFDakV3QUFCUVlFQUtRVEFBQUFCZ0lBQWdBREJnSUFBUUFLQmdFQUFRc0dFQUMyRXdBQUFBQUFBTHdUQUFDNEV3QUFBQUFGZ0xnVEFBQUtBQUlBTXdBRUJnUUFwQk1BQUFVR0JBQ2xFd0FBQ2dZQkFBRUFBQVdBdVJNQUFBb0FBZ0EwQUFRR0JBQ2xFd0FBQlFZRUFLWVRBQUFLQmdFQUFRQUFCWUM2RXdBQUNnQUNBRFVBQkFZRUFLWVRBQUFGQmdRQW9oTUFBQUFHQWdBQ0FBTUdBZ0FCQUFvR0FRQUJDd1lRQUxrVEFBQUFBQUFBdXhNQUFMWVRBQUFBQUFXQXV4TUFBQW9BQWdBM0FBUUdCQUNpRXdBQUJRWUVBS2NUQUFBS0JnRUFBUUFBQllDOEV3QUFDZ0FDQURrQUJBWUVBS1FUQUFBRkJnUUFxQk1BQUFvR0FRQUJBQUFGZ0wwVEFBQUtBQUlBUHdBRUJnUUFxQk1BQUFVR0JBQ3BFd0FBQUFZQ0FBSUFBd1lDQUFFQUNnWUJBQUVMQmhBQXdoTUFBTHdUQUFBQUFBQUF2aE1BQUFBQUJZQytFd0FBQ2dBQ0FFQUFCQVlFQUtrVEFBQUZCZ1FBcWhNQUFBb0dBUUFCQUFBRmdMOFRBQUFLQUFJQVFRQUVCZ1FBcWhNQUFBVUdCQUNyRXdBQUFBWUNBQUlBQXdZQ0FBRUFDZ1lCQUFFTEJoQUF2aE1BQUFBQUFBQUFBQUFBd0JNQUFBQUFCWURBRXdBQUNnQUNBRUlBQkFZRUFLc1RBQUFGQmdRQXJCTUFBQW9HQVFBQkFBQUZnTUVUQUFBS0FBSUFRd0FFQmdRQXJCTUFBQVVHQkFDdEV3QUFBQVlDQUFJQUF3WUNBQUVBQ2dZQkFBRUxCaEFBd0JNQUFNTVRBQUFBQUFBQXdoTUFBQUFBQllEQ0V3QUFDZ0FDQUVRQUJBWUVBSzBUQUFBRkJnUUFxQk1BQUFvR0FRQUJBQUFGZ01NVEFBQUtBQUlBUmdBRUJnUUFyQk1BQUFVR0JBQ3VFd0FBQ2dZQkFBRUFBQVdBeEJNQUFBb0FBZ0JJQUFRR0JBQ3VFd0FBQlFZRUFLOFRBQUFLQmdFQUFRQUFCWURGRXdBQUNnQUNBRW9BQkFZRUFLNFRBQUFGQmdRQXNCTUFBQW9HQVFBQkFBQUZnTVlUQUFBS0FBSUFUQUFFQmdRQXJoTUFBQVVHQkFDeEV3QUFDZ1lCQUFFQUFBV0F4eE1BQUFvQUFnQk9BQVFHQkFDbkV3QUFCUVlFQUxJVEFBQUFCZ0lBQWdBS0JnRUFBUUFBQllESUV3QUFDZ0FDQUZBQUJBWUVBS2NUQUFBRkJnUUFzeE1BQUFvR0FRQUJBQUFGZ01rVEFBQUtBQUlBVWdBRUJnUUFzeE1BQUFVR0JBQzBFd0FBQ2dZQkFBRUFBQVdBeWhNQUFBb0FBZ0JVQUFRR0JBQzBFd0FBQlFZRUFMVVRBQUFLQmdFQUFRQUFBQUFBQUFBQUFBQT0=</t>
        </r>
      </text>
    </comment>
    <comment ref="A251" authorId="0" shapeId="0" xr:uid="{00000000-0006-0000-0100-0000FA000000}">
      <text>
        <r>
          <rPr>
            <sz val="9"/>
            <color indexed="81"/>
            <rFont val="Tahoma"/>
            <family val="2"/>
          </rPr>
          <t>QzE2SDEwQnJOTzJ8UGljdHVyZSA4MTIwfFZtcERSREF4TURBRUF3SUJBQUFBQUFBQUFBQUFBQUNBQUFBQUFBTUFGQUFBQUVOb1pXMUVjbUYzSURFNExqSXVNQzQwT0FnQUV3QUFBRlZ1ZEdsMGJHVmtJRVJ2WTNWdFpXNTBCQUlRQU5QZTNBQkFDbm9BNXo1YkFXWmRiZ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JZ0FBQUVBaEFBQUFBQUFBQUFBQUNOOENzSk5NSzlGaFlJQkFBQUFDUUFHQWdFQUFBQUpBQVpDQUFBRUFnQ0FBTUFEd2dDQUFFQUE0Q1dJQUFBQkFJUUFOUGUzQUJBQ25vQTV6NWJBV1pkYmdFS0FBSUFMZ0FFZ0pjZ0FBQUFBZ2dBQUFBcUFiRWE0Z0FLQUFJQUxBQTNCQUVBQVFBQUJJQ1lJQUFBQUFJSUFBQUFTQUd4R3VJQUNnQUNBQzBBTndRQkFBRUFBQVNBbVNBQUFBQUNDQUJBUlZFQnpxTCtBQW9BQWdBdkFEY0VBUUFCQUFBRWdKb2dBQUFBQWdnQUFBQTVBZjlFRUFFS0FBSUFNQUEzQkFFQUFRQUFCSUNiSUFBQUFBSUlBTCs2SUFIT292NEFDZ0FDQURFQU53UUJBQUVBQUFTQW5DQUFBQUFDQ0FDWlN4Y0JPcWJLQUFvQUFnQTNBRGNFQVFBQkFBQUVnSjBnQUFBQUFnZ0FqL2dkQWNobXJRQUtBQUlBT0FBM0JBRUFBUUFBQklDZUlBQUFBQUlJQUFBQU9RR05ZcUFBQ2dBQ0FEa0FOd1FCQUFFQUFBU0FueUFBQUFBQ0NBQndCMVFCeUdhdEFBb0FBZ0E2QURjRUFRQUJBQUFFZ0tBZ0FBQUFBZ2dBWnJSYUFUcW15Z0FLQUFJQU93QTNCQUVBQVFBQUJJQ2hJQUFBQUFJSUFBQUFPUUdOWW9JQUNnQUNBRUlBQWdRQ0FDTUFLd1FDQUFBQVNBUUFBRGNFQVFBQkJvQUFBQUFBQUFJSUFHYm1QQUZaRDRRQUJBSVFBTzZPTkFGQUNub0FadVk4QVZrUGhBQWpDQUVBL3dFSEFRRC9BZ2NDQUFBQUJRY0JBQU1BQnc0QUFRQUFBQU1BWUFESUFBQUFRbklBQUFBQUJJQ2lJQUFBQUFJSUFLSXlCQUVPNkFjQkNnQUNBRVFBQWdRQ0FBZ0FLd1FDQUFBQVNBUUFBRGNFQVFBQkJvQUFBQUFBQUFJSUFBZ1pDQUduQVFRQkJBSVFBTE9qL3dDbkFRUUJvaklJQVhUT0N3RWpDQUVBQUFJSEFnQUFBQVVIQVFBQkFBY05BQUVBQUFBREFHQUF5QUFBQUU4QUFBQUFCSUNqSUFBQUFBSUlBTi8xL1FBN1FDVUJDZ0FDQUVZQU53UUJBQUVBQUFTQXBDQUFBQUFDQ0FEQ2JlRUFlNFV1QVFvQUFnQklBQUlFQWdBSUFDc0VBZ0FBQUVnRUFBQTNCQUVBQVFhQUFBQUFBQUFDQ0FBb1ZPVUFGSjhxQVFRQ0VBRFQzdHdBRko4cUFjSnQ1UURoYXpJQkl3Z0JBQUFDQndJQUFBQUFCdzBBQVFBQUFBTUFZQURJQUFBQVR3QUFBQUFFZ0tVZ0FBQUFBZ2dBT1VFVUFTZFRPUUVLQUFJQVNnQTNCQUVBQVFBQUJJQ21JQUFBQUFJSUFGZkpNQUhuRFRBQkNnQUNBRXdBTndRQkFBRUFBQVNBcHlBQUFBQUNDQUN4RkVjQjB5QkVBUW9BQWdCTkFEY0VBUUFCQUFBRWdLZ2dBQUFBQWdnQTd0ZEFBUUI1WVFFS0FBSUFUZ0EzQkFFQUFRQUFCSUNwSUFBQUFBSUlBTkJQSkFGQXZtb0JDZ0FDQUU4QUFnUUNBQWNBS3dRQ0FBQUFTQVFBQURjRUFRQUJCb0FBQUFBQUFBSUlBRFkyS0FHbUpHY0JCQUlRQUw3ZUh3R21KR2NCTmpZb0FXWmRiZ0VqQ0FFQUFBSUhBZ0FBQUFBSERRQUJBQUFBQXdCZ0FNZ0FBQUJPQUFBQUFBU0FxaUFBQUFBQ0NBQjJCQTRCVkt0V0FRb0FBZ0JRQURjRUFRQUJBQUFGZ0tzZ0FBQUtBQUlBTWdBRUJnUUFseUFBQUFVR0JBQ1lJQUFBQ2dZQkFBRUFBQVdBckNBQUFBb0FBZ0F6QUFRR0JBQ1lJQUFBQlFZRUFKa2dBQUFLQmdFQUFRQUFCWUN0SUFBQUNnQUNBRFFBQkFZRUFKa2dBQUFGQmdRQW1pQUFBQUFHQWdBQ0FBTUdBZ0FCQUFvR0FRQUJDd1lRQUt3Z0FBQUFBQUFBQUFBQUFLNGdBQUFBQUFXQXJpQUFBQW9BQWdBMUFBUUdCQUNhSUFBQUJRWUVBSnNnQUFBS0JnRUFBUUFBQllDdklBQUFDZ0FDQURZQUJBWUVBSnNnQUFBRkJnUUFseUFBQUFBR0FnQUNBQU1HQWdBQkFBb0dBUUFCQ3dZUUFLNGdBQUMzSUFBQXNDQUFBS3NnQUFBQUFBV0FzQ0FBQUFvQUFnQThBQVFHQkFDWElBQUFCUVlFQUp3Z0FBQUtCZ0VBQVFBQUJZQ3hJQUFBQ2dBQ0FEMEFCQVlFQUp3Z0FBQUZCZ1FBblNBQUFBQUdBZ0FDQUFNR0FnQUJBQW9HQVFBQkN3WVFBTEFnQUFBQUFBQUFBQUFBQUxJZ0FBQUFBQVdBc2lBQUFBb0FBZ0ErQUFRR0JBQ2RJQUFBQlFZRUFKNGdBQUFLQmdFQUFRQUFCWUN6SUFBQUNnQUNBRDhBQkFZRUFKNGdBQUFGQmdRQW55QUFBQUFHQWdBQ0FBTUdBZ0FCQUFvR0FRQUJDd1lRQUxJZ0FBQzJJQUFBQUFBQUFMUWdBQUFBQUFXQXRDQUFBQW9BQWdCQUFBUUdCQUNmSUFBQUJRWUVBS0FnQUFBS0JnRUFBUUFBQllDMUlBQUFDZ0FDQUVFQUJBWUVBS0FnQUFBRkJnUUFtQ0FBQUFBR0FnQUNBQU1HQWdBQkFBb0dBUUFCQ3dZUUFMUWdBQUFBQUFBQXJDQUFBS3NnQUFBQUFBV0F0aUFBQUFvQUFnQkRBQVFHQkFDZUlBQUFCUVlFQUtFZ0FBQUtCZ0VBQVFBQUJZQzNJQUFBQ2dBQ0FFVUFCQVlFQUpzZ0FBQUZCZ1FBb2lBQUFBb0dBUUFCQUFBRmdMZ2dBQUFLQUFJQVJ3QUVCZ1FBb2lBQUFBVUdCQUNqSUFBQUNnWUJBQUVBQUFXQXVTQUFBQW9BQWdCSkFBUUdCQUNqSUFBQUJRWUVBS1FnQUFBQUJnSUFBZ0FLQmdFQUFRQUFCWUM2SUFBQUNnQUNBRXNBQkFZRUFLTWdBQUFGQmdRQXBTQUFBQW9HQVFBQkFBQUZnTHNnQUFBS0FBSUFVUUFFQmdRQXBTQUFBQVVHQkFDbUlBQUFBQVlDQUFJQUF3WUNBQUVBQ2dZQkFBRUxCaEFBd0NBQUFMb2dBQUFBQUFBQXZDQUFBQUFBQllDOElBQUFDZ0FDQUZJQUJBWUVBS1lnQUFBRkJnUUFweUFBQUFvR0FRQUJBQUFGZ0wwZ0FBQUtBQUlBVXdBRUJnUUFweUFBQUFVR0JBQ29JQUFBQUFZQ0FBSUFBd1lDQUFFQUNnWUJBQUVMQmhBQXZDQUFBQUFBQUFBQUFBQUF2aUFBQUFBQUJZQytJQUFBQ2dBQ0FGUUFCQVlFQUtnZ0FBQUZCZ1FBcVNBQUFBb0dBUUFCQUFBRmdMOGdBQUFLQUFJQVZRQUVCZ1FBcVNBQUFBVUdCQUNxSUFBQUFBWUNBQUlBQXdZQ0FBRUFDZ1lCQUFFTEJoQUF2aUFBQUFBQUFBQUFBQUFBd0NBQUFBQUFCWURBSUFBQUNnQUNBRllBQkFZRUFLb2dBQUFGQmdRQXBTQUFBQW9HQVFBQkFBQUFBQUFBQUFBQUFBPT0=</t>
        </r>
      </text>
    </comment>
    <comment ref="A252" authorId="0" shapeId="0" xr:uid="{00000000-0006-0000-0100-0000FB000000}">
      <text>
        <r>
          <rPr>
            <sz val="9"/>
            <color indexed="81"/>
            <rFont val="Tahoma"/>
            <family val="2"/>
          </rPr>
          <t>QzE1SDlCck8yU3xQaWN0dXJlIDgxMjF8Vm1wRFJEQXhNREFFQXdJQkFBQUFBQUFBQUFBQUFBQ0FBQUFBQUFNQUZBQUFBRU5vWlcxRWNtRjNJREU0TGpJdU1DNDBPQWdBRXdBQUFGVnVkR2wwYkdWa0lFUnZZM1Z0Wlc1MEJBSVFBTlBlM0FCQUNub0E1ejViQVpQM1l3RUJDUWdBQUlDT0FBQ0FqZ0FDQ1FnQUFNQWhBQURBdFFJTkNBRUFBUWdIQVFBQk9nUUJBQUU3QkFFQUFFVUVBUUFCUEFRQkFBQktCQUVBQUF3R0FRQUJEd1lCQUFFTkJnRUFBRUlFQVFBQVF3UUJBQUJFQkFFQUFBNElBZ0NN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XNPQUFBRUFoQUFBQUFBQUFBQUFBQ044Q3NKR2lIQ0ZoWUlCQUFBQUNRQUdBZ0VBQUFBSkFBWkNBQUFFQWdDQUFNQUR3Z0NBQUVBQTRBaERnQUFCQUlRQU5QZTNBQkFDbm9BNXo1YkFaUDNZd0VLQUFJQUxBQUVnQ0lPQUFBQUFnZ0FBQUFxQWJFYTRnQUtBQUlBS2dBM0JBRUFBUUFBQklBakRnQUFBQUlJQUFBQVNBR3hHdUlBQ2dBQ0FDc0FOd1FCQUFFQUFBU0FKQTRBQUFBQ0NBQkFSVkVCenFMK0FBb0FBZ0F0QURjRUFRQUJBQUFFZ0NVT0FBQUFBZ2dBQUFBNUFmOUVFQUVLQUFJQUxnQTNCQUVBQVFBQUJJQW1EZ0FBQUFJSUFMKzZJQUhPb3Y0QUNnQUNBQzhBTndRQkFBRUFBQVNBSnc0QUFBQUNDQUNaU3hjQk9xYktBQW9BQWdBMUFEY0VBUUFCQUFBRWdDZ09BQUFBQWdnQWovZ2RBY2htclFBS0FBSUFOZ0EzQkFFQUFRQUFCSUFwRGdBQUFBSUlBQUFBT1FHTllxQUFDZ0FDQURjQU53UUJBQUVBQUFTQUtnNEFBQUFDQ0FCd0IxUUJ5R2F0QUFvQUFnQTRBRGNFQVFBQkFBQUVnQ3NPQUFBQUFnZ0FaclJhQVRxbXlnQUtBQUlBT1FBM0JBRUFBUUFBQklBc0RnQUFBQUlJQUFBQU9RR05Zb0lBQ2dBQ0FFQUFBZ1FDQUNNQUt3UUNBQUFBU0FRQUFEY0VBUUFCQm9BQUFBQUFBQUlJQUdibVBBRlpENFFBQkFJUUFPNk9OQUZBQ25vQVp1WThBVmtQaEFBakNBRUEvd0VIQVFEL0FnY0NBQUFBQlFjQkFBTUFCdzRBQVFBQUFBTUFZQURJQUFBQVFuSUFBQUFBQklBdERnQUFBQUlJQUtJeUJBRU82QWNCQ2dBQ0FFSUFBZ1FDQUFnQUt3UUNBQUFBU0FRQUFEY0VBUUFCQm9BQUFBQUFBQUlJQUFnWkNBR25BUVFCQkFJUUFMT2ovd0NuQVFRQm9qSUlBWFRPQ3dFakNBRUFBQUlIQWdBQUFBVUhBUUFCQUFjTkFBRUFBQUFEQUdBQXlBQUFBRThBQUFBQUJJQXVEZ0FBQUFJSUFOLzEvUUE3UUNVQkNnQUNBRVFBTndRQkFBRUFBQVNBTHc0QUFBQUNDQURDYmVFQWU0VXVBUW9BQWdCR0FBSUVBZ0FJQUNzRUFnQUFBRWdFQUFBM0JBRUFBUWFBQUFBQUFBQUNDQUFvVk9VQUZKOHFBUVFDRUFEVDN0d0FGSjhxQWNKdDVRRGhheklCSXdnQkFBQUNCd0lBQUFBQUJ3MEFBUUFBQUFNQVlBRElBQUFBVHdBQUFBQUVnREFPQUFBQUFnZ0FPVUVVQVNkVE9RRUtBQUlBU0FBM0JBRUFBUUFBQklBeERnQUFBQUlJQUdXWk1RRmpGak1CQ2dBQ0FFb0FOd1FCQUFFQUFBU0FNZzRBQUFBQ0NBQmxtVUFCZHhGTkFRb0FBZ0JMQURjRUFRQUJBQUFFZ0RNT0FBQUFBZ2dBZVlZc0FkRmNZd0VLQUFJQVRBQTNCQUVBQVFBQUJJQTBEZ0FBQUFJSUFIRWVFUUVVS1ZjQkNnQUNBRTBBQWdRQ0FCQUFLd1FDQUFBQVNBUUFBRGNFQVFBQkJvQUFBQUFBQUFJSUFOY0VGUUhnMVZNQkJBSVFBSUtQREFIZzFWTUJjUjRWQVdDQldnRWpDQUVBQUFJSEFnQUFBQUFIRFFBQkFBQUFBd0JnQU1nQUFBQlRBQUFBQUFXQU5RNEFBQW9BQWdBd0FBUUdCQUFpRGdBQUJRWUVBQ01PQUFBS0JnRUFBUUFBQllBMkRnQUFDZ0FDQURFQUJBWUVBQ01PQUFBRkJnUUFKQTRBQUFvR0FRQUJBQUFGZ0RjT0FBQUtBQUlBTWdBRUJnUUFKQTRBQUFVR0JBQWxEZ0FBQUFZQ0FBSUFBd1lDQUFFQUNnWUJBQUVMQmhBQU5nNEFBQUFBQUFBQUFBQUFPQTRBQUFBQUJZQTREZ0FBQ2dBQ0FETUFCQVlFQUNVT0FBQUZCZ1FBSmc0QUFBb0dBUUFCQUFBRmdEa09BQUFLQUFJQU5BQUVCZ1FBSmc0QUFBVUdCQUFpRGdBQUFBWUNBQUlBQXdZQ0FBRUFDZ1lCQUFFTEJoQUFPQTRBQUVFT0FBQTZEZ0FBTlE0QUFBQUFCWUE2RGdBQUNnQUNBRG9BQkFZRUFDSU9BQUFGQmdRQUp3NEFBQW9HQVFBQkFBQUZnRHNPQUFBS0FBSUFPd0FFQmdRQUp3NEFBQVVHQkFBb0RnQUFBQVlDQUFJQUF3WUNBQUVBQ2dZQkFBRUxCaEFBT2c0QUFBQUFBQUFBQUFBQVBBNEFBQUFBQllBOERnQUFDZ0FDQUR3QUJBWUVBQ2dPQUFBRkJnUUFLUTRBQUFvR0FRQUJBQUFGZ0QwT0FBQUtBQUlBUFFBRUJnUUFLUTRBQUFVR0JBQXFEZ0FBQUFZQ0FBSUFBd1lDQUFFQUNnWUJBQUVMQmhBQVBBNEFBRUFPQUFBQUFBQUFQZzRBQUFBQUJZQStEZ0FBQ2dBQ0FENEFCQVlFQUNvT0FBQUZCZ1FBS3c0QUFBb0dBUUFCQUFBRmdEOE9BQUFLQUFJQVB3QUVCZ1FBS3c0QUFBVUdCQUFqRGdBQUFBWUNBQUlBQXdZQ0FBRUFDZ1lCQUFFTEJoQUFQZzRBQUFBQUFBQTJEZ0FBTlE0QUFBQUFCWUJBRGdBQUNnQUNBRUVBQkFZRUFDa09BQUFGQmdRQUxBNEFBQW9HQVFBQkFBQUZnRUVPQUFBS0FBSUFRd0FFQmdRQUpnNEFBQVVHQkFBdERnQUFDZ1lCQUFFQUFBV0FRZzRBQUFvQUFnQkZBQVFHQkFBdERnQUFCUVlFQUM0T0FBQUtCZ0VBQVFBQUJZQkREZ0FBQ2dBQ0FFY0FCQVlFQUM0T0FBQUZCZ1FBTHc0QUFBQUdBZ0FDQUFvR0FRQUJBQUFGZ0VRT0FBQUtBQUlBU1FBRUJnUUFMZzRBQUFVR0JBQXdEZ0FBQ2dZQkFBRUFBQVdBUlE0QUFBb0FBZ0JPQUFRR0JBQXdEZ0FBQlFZRUFERU9BQUFBQmdJQUFnQURCZ0lBQVFBS0JnRUFBUXNHRUFCSkRnQUFSQTRBQUFBQUFBQkdEZ0FBQUFBRmdFWU9BQUFLQUFJQVR3QUVCZ1FBTVE0QUFBVUdCQUF5RGdBQUNnWUJBQUVBQUFXQVJ3NEFBQW9BQWdCUUFBUUdCQUF5RGdBQUJRWUVBRE1PQUFBQUJnSUFBZ0FEQmdJQUFRQUtCZ0VBQVFzR0VBQkdEZ0FBQUFBQUFBQUFBQUJJRGdBQUFBQUZnRWdPQUFBS0FBSUFVUUFFQmdRQU13NEFBQVVHQkFBMERnQUFDZ1lCQUFFQUFBV0FTUTRBQUFvQUFnQlNBQVFHQkFBMERnQUFCUVlFQURBT0FBQUtCZ0VBQVFBQUFBQUFBQUFBQUFBPQ==</t>
        </r>
      </text>
    </comment>
    <comment ref="A253" authorId="0" shapeId="0" xr:uid="{00000000-0006-0000-0100-0000FC000000}">
      <text>
        <r>
          <rPr>
            <sz val="9"/>
            <color indexed="81"/>
            <rFont val="Tahoma"/>
            <family val="2"/>
          </rPr>
          <t>QzE2SDExQnJPMlN8UGljdHVyZSA4MTIyfFZtcERSREF4TURBRUF3SUJBQUFBQUFBQUFBQUFBQUNBQUFBQUFBTUFGQUFBQUVOb1pXMUVjbUYzSURFNExqSXVNQzQwT0FnQUV3QUFBRlZ1ZEdsMGJHVmtJRVJ2WTNWdFpXNTBCQUlRQU5OZTVBQkFpb0VBNTc1aUFVa0Nq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RVUFBQUVBaEFBQUFBQUFBQUFBQUJZcmpRSnVlZW5GaFlJQkFBQUFDUUFHQWdFQUFBQUpBQVpDQUFBRUFnQ0FBTUFEd2dDQUFFQUE0Q0lGQUFBQkFJUUFOTmU1QUJBaW9FQTU3NWlBVWtDandFS0FBSUFMZ0FFZ0lrVUFBQUFBZ2dBQUlBeEFiR2E2UUFLQUFJQUxBQTNCQUVBQVFBQUJJQ0tGQUFBQUFJSUFBQ0FUd0d4bXVrQUNnQUNBQzBBTndRQkFBRUFBQVNBaXhRQUFBQUNDQUJBeFZnQnppSUdBUW9BQWdBdkFEY0VBUUFCQUFBRWdJd1VBQUFBQWdnQUFJQkFBZi9FRndFS0FBSUFNQUEzQkFFQUFRQUFCSUNORkFBQUFBSUlBTDg2S0FIT0lnWUJDZ0FDQURFQU53UUJBQUVBQUFTQWpoUUFBQUFDQ0FDWnl4NEJPaWJTQUFvQUFnQTNBRGNFQVFBQkFBQUVnSThVQUFBQUFnZ0FqM2dsQWNqbXRBQUtBQUlBT0FBM0JBRUFBUUFBQklDUUZBQUFBQUlJQUFDQVFBR040cWNBQ2dBQ0FEa0FOd1FCQUFFQUFBU0FrUlFBQUFBQ0NBQndoMXNCeU9hMEFBb0FBZ0E2QURjRUFRQUJBQUFFZ0pJVUFBQUFBZ2dBWmpSaUFUb20wZ0FLQUFJQU93QTNCQUVBQVFBQUJJQ1RGQUFBQUFJSUFBQ0FRQUdONG9rQUNnQUNBRUlBQWdRQ0FDTUFLd1FDQUFBQVNBUUFBRGNFQVFBQkJvQUFBQUFBQUFJSUFHWm1SQUZaajRzQUJBSVFBTzRPUEFGQWlvRUFabVpFQVZtUGl3QWpDQUVBL3dFSEFRRC9BZ2NDQUFBQUJRY0JBQU1BQnc0QUFRQUFBQU1BWUFESUFBQUFRbklBQUFBQUJJQ1VGQUFBQUFJSUFLS3lDd0VPYUE4QkNnQUNBRVFBQWdRQ0FBZ0FLd1FDQUFBQVNBUUFBRGNFQVFBQkJvQUFBQUFBQUFJSUFBaVpEd0duZ1FzQkJBSVFBTE1qQndHbmdRc0JvcklQQVhST0V3RWpDQUVBQUFJSEFnQUFBQVVIQVFBQkFBY05BQUVBQUFBREFHQUF5QUFBQUU4QUFBQUFCSUNWRkFBQUFBSUlBTjkxQlFFN3dDd0JDZ0FDQUVZQU53UUJBQUVBQUFTQWxoUUFBQUFDQ0FEQzdlZ0Fld1UyQVFvQUFnQklBQUlFQWdBSUFDc0VBZ0FBQUVnRUFBQTNCQUVBQVFhQUFBQUFBQUFDQ0FBbzFPd0FGQjh5QVFRQ0VBRFRYdVFBRkI4eUFjTHQ3QURoNnprQkl3Z0JBQUFDQndJQUFBQUFCdzBBQVFBQUFBTUFZQURJQUFBQVR3QUFBQUFFZ0pjVUFBQUFBZ2dBT2NFYkFTZlRRQUVLQUFJQVNnQTNCQUVBQVFBQUJJQ1lGQUFBQUFJSUFIYUVGUUZUSzE0QkNnQUNBRXdBTndRQkFBRUFBQVNBbVJRQUFBQUNDQUJpbHlrQnJYWjBBUW9BQWdCT0FEY0VBUUFCQUFBRWdKb1VBQUFBQWdnQVlwY2FBY0J4amdFS0FBSUFUd0EzQkFFQUFRQUFCSUNiRkFBQUFBSUlBRFkvL1FEOU5JZ0JDZ0FDQUZBQU53UUJBQUVBQUFTQW5CUUFBQUFDQ0FCdUhQb0FFRjlxQVFvQUFnQlJBQUlFQWdBUUFDc0VBZ0FBQUVnRUFBQTNCQUVBQVFhQUFBQUFBQUFDQ0FEVUF2NEEzQXRuQVFRQ0VBQi9qZlVBM0F0bkFXNGMvZ0JjdDIwQkl3Z0JBQUFDQndJQUFBQUFCdzBBQVFBQUFBTUFZQURJQUFBQVV3QUFBQUFGZ0owVUFBQUtBQUlBTWdBRUJnUUFpUlFBQUFVR0JBQ0tGQUFBQ2dZQkFBRUFBQVdBbmhRQUFBb0FBZ0F6QUFRR0JBQ0tGQUFBQlFZRUFJc1VBQUFLQmdFQUFRQUFCWUNmRkFBQUNnQUNBRFFBQkFZRUFJc1VBQUFGQmdRQWpCUUFBQUFHQWdBQ0FBTUdBZ0FCQUFvR0FRQUJDd1lRQUo0VUFBQUFBQUFBQUFBQUFLQVVBQUFBQUFXQW9CUUFBQW9BQWdBMUFBUUdCQUNNRkFBQUJRWUVBSTBVQUFBS0JnRUFBUUFBQllDaEZBQUFDZ0FDQURZQUJBWUVBSTBVQUFBRkJnUUFpUlFBQUFBR0FnQUNBQU1HQWdBQkFBb0dBUUFCQ3dZUUFLQVVBQUNwRkFBQW9oUUFBSjBVQUFBQUFBV0FvaFFBQUFvQUFnQThBQVFHQkFDSkZBQUFCUVlFQUk0VUFBQUtCZ0VBQVFBQUJZQ2pGQUFBQ2dBQ0FEMEFCQVlFQUk0VUFBQUZCZ1FBanhRQUFBQUdBZ0FDQUFNR0FnQUJBQW9HQVFBQkN3WVFBS0lVQUFBQUFBQUFBQUFBQUtRVUFBQUFBQVdBcEJRQUFBb0FBZ0ErQUFRR0JBQ1BGQUFBQlFZRUFKQVVBQUFLQmdFQUFRQUFCWUNsRkFBQUNnQUNBRDhBQkFZRUFKQVVBQUFGQmdRQWtSUUFBQUFHQWdBQ0FBTUdBZ0FCQUFvR0FRQUJDd1lRQUtRVUFBQ29GQUFBQUFBQUFLWVVBQUFBQUFXQXBoUUFBQW9BQWdCQUFBUUdCQUNSRkFBQUJRWUVBSklVQUFBS0JnRUFBUUFBQllDbkZBQUFDZ0FDQUVFQUJBWUVBSklVQUFBRkJnUUFpaFFBQUFBR0FnQUNBQU1HQWdBQkFBb0dBUUFCQ3dZUUFLWVVBQUFBQUFBQW5oUUFBSjBVQUFBQUFBV0FxQlFBQUFvQUFnQkRBQVFHQkFDUUZBQUFCUVlFQUpNVUFBQUtCZ0VBQVFBQUJZQ3BGQUFBQ2dBQ0FFVUFCQVlFQUkwVUFBQUZCZ1FBbEJRQUFBb0dBUUFCQUFBRmdLb1VBQUFLQUFJQVJ3QUVCZ1FBbEJRQUFBVUdCQUNWRkFBQUNnWUJBQUVBQUFXQXF4UUFBQW9BQWdCSkFBUUdCQUNWRkFBQUJRWUVBSllVQUFBQUJnSUFBZ0FLQmdFQUFRQUFCWUNzRkFBQUNnQUNBRXNBQkFZRUFKVVVBQUFGQmdRQWx4UUFBQW9HQVFBQkFBQUZnSzBVQUFBS0FBSUFUUUFFQmdRQWx4UUFBQVVHQkFDWUZBQUFDZ1lCQUFFQUFBV0FyaFFBQUFvQUFnQlNBQVFHQkFDWUZBQUFCUVlFQUprVUFBQUFCZ0lBQWdBREJnSUFBUUFLQmdFQUFRc0dFQUN5RkFBQXJSUUFBQUFBQUFDdkZBQUFBQUFGZ0s4VUFBQUtBQUlBVXdBRUJnUUFtUlFBQUFVR0JBQ2FGQUFBQ2dZQkFBRUFBQVdBc0JRQUFBb0FBZ0JVQUFRR0JBQ2FGQUFBQlFZRUFKc1VBQUFBQmdJQUFnQURCZ0lBQVFBS0JnRUFBUXNHRUFDdkZBQUFBQUFBQUFBQUFBQ3hGQUFBQUFBRmdMRVVBQUFLQUFJQVZRQUVCZ1FBbXhRQUFBVUdCQUNjRkFBQUNnWUJBQUVBQUFXQXNoUUFBQW9BQWdCV0FBUUdCQUNjRkFBQUJRWUVBSmdVQUFBS0JnRUFBUUFBQUFBQUFBQUFBQUE9</t>
        </r>
      </text>
    </comment>
    <comment ref="A254" authorId="0" shapeId="0" xr:uid="{00000000-0006-0000-0100-0000FD000000}">
      <text>
        <r>
          <rPr>
            <sz val="9"/>
            <color indexed="81"/>
            <rFont val="Tahoma"/>
            <family val="2"/>
          </rPr>
          <t>QzExSDEzQk4yTzd8UGljdHVyZSA4MTIzfFZtcERSREF4TURBRUF3SUJBQUFBQUFBQUFBQUFBQUNBQUFBQUFBTUFGQUFBQUVOb1pXMUVjbUYzSURFNExqSXVNQzQwT0FnQUV3QUFBRlZ1ZEdsMGJHVmtJRVJ2WTNWdFpXNTBCQUlRQVA3L1lnQmxoaFVCeHNQUkFBcFlHd0lCQ1FnQUFJQ09BQUNBamdBQ0NRZ0FBTUFoQUFEQXRRSU5DQUVBQVFnSEFRQUJPZ1FCQUFFN0JBRUFBRVVFQVFBQlBBUUJBQUJLQkFFQUFBd0dBUUFCRHdZQkFBRU5CZ0VBQUVJRUFRQUFRd1FCQUFCRUJBRUFBQTRJQWdDZk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08wREFBQUVBaEFBQUFBQUFBQUFBQUNFNWJRSVR5TW5FeFlJQkFBQUFDUUFHQWdFQUFBQUpBQVpDQUFBRUFnQ0FBTUFEd2dDQUFFQUE0QzRBd0FBQkFJUUFQNy9ZZ0JsaGhVQnhzUFJBQXBZR3dJS0FBSUFSd0FFZ0xrREFBQUFBZ2dBZUlxbUFBdEQwUUVLQUFJQU1BQTNCQUVBQVFBQUJJQzZBd0FBQUFJSUFCdExud0NJUzV3QkNnQUNBRFlBTndRQkFBRUFBQVNBdXdNQUFBQUNDQUEvYWJBQW5PNjBBUW9BQWdBM0FEY0VBUUFCQUFBRWdMd0RBQUFBQWdnQXlpSE5BUEZEckFFS0FBSUFPQUFDQkFJQUJ3QXJCQUlBQUFCSUJBQUFOd1FCQUFFR2dBQUFBQUFBQWdnQU1BalJBRmVxcUFFRUFoQUF1TERJQUZlcXFBRXdDTkVBRitPdkFTTUlBUUFBQWdjQ0FBQUFBQWNOQUFFQUFBQURBR0FBeUFBQUFFNEFBQUFBQklDOUF3QUFBQUlJQU1iRHpRQ25SWTRCQ2dBQ0FEa0FBZ1FDQUFnQUt3UUNBQUFBU0FRQUFEY0VBUUFCQm9BQUFBQUFBQUlJQUN5cTBRQkFYNG9CQkFJUUFOYzB5UUJBWDRvQnhzUFJBQTBza2dFakNBRUFBQUlIQWdBQUFBQUhEUUFCQUFBQUF3QmdBTWdBQUFCUEFBQUFBQVNBdmdNQUFBQUNDQUJYYjdFQTRHYUVBUW9BQWdBNkFEY0VBUUFCQUFBRWdMOERBQUFBQWdnQTN5TzZBSVQ1NXdFS0FBSUFPd0FDQkFJQUNBQXJCQUlBQUFCSUJBQUFOd1FCQUFFR2dBQUFBQUFBQWdnQVJRcStBQjBUNUFFRUFoQUE4SlMxQUIwVDVBSGZJNzRBNnQvckFTTUlBUUFBQWdjQ0FBQUFBQWNOQUFFQUFBQURBR0FBeUFBQUFFOEFBQUFBQklEQUF3QUFBQUlJQUJoRnNBRHpUUVFDQ2dBQ0FEMEFOd1FCQUFFQUFBU0F3UU1BQUFBQ0NBQ0Ezc01BYXdRYkFnb0FBZ0EvQURjRUFRQUJBQUFFZ01JREFBQUFBZ2dBU2hLSkFBTGgxZ0VLQUFJQVFRQUNCQUlBQ0FBckJBSUFBQUJJQkFBQU53UUJBQUVHZ0FBQUFBQUFBZ2dBc1BpTUFKdjYwZ0VFQWhBQVc0T0VBSnY2MGdGS0VvMEFhTWZhQVNNSUFRQUFBZ2NDQUFBQUFBY05BQUVBQUFBREFHQUF5QUFBQUU4QUFBQUFCSUREQXdBQUFBSUlBQ09RZlFETTdEc0JDZ0FDQUVNQU53UUJBQUVBQUFTQXhBTUFBQUFDQ0FBamtIMEF6T3dkQVFvQUFnQkVBQUlFQWdBSUFDc0VBZ0FBQUVnRUFBQTNCQUVBQVFhQUFBQUFBQUFDQ0FDSmRvRUFaUVlhQVFRQ0VBQTBBWGtBWlFZYUFTT1FnUUF5MHlFQkl3Z0JBQUFDQndJQUFBQUFCdzBBQVFBQUFBTUFZQURJQUFBQVR3QUFBQUFFZ01VREFBQUFBZ2dBSXhDUkFNeHNOd0VLQUFJQVJnQTNCQUVBQVFBQUJJREdBd0FBQUFJSUFDTVFrUURNYkJrQkNnQUNBRWdBQWdRQ0FBZ0FLd1FDQUFBQVNBUUFBRGNFQVFBQkJvQUFBQUFBQUFJSUFJbjJsQUJsaGhVQkJBSVFBRFNCakFCbGhoVUJJeENWQURKVEhRRWpDQUVBQUFJSEFnQUFBQUFIRFFBQkFBQUFBd0JnQU1nQUFBQlBBQUFBQUFTQXh3TUFBQUFDQ0FBMmk1Y0F6T3hLQVFvQUFnQktBQUlFQWdBSUFDc0VBZ0FBQUVnRUFBQTNCQUVBQVFhQUFBQUFBQUFDQ0FDY2Nac0FaUVpIQVFRQ0VBQkgvSklBWlFaSEFUYUxtd0F5MDA0Qkl3Z0JBQUFDQndJQUFBQUZCd0VBQVFBSERRQUJBQUFBQXdCZ0FNZ0FBQUJQQUFBQUFBU0F5QU1BQUFBQ0NBQU9sV01Bek94S0FRb0FBZ0JNQURjRUFRQUJBQUFFZ01rREFBQUFBZ2dBTmd1ckFNeHNSZ0VLQUFJQVRnQUNCQUlBQ0FBckJBSUFBQUJJQkFBQU53UUJBQUVHZ0FBQUFBQUFBZ2dBblBHdUFHV0dRZ0VFQWhBQVIzeW1BR1dHUWdFMkM2OEFNbE5LQVNNSUFRQUFBZ2NDQUFBQUJRY0JBQUVBQncwQUFRQUFBQU1BWUFESUFBQUFUd0FBQUFBRWdNb0RBQUFBQWdnQUR4VjNBTXhzUmdFS0FBSUFVQUEzQkFFQUFRQUFCSURMQXdBQUFBSUlBTXBZYXdBYzUyY0JDZ0FDQUZJQUFnUUNBQWNBS3dRQ0FBQUFTQVFBQURjRUFRQUJCb0FBQUFBQUFBSUlBREEvYndDQ1RXUUJCQUlRQUxqblpnQ0NUV1FCTUQ5dkFFS0dhd0VqQ0FFQUFBSUhBZ0FBQUFVSEFRQUVBQWNOQUFFQUFBQURBR0FBeUFBQUFFNEFBQUFBQklETUF3QUFBQUlJQUhvM2FnQ280WVVCQ2dBQ0FGVUFOd1FCQUFFQUFBU0F6UU1BQUFBQ0NBQTJDNmdBNEtkbEFRb0FBZ0JYQUFJRUFnQUZBQ3NFQWdBQUFFZ0VBQUEzQkFFQUFRYUFBQUFBQUFBQ0NBQ2M4YXNBckZSaUFRUUNFQUFrbXFNQXJGUmlBWnp4cXdBc0FHa0JJd2dCQUFBQ0J3SUFBQUFGQndFQUJRQUhEUUFCQUFBQUF3QmdBTWdBQUFCQ0FBQUFBQVdBemdNQUFBb0FBZ0F2QUFRR0JBQzdBd0FBQlFZRUFMa0RBQUFLQmdFQUFRQUFCWURQQXdBQUNnQUNBREVBQkFZRUFMb0RBQUFGQmdRQXZnTUFBQUFHQWdBQ0FBTUdBZ0FCQUFvR0FRQUJDd1lRQU5BREFBQUFBQUFBNHdNQUFOTURBQUFBQUFXQTBBTUFBQW9BQWdBeUFBUUdCQUM3QXdBQUJRWUVBTG9EQUFBS0JnRUFBUUFBQllEUkF3QUFDZ0FDQURNQUJBWUVBTHdEQUFBRkJnUUF1d01BQUFBR0FnQUNBQU1HQWdBQkFBb0dBUUFCQ3dZUUFOSURBQUFBQUFBQXpnTUFBTkFEQUFBQUFBV0EwZ01BQUFvQUFnQTBBQVFHQkFDOUF3QUFCUVlFQUx3REFBQUtCZ0VBQVFBQUJZRFRBd0FBQ2dBQ0FEVUFCQVlFQUw0REFBQUZCZ1FBdlFNQUFBb0dBUUFCQUFBRmdOUURBQUFLQUFJQVBBQUVCZ1FBdVFNQUFBVUdCQUMvQXdBQUNnWUJBQUVBQUFXQTFRTUFBQW9BQWdBK0FBUUdCQUMvQXdBQUJRWUVBTUFEQUFBS0JnRUFBUUFBQllEV0F3QUFDZ0FDQUVBQUJBWUVBTUFEQUFBRkJnUUF3UU1BQUFvR0FRQUJBQUFGZ05jREFBQUtBQUlBUWdBRUJnUUF1UU1BQUFVR0JBRENBd0FBQUFZQ0FBSUFDZ1lCQUFFQUFBV0EyQU1BQUFvQUFnQkZBQVFHQkFEREF3QUFCUVlFQU1RREFBQUFCZ0lBQWdBS0JnRUFBUTRHQkFEZEF3QUFBQUFGZ05rREFBQUtBQUlBU1FBRUJnUUF4UU1BQUFVR0JBREdBd0FBQUFZQ0FBSUFDZ1lCQUFFQUFBV0EyZ01BQUFvQUFnQkxBQVFHQkFEREF3QUFCUVlFQU1jREFBQUtCZ0VBQVE0R0JBRGRBd0FBQUFBRmdOc0RBQUFLQUFJQVRRQUVCZ1FBd3dNQUFBVUdCQURJQXdBQUNnWUJBQUVBQUFXQTNBTUFBQW9BQWdCUEFBUUdCQURGQXdBQUJRWUVBTWtEQUFBS0JnRUFBUUFBQllEZEF3QUFDZ0FDQUZFQUJBWUVBTVVEQUFBRkJnUUF5Z01BQUFvR0FRQUJEZ1lJQU5nREFBRGFBd0FBQUFBRmdONERBQUFLQUFJQVV3QUVCZ1FBeUFNQUFBVUdCQURMQXdBQUNnWUJBQUVBQUFXQTN3TUFBQW9BQWdCVUFBUUdCQURMQXdBQUJRWUVBTW9EQUFBS0JnRUFBUUFBQllEZ0F3QUFDZ0FDQUZZQUJBWUVBTXNEQUFBRkJnUUF6QU1BQUFvR0FRQUJBQUFGZ09FREFBQUtBQUlBV0FBRUJnUUF4d01BQUFVR0JBRE5Bd0FBQ2dZQkFBRUFBQVdBNGdNQUFBb0FBZ0JaQUFRR0JBREpBd0FBQlFZRUFNMERBQUFLQmdFQUFRQUFCWURqQXdBQUNnQUNBRnNBQkFZRUFMNERBQUFGQmdRQXpRTUFBQW9HQVFBQkFBQUFBQWVBNndNQUFCTUFCQUR1QXdBQUJBSVFBQ1BRblFETXJHWUJJOUJ6QU15c1pnRUtBQUlBV2dBQUNnSUFBUUFDQ2dJQUFnQWdDZ0lBNkFNQUFDR0E3Z01BQUFRQ0VBQWowSE1BZnNGZUFTUFFuUUJ5b21vQkNnQUNBRm9BTndvQ0FBRUFMd29DQUFFQU5Rb0NBQUlBSUFvQ0FPZ0RNQW9DQUdzRE1Rb0NBUG9BQndJTUFNeXNaZ0VqMEowQUFBQUFBQWdDREFETXJHWUJJOUJ6QUFBQUFBQU5BZ3dBekt4bUFTUFFjd0FBQUFBQURnSU1BR2RCUkFFajBITUFBQUFBQUE4Q0RBRE1yR1lCaUR1V0FBQUFBQUFBQUFBQUFBQUFBQT09</t>
        </r>
      </text>
    </comment>
    <comment ref="A255" authorId="0" shapeId="0" xr:uid="{00000000-0006-0000-0100-0000FE000000}">
      <text>
        <r>
          <rPr>
            <sz val="9"/>
            <color indexed="81"/>
            <rFont val="Tahoma"/>
            <family val="2"/>
          </rPr>
          <t>QzEwSDdOM080fFBpY3R1cmUgODEyNHxWbXBEUkRBeE1EQUVBd0lCQUFBQUFBQUFBQUFBQUFDQUFBQUFBQU1BRkFBQUFFTm9aVzFFY21GM0lERTRMakl1TUM0ME9BZ0FFd0FBQUZWdWRHbDBiR1ZrSUVSdlkzVnRaVzUwQkFJUUFORWVWUUttZ3RNQStySzZBcGN6MFFFQkNRZ0FBSUNPQUFDQWpnQUNDUWdBQU1BaEFBREF0UUlOQ0FFQUFRZ0hBUUFCT2dRQkFBRTdCQUVBQUVVRUFRQUJQQVFCQUFCS0JBRUFBQXdHQVFBQkR3WUJBQUVOQmdFQUFFSUVBUUFBUXdRQkFBQkVCQUVBQUE0SUFnRH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OFVBQUFFQWhBQUFBQUFBQUFBQUFBSXk2a0tOTUs4RVJZSUJBQUFBQ1FBR0FnRUFBQUFKQUFaQ0FBQUVBZ0NBQU1BRHdnQ0FBRUFBNEJxRkFBQUJBSVFBTkVlVlFLbWd0TUErcks2QXBjejBRRUtBQUlBSndBRWdHc1VBQUFBQWdnQVo3ZVpBa1Fia3dFS0FBSUFKUUEzQkFFQUFRQUFCSUJzRkFBQUFBSUlBRXB0aUFMNGxub0JDZ0FDQUNZQU53UUJBQUVBQUFTQWJSUUFBQUFDQ0FDblpwb0NBWkppQVFvQUFnQW9BRGNFQVFBQkFBQUVnRzRVQUFBQUFnZ0FsTXkyQWdnK2JBRUtBQUlBS1FBQ0JBSUFCd0FyQkFJQUFRQklCQUFBTndRQkFBRUdnQUFBQUFBQUFnZ0Ercks2QXFIWGJ3RUVBaEFBZ2x1eUFpRm1ZUUg2c3JvQ29kZHZBU01JQVFEL0FRY0JBUDhDQndJQUFBQUZCd0VBQXdBSERnQUJBQUFBQXdCZ0FNZ0FBQUJPU0FBQUFBQUVnRzhVQUFBQUFnZ0FRMkMyQWtROWlnRUtBQUlBS2dBQ0JBSUFCd0FyQkFJQUFBQklCQUFBTndRQkFBRUdnQUFBQUFBQUFnZ0FxVWE2QXFxamhnRUVBaEFBTWUreEFxcWpoZ0dwUnJvQ2F0eU5BU01JQVFBQUFnY0NBQUFBQlFjQkFBTUFCdzBBQVFBQUFBTUFZQURJQUFBQVRnQUFBQUFFZ0hBVUFBQUFBZ2dBWUF1UUFpNkJyd0VLQUFJQU1BQTNCQUVBQVFBQUJJQnhGQUFBQUFJSUFLbUlrUUlsNlVVQkNnQUNBRElBTndRQkFBRUFBQVNBY2hRQUFBQUNDQURCUjNRQ2xrSS9BUW9BQWdBMEFEY0VBUUFCQUFBRWdITVVBQUFBQWdnQXdHbHJBcnFaSWdFS0FBSUFOUUEzQkFFQUFRQUFCSUIwRkFBQUFBSUlBS2pNZndKcmx3d0JDZ0FDQURZQU53UUJBQUVBQUFTQWRSUUFBQUFDQ0FDUURaMEMrajBUQVFvQUFnQTNBRGNFQVFBQkFBQUVnSFlVQUFBQUFnZ0FrZXVsQXRibUx3RUtBQUlBT0FBM0JBRUFBUUFBQklCM0ZBQUFBQUlJQUcrZGNnTFdVN1VCQ2dBQ0FEOEFBZ1FDQUFnQUt3UUNBQUFBU0FRQUFEY0VBUUFCQm9BQUFBQUFBQUlJQU5XRGRnSnZiYkVCQkFJUUFJQU9iZ0p2YmJFQmI1MTJBanc2dVFFakNBRUFBQUlIQWdBQUFBQUhEUUFCQUFBQUF3QmdBTWdBQUFCUEFBQUFBQVNBZUJRQUFBQUNDQUJNemFNQ2NSVEdBUW9BQWdCQkFBSUVBZ0FJQUNzRUFnQUJBRWdFQUFBM0JBRUFBUWFBQUFBQUFBQUNDQUN5czZjQ0NpN0NBUVFDRUFCZFBwOENDaTdDQVV6TnB3S1hNOUVCSXdnQkFBQUNCd0lBQUFBRkJ3RUFBUUFIRGdBQkFBQUFBd0JnQU1nQUFBQlBTQUFBQUFBRWdIa1VBQUFBQWdnQXFPNTJBbzd1N3dBS0FBSUFRd0FDQkFJQUJ3QXJCQUlBQUFBaEJBRUFBVWdFQUFBM0JBRUFBUWFBQUFBQUFBQUNDQUFPMVhvQzlGVHNBQVFDRUFDNWYzRUM5RlRzQUE3VmVnTG44UGNBSXdnQkFBQUNCd0lBQUFBRkJ3RUFBUUFIRGdBQkFBQUFBd0JnQU1nQUFBQk9Ld0FBQUFBRWdIb1VBQUFBQWdnQWtWR0xBa0RzMlFBS0FBSUFSUUFDQkFJQUNBQXJCQUlBQUFBaEJBRUEvMGdFQUFBM0JBRUFBUWFBQUFBQUFBQUNDQUQzTjQ4Q3B0TGRBQVFDRUFDaXdvWUNwb0xUQUpGUmp3S20wdDBBSXdnQkFQOEJCd0VBL3dJSEFnQUFBQVVIQVFBREFBY09BQUVBQUFBREFHQUF5QUFBQUU4dEFBQUFBQVNBZXhRQUFBQUNDQURBclZrQ0FFanBBQW9BQWdCSEFBSUVBZ0FJQUNzRUFnQUFBRWdFQUFBM0JBRUFBUWFBQUFBQUFBQUNDQUFtbEYwQ21XSGxBQVFDRUFEUkhsVUNtV0hsQU1DdFhRSm1MdTBBSXdnQkFBQUNCd0lBQUFBQUJ3MEFBUUFBQUFNQVlBRElBQUFBVHdBQUFBQUZnSHdVQUFBS0FBSUFLd0FFQmdRQWF4UUFBQVVHQkFCc0ZBQUFDZ1lCQUFFQUFBV0FmUlFBQUFvQUFnQXNBQVFHQkFCc0ZBQUFCUVlFQUcwVUFBQUFCZ0lBQWdBREJnSUFBUUFLQmdFQUFRc0dFQUI4RkFBQUFBQUFBSUlVQUFCK0ZBQUFBQUFGZ0g0VUFBQUtBQUlBTFFBRUJnUUFiUlFBQUFVR0JBQnVGQUFBQ2dZQkFBRUFBQVdBZnhRQUFBb0FBZ0F1QUFRR0JBQnVGQUFBQlFZRUFHOFVBQUFLQmdFQUFRQUFCWUNBRkFBQUNnQUNBQzhBQkFZRUFHOFVBQUFGQmdRQWF4UUFBQUFHQWdBQ0FBTUdBZ0FCQUFvR0FRQUJDd1lRQUg4VUFBQUFBQUFBZ1JRQUFId1VBQUFBQUFXQWdSUUFBQW9BQWdBeEFBUUdCQUJyRkFBQUJRWUVBSEFVQUFBS0JnRUFBUUFBQllDQ0ZBQUFDZ0FDQURNQUJBWUVBRzBVQUFBRkJnUUFjUlFBQUFvR0FRQUJBQUFGZ0lNVUFBQUtBQUlBT1FBRUJnUUFjUlFBQUFVR0JBQnlGQUFBQUFZQ0FBSUFBd1lDQUFFQUNnWUJBQUVMQmhBQWlCUUFBSUlVQUFBQUFBQUFoQlFBQUFBQUJZQ0VGQUFBQ2dBQ0FEb0FCQVlFQUhJVUFBQUZCZ1FBY3hRQUFBb0dBUUFCQUFBRmdJVVVBQUFLQUFJQU93QUVCZ1FBY3hRQUFBVUdCQUIwRkFBQUFBWUNBQUlBQXdZQ0FBRUFDZ1lCQUFFTEJoQUFoQlFBQUFBQUFBQ0xGQUFBaGhRQUFBQUFCWUNHRkFBQUNnQUNBRHdBQkFZRUFIUVVBQUFGQmdRQWRSUUFBQW9HQVFBQkFBQUZnSWNVQUFBS0FBSUFQUUFFQmdRQWRSUUFBQVVHQkFCMkZBQUFBQVlDQUFJQUF3WUNBQUVBQ2dZQkFBRUxCaEFBaGhRQUFBQUFBQUFBQUFBQWlCUUFBQUFBQllDSUZBQUFDZ0FDQUQ0QUJBWUVBSFlVQUFBRkJnUUFjUlFBQUFvR0FRQUJBQUFGZ0lrVUFBQUtBQUlBUUFBRUJnUUFjQlFBQUFVR0JBQjNGQUFBQUFZQ0FBSUFDZ1lCQUFFQUFBV0FpaFFBQUFvQUFnQkNBQVFHQkFCd0ZBQUFCUVlFQUhnVUFBQUtCZ0VBQVFBQUJZQ0xGQUFBQ2dBQ0FFUUFCQVlFQUhRVUFBQUZCZ1FBZVJRQUFBb0dBUUFCQUFBRmdJd1VBQUFLQUFJQVJnQUVCZ1FBZVJRQUFBVUdCQUI2RkFBQUNnWUJBQUVBQUFXQWpSUUFBQW9BQWdCSUFBUUdCQUI1RkFBQUJRWUVBSHNVQUFBQUJnSUFBZ0FLQmdFQUFRQUFBQUFBQUFBQUFBQT0=</t>
        </r>
      </text>
    </comment>
    <comment ref="A256" authorId="0" shapeId="0" xr:uid="{00000000-0006-0000-0100-0000FF000000}">
      <text>
        <r>
          <rPr>
            <sz val="9"/>
            <color indexed="81"/>
            <rFont val="Tahoma"/>
            <family val="2"/>
          </rPr>
          <t>QzExSDlOTzN8UGljdHVyZSA4MTI1fFZtcERSREF4TURBRUF3SUJBQUFBQUFBQUFBQUFBQUNBQUFBQUFBTUFGQUFBQUVOb1pXMUVjbUYzSURFNExqSXVNQzQwT0FnQUV3QUFBRlZ1ZEdsMGJHVmtJRVJ2WTNWdFpXNTBCQUlRQUtEWmFnS3Y1UHdBbE15NkFwY3owUUVCQ1FnQUFJQ09BQUNBamdBQ0NRZ0FBTUFoQUFEQXRRSU5DQUVBQVFnSEFRQUJPZ1FCQUFFN0JBRUFBRVVFQVFBQlBBUUJBQUJLQkFFQUFBd0dBUUFCRHdZQkFBRU5CZ0VBQUVJRUFRQUFRd1FCQUFCRUJBRUFBQTRJQWdEb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UkFBQUVBaEFBQUFBQUFBQUFBQUJodWNVS0kyeVdEUllJQkFBQUFDUUFHQWdFQUFBQUpBQVpDQUFBRUFnQ0FBTUFEd2dDQUFFQUE0QTFFUUFBQkFJUUFLRFphZ0t2NVB3QWxNeTZBcGN6MFFFS0FBSUFJd0FFZ0RZUkFBQUFBZ2dBWjdlWkFrUWJrd0VLQUFJQUlRQTNCQUVBQVFBQUJJQTNFUUFBQUFJSUFFcHRpQUw0bG5vQkNnQUNBQ0lBTndRQkFBRUFBQVNBT0JFQUFBQUNDQUNuWnBvQ0FaSmlBUW9BQWdBa0FEY0VBUUFCQUFBRWdEa1JBQUFBQWdnQWxNeTJBZ2crYkFFS0FBSUFKUUFDQkFJQUNBQXJCQUlBQUFCSUJBQUFOd1FCQUFFR2dBQUFBQUFBQWdnQStySzZBcUZYYUFFRUFoQUFwVDJ5QXFGWGFBR1V6TG9DYmlSd0FTTUlBUUFBQWdjQ0FBQUFBQWNOQUFFQUFBQURBR0FBeUFBQUFFOEFBQUFBQklBNkVRQUFBQUlJQUVOZ3RnSkVQWW9CQ2dBQ0FDWUFBZ1FDQUFjQUt3UUNBQUFBU0FRQUFEY0VBUUFCQm9BQUFBQUFBQUlJQUtsR3VnS3FvNFlCQkFJUUFESHZzUUtxbzRZQnFVYTZBbXJjalFFakNBRUFBQUlIQWdBQUFBVUhBUUFEQUFjTkFBRUFBQUFEQUdBQXlBQUFBRTRBQUFBQUJJQTdFUUFBQUFJSUFHQUxrQUl1Z2E4QkNnQUNBQ3dBTndRQkFBRUFBQVNBUEJFQUFBQUNDQUNwaUpFQ0plbEZBUW9BQWdBdUFEY0VBUUFCQUFBRWdEMFJBQUFBQWdnQXdVZDBBcFpDUHdFS0FBSUFNQUEzQkFFQUFRQUFCSUErRVFBQUFBSUlBTUJwYXdLNm1TSUJDZ0FDQURFQU53UUJBQUVBQUFTQVB4RUFBQUFDQ0FDb3pIOENhNWNNQVFvQUFnQXlBRGNFQVFBQkFBQUVnRUFSQUFBQUFnZ0FrQTJkQXZvOUV3RUtBQUlBTXdBM0JBRUFBUUFBQklCQkVRQUFBQUlJQUpIcnBRTFc1aThCQ2dBQ0FEUUFOd1FCQUFFQUFBU0FRaEVBQUFBQ0NBQjNjTEVDcXp2OUFBb0FBZ0E3QURjRUFRQUJBQUFFZ0VNUkFBQUFBZ2dBYjUxeUF0WlR0UUVLQUFJQVBRQUNCQUlBQ0FBckJBSUFBQUJJQkFBQU53UUJBQUVHZ0FBQUFBQUFBZ2dBMVlOMkFtOXRzUUVFQWhBQWdBNXVBbTl0c1FGdm5YWUNQRHE1QVNNSUFRQUFBZ2NDQUFBQUFBY05BQUVBQUFBREFHQUF5QUFBQUU4QUFBQUFCSUJFRVFBQUFBSUlBRXpOb3dKeEZNWUJDZ0FDQUQ4QUFnUUNBQWdBS3dRQ0FBRUFTQVFBQURjRUFRQUJCb0FBQUFBQUFBSUlBTEt6cHdJS0xzSUJCQUlRQUYwK253SUtMc0lCVE0ybkFwY3owUUVqQ0FFQUFBSUhBZ0FBQUFVSEFRQUJBQWNPQUFFQUFBQURBR0FBeUFBQUFFOUlBQUFBQUFXQVJSRUFBQW9BQWdBbkFBUUdCQUEyRVFBQUJRWUVBRGNSQUFBS0JnRUFBUUFBQllCR0VRQUFDZ0FDQUNnQUJBWUVBRGNSQUFBRkJnUUFPQkVBQUFBR0FnQUNBQU1HQWdBQkFBb0dBUUFCQ3dZUUFFVVJBQUFBQUFBQVN4RUFBRWNSQUFBQUFBV0FSeEVBQUFvQUFnQXBBQVFHQkFBNEVRQUFCUVlFQURrUkFBQUtCZ0VBQVFBQUJZQklFUUFBQ2dBQ0FDb0FCQVlFQURrUkFBQUZCZ1FBT2hFQUFBb0dBUUFCQUFBRmdFa1JBQUFLQUFJQUt3QUVCZ1FBT2hFQUFBVUdCQUEyRVFBQUFBWUNBQUlBQXdZQ0FBRUFDZ1lCQUFFTEJoQUFTQkVBQUFBQUFBQktFUUFBUlJFQUFBQUFCWUJLRVFBQUNnQUNBQzBBQkFZRUFEWVJBQUFGQmdRQU94RUFBQW9HQVFBQkFBQUZnRXNSQUFBS0FBSUFMd0FFQmdRQU9CRUFBQVVHQkFBOEVRQUFDZ1lCQUFFQUFBV0FUQkVBQUFvQUFnQTFBQVFHQkFBOEVRQUFCUVlFQUQwUkFBQUFCZ0lBQWdBREJnSUFBUUFLQmdFQUFRc0dFQUJSRVFBQVN4RUFBQUFBQUFCTkVRQUFBQUFGZ0UwUkFBQUtBQUlBTmdBRUJnUUFQUkVBQUFVR0JBQStFUUFBQ2dZQkFBRUFBQVdBVGhFQUFBb0FBZ0EzQUFRR0JBQStFUUFBQlFZRUFEOFJBQUFBQmdJQUFnQURCZ0lBQVFBS0JnRUFBUXNHRUFCTkVRQUFBQUFBQUFBQUFBQlBFUUFBQUFBRmdFOFJBQUFLQUFJQU9BQUVCZ1FBUHhFQUFBVUdCQUJBRVFBQUNnWUJBQUVBQUFXQVVCRUFBQW9BQWdBNUFBUUdCQUJBRVFBQUJRWUVBRUVSQUFBQUJnSUFBZ0FEQmdJQUFRQUtCZ0VBQVFzR0VBQlBFUUFBVWhFQUFBQUFBQUJSRVFBQUFBQUZnRkVSQUFBS0FBSUFPZ0FFQmdRQVFSRUFBQVVHQkFBOEVRQUFDZ1lCQUFFQUFBV0FVaEVBQUFvQUFnQThBQVFHQkFCQUVRQUFCUVlFQUVJUkFBQUtCZ0VBQVFBQUJZQlRFUUFBQ2dBQ0FENEFCQVlFQURzUkFBQUZCZ1FBUXhFQUFBQUdBZ0FDQUFvR0FRQUJBQUFGZ0ZRUkFBQUtBQUlBUUFBRUJnUUFPeEVBQUFVR0JBQkVFUUFBQ2dZQkFBRUFBQUFBQUFBQUFBQUE=</t>
        </r>
      </text>
    </comment>
    <comment ref="A257" authorId="0" shapeId="0" xr:uid="{00000000-0006-0000-0100-000000010000}">
      <text>
        <r>
          <rPr>
            <sz val="9"/>
            <color indexed="81"/>
            <rFont val="Tahoma"/>
            <family val="2"/>
          </rPr>
          <t>QzE0SDE1Tk8zfFBpY3R1cmUgODEyNnxWbXBEUkRBeE1EQUVBd0lCQUFBQUFBQUFBQUFBQUFDQUFBQUFBQU1BRkFBQUFFTm9aVzFFY21GM0lERTRMakl1TUM0ME9BZ0FFd0FBQUZWdWRHbDBiR1ZrSUVSdlkzVnRaVzUwQkFJUUFLRFphZ0w1Yk9BQXdNM09BcGN6MFFFQkNRZ0FBSUNPQUFDQWpnQUNDUWdBQU1BaEFBREF0UUlOQ0FFQUFRZ0hBUUFCT2dRQkFBRTdCQUVBQUVVRUFRQUJQQVFCQUFCS0JBRUFBQXdHQVFBQkR3WUJBQUVOQmdFQUFFSUVBUUFBUXdRQkFBQkVCQUVBQUE0SUFnQ3N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NFFBQUFFQWhBQUFBQUFBQUFBQUFCN21zQUtFWlp2RVJZSUJBQUFBQ1FBR0FnRUFBQUFKQUFaQ0FBQUVBZ0NBQU1BRHdnQ0FBRUFBNEIzRUFBQUJBSVFBS0RaYWdMNWJPQUF3TTNPQXBjejBRRUtBQUlBS1FBRWdIZ1FBQUFBQWdnQVo3ZVpBa1Fia3dFS0FBSUFKd0EzQkFFQUFRQUFCSUI1RUFBQUFBSUlBRXB0aUFMNGxub0JDZ0FDQUNnQU53UUJBQUVBQUFTQWVoQUFBQUFDQ0FDblpwb0NBWkppQVFvQUFnQXFBRGNFQVFBQkFBQUVnSHNRQUFBQUFnZ0FsTXkyQWdnK2JBRUtBQUlBS3dBQ0JBSUFDQUFyQkFJQUFBQklCQUFBTndRQkFBRUdnQUFBQUFBQUFnZ0Ercks2QXFGWGFBRUVBaEFBcFQyeUFxRlhhQUdVekxvQ2JpUndBU01JQVFBQUFnY0NBQUFBQUFjTkFBRUFBQUFEQUdBQXlBQUFBRThBQUFBQUJJQjhFQUFBQUFJSUFFTmd0Z0pFUFlvQkNnQUNBQ3dBQWdRQ0FBY0FLd1FDQUFBQVNBUUFBRGNFQVFBQkJvQUFBQUFBQUFJSUFLbEd1Z0txbzRZQkJBSVFBREh2c1FLcW80WUJxVWE2QW1yY2pRRWpDQUVBQUFJSEFnQUFBQVVIQVFBREFBY05BQUVBQUFBREFHQUF5QUFBQUU0QUFBQUFCSUI5RUFBQUFBSUlBR0FMa0FJdWdhOEJDZ0FDQURJQU53UUJBQUVBQUFTQWZoQUFBQUFDQ0FDcGlKRUNKZWxGQVFvQUFnQTBBRGNFQVFBQkFBQUVnSDhRQUFBQUFnZ0F3VWQwQXBaQ1B3RUtBQUlBTmdBM0JBRUFBUUFBQklDQUVBQUFBQUlJQU1CcGF3SzZtU0lCQ2dBQ0FEY0FOd1FCQUFFQUFBU0FnUkFBQUFBQ0NBQ296SDhDYTVjTUFRb0FBZ0E0QURjRUFRQUJBQUFFZ0lJUUFBQUFBZ2dBa0EyZEF2bzlFd0VLQUFJQU9RQTNCQUVBQVFBQUJJQ0RFQUFBQUFJSUFKSHJwUUxXNWk4QkNnQUNBRG9BTndRQkFBRUFBQVNBaEJBQUFBQUNDQUIzY0xFQ3F6djlBQW9BQWdCQkFEY0VBUUFCQUFBRWdJVVFBQUFBQWdnQVlMSE9BamppQXdFS0FBSUFRd0EzQkFFQUFRQUFCSUNHRUFBQUFBSUlBSGVTcUFMUGt1QUFDZ0FDQUVVQU53UUJBQUVBQUFTQWh4QUFBQUFDQ0FCWXBjUUM4Uy9tQUFvQUFnQkhBRGNFQVFBQkFBQUVnSWdRQUFBQUFnZ0FiNTF5QXRaVHRRRUtBQUlBU1FBQ0JBSUFDQUFyQkFJQUFBQklCQUFBTndRQkFBRUdnQUFBQUFBQUFnZ0ExWU4yQW05dHNRRUVBaEFBZ0E1dUFtOXRzUUZ2blhZQ1BEcTVBU01JQVFBQUFnY0NBQUFBQUFjTkFBRUFBQUFEQUdBQXlBQUFBRThBQUFBQUJJQ0pFQUFBQUFJSUFFek5vd0p4Rk1ZQkNnQUNBRXNBQWdRQ0FBZ0FLd1FDQUFFQVNBUUFBRGNFQVFBQkJvQUFBQUFBQUFJSUFMS3pwd0lLTHNJQkJBSVFBRjArbndJS0xzSUJUTTJuQXBjejBRRWpDQUVBQUFJSEFnQUFBQVVIQVFBQkFBY09BQUVBQUFBREFHQUF5QUFBQUU5SUFBQUFBQVdBaWhBQUFBb0FBZ0F0QUFRR0JBQjRFQUFBQlFZRUFIa1FBQUFLQmdFQUFRQUFCWUNMRUFBQUNnQUNBQzRBQkFZRUFIa1FBQUFGQmdRQWVoQUFBQUFHQWdBQ0FBTUdBZ0FCQUFvR0FRQUJDd1lRQUlvUUFBQUFBQUFBa0JBQUFJd1FBQUFBQUFXQWpCQUFBQW9BQWdBdkFBUUdCQUI2RUFBQUJRWUVBSHNRQUFBS0JnRUFBUUFBQllDTkVBQUFDZ0FDQURBQUJBWUVBSHNRQUFBRkJnUUFmQkFBQUFvR0FRQUJBQUFGZ0k0UUFBQUtBQUlBTVFBRUJnUUFmQkFBQUFVR0JBQjRFQUFBQUFZQ0FBSUFBd1lDQUFFQUNnWUJBQUVMQmhBQWpSQUFBQUFBQUFDUEVBQUFpaEFBQUFBQUJZQ1BFQUFBQ2dBQ0FETUFCQVlFQUhnUUFBQUZCZ1FBZlJBQUFBb0dBUUFCQUFBRmdKQVFBQUFLQUFJQU5RQUVCZ1FBZWhBQUFBVUdCQUIrRUFBQUNnWUJBQUVBQUFXQWtSQUFBQW9BQWdBN0FBUUdCQUIrRUFBQUJRWUVBSDhRQUFBQUJnSUFBZ0FEQmdJQUFRQUtCZ0VBQVFzR0VBQ1dFQUFBa0JBQUFBQUFBQUNTRUFBQUFBQUZnSklRQUFBS0FBSUFQQUFFQmdRQWZ4QUFBQVVHQkFDQUVBQUFDZ1lCQUFFQUFBV0FreEFBQUFvQUFnQTlBQVFHQkFDQUVBQUFCUVlFQUlFUUFBQUFCZ0lBQWdBREJnSUFBUUFLQmdFQUFRc0dFQUNTRUFBQUFBQUFBQUFBQUFDVUVBQUFBQUFGZ0pRUUFBQUtBQUlBUGdBRUJnUUFnUkFBQUFVR0JBQ0NFQUFBQ2dZQkFBRUFBQVdBbFJBQUFBb0FBZ0EvQUFRR0JBQ0NFQUFBQlFZRUFJTVFBQUFBQmdJQUFnQURCZ0lBQVFBS0JnRUFBUXNHRUFDVUVBQUFseEFBQUFBQUFBQ1dFQUFBQUFBRmdKWVFBQUFLQUFJQVFBQUVCZ1FBZ3hBQUFBVUdCQUIrRUFBQUNnWUJBQUVBQUFXQWx4QUFBQW9BQWdCQ0FBUUdCQUNDRUFBQUJRWUVBSVFRQUFBS0JnRUFBUUFBQllDWUVBQUFDZ0FDQUVRQUJBWUVBSVFRQUFBRkJnUUFoUkFBQUFvR0FRQUJBQUFGZ0prUUFBQUtBQUlBUmdBRUJnUUFoQkFBQUFVR0JBQ0dFQUFBQ2dZQkFBRUFBQVdBbWhBQUFBb0FBZ0JJQUFRR0JBQ0VFQUFBQlFZRUFJY1FBQUFLQmdFQUFRQUFCWUNiRUFBQUNnQUNBRW9BQkFZRUFIMFFBQUFGQmdRQWlCQUFBQUFHQWdBQ0FBb0dBUUFCQUFBRmdKd1FBQUFLQUFJQVRBQUVCZ1FBZlJBQUFBVUdCQUNKRUFBQUNnWUJBQUVBQUFBQUFBQUFBQUFB</t>
        </r>
      </text>
    </comment>
    <comment ref="A258" authorId="0" shapeId="0" xr:uid="{00000000-0006-0000-0100-000001010000}">
      <text>
        <r>
          <rPr>
            <sz val="9"/>
            <color indexed="81"/>
            <rFont val="Tahoma"/>
            <family val="2"/>
          </rPr>
          <t>QzE2SDEwQnJOM080fFBpY3R1cmUgODEyN3xWbXBEUkRBeE1EQUVBd0lCQUFBQUFBQUFBQUFBQUFDQUFBQUFBQU1BRkFBQUFFTm9aVzFFY21GM0lERTRMakl1TUM0ME9BZ0FFd0FBQUZWdWRHbDBiR1ZrSUVSdlkzVnRaVzUwQkFJUUFORWV4UUdtUWlZQWlUYy9BaG1TYmdFQkNRZ0FBSUNPQUFDQWpnQUNDUWdBQU1BaEFBREF0UUlOQ0FFQUFRZ0hBUUFCT2dRQkFBRTdCQUVBQUVVRUFRQUJQQVFCQUFCS0JBRUFBQXdHQVFBQkR3WUJBQUVOQmdFQUFFSUVBUUFBUXdRQkFBQkVCQUVBQUE0SUFnQzJ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SVhBQUFFQWhBQUFBQUFBQUFBQUFBOWpSVUszSk1NRmhZSUJBQUFBQ1FBR0FnRUFBQUFKQUFaQ0FBQUVBZ0NBQU1BRHdnQ0FBRUFBNENPRndBQUJBSVFBTkVleFFHbVFpWUFpVGMvQWhtU2JnRUtBQUlBTmdBRWdJOFhBQUFBQWdnQVo3Y0pBa1RiNVFBS0FBSUFOQUEzQkFFQUFRQUFCSUNRRndBQUFBSUlBRXB0K0FINFZzMEFDZ0FDQURVQU53UUJBQUVBQUFTQWtSY0FBQUFDQ0FDblpnb0NBVksxQUFvQUFnQTNBRGNFQVFBQkFBQUVnSklYQUFBQUFnZ0FsTXdtQWdqK3ZnQUtBQUlBT0FBQ0JBSUFCd0FyQkFJQUFRQklCQUFBTndRQkFBRUdnQUFBQUFBQUFnZ0ErcklxQXFHWHdnQUVBaEFBZ2xzaUFpRW10QUQ2c2lvQ29aZkNBQ01JQVFEL0FRY0JBUDhDQndJQUFBQUZCd0VBQXdBSERnQUJBQUFBQXdCZ0FNZ0FBQUJPU0FBQUFBQUVnSk1YQUFBQUFnZ0FRMkFtQWtUOTNBQUtBQUlBT1FBQ0JBSUFCd0FyQkFJQUFBQklCQUFBTndRQkFBRUdnQUFBQUFBQUFnZ0FxVVlxQXFwajJRQUVBaEFBTWU4aEFxcGoyUUNwUmlvQ2FwemdBQ01JQVFBQUFnY0NBQUFBQlFjQkFBTUFCdzBBQVFBQUFBTUFZQURJQUFBQVRnQUFBQUFFZ0pRWEFBQUFBZ2dBWUFzQUFpNUJBZ0VLQUFJQVB3QTNCQUVBQVFBQUJJQ1ZGd0FBQUFJSUFLbUlBUUlscVpnQUNnQUNBRUVBTndRQkFBRUFBQVNBbGhjQUFBQUNDQURCUitRQmxnS1NBQW9BQWdCREFEY0VBUUFCQUFBRWdKY1hBQUFBQWdnQXdHbmJBYnBaZFFBS0FBSUFSQUEzQkFFQUFRQUFCSUNZRndBQUFBSUlBS2pNN3dGclYxOEFDZ0FDQUVVQU53UUJBQUVBQUFTQW1SY0FBQUFDQ0FDUURRMEMrdjFsQUFvQUFnQkdBRGNFQVFBQkFBQUVnSm9YQUFBQUFnZ0FrZXNWQXRhbWdnQUtBQUlBUndBM0JBRUFBUUFBQklDYkZ3QUFBQUlJQUcrZDRnSFdFd2dCQ2dBQ0FFNEFBZ1FDQUFnQUt3UUNBQUFBU0FRQUFEY0VBUUFCQm9BQUFBQUFBQUlJQU5XRDVnRnZMUVFCQkFJUUFJQU8zZ0Z2TFFRQmI1M21BVHo2Q3dFakNBRUFBQUlIQWdBQUFBQUhEUUFCQUFBQUF3QmdBTWdBQUFCUEFBQUFBQVNBbkJjQUFBQUNDQUJNelJNQ2NkUVlBUW9BQWdCUUFBSUVBZ0FJQUNzRUFnQUFBRWdFQUFBM0JBRUFBUWFBQUFBQUFBQUNDQUN5c3hjQ0N1NFVBUVFDRUFCZFBnOENDdTRVQVV6TkZ3TFh1aHdCSXdnQkFBQUNCd0lBQUFBRkJ3RUFCUUFIRFFBQkFBQUFBd0JnQU1nQUFBQlBBQUFBQUFTQW5SY0FBQUFDQ0FDbzd1WUJqcTVDQUFvQUFnQlNBQUlFQWdBSEFDc0VBZ0FBQUNFRUFRQUJTQVFBQURjRUFRQUJCb0FBQUFBQUFBSUlBQTdWNmdIMEZEOEFCQUlRQUxsLzRRSDBGRDhBRHRYcUFlZXdTZ0FqQ0FFQUFBSUhBZ0FBQUFVSEFRQUJBQWNPQUFFQUFBQURBR0FBeUFBQUFFNHJBQUFBQUFTQW5oY0FBQUFDQ0FDUlVmc0JRS3dzQUFvQUFnQlVBQUlFQWdBSUFDc0VBZ0FBQUNFRUFRRC9TQVFBQURjRUFRQUJCb0FBQUFBQUFBSUlBUGMzL3dHbWtqQUFCQUlRQUtMQzlnR21RaVlBa1ZIL0FhYVNNQUFqQ0FFQS93RUhBUUQvQWdjQ0FBQUFCUWNCQUFNQUJ3NEFBUUFBQUFNQVlBRElBQUFBVHkwQUFBQUFCSUNmRndBQUFBSUlBTUN0eVFFQUNEd0FDZ0FDQUZZQUFnUUNBQWdBS3dRQ0FBQUFTQVFBQURjRUFRQUJCb0FBQUFBQUFBSUlBQ2FVelFHWklUZ0FCQUlRQU5FZXhRR1pJVGdBd0szTkFXYnVQd0FqQ0FFQUFBSUhBZ0FBQUFBSERRQUJBQUFBQXdCZ0FNZ0FBQUJQQUFBQUFBU0FvQmNBQUFBQ0NBQkZJUW9DV3pvMUFRb0FBZ0JZQURjRUFRQUJBQUFFZ0tFWEFBQUFBZ2dBTU9NZEFwN05Td0VLQUFJQVdnQTNCQUVBQVFBQUJJQ2lGd0FBQUFJSUFDbzNGQUtKTTJnQkNnQUNBRnNBTndRQkFBRUFBQVNBb3hjQUFBQUNDQUE0eWZZQk1RWnVBUW9BQWdCY0FEY0VBUUFCQUFBRWdLUVhBQUFBQWdnQVRBZmpBZTV5VndFS0FBSUFYUUEzQkFFQUFRQUFCSUNsRndBQUFBSUlBRk96N0FFRURUc0JDZ0FDQUY0QU53UUJBQUVBQUFTQXBoY0FBQUFDQ0FBalVUc0M5dnBGQVFvQUFnQmxBQUlFQWdBakFDc0VBZ0FBQUVnRUFBQTNCQUVBQVFhQUFBQUFBQUFDQ0FDSk56OEN3cWRIQVFRQ0VBQVI0RFlDcWFJOUFZazNQd0xDcDBjQkl3Z0JBUDhCQndFQS93SUhBZ0FBQUFVSEFRQURBQWNPQUFFQUFBQURBR0FBeUFBQUFFSnlBQUFBQUFXQXB4Y0FBQW9BQWdBNkFBUUdCQUNQRndBQUJRWUVBSkFYQUFBS0JnRUFBUUFBQllDb0Z3QUFDZ0FDQURzQUJBWUVBSkFYQUFBRkJnUUFrUmNBQUFBR0FnQUNBQU1HQWdBQkFBb0dBUUFCQ3dZUUFLY1hBQUFBQUFBQXJSY0FBS2tYQUFBQUFBV0FxUmNBQUFvQUFnQThBQVFHQkFDUkZ3QUFCUVlFQUpJWEFBQUtCZ0VBQVFBQUJZQ3FGd0FBQ2dBQ0FEMEFCQVlFQUpJWEFBQUZCZ1FBa3hjQUFBb0dBUUFCQUFBRmdLc1hBQUFLQUFJQVBnQUVCZ1FBa3hjQUFBVUdCQUNQRndBQUFBWUNBQUlBQXdZQ0FBRUFDZ1lCQUFFTEJoQUFxaGNBQUFBQUFBQ3NGd0FBcHhjQUFBQUFCWUNzRndBQUNnQUNBRUFBQkFZRUFJOFhBQUFGQmdRQWxCY0FBQW9HQVFBQkFBQUZnSzBYQUFBS0FBSUFRZ0FFQmdRQWtSY0FBQVVHQkFDVkZ3QUFDZ1lCQUFFQUFBV0FyaGNBQUFvQUFnQklBQVFHQkFDVkZ3QUFCUVlFQUpZWEFBQUFCZ0lBQWdBREJnSUFBUUFLQmdFQUFRc0dFQUN6RndBQXJSY0FBQUFBQUFDdkZ3QUFBQUFGZ0s4WEFBQUtBQUlBU1FBRUJnUUFsaGNBQUFVR0JBQ1hGd0FBQ2dZQkFBRUFBQVdBc0JjQUFBb0FBZ0JLQUFRR0JBQ1hGd0FBQlFZRUFKZ1hBQUFBQmdJQUFnQURCZ0lBQVFBS0JnRUFBUXNHRUFDdkZ3QUFBQUFBQUxZWEFBQ3hGd0FBQUFBRmdMRVhBQUFLQUFJQVN3QUVCZ1FBbUJjQUFBVUdCQUNaRndBQUNnWUJBQUVBQUFXQXNoY0FBQW9BQWdCTUFBUUdCQUNaRndBQUJRWUVBSm9YQUFBQUJnSUFBZ0FEQmdJQUFRQUtCZ0VBQVFzR0VBQ3hGd0FBQUFBQUFBQUFBQUN6RndBQUFBQUZnTE1YQUFBS0FBSUFUUUFFQmdRQW1oY0FBQVVHQkFDVkZ3QUFDZ1lCQUFFQUFBV0F0QmNBQUFvQUFnQlBBQVFHQkFDVUZ3QUFCUVlFQUpzWEFBQUFCZ0lBQWdBS0JnRUFBUUFBQllDMUZ3QUFDZ0FDQUZFQUJBWUVBSlFYQUFBRkJnUUFuQmNBQUFvR0FRQUJBQUFGZ0xZWEFBQUtBQUlBVXdBRUJnUUFtQmNBQUFVR0JBQ2RGd0FBQ2dZQkFBRUFBQVdBdHhjQUFBb0FBZ0JWQUFRR0JBQ2RGd0FBQlFZRUFKNFhBQUFLQmdFQUFRQUFCWUM0RndBQUNnQUNBRmNBQkFZRUFKMFhBQUFGQmdRQW54Y0FBQUFHQWdBQ0FBb0dBUUFCQUFBRmdMa1hBQUFLQUFJQVdRQUVCZ1FBbkJjQUFBVUdCQUNnRndBQUNnWUJBQUVBQUFXQXVoY0FBQW9BQWdCZkFBUUdCQUNnRndBQUJRWUVBS0VYQUFBQUJnSUFBZ0FEQmdJQUFRQUtCZ0VBQVFzR0VBQy9Gd0FBdVJjQUFNQVhBQUM3RndBQUFBQUZnTHNYQUFBS0FBSUFZQUFFQmdRQW9SY0FBQVVHQkFDaUZ3QUFDZ1lCQUFFQUFBV0F2QmNBQUFvQUFnQmhBQVFHQkFDaUZ3QUFCUVlFQUtNWEFBQUFCZ0lBQWdBREJnSUFBUUFLQmdFQUFRc0dFQUM3RndBQUFBQUFBQUFBQUFDOUZ3QUFBQUFGZ0wwWEFBQUtBQUlBWWdBRUJnUUFveGNBQUFVR0JBQ2tGd0FBQ2dZQkFBRUFBQVdBdmhjQUFBb0FBZ0JqQUFRR0JBQ2tGd0FBQlFZRUFLVVhBQUFBQmdJQUFnQURCZ0lBQVFBS0JnRUFBUXNHRUFDOUZ3QUFBQUFBQUFBQUFBQy9Gd0FBQUFBRmdMOFhBQUFLQUFJQVpBQUVCZ1FBcFJjQUFBVUdCQUNnRndBQUNnWUJBQUVBQUFXQXdCY0FBQW9BQWdCbUFBUUdCQUNoRndBQUJRWUVBS1lYQUFBS0JnRUFBUUFBQUFBQUFBQUFBQUE9</t>
        </r>
      </text>
    </comment>
    <comment ref="A259" authorId="0" shapeId="0" xr:uid="{00000000-0006-0000-0100-000002010000}">
      <text>
        <r>
          <rPr>
            <sz val="9"/>
            <color indexed="81"/>
            <rFont val="Tahoma"/>
            <family val="2"/>
          </rPr>
          <t>QzE3SDEyQnJOTzN8UGljdHVyZSA4MTI4fFZtcERSREF4TURBRUF3SUJBQUFBQUFBQUFBQUFBQUNBQUFBQUFBTUFGQUFBQUVOb1pXMUVjbUYzSURFNExqSXVNQzQwT0FnQUV3QUFBRlZ1ZEdsMGJHVmtJRVJ2WTNWdFpXNTBCQUlRQUtBWkRRS3ZwSGtBaUhkeEFobVNtQUVCQ1FnQUFJQ09BQUNBamdBQ0NRZ0FBTUFoQUFEQXRRSU5DQUVBQVFnSEFRQUJPZ1FCQUFFN0JBRUFBRVVFQVFBQlBBUUJBQUJLQkFFQUFBd0dBUUFCRHdZQkFBRU5CZ0VBQUVJRUFRQUFRd1FCQUFCRUJBRUFBQTRJQWdDc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jV0FBQUVBaEFBQUFBQUFBQUFBQURUQ0dNS0NFdS9FUllJQkFBQUFDUUFHQWdFQUFBQUpBQVpDQUFBRUFnQ0FBTUFEd2dDQUFFQUE0QkhGZ0FBQkFJUUFLQVpEUUt2cEhrQWlIZHhBaG1TbUFFS0FBSUFNZ0FFZ0VnV0FBQUFBZ2dBWi9jN0FrVGJEd0VLQUFJQU1BQTNCQUVBQVFBQUJJQkpGZ0FBQUFJSUFFcXRLZ0w0VnZjQUNnQUNBREVBTndRQkFBRUFBQVNBU2hZQUFBQUNDQUNucGp3Q0FWTGZBQW9BQWdBekFEY0VBUUFCQUFBRWdFc1dBQUFBQWdnQWxBeFpBZ2orNkFBS0FBSUFOQUFDQkFJQUNBQXJCQUlBQUFCSUJBQUFOd1FCQUFFR2dBQUFBQUFBQWdnQSt2SmNBcUVYNVFBRUFoQUFwWDFVQXFFWDVRQ1VERjBDYnVUc0FDTUlBUUFBQWdjQ0FBQUFBQWNOQUFFQUFBQURBR0FBeUFBQUFFOEFBQUFBQklCTUZnQUFBQUlJQUVPZ1dBSkUvUVlCQ2dBQ0FEVUFBZ1FDQUFjQUt3UUNBQUFBU0FRQUFEY0VBUUFCQm9BQUFBQUFBQUlJQUttR1hBS3FZd01CQkFJUUFERXZWQUtxWXdNQnFZWmNBbXFjQ2dFakNBRUFBQUlIQWdBQUFBVUhBUUFEQUFjTkFBRUFBQUFEQUdBQXlBQUFBRTRBQUFBQUJJQk5GZ0FBQUFJSUFHQkxNZ0l1UVN3QkNnQUNBRHNBTndRQkFBRUFBQVNBVGhZQUFBQUNDQUNweURNQ0phbkNBQW9BQWdBOUFEY0VBUUFCQUFBRWdFOFdBQUFBQWdnQXdZY1dBcFlDdkFBS0FBSUFQd0EzQkFFQUFRQUFCSUJRRmdBQUFBSUlBTUNwRFFLNldaOEFDZ0FDQUVBQU53UUJBQUVBQUFTQVVSWUFBQUFDQ0FDb0RDSUNhMWVKQUFvQUFnQkJBRGNFQVFBQkFBQUVnRklXQUFBQUFnZ0FrRTAvQXZyOWp3QUtBQUlBUWdBM0JBRUFBUUFBQklCVEZnQUFBQUlJQUpFclNBTFdwcXdBQ2dBQ0FFTUFOd1FCQUFFQUFBU0FWQllBQUFBQ0NBQjNzRk1DcS90NUFBb0FBZ0JLQURjRUFRQUJBQUFFZ0ZVV0FBQUFBZ2dBYjkwVUF0WVRNZ0VLQUFJQVRBQUNCQUlBQ0FBckJBSUFBQUJJQkFBQU53UUJBQUVHZ0FBQUFBQUFBZ2dBMWNNWUFtOHRMZ0VFQWhBQWdFNFFBbTh0TGdGdjNSZ0NQUG8xQVNNSUFRQUFBZ2NDQUFBQUFBY05BQUVBQUFBREFHQUF5QUFBQUU4QUFBQUFCSUJXRmdBQUFBSUlBRXdOUmdKeDFFSUJDZ0FDQUU0QUFnUUNBQWdBS3dRQ0FBQUFTQVFBQURjRUFRQUJCb0FBQUFBQUFBSUlBTEx6U1FJSzdqNEJCQUlRQUYxK1FRSUs3ajRCVEExS0F0ZTZSZ0VqQ0FFQUFBSUhBZ0FBQUFVSEFRQUZBQWNOQUFFQUFBQURBR0FBeUFBQUFFOEFBQUFBQklCWEZnQUFBQUlJQUVWaFBBSmJPbDhCQ2dBQ0FGQUFOd1FCQUFFQUFBU0FXQllBQUFBQ0NBQXdJMUFDbnMxMUFRb0FBZ0JTQURjRUFRQUJBQUFFZ0ZrV0FBQUFBZ2dBS25kR0Fva3prZ0VLQUFJQVV3QTNCQUVBQVFBQUJJQmFGZ0FBQUFJSUFEZ0pLUUl4QnBnQkNnQUNBRlFBTndRQkFBRUFBQVNBV3hZQUFBQUNDQUJNUnhVQzduS0JBUW9BQWdCVkFEY0VBUUFCQUFBRWdGd1dBQUFBQWdnQVUvTWVBZ1FOWlFFS0FBSUFWZ0EzQkFFQUFRQUFCSUJkRmdBQUFBSUlBQ0tSYlFMMSttOEJDZ0FDQUYwQUFnUUNBQ01BS3dRQ0FBQUFTQVFBQURjRUFRQUJCb0FBQUFBQUFBSUlBSWgzY1FMQnAzRUJCQUlRQUJBZ2FRS29vbWNCaUhkeEFzR25jUUVqQ0FFQS93RUhBUUQvQWdjQ0FBQUFCUWNCQUFNQUJ3NEFBUUFBQUFNQVlBRElBQUFBUW5JQUFBQUFCWUJlRmdBQUNnQUNBRFlBQkFZRUFFZ1dBQUFGQmdRQVNSWUFBQW9HQVFBQkFBQUZnRjhXQUFBS0FBSUFOd0FFQmdRQVNSWUFBQVVHQkFCS0ZnQUFBQVlDQUFJQUF3WUNBQUVBQ2dZQkFBRUxCaEFBWGhZQUFBQUFBQUJrRmdBQVlCWUFBQUFBQllCZ0ZnQUFDZ0FDQURnQUJBWUVBRW9XQUFBRkJnUUFTeFlBQUFvR0FRQUJBQUFGZ0dFV0FBQUtBQUlBT1FBRUJnUUFTeFlBQUFVR0JBQk1GZ0FBQ2dZQkFBRUFBQVdBWWhZQUFBb0FBZ0E2QUFRR0JBQk1GZ0FBQlFZRUFFZ1dBQUFBQmdJQUFnQURCZ0lBQVFBS0JnRUFBUXNHRUFCaEZnQUFBQUFBQUdNV0FBQmVGZ0FBQUFBRmdHTVdBQUFLQUFJQVBBQUVCZ1FBU0JZQUFBVUdCQUJORmdBQUNnWUJBQUVBQUFXQVpCWUFBQW9BQWdBK0FBUUdCQUJLRmdBQUJRWUVBRTRXQUFBS0JnRUFBUUFBQllCbEZnQUFDZ0FDQUVRQUJBWUVBRTRXQUFBRkJnUUFUeFlBQUFBR0FnQUNBQU1HQWdBQkFBb0dBUUFCQ3dZUUFHb1dBQUJrRmdBQUFBQUFBR1lXQUFBQUFBV0FaaFlBQUFvQUFnQkZBQVFHQkFCUEZnQUFCUVlFQUZBV0FBQUtCZ0VBQVFBQUJZQm5GZ0FBQ2dBQ0FFWUFCQVlFQUZBV0FBQUZCZ1FBVVJZQUFBQUdBZ0FDQUFNR0FnQUJBQW9HQVFBQkN3WVFBR1lXQUFBQUFBQUFBQUFBQUdnV0FBQUFBQVdBYUJZQUFBb0FBZ0JIQUFRR0JBQlJGZ0FBQlFZRUFGSVdBQUFLQmdFQUFRQUFCWUJwRmdBQUNnQUNBRWdBQkFZRUFGSVdBQUFGQmdRQVV4WUFBQUFHQWdBQ0FBTUdBZ0FCQUFvR0FRQUJDd1lRQUdnV0FBQnJGZ0FBQUFBQUFHb1dBQUFBQUFXQWFoWUFBQW9BQWdCSkFBUUdCQUJURmdBQUJRWUVBRTRXQUFBS0JnRUFBUUFBQllCckZnQUFDZ0FDQUVzQUJBWUVBRklXQUFBRkJnUUFWQllBQUFvR0FRQUJBQUFGZ0d3V0FBQUtBQUlBVFFBRUJnUUFUUllBQUFVR0JBQlZGZ0FBQUFZQ0FBSUFDZ1lCQUFFQUFBV0FiUllBQUFvQUFnQlBBQVFHQkFCTkZnQUFCUVlFQUZZV0FBQUtCZ0VBQVFBQUJZQnVGZ0FBQ2dBQ0FGRUFCQVlFQUZZV0FBQUZCZ1FBVnhZQUFBb0dBUUFCQUFBRmdHOFdBQUFLQUFJQVZ3QUVCZ1FBVnhZQUFBVUdCQUJZRmdBQUFBWUNBQUlBQXdZQ0FBRUFDZ1lCQUFFTEJoQUFkQllBQUc0V0FBQjFGZ0FBY0JZQUFBQUFCWUJ3RmdBQUNnQUNBRmdBQkFZRUFGZ1dBQUFGQmdRQVdSWUFBQW9HQVFBQkFBQUZnSEVXQUFBS0FBSUFXUUFFQmdRQVdSWUFBQVVHQkFCYUZnQUFBQVlDQUFJQUF3WUNBQUVBQ2dZQkFBRUxCaEFBY0JZQUFBQUFBQUFBQUFBQWNoWUFBQUFBQllCeUZnQUFDZ0FDQUZvQUJBWUVBRm9XQUFBRkJnUUFXeFlBQUFvR0FRQUJBQUFGZ0hNV0FBQUtBQUlBV3dBRUJnUUFXeFlBQUFVR0JBQmNGZ0FBQUFZQ0FBSUFBd1lDQUFFQUNnWUJBQUVMQmhBQWNoWUFBQUFBQUFBQUFBQUFkQllBQUFBQUJZQjBGZ0FBQ2dBQ0FGd0FCQVlFQUZ3V0FBQUZCZ1FBVnhZQUFBb0dBUUFCQUFBRmdIVVdBQUFLQUFJQVhnQUVCZ1FBV0JZQUFBVUdCQUJkRmdBQUNnWUJBQUVBQUFBQUFBQUFBQUFB</t>
        </r>
      </text>
    </comment>
    <comment ref="A260" authorId="0" shapeId="0" xr:uid="{00000000-0006-0000-0100-000003010000}">
      <text>
        <r>
          <rPr>
            <sz val="9"/>
            <color indexed="81"/>
            <rFont val="Tahoma"/>
            <family val="2"/>
          </rPr>
          <t>QzIwSDE4QnJOTzN8UGljdHVyZSA4MTI5fFZtcERSREF4TURBRUF3SUJBQUFBQUFBQUFBQUFBQUNBQUFBQUFBTUFGQUFBQUVOb1pXMUVjbUYzSURFNExqSXVNQzQwT0FnQUV3QUFBRlZ1ZEdsMGJHVmtJRVJ2WTNWdFpXNTBCQUlRQUtBWkRRTDVMRjBBaUhkeEFobVNtQUVCQ1FnQUFJQ09BQUNBamdBQ0NRZ0FBTUFoQUFEQXRRSU5DQUVBQVFnSEFRQUJPZ1FCQUFFN0JBRUFBRVVFQVFBQlBBUUJBQUJLQkFFQUFBd0dBUUFCRHdZQkFBRU5CZ0VBQUVJRUFRQUFRd1FCQUFCRUJBRUFBQTRJQWdDc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WUFBQUVBaEFBQUFBQUFBQUFBQURUQ0dNS3VTZk5FUllJQkFBQUFDUUFHQWdFQUFBQUpBQVpDQUFBRUFnQ0FBTUFEd2dDQUFFQUE0QXdHQUFBQkFJUUFLQVpEUUw1TEYwQWlIZHhBaG1TbUFFS0FBSUFPQUFFZ0RFWUFBQUFBZ2dBWi9jN0FrVGJEd0VLQUFJQU5nQTNCQUVBQVFBQUJJQXlHQUFBQUFJSUFFcXRLZ0w0VnZjQUNnQUNBRGNBTndRQkFBRUFBQVNBTXhnQUFBQUNDQUNucGp3Q0FWTGZBQW9BQWdBNUFEY0VBUUFCQUFBRWdEUVlBQUFBQWdnQWxBeFpBZ2orNkFBS0FBSUFPZ0FDQkFJQUNBQXJCQUlBQUFCSUJBQUFOd1FCQUFFR2dBQUFBQUFBQWdnQSt2SmNBcUVYNVFBRUFoQUFwWDFVQXFFWDVRQ1VERjBDYnVUc0FDTUlBUUFBQWdjQ0FBQUFBQWNOQUFFQUFBQURBR0FBeUFBQUFFOEFBQUFBQklBMUdBQUFBQUlJQUVPZ1dBSkUvUVlCQ2dBQ0FEc0FBZ1FDQUFjQUt3UUNBQUFBU0FRQUFEY0VBUUFCQm9BQUFBQUFBQUlJQUttR1hBS3FZd01CQkFJUUFERXZWQUtxWXdNQnFZWmNBbXFjQ2dFakNBRUFBQUlIQWdBQUFBVUhBUUFEQUFjTkFBRUFBQUFEQUdBQXlBQUFBRTRBQUFBQUJJQTJHQUFBQUFJSUFHQkxNZ0l1UVN3QkNnQUNBRUVBTndRQkFBRUFBQVNBTnhnQUFBQUNDQUNweURNQ0phbkNBQW9BQWdCREFEY0VBUUFCQUFBRWdEZ1lBQUFBQWdnQXdZY1dBcFlDdkFBS0FBSUFSUUEzQkFFQUFRQUFCSUE1R0FBQUFBSUlBTUNwRFFLNldaOEFDZ0FDQUVZQU53UUJBQUVBQUFTQU9oZ0FBQUFDQ0FDb0RDSUNhMWVKQUFvQUFnQkhBRGNFQVFBQkFBQUVnRHNZQUFBQUFnZ0FrRTAvQXZyOWp3QUtBQUlBU0FBM0JBRUFBUUFBQklBOEdBQUFBQUlJQUpFclNBTFdwcXdBQ2dBQ0FFa0FOd1FCQUFFQUFBU0FQUmdBQUFBQ0NBQjNzRk1DcXZ0NUFBb0FBZ0JRQURjRUFRQUJBQUFFZ0Q0WUFBQUFBZ2dBYjkwVUF0WVRNZ0VLQUFJQVVnQUNCQUlBQ0FBckJBSUFBQUJJQkFBQU53UUJBQUVHZ0FBQUFBQUFBZ2dBMWNNWUFtOHRMZ0VFQWhBQWdFNFFBbTh0TGdGdjNSZ0NQUG8xQVNNSUFRQUFBZ2NDQUFBQUFBY05BQUVBQUFBREFHQUF5QUFBQUU4QUFBQUFCSUEvR0FBQUFBSUlBRXdOUmdKeDFFSUJDZ0FDQUZRQUFnUUNBQWdBS3dRQ0FBQUFTQVFBQURjRUFRQUJCb0FBQUFBQUFBSUlBTEx6U1FJSzdqNEJCQUlRQUYxK1FRSUs3ajRCVEExS0F0ZTZSZ0VqQ0FFQUFBSUhBZ0FBQUFVSEFRQUZBQWNOQUFFQUFBQURBR0FBeUFBQUFFOEFBQUFBQklCQUdBQUFBQUlJQUVWaFBBSmJPbDhCQ2dBQ0FGWUFOd1FCQUFFQUFBU0FRUmdBQUFBQ0NBQXdJMUFDbnMxMUFRb0FBZ0JZQURjRUFRQUJBQUFFZ0VJWUFBQUFBZ2dBS25kR0Fva3prZ0VLQUFJQVdRQTNCQUVBQVFBQUJJQkRHQUFBQUFJSUFEZ0pLUUl4QnBnQkNnQUNBRm9BTndRQkFBRUFBQVNBUkJnQUFBQUNDQUJNUnhVQzduS0JBUW9BQWdCYkFEY0VBUUFCQUFBRWdFVVlBQUFBQWdnQVUvTWVBZ1FOWlFFS0FBSUFYQUEzQkFFQUFRQUFCSUJHR0FBQUFBSUlBQ0tSYlFMMSttOEJDZ0FDQUdNQUFnUUNBQ01BS3dRQ0FBQUFTQVFBQURjRUFRQUJCb0FBQUFBQUFBSUlBSWgzY1FMQnAzRUJCQUlRQUJBZ2FRS29vbWNCaUhkeEFzR25jUUVqQ0FFQS93RUhBUUQvQWdjQ0FBQUFCUWNCQUFNQUJ3NEFBUUFBQUFNQVlBRElBQUFBUW5JQUFBQUFCSUJIR0FBQUFBSUlBQXZuYUFJV3hXUUFDZ0FDQUdVQU53UUJBQUVBQUFTQVNCZ0FBQUFDQ0FCMjBrb0N6MUpkQUFvQUFnQm5BRGNFQVFBQkFBQUVnRWtZQUFBQUFnZ0F4cXB3QW1XL2dRQUtBQUlBYVFBM0JBRUFBUUFBQllCS0dBQUFDZ0FDQUR3QUJBWUVBREVZQUFBRkJnUUFNaGdBQUFvR0FRQUJBQUFGZ0VzWUFBQUtBQUlBUFFBRUJnUUFNaGdBQUFVR0JBQXpHQUFBQUFZQ0FBSUFBd1lDQUFFQUNnWUJBQUVMQmhBQVNoZ0FBQUFBQUFCUUdBQUFUQmdBQUFBQUJZQk1HQUFBQ2dBQ0FENEFCQVlFQURNWUFBQUZCZ1FBTkJnQUFBb0dBUUFCQUFBRmdFMFlBQUFLQUFJQVB3QUVCZ1FBTkJnQUFBVUdCQUExR0FBQUNnWUJBQUVBQUFXQVRoZ0FBQW9BQWdCQUFBUUdCQUExR0FBQUJRWUVBREVZQUFBQUJnSUFBZ0FEQmdJQUFRQUtCZ0VBQVFzR0VBQk5HQUFBQUFBQUFFOFlBQUJLR0FBQUFBQUZnRThZQUFBS0FBSUFRZ0FFQmdRQU1SZ0FBQVVHQkFBMkdBQUFDZ1lCQUFFQUFBV0FVQmdBQUFvQUFnQkVBQVFHQkFBekdBQUFCUVlFQURjWUFBQUtCZ0VBQVFBQUJZQlJHQUFBQ2dBQ0FFb0FCQVlFQURjWUFBQUZCZ1FBT0JnQUFBQUdBZ0FDQUFNR0FnQUJBQW9HQVFBQkN3WVFBRllZQUFCUUdBQUFBQUFBQUZJWUFBQUFBQVdBVWhnQUFBb0FBZ0JMQUFRR0JBQTRHQUFBQlFZRUFEa1lBQUFLQmdFQUFRQUFCWUJUR0FBQUNnQUNBRXdBQkFZRUFEa1lBQUFGQmdRQU9oZ0FBQUFHQWdBQ0FBTUdBZ0FCQUFvR0FRQUJDd1lRQUZJWUFBQUFBQUFBQUFBQUFGUVlBQUFBQUFXQVZCZ0FBQW9BQWdCTkFBUUdCQUE2R0FBQUJRWUVBRHNZQUFBS0JnRUFBUUFBQllCVkdBQUFDZ0FDQUU0QUJBWUVBRHNZQUFBRkJnUUFQQmdBQUFBR0FnQUNBQU1HQWdBQkFBb0dBUUFCQ3dZUUFGUVlBQUJYR0FBQUFBQUFBRllZQUFBQUFBV0FWaGdBQUFvQUFnQlBBQVFHQkFBOEdBQUFCUVlFQURjWUFBQUtCZ0VBQVFBQUJZQlhHQUFBQ2dBQ0FGRUFCQVlFQURzWUFBQUZCZ1FBUFJnQUFBb0dBUUFCQUFBRmdGZ1lBQUFLQUFJQVV3QUVCZ1FBTmhnQUFBVUdCQUErR0FBQUFBWUNBQUlBQ2dZQkFBRUFBQVdBV1JnQUFBb0FBZ0JWQUFRR0JBQTJHQUFBQlFZRUFEOFlBQUFLQmdFQUFRQUFCWUJhR0FBQUNnQUNBRmNBQkFZRUFEOFlBQUFGQmdRQVFCZ0FBQW9HQVFBQkFBQUZnRnNZQUFBS0FBSUFYUUFFQmdRQVFCZ0FBQVVHQkFCQkdBQUFBQVlDQUFJQUF3WUNBQUVBQ2dZQkFBRUxCaEFBWUJnQUFGb1lBQUJoR0FBQVhCZ0FBQUFBQllCY0dBQUFDZ0FDQUY0QUJBWUVBRUVZQUFBRkJnUUFRaGdBQUFvR0FRQUJBQUFGZ0YwWUFBQUtBQUlBWHdBRUJnUUFRaGdBQUFVR0JBQkRHQUFBQUFZQ0FBSUFBd1lDQUFFQUNnWUJBQUVMQmhBQVhCZ0FBQUFBQUFBQUFBQUFYaGdBQUFBQUJZQmVHQUFBQ2dBQ0FHQUFCQVlFQUVNWUFBQUZCZ1FBUkJnQUFBb0dBUUFCQUFBRmdGOFlBQUFLQUFJQVlRQUVCZ1FBUkJnQUFBVUdCQUJGR0FBQUFBWUNBQUlBQXdZQ0FBRUFDZ1lCQUFFTEJoQUFYaGdBQUFBQUFBQUFBQUFBWUJnQUFBQUFCWUJnR0FBQUNnQUNBR0lBQkFZRUFFVVlBQUFGQmdRQVFCZ0FBQW9HQVFBQkFBQUZnR0VZQUFBS0FBSUFaQUFFQmdRQVFSZ0FBQVVHQkFCR0dBQUFDZ1lCQUFFQUFBV0FZaGdBQUFvQUFnQm1BQVFHQkFBOUdBQUFCUVlFQUVjWUFBQUtCZ0VBQVFBQUJZQmpHQUFBQ2dBQ0FHZ0FCQVlFQUQwWUFBQUZCZ1FBU0JnQUFBb0dBUUFCQUFBRmdHUVlBQUFLQUFJQWFnQUVCZ1FBUFJnQUFBVUdCQUJKR0FBQUNnWUJBQUVBQUFBQUFBQUFBQUFB</t>
        </r>
      </text>
    </comment>
    <comment ref="A261" authorId="0" shapeId="0" xr:uid="{00000000-0006-0000-0100-000004010000}">
      <text>
        <r>
          <rPr>
            <sz val="9"/>
            <color indexed="81"/>
            <rFont val="Tahoma"/>
            <family val="2"/>
          </rPr>
          <t>QzE2SDlCck4yTzV8UGljdHVyZSA4MTMwfFZtcERSREF4TURBRUF3SUJBQUFBQUFBQUFBQUFBQUNBQUFBQUFBTUFGQUFBQUVOb1pXMUVjbUYzSURFNExqSXVNQzQwT0FnQUV3QUFBRlZ1ZEdsMGJHVmtJRVJ2WTNWdFpXNTBCQUlRQU5FZXhRR21RaVlBaVRjL0FobVNiZ0VCQ1FnQUFJQ09BQUNBamdBQ0NRZ0FBTUFoQUFEQXRRSU5DQUVBQVFnSEFRQUJPZ1FCQUFFN0JBRUFBRVVFQVFBQlBBUUJBQUJLQkFFQUFBd0dBUUFCRHdZQkFBRU5CZ0VBQUVJRUFRQUFRd1FCQUFCRUJBRUFBQTRJQWdDM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JWUFBQUVBaEFBQUFBQUFBQUFBQUE5alJVSzNKTU1GaFlJQkFBQUFDUUFHQWdFQUFBQUpBQVpDQUFBRUFnQ0FBTUFEd2dDQUFFQUE0Q2VHQUFBQkFJUUFORWV4UUdtUWlZQWlUYy9BaG1TYmdFS0FBSUFOZ0FFZ0o4WUFBQUFBZ2dBWjdjSkFrVGI1UUFLQUFJQU5BQTNCQUVBQVFBQUJJQ2dHQUFBQUFJSUFFcHQrQUg0VnMwQUNnQUNBRFVBTndRQkFBRUFBQVNBb1JnQUFBQUNDQUNuWmdvQ0FWSzFBQW9BQWdBM0FEY0VBUUFCQUFBRWdLSVlBQUFBQWdnQWxNd21BZ2ordmdBS0FBSUFPQUFDQkFJQUNBQXJCQUlBQUFCSUJBQUFOd1FCQUFFR2dBQUFBQUFBQWdnQStySXFBcUVYdXdBRUFoQUFwVDBpQXFFWHV3Q1V6Q29DYnVUQ0FDTUlBUUFBQWdjQ0FBQUFCUWNCQUFNQUJ3MEFBUUFBQUFNQVlBRElBQUFBVHdBQUFBQUVnS01ZQUFBQUFnZ0FRMkFtQWtUOTNBQUtBQUlBT1FBQ0JBSUFCd0FyQkFJQUFBQklCQUFBTndRQkFBRUdnQUFBQUFBQUFnZ0FxVVlxQXFwajJRQUVBaEFBTWU4aEFxcGoyUUNwUmlvQ2FwemdBQ01JQVFBQUFnY0NBQUFBQlFjQkFBTUFCdzBBQVFBQUFBTUFZQURJQUFBQVRnQUFBQUFFZ0tRWUFBQUFBZ2dBWUFzQUFpNUJBZ0VLQUFJQVB3QTNCQUVBQVFBQUJJQ2xHQUFBQUFJSUFLbUlBUUlscVpnQUNnQUNBRUVBTndRQkFBRUFBQVNBcGhnQUFBQUNDQURCUitRQmxnS1NBQW9BQWdCREFEY0VBUUFCQUFBRWdLY1lBQUFBQWdnQXdHbmJBYnBaZFFBS0FBSUFSQUEzQkFFQUFRQUFCSUNvR0FBQUFBSUlBS2pNN3dGclYxOEFDZ0FDQUVVQU53UUJBQUVBQUFTQXFSZ0FBQUFDQ0FDUURRMEMrdjFsQUFvQUFnQkdBRGNFQVFBQkFBQUVnS29ZQUFBQUFnZ0FrZXNWQXRhbWdnQUtBQUlBUndBM0JBRUFBUUFBQklDckdBQUFBQUlJQUcrZDRnSFdFd2dCQ2dBQ0FFNEFBZ1FDQUFnQUt3UUNBQUFBU0FRQUFEY0VBUUFCQm9BQUFBQUFBQUlJQU5XRDVnRnZMUVFCQkFJUUFJQU8zZ0Z2TFFRQmI1M21BVHo2Q3dFakNBRUFBQUlIQWdBQUFBQUhEUUFCQUFBQUF3QmdBTWdBQUFCUEFBQUFBQVNBckJnQUFBQUNDQUJNelJNQ2NkUVlBUW9BQWdCUUFBSUVBZ0FJQUNzRUFnQUFBRWdFQUFBM0JBRUFBUWFBQUFBQUFBQUNDQUN5c3hjQ0N1NFVBUVFDRUFCZFBnOENDdTRVQVV6TkZ3TFh1aHdCSXdnQkFBQUNCd0lBQUFBRkJ3RUFCUUFIRFFBQkFBQUFBd0JnQU1nQUFBQlBBQUFBQUFTQXJSZ0FBQUFDQ0FDbzd1WUJqcTVDQUFvQUFnQlNBQUlFQWdBSEFDc0VBZ0FBQUNFRUFRQUJTQVFBQURjRUFRQUJCb0FBQUFBQUFBSUlBQTdWNmdIMEZEOEFCQUlRQUxsLzRRSDBGRDhBRHRYcUFlZXdTZ0FqQ0FFQUFBSUhBZ0FBQUFVSEFRQUJBQWNPQUFFQUFBQURBR0FBeUFBQUFFNHJBQUFBQUFTQXJoZ0FBQUFDQ0FDUlVmc0JRS3dzQUFvQUFnQlVBQUlFQWdBSUFDc0VBZ0FBQUNFRUFRRC9TQVFBQURjRUFRQUJCb0FBQUFBQUFBSUlBUGMzL3dHbWtqQUFCQUlRQUtMQzlnR21RaVlBa1ZIL0FhYVNNQUFqQ0FFQS93RUhBUUQvQWdjQ0FBQUFCUWNCQUFNQUJ3NEFBUUFBQUFNQVlBRElBQUFBVHkwQUFBQUFCSUN2R0FBQUFBSUlBTUN0eVFFQUNEd0FDZ0FDQUZZQUFnUUNBQWdBS3dRQ0FBQUFTQVFBQURjRUFRQUJCb0FBQUFBQUFBSUlBQ2FVelFHWklUZ0FCQUlRQU5FZXhRR1pJVGdBd0szTkFXYnVQd0FqQ0FFQUFBSUhBZ0FBQUFBSERRQUJBQUFBQXdCZ0FNZ0FBQUJQQUFBQUFBU0FzQmdBQUFBQ0NBQkZJUW9DV3pvMUFRb0FBZ0JZQURjRUFRQUJBQUFFZ0xFWUFBQUFBZ2dBTU9NZEFwN05Td0VLQUFJQVdnQTNCQUVBQVFBQUJJQ3lHQUFBQUFJSUFDbzNGQUtKTTJnQkNnQUNBRnNBTndRQkFBRUFBQVNBc3hnQUFBQUNDQUE0eWZZQk1RWnVBUW9BQWdCY0FEY0VBUUFCQUFBRWdMUVlBQUFBQWdnQVRBZmpBZTV5VndFS0FBSUFYUUEzQkFFQUFRQUFCSUMxR0FBQUFBSUlBRk96N0FFRURUc0JDZ0FDQUY0QU53UUJBQUVBQUFTQXRoZ0FBQUFDQ0FBalVUc0M5dnBGQVFvQUFnQmxBQUlFQWdBakFDc0VBZ0FBQUVnRUFBQTNCQUVBQVFhQUFBQUFBQUFDQ0FDSk56OEN3cWRIQVFRQ0VBQVI0RFlDcWFJOUFZazNQd0xDcDBjQkl3Z0JBUDhCQndFQS93SUhBZ0FBQUFVSEFRQURBQWNPQUFFQUFBQURBR0FBeUFBQUFFSnlBQUFBQUFXQXR4Z0FBQW9BQWdBNkFBUUdCQUNmR0FBQUJRWUVBS0FZQUFBS0JnRUFBUUFBQllDNEdBQUFDZ0FDQURzQUJBWUVBS0FZQUFBRkJnUUFvUmdBQUFBR0FnQUNBQU1HQWdBQkFBb0dBUUFCQ3dZUUFMY1lBQUFBQUFBQXZSZ0FBTGtZQUFBQUFBV0F1UmdBQUFvQUFnQThBQVFHQkFDaEdBQUFCUVlFQUtJWUFBQUtCZ0VBQVFBQUJZQzZHQUFBQ2dBQ0FEMEFCQVlFQUtJWUFBQUZCZ1FBb3hnQUFBb0dBUUFCQUFBRmdMc1lBQUFLQUFJQVBnQUVCZ1FBb3hnQUFBVUdCQUNmR0FBQUFBWUNBQUlBQXdZQ0FBRUFDZ1lCQUFFTEJoQUF1aGdBQUFBQUFBQzhHQUFBdHhnQUFBQUFCWUM4R0FBQUNnQUNBRUFBQkFZRUFKOFlBQUFGQmdRQXBCZ0FBQW9HQVFBQkFBQUZnTDBZQUFBS0FBSUFRZ0FFQmdRQW9SZ0FBQVVHQkFDbEdBQUFDZ1lCQUFFQUFBV0F2aGdBQUFvQUFnQklBQVFHQkFDbEdBQUFCUVlFQUtZWUFBQUFCZ0lBQWdBREJnSUFBUUFLQmdFQUFRc0dFQURER0FBQXZSZ0FBQUFBQUFDL0dBQUFBQUFGZ0w4WUFBQUtBQUlBU1FBRUJnUUFwaGdBQUFVR0JBQ25HQUFBQ2dZQkFBRUFBQVdBd0JnQUFBb0FBZ0JLQUFRR0JBQ25HQUFBQlFZRUFLZ1lBQUFBQmdJQUFnQURCZ0lBQVFBS0JnRUFBUXNHRUFDL0dBQUFBQUFBQU1ZWUFBREJHQUFBQUFBRmdNRVlBQUFLQUFJQVN3QUVCZ1FBcUJnQUFBVUdCQUNwR0FBQUNnWUJBQUVBQUFXQXdoZ0FBQW9BQWdCTUFBUUdCQUNwR0FBQUJRWUVBS29ZQUFBQUJnSUFBZ0FEQmdJQUFRQUtCZ0VBQVFzR0VBREJHQUFBQUFBQUFBQUFBQURER0FBQUFBQUZnTU1ZQUFBS0FBSUFUUUFFQmdRQXFoZ0FBQVVHQkFDbEdBQUFDZ1lCQUFFQUFBV0F4QmdBQUFvQUFnQlBBQVFHQkFDa0dBQUFCUVlFQUtzWUFBQUFCZ0lBQWdBS0JnRUFBUUFBQllERkdBQUFDZ0FDQUZFQUJBWUVBS1FZQUFBRkJnUUFyQmdBQUFvR0FRQUJBQUFGZ01ZWUFBQUtBQUlBVXdBRUJnUUFxQmdBQUFVR0JBQ3RHQUFBQ2dZQkFBRUFBQVdBeHhnQUFBb0FBZ0JWQUFRR0JBQ3RHQUFBQlFZRUFLNFlBQUFLQmdFQUFRQUFCWURJR0FBQUNnQUNBRmNBQkFZRUFLMFlBQUFGQmdRQXJ4Z0FBQUFHQWdBQ0FBb0dBUUFCQUFBRmdNa1lBQUFLQUFJQVdRQUVCZ1FBckJnQUFBVUdCQUN3R0FBQUNnWUJBQUVBQUFXQXloZ0FBQW9BQWdCZkFBUUdCQUN3R0FBQUJRWUVBTEVZQUFBQUJnSUFBZ0FEQmdJQUFRQUtCZ0VBQVFzR0VBRFBHQUFBeVJnQUFOQVlBQURMR0FBQUFBQUZnTXNZQUFBS0FBSUFZQUFFQmdRQXNSZ0FBQVVHQkFDeUdBQUFDZ1lCQUFFQUFBV0F6QmdBQUFvQUFnQmhBQVFHQkFDeUdBQUFCUVlFQUxNWUFBQUFCZ0lBQWdBREJnSUFBUUFLQmdFQUFRc0dFQURMR0FBQUFBQUFBQUFBQUFETkdBQUFBQUFGZ00wWUFBQUtBQUlBWWdBRUJnUUFzeGdBQUFVR0JBQzBHQUFBQ2dZQkFBRUFBQVdBemhnQUFBb0FBZ0JqQUFRR0JBQzBHQUFBQlFZRUFMVVlBQUFBQmdJQUFnQURCZ0lBQVFBS0JnRUFBUXNHRUFETkdBQUFBQUFBQUFBQUFBRFBHQUFBQUFBRmdNOFlBQUFLQUFJQVpBQUVCZ1FBdFJnQUFBVUdCQUN3R0FBQUNnWUJBQUVBQUFXQTBCZ0FBQW9BQWdCbUFBUUdCQUN4R0FBQUJRWUVBTFlZQUFBS0JnRUFBUUFBQUFBQUFBQUFBQUE9</t>
        </r>
      </text>
    </comment>
    <comment ref="A262" authorId="0" shapeId="0" xr:uid="{00000000-0006-0000-0100-000005010000}">
      <text>
        <r>
          <rPr>
            <sz val="9"/>
            <color indexed="81"/>
            <rFont val="Tahoma"/>
            <family val="2"/>
          </rPr>
          <t>QzE4SDE1Tk8zfFBpY3R1cmUgODEzMXxWbXBEUkRBeE1EQUVBd0lCQUFBQUFBQUFBQUFBQUFDQUFBQUFBQU1BRkFBQUFFTm9aVzFFY21GM0lERTRMakl1TUM0ME9BZ0FFd0FBQUZWdWRHbDBiR1ZrSUVSdlkzVnRaVzUwQkFJUUFIWk04QUd2cEhrQWxBeGRBaG1TbUFFQkNRZ0FBSUNPQUFDQWpnQUNDUWdBQU1BaEFBREF0UUlOQ0FFQUFRZ0hBUUFCT2dRQkFBRTdCQUVBQUVVRUFRQUJQQVFCQUFCS0JBRUFBQXdHQVFBQkR3WUJBQUVOQmdFQUFFSUVBUUFBUXdRQkFBQkVCQUVBQUE0SUFnQll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Z1dBQUFFQWhBQUFBQUFBQUFBQUFEM05FUUtjczlzRXhZSUJBQUFBQ1FBR0FnRUFBQUFKQUFaQ0FBQUVBZ0NBQU1BRHdnQ0FBRUFBNEJJRmdBQUJBSVFBSFpNOEFHdnBIa0FsQXhkQWhtU21BRUtBQUlBTWdBRWdFa1dBQUFBQWdnQVovYzdBa1RiRHdFS0FBSUFNQUEzQkFFQUFRQUFCSUJLRmdBQUFBSUlBRXF0S2dMNFZ2Y0FDZ0FDQURFQU53UUJBQUVBQUFTQVN4WUFBQUFDQ0FDbnBqd0NBVkxmQUFvQUFnQXpBRGNFQVFBQkFBQUVnRXdXQUFBQUFnZ0FsQXhaQWdqKzZBQUtBQUlBTkFBQ0JBSUFDQUFyQkFJQUFBQklCQUFBTndRQkFBRUdnQUFBQUFBQUFnZ0ErdkpjQXFFWDVRQUVBaEFBcFgxVUFxRVg1UUNVREYwQ2J1VHNBQ01JQVFBQUFnY0NBQUFBQUFjTkFBRUFBQUFEQUdBQXlBQUFBRThBQUFBQUJJQk5GZ0FBQUFJSUFFT2dXQUpFL1FZQkNnQUNBRFVBQWdRQ0FBY0FLd1FDQUFBQVNBUUFBRGNFQVFBQkJvQUFBQUFBQUFJSUFLbUdYQUtxWXdNQkJBSVFBREV2VkFLcVl3TUJxWVpjQW1xY0NnRWpDQUVBQUFJSEFnQUFBQVVIQVFBREFBY05BQUVBQUFBREFHQUF5QUFBQUU0QUFBQUFCSUJPRmdBQUFBSUlBR0JMTWdJdVFTd0JDZ0FDQURzQU53UUJBQUVBQUFTQVR4WUFBQUFDQ0FDcHlETUNKYW5DQUFvQUFnQTlBRGNFQVFBQkFBQUVnRkFXQUFBQUFnZ0F3WWNXQXBZQ3ZBQUtBQUlBUHdBM0JBRUFBUUFBQklCUkZnQUFBQUlJQU1DcERRSzZXWjhBQ2dBQ0FFQUFOd1FCQUFFQUFBU0FVaFlBQUFBQ0NBQ29EQ0lDYTFlSkFBb0FBZ0JCQURjRUFRQUJBQUFFZ0ZNV0FBQUFBZ2dBa0UwL0F2cjlqd0FLQUFJQVFnQTNCQUVBQVFBQUJJQlVGZ0FBQUFJSUFKRXJTQUxXcHF3QUNnQUNBRU1BTndRQkFBRUFBQVNBVlJZQUFBQUNDQUIzc0ZNQ3EvdDVBQW9BQWdCS0FEY0VBUUFCQUFBRWdGWVdBQUFBQWdnQWI5MFVBdFlUTWdFS0FBSUFUQUFDQkFJQUNBQXJCQUlBQUFCSUJBQUFOd1FCQUFFR2dBQUFBQUFBQWdnQTFjTVlBbTh0TGdFRUFoQUFnRTRRQW04dExnRnYzUmdDUFBvMUFTTUlBUUFBQWdjQ0FBQUFBQWNOQUFFQUFBQURBR0FBeUFBQUFFOEFBQUFBQklCWEZnQUFBQUlJQUV3TlJnSngxRUlCQ2dBQ0FFNEFBZ1FDQUFnQUt3UUNBQUFBU0FRQUFEY0VBUUFCQm9BQUFBQUFBQUlJQUxMelNRSUs3ajRCQkFJUUFGMStRUUlLN2o0QlRBMUtBdGU2UmdFakNBRUFBQUlIQWdBQUFBVUhBUUFGQUFjTkFBRUFBQUFEQUdBQXlBQUFBRThBQUFBQUJJQllGZ0FBQUFJSUFOZG84QUV0czVnQUNnQUNBRkFBTndRQkFBRUFBQVNBV1JZQUFBQUNDQUJGWVR3Q1d6cGZBUW9BQWdCU0FEY0VBUUFCQUFBRWdGb1dBQUFBQWdnQU1DTlFBcDdOZFFFS0FBSUFWQUEzQkFFQUFRQUFCSUJiRmdBQUFBSUlBQ3AzUmdLSk01SUJDZ0FDQUZVQU53UUJBQUVBQUFTQVhCWUFBQUFDQ0FBNENTa0NNUWFZQVFvQUFnQldBRGNFQVFBQkFBQUVnRjBXQUFBQUFnZ0FURWNWQXU1eWdRRUtBQUlBVndBM0JBRUFBUUFBQklCZUZnQUFBQUlJQUZQekhnSUVEV1VCQ2dBQ0FGZ0FOd1FCQUFFQUFBV0FYeFlBQUFvQUFnQTJBQVFHQkFCSkZnQUFCUVlFQUVvV0FBQUtCZ0VBQVFBQUJZQmdGZ0FBQ2dBQ0FEY0FCQVlFQUVvV0FBQUZCZ1FBU3hZQUFBQUdBZ0FDQUFNR0FnQUJBQW9HQVFBQkN3WVFBRjhXQUFBQUFBQUFaUllBQUdFV0FBQUFBQVdBWVJZQUFBb0FBZ0E0QUFRR0JBQkxGZ0FBQlFZRUFFd1dBQUFLQmdFQUFRQUFCWUJpRmdBQUNnQUNBRGtBQkFZRUFFd1dBQUFGQmdRQVRSWUFBQW9HQVFBQkFBQUZnR01XQUFBS0FBSUFPZ0FFQmdRQVRSWUFBQVVHQkFCSkZnQUFBQVlDQUFJQUF3WUNBQUVBQ2dZQkFBRUxCaEFBWWhZQUFBQUFBQUJrRmdBQVh4WUFBQUFBQllCa0ZnQUFDZ0FDQUR3QUJBWUVBRWtXQUFBRkJnUUFUaFlBQUFvR0FRQUJBQUFGZ0dVV0FBQUtBQUlBUGdBRUJnUUFTeFlBQUFVR0JBQlBGZ0FBQ2dZQkFBRUFBQVdBWmhZQUFBb0FBZ0JFQUFRR0JBQlBGZ0FBQlFZRUFGQVdBQUFBQmdJQUFnQURCZ0lBQVFBS0JnRUFBUXNHRUFCckZnQUFaUllBQUFBQUFBQm5GZ0FBQUFBRmdHY1dBQUFLQUFJQVJRQUVCZ1FBVUJZQUFBVUdCQUJSRmdBQUNnWUJBQUVBQUFXQWFCWUFBQW9BQWdCR0FBUUdCQUJSRmdBQUJRWUVBRklXQUFBQUJnSUFBZ0FEQmdJQUFRQUtCZ0VBQVFzR0VBQm5GZ0FBYnhZQUFBQUFBQUJwRmdBQUFBQUZnR2tXQUFBS0FBSUFSd0FFQmdRQVVoWUFBQVVHQkFCVEZnQUFDZ1lCQUFFQUFBV0FhaFlBQUFvQUFnQklBQVFHQkFCVEZnQUFCUVlFQUZRV0FBQUFCZ0lBQWdBREJnSUFBUUFLQmdFQUFRc0dFQUJwRmdBQWJCWUFBQUFBQUFCckZnQUFBQUFGZ0dzV0FBQUtBQUlBU1FBRUJnUUFWQllBQUFVR0JBQlBGZ0FBQ2dZQkFBRUFBQVdBYkJZQUFBb0FBZ0JMQUFRR0JBQlRGZ0FBQlFZRUFGVVdBQUFLQmdFQUFRQUFCWUJ0RmdBQUNnQUNBRTBBQkFZRUFFNFdBQUFGQmdRQVZoWUFBQUFHQWdBQ0FBb0dBUUFCQUFBRmdHNFdBQUFLQUFJQVR3QUVCZ1FBVGhZQUFBVUdCQUJYRmdBQUNnWUJBQUVBQUFXQWJ4WUFBQW9BQWdCUkFBUUdCQUJSRmdBQUJRWUVBRmdXQUFBS0JnRUFBUUFBQllCd0ZnQUFDZ0FDQUZNQUJBWUVBRmNXQUFBRkJnUUFXUllBQUFvR0FRQUJBQUFGZ0hFV0FBQUtBQUlBV1FBRUJnUUFXUllBQUFVR0JBQmFGZ0FBQUFZQ0FBSUFBd1lDQUFFQUNnWUJBQUVMQmhBQWRoWUFBSEFXQUFBQUFBQUFjaFlBQUFBQUJZQnlGZ0FBQ2dBQ0FGb0FCQVlFQUZvV0FBQUZCZ1FBV3hZQUFBb0dBUUFCQUFBRmdITVdBQUFLQUFJQVd3QUVCZ1FBV3hZQUFBVUdCQUJjRmdBQUFBWUNBQUlBQXdZQ0FBRUFDZ1lCQUFFTEJoQUFjaFlBQUFBQUFBQUFBQUFBZEJZQUFBQUFCWUIwRmdBQUNnQUNBRndBQkFZRUFGd1dBQUFGQmdRQVhSWUFBQW9HQVFBQkFBQUZnSFVXQUFBS0FBSUFYUUFFQmdRQVhSWUFBQVVHQkFCZUZnQUFBQVlDQUFJQUF3WUNBQUVBQ2dZQkFBRUxCaEFBZEJZQUFBQUFBQUFBQUFBQWRoWUFBQUFBQllCMkZnQUFDZ0FDQUY0QUJBWUVBRjRXQUFBRkJnUUFXUllBQUFvR0FRQUJBQUFBQUFBQUFBQUFBQT09</t>
        </r>
      </text>
    </comment>
    <comment ref="F262" authorId="1" shapeId="0" xr:uid="{00000000-0006-0000-0100-000006010000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62" authorId="1" shapeId="0" xr:uid="{00000000-0006-0000-0100-000007010000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63" authorId="0" shapeId="0" xr:uid="{00000000-0006-0000-0100-000008010000}">
      <text>
        <r>
          <rPr>
            <sz val="9"/>
            <color indexed="81"/>
            <rFont val="Tahoma"/>
            <family val="2"/>
          </rPr>
          <t>QzE4SDE1QnJOMk8yfFBpY3R1cmUgODEzMnxWbXBEUkRBeE1EQUVBd0lCQUFBQUFBQUFBQUFBQUFDQUFBQUFBQU1BRkFBQUFFTm9aVzFFY21GM0lERTRMakl1TUM0ME9BZ0FFd0FBQUZWdWRHbDBiR1ZrSUVSdlkzVnRaVzUwQkFJUUFIWk04QUd2cEhrQWlIZHhBaG1TbUFFQkNRZ0FBSUNPQUFDQWpnQUNDUWdBQU1BaEFBREF0UUlOQ0FFQUFRZ0hBUUFCT2dRQkFBRTdCQUVBQUVVRUFRQUJQQVFCQUFCS0JBRUFBQXdHQVFBQkR3WUJBQUVOQmdFQUFFSUVBUUFBUXdRQkFBQkVCQUVBQUE0SUFnQWJ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WVZBQUFFQWhBQUFBQUFBQUFBQUFBUjFqd0t1YWMxRnhZSUJBQUFBQ1FBR0FnRUFBQUFKQUFaQ0FBQUVBZ0NBQU1BRHdnQ0FBRUFBNEJFRlFBQUJBSVFBSFpNOEFHdnBIa0FpSGR4QWhtU21BRUtBQUlBTkFBRWdFVVZBQUFBQWdnQVovYzdBa1RiRHdFS0FBSUFNZ0EzQkFFQUFRQUFCSUJHRlFBQUFBSUlBRXF0S2dMNFZ2Y0FDZ0FDQURNQU53UUJBQUVBQUFTQVJ4VUFBQUFDQ0FDbnBqd0NBVkxmQUFvQUFnQTFBRGNFQVFBQkFBQUVnRWdWQUFBQUFnZ0FsQXhaQWdqKzZBQUtBQUlBTmdBQ0JBSUFDQUFyQkFJQUFBQklCQUFBTndRQkFBRUdnQUFBQUFBQUFnZ0ErdkpjQXFFWDVRQUVBaEFBcFgxVUFxRVg1UUNVREYwQ2J1VHNBQ01JQVFBQUFnY0NBQUFBQUFjTkFBRUFBQUFEQUdBQXlBQUFBRThBQUFBQUJJQkpGUUFBQUFJSUFFT2dXQUpFL1FZQkNnQUNBRGNBQWdRQ0FBY0FLd1FDQUFBQVNBUUFBRGNFQVFBQkJvQUFBQUFBQUFJSUFLbUdYQUtxWXdNQkJBSVFBREV2VkFLcVl3TUJxWVpjQW1xY0NnRWpDQUVBQUFJSEFnQUFBQVVIQVFBREFBY05BQUVBQUFBREFHQUF5QUFBQUU0QUFBQUFCSUJLRlFBQUFBSUlBR0JMTWdJdVFTd0JDZ0FDQUQwQU53UUJBQUVBQUFTQVN4VUFBQUFDQ0FDcHlETUNKYW5DQUFvQUFnQS9BRGNFQVFBQkFBQUVnRXdWQUFBQUFnZ0F3WWNXQXBZQ3ZBQUtBQUlBUVFBM0JBRUFBUUFBQklCTkZRQUFBQUlJQU1DcERRSzZXWjhBQ2dBQ0FFSUFOd1FCQUFFQUFBU0FUaFVBQUFBQ0NBQ29EQ0lDYTFlSkFBb0FBZ0JEQURjRUFRQUJBQUFFZ0U4VkFBQUFBZ2dBa0UwL0F2cjlqd0FLQUFJQVJBQTNCQUVBQVFBQUJJQlFGUUFBQUFJSUFKRXJTQUxXcHF3QUNnQUNBRVVBTndRQkFBRUFBQVNBVVJVQUFBQUNDQUIzc0ZNQ3EvdDVBQW9BQWdCTUFEY0VBUUFCQUFBRWdGSVZBQUFBQWdnQWI5MFVBdFlUTWdFS0FBSUFUZ0FDQkFJQUNBQXJCQUlBQUFCSUJBQUFOd1FCQUFFR2dBQUFBQUFBQWdnQTFjTVlBbTh0TGdFRUFoQUFnRTRRQW04dExnRnYzUmdDUFBvMUFTTUlBUUFBQWdjQ0FBQUFBQWNOQUFFQUFBQURBR0FBeUFBQUFFOEFBQUFBQklCVEZRQUFBQUlJQUV3TlJnSngxRUlCQ2dBQ0FGQUFBZ1FDQUFjQUt3UUNBQUVBU0FRQUFEY0VBUUFCQm9BQUFBQUFBQUlJQUxMelNRTFhPajhCQkFJUUFEcWNRUUxYT2o4QktVdFNBcGR6UmdFakNBRUFBQUlIQWdBQUFBVUhBUUFGQkFjR0FBSUFBZ0FEQUFBSERnQUJBQUFBQXdCZ0FNZ0FBQUJPU0FBQUFBQUVnRlFWQUFBQUFnZ0ExMmp3QVMyem1BQUtBQUlBVWdBM0JBRUFBUUFBQklCVkZRQUFBQUlJQUVWaFBBSmJPbDhCQ2dBQ0FGUUFOd1FCQUFFQUFBU0FWaFVBQUFBQ0NBQXdJMUFDbnMxMUFRb0FBZ0JXQURjRUFRQUJBQUFFZ0ZjVkFBQUFBZ2dBS25kR0Fva3prZ0VLQUFJQVZ3QTNCQUVBQVFBQUJJQllGUUFBQUFJSUFEZ0pLUUl4QnBnQkNnQUNBRmdBTndRQkFBRUFBQVNBV1JVQUFBQUNDQUJNUnhVQzduS0JBUW9BQWdCWkFEY0VBUUFCQUFBRWdGb1ZBQUFBQWdnQVUvTWVBZ1FOWlFFS0FBSUFXZ0EzQkFFQUFRQUFCSUJiRlFBQUFBSUlBQ0tSYlFMMSttOEJDZ0FDQUdFQUFnUUNBQ01BS3dRQ0FBQUFTQVFBQURjRUFRQUJCb0FBQUFBQUFBSUlBSWgzY1FMQnAzRUJCQUlRQUJBZ2FRS29vbWNCaUhkeEFzR25jUUVqQ0FFQS93RUhBUUQvQWdjQ0FBQUFCUWNCQUFNQUJ3NEFBUUFBQUFNQVlBRElBQUFBUW5JQUFBQUFCWUJjRlFBQUNnQUNBRGdBQkFZRUFFVVZBQUFGQmdRQVJoVUFBQW9HQVFBQkFBQUZnRjBWQUFBS0FBSUFPUUFFQmdRQVJoVUFBQVVHQkFCSEZRQUFBQVlDQUFJQUF3WUNBQUVBQ2dZQkFBRUxCaEFBWEJVQUFBQUFBQUJpRlFBQVhoVUFBQUFBQllCZUZRQUFDZ0FDQURvQUJBWUVBRWNWQUFBRkJnUUFTQlVBQUFvR0FRQUJBQUFGZ0Y4VkFBQUtBQUlBT3dBRUJnUUFTQlVBQUFVR0JBQkpGUUFBQ2dZQkFBRUFBQVdBWUJVQUFBb0FBZ0E4QUFRR0JBQkpGUUFBQlFZRUFFVVZBQUFBQmdJQUFnQURCZ0lBQVFBS0JnRUFBUXNHRUFCZkZRQUFBQUFBQUdFVkFBQmNGUUFBQUFBRmdHRVZBQUFLQUFJQVBnQUVCZ1FBUlJVQUFBVUdCQUJLRlFBQUNnWUJBQUVBQUFXQVloVUFBQW9BQWdCQUFBUUdCQUJIRlFBQUJRWUVBRXNWQUFBS0JnRUFBUUFBQllCakZRQUFDZ0FDQUVZQUJBWUVBRXNWQUFBRkJnUUFUQlVBQUFBR0FnQUNBQU1HQWdBQkFBb0dBUUFCQ3dZUUFHZ1ZBQUJpRlFBQUFBQUFBR1FWQUFBQUFBV0FaQlVBQUFvQUFnQkhBQVFHQkFCTUZRQUFCUVlFQUUwVkFBQUtCZ0VBQVFBQUJZQmxGUUFBQ2dBQ0FFZ0FCQVlFQUUwVkFBQUZCZ1FBVGhVQUFBQUdBZ0FDQUFNR0FnQUJBQW9HQVFBQkN3WVFBR1FWQUFCc0ZRQUFBQUFBQUdZVkFBQUFBQVdBWmhVQUFBb0FBZ0JKQUFRR0JBQk9GUUFBQlFZRUFFOFZBQUFLQmdFQUFRQUFCWUJuRlFBQUNnQUNBRW9BQkFZRUFFOFZBQUFGQmdRQVVCVUFBQUFHQWdBQ0FBTUdBZ0FCQUFvR0FRQUJDd1lRQUdZVkFBQnBGUUFBQUFBQUFHZ1ZBQUFBQUFXQWFCVUFBQW9BQWdCTEFBUUdCQUJRRlFBQUJRWUVBRXNWQUFBS0JnRUFBUUFBQllCcEZRQUFDZ0FDQUUwQUJBWUVBRThWQUFBRkJnUUFVUlVBQUFvR0FRQUJBQUFGZ0dvVkFBQUtBQUlBVHdBRUJnUUFTaFVBQUFVR0JBQlNGUUFBQUFZQ0FBSUFDZ1lCQUFFQUFBV0FheFVBQUFvQUFnQlJBQVFHQkFCS0ZRQUFCUVlFQUZNVkFBQUtCZ0VBQVFBQUJZQnNGUUFBQ2dBQ0FGTUFCQVlFQUUwVkFBQUZCZ1FBVkJVQUFBb0dBUUFCQUFBRmdHMFZBQUFLQUFJQVZRQUVCZ1FBVXhVQUFBVUdCQUJWRlFBQUNnWUJBQUVBQUFXQWJoVUFBQW9BQWdCYkFBUUdCQUJWRlFBQUJRWUVBRllWQUFBQUJnSUFBZ0FEQmdJQUFRQUtCZ0VBQVFzR0VBQnpGUUFBYlJVQUFIUVZBQUJ2RlFBQUFBQUZnRzhWQUFBS0FBSUFYQUFFQmdRQVZoVUFBQVVHQkFCWEZRQUFDZ1lCQUFFQUFBV0FjQlVBQUFvQUFnQmRBQVFHQkFCWEZRQUFCUVlFQUZnVkFBQUFCZ0lBQWdBREJnSUFBUUFLQmdFQUFRc0dFQUJ2RlFBQUFBQUFBQUFBQUFCeEZRQUFBQUFGZ0hFVkFBQUtBQUlBWGdBRUJnUUFXQlVBQUFVR0JBQlpGUUFBQ2dZQkFBRUFBQVdBY2hVQUFBb0FBZ0JmQUFRR0JBQlpGUUFBQlFZRUFGb1ZBQUFBQmdJQUFnQURCZ0lBQVFBS0JnRUFBUXNHRUFCeEZRQUFBQUFBQUFBQUFBQnpGUUFBQUFBRmdITVZBQUFLQUFJQVlBQUVCZ1FBV2hVQUFBVUdCQUJWRlFBQUNnWUJBQUVBQUFXQWRCVUFBQW9BQWdCaUFBUUdCQUJXRlFBQUJRWUVBRnNWQUFBS0JnRUFBUUFBQUFBQUFBQUFBQUE9</t>
        </r>
      </text>
    </comment>
    <comment ref="A264" authorId="0" shapeId="0" xr:uid="{00000000-0006-0000-0100-000009010000}">
      <text>
        <r>
          <rPr>
            <sz val="9"/>
            <color indexed="81"/>
            <rFont val="Tahoma"/>
            <family val="2"/>
          </rPr>
          <t>QzE5SDE2Q2xOTzN8UGljdHVyZSA4MTMzfFZtcERSREF4TURBRUF3SUJBQUFBQUFBQUFBQUFBQUNBQUFBQUFBTUFGQUFBQUVOb1pXMUVjbUYzSURFNExqSXVNQzQwT0FnQUV3QUFBRlZ1ZEdsMGJHVmtJRVJ2WTNWdFpXNTBCQUlRQUpKcVRRSzFudndBbEViUEF0R3BHd0l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M3UkFBQUVBaEFBQUFBQUFBQUFBQUJZcnB3SzVaNzdGaFlJQkFBQUFDUUFHQWdFQUFBQUpBQVpDQUFBRUFnQ0FBTUFEd2dDQUFFQUE0RDYwQUFBQkFJUUFKSnFUUUsxbnZ3QWxFYlBBdEdwR3dJS0FBSUFOZ0FFZ1B2UUFBQUFBZ2dBVUZlbEFxMm9Md0VLQUFJQU5BQTNCQUVBQVFBQUJJRDgwQUFBQUFJSUFQWURrUUpZdVVVQkNnQUNBRFVBTndRQkFBRUFBQVNBL2RBQUFBQUNDQUJpdm5NQ2J5Yy9BUW9BQWdBM0FEY0VBUUFCQUFBRWdQN1FBQUFBQWdnQUxNeHFBdHVFSWdFS0FBSUFPQUEzQkFFQUFRQUFCSUQvMEFBQUFBSUlBSW9mZndJdmRBd0JDZ0FDQURrQU53UUJBQUVBQUFTQUFORUFBQUFDQ0FBYlpad0NHQVlUQVFvQUFnQTZBRGNFQVFBQkFBQUVnQUhSQUFBQUFnZ0FLL2FaQXV0YllnRUtBQUlBUVFBM0JBRUFBUUFBQklBQzBRQUFBQUlJQUw4TmlBS0tiWG9CQ2dBQ0FFTUFOd1FCQUFFQUFBU0FBOUVBQUFBQ0NBQWdhWmtDbnVXU0FRb0FBZ0JFQURjRUFRQUJBQUFFZ0FUUkFBQUFBZ2dBdEF1MkFtenppUUVLQUFJQVJRQUNCQUlBQndBckJBSUFBQUJJQkFBQU53UUJBQUVHZ0FBQUFBQUFBZ2dBRy9LNUF0TlpoZ0VFQWhBQW81cXhBdE5aaGdFYjhya0NrNUtOQVNNSUFRQUFBZ2NDQUFBQUJRY0JBQU1BQncwQUFRQUFBQU1BQUFESUFBQUFUZ0FBQUFBRWdBWFJBQUFBQWdnQTNXSzJBdXJ6YXdFS0FBSUFSZ0FDQkFJQUNBQXJCQUlBQUFCSUJBQUFOd1FCQUFFR2dBQUFBQUFBQWdnQVJFbTZBb1FOYUFFRUFoQUE3dE94QW9RTmFBSGRZcm9DVWRwdkFTTUlBUUFBQWdjQ0FBQUFBQWNOQUFFQUFBQURBQUFBeUFBQUFFOEFBQUFBQklBRzBRQUFBQUlJQUNEUmp3SlZVcThCQ2dBQ0FFd0FOd1FCQUFFQUFBU0FCOUVBQUFBQ0NBRHhvcU1DcE5mRkFRb0FBZ0JPQUFJRUFnQUlBQ3NFQWdBQUFFZ0VBQUEzQkFFQUFRYUFBQUFBQUFBQ0NBQlhpYWNDUHZIQkFRUUNFQUFDRko4Q1B2SEJBZkdpcHdJS3Zza0JJd2dCQUFBQ0J3SUFBQUFGQndFQUFRQUhEUUFCQUFBQUF3QUFBTWdBQUFCUEFBQUFBQVNBQ05FQUFBQUNDQUJSWjNJQ3ZUbTFBUW9BQWdCUUFBSUVBZ0FJQUNzRUFnQUFBRWdFQUFBM0JBRUFBUWFBQUFBQUFBQUNDQUM0VFhZQ1ZsT3hBUVFDRUFCaTJHMENWbE94QVZGbmRnSWpJTGtCSXdnQkFBQUNCd0lBQUFBQUJ3MEFBUUFBQUFNQUFBRElBQUFBVHdBQUFBQUVnQW5SQUFBQUFnZ0Ftb1pOQXZIeUd3RUtBQUlBVWdBM0JBRUFBUUFBQklBSzBRQUFBQUlJQVBNS21nSmFST0lCQ2dBQ0FGUUFOd1FCQUFFQUFBU0FDOUVBQUFBQ0NBREYzSzBDcU1uNEFRb0FBZ0JXQURjRUFRQUJBQUFFZ0F6UkFBQUFBZ2dBeUVTa0FsMDJGUUlLQUFJQVZ3QTNCQUVBQVFBQUJJQU4wUUFBQUFJSUFQbmFoZ0xHSFJzQ0NnQUNBRmdBTndRQkFBRUFBQVNBRHRFQUFBQUNDQUFtQ1hNQ2VKZ0VBZ29BQWdCWkFEY0VBUUFCQUFBRWdBL1JBQUFBQWdnQUpLRjhBc0lyNkFFS0FBSUFXZ0EzQkFFQUFRQUFCSUFRMFFBQUFBSUlBSGk0c0FKdTlmd0FDZ0FDQUdFQU53UUJBQUVBQUFTQUVkRUFBQUFDQ0FDVVJzc0NRT0x5QVFvQUFnQmpBQUlFQWdBUkFDc0VBZ0FBQUVnRUFBQTNCQUVBQVFhQUFBQUFBQUFDQ0FENkxNOEMyZnZ6QVFRQ0VBQ2x0OFlDV1lycUFaUkd6d0xaKy9NQkl3Z0JBUDhCQndFQS93SUhBZ0FBQUFVSEFRQURBQWNPQUFFQUFBQURBR0FBeUFBQUFFTnNBQUFBQUFTQUV0RUFBQUFDQ0FCV24xVUM0SDhLQWdvQUFnQmxBRGNFQVFBQkFBQUZnQlBSQUFBS0FBSUFPd0FFQmdRQSs5QUFBQVVHQkFEODBBQUFBQVlDQUFJQUF3WUNBQUVBQ2dZQkFBRUxCaEFBR05FQUFBQUFBQUFaMFFBQUZORUFBQUFBQllBVTBRQUFDZ0FDQUR3QUJBWUVBUHpRQUFBRkJnUUEvZEFBQUFvR0FRQUJBQUFGZ0JYUkFBQUtBQUlBUFFBRUJnUUEvZEFBQUFVR0JBRCswQUFBQUFZQ0FBSUFBd1lDQUFFQUNnWUJBQUVMQmhBQUZORUFBQUFBQUFBaTBRQUFGdEVBQUFBQUJZQVcwUUFBQ2dBQ0FENEFCQVlFQVA3UUFBQUZCZ1FBLzlBQUFBb0dBUUFCQUFBRmdCZlJBQUFLQUFJQVB3QUVCZ1FBLzlBQUFBVUdCQUFBMFFBQUFBWUNBQUlBQXdZQ0FBRUFDZ1lCQUFFTEJoQUFGdEVBQUFBQUFBQXEwUUFBR05FQUFBQUFCWUFZMFFBQUNnQUNBRUFBQkFZRUFBRFJBQUFGQmdRQSs5QUFBQW9HQVFBQkFBQUZnQm5SQUFBS0FBSUFRZ0FFQmdRQS9OQUFBQVVHQkFBQjBRQUFDZ1lCQUFFQUFBV0FHdEVBQUFvQUFnQkhBQVFHQkFBQjBRQUFCUVlFQUFMUkFBQUFCZ0lBQWdBREJnSUFBZ0FLQmdFQUFRc0dFQUFaMFFBQUh0RUFBQnZSQUFBQUFBQUFBQUFGZ0J2UkFBQUtBQUlBU0FBRUJnUUFBdEVBQUFVR0JBQUQwUUFBQ2dZQkFBRUFBQVdBSE5FQUFBb0FBZ0JKQUFRR0JBQUQwUUFBQlFZRUFBVFJBQUFBQmdJQUFnQURCZ0lBQWdBS0JnRUFBUXNHRUFBZjBRQUFHOUVBQUIzUkFBQUFBQUFBQUFBRmdCM1JBQUFLQUFJQVNnQUVCZ1FBQk5FQUFBVUdCQUFGMFFBQUNnWUJBQUVBQUFXQUh0RUFBQW9BQWdCTEFBUUdCQUFGMFFBQUJRWUVBQUhSQUFBS0JnRUFBUUFBQllBZjBRQUFDZ0FDQUUwQUJBWUVBQVBSQUFBRkJnUUFCdEVBQUFvR0FRQUJBQUFGZ0NEUkFBQUtBQUlBVHdBRUJnUUFCdEVBQUFVR0JBQUgwUUFBQ2dZQkFBRUFBQVdBSWRFQUFBb0FBZ0JSQUFRR0JBQUcwUUFBQlFZRUFBalJBQUFBQmdJQUFnQUtCZ0VBQVFBQUJZQWkwUUFBQ2dBQ0FGTUFCQVlFQVA3UUFBQUZCZ1FBQ2RFQUFBb0dBUUFCQUFBRmdDUFJBQUFLQUFJQVZRQUVCZ1FBQjlFQUFBVUdCQUFLMFFBQUNnWUJBQUVBQUFXQUpORUFBQW9BQWdCYkFBUUdCQUFLMFFBQUJRWUVBQXZSQUFBQUJnSUFBZ0FEQmdJQUFRQUtCZ0VBQVFzR0VBQXAwUUFBSTlFQUFDdlJBQUFsMFFBQUFBQUZnQ1hSQUFBS0FBSUFYQUFFQmdRQUM5RUFBQVVHQkFBTTBRQUFDZ1lCQUFFQUFBV0FKdEVBQUFvQUFnQmRBQVFHQkFBTTBRQUFCUVlFQUEzUkFBQUFCZ0lBQWdBREJnSUFBUUFLQmdFQUFRc0dFQUFsMFFBQUFBQUFBQUFBQUFBbjBRQUFBQUFGZ0NmUkFBQUtBQUlBWGdBRUJnUUFEZEVBQUFVR0JBQU8wUUFBQ2dZQkFBRUFBQVdBS05FQUFBb0FBZ0JmQUFRR0JBQU8wUUFBQlFZRUFBL1JBQUFBQmdJQUFnQURCZ0lBQVFBS0JnRUFBUXNHRUFBbjBRQUFMTkVBQUFBQUFBQXAwUUFBQUFBRmdDblJBQUFLQUFJQVlBQUVCZ1FBRDlFQUFBVUdCQUFLMFFBQUNnWUJBQUVBQUFXQUt0RUFBQW9BQWdCaUFBUUdCQUFBMFFBQUJRWUVBQkRSQUFBS0JnRUFBUUFBQllBcjBRQUFDZ0FDQUdRQUJBWUVBQXZSQUFBRkJnUUFFZEVBQUFvR0FRQUJBQUFGZ0N6UkFBQUtBQUlBWmdBRUJnUUFEdEVBQUFVR0JBQVMwUUFBQ2dZQkFBRUFBQUFBQUFBQUFBQUE=</t>
        </r>
      </text>
    </comment>
    <comment ref="A265" authorId="0" shapeId="0" xr:uid="{00000000-0006-0000-0100-00000A010000}">
      <text>
        <r>
          <rPr>
            <sz val="9"/>
            <color indexed="81"/>
            <rFont val="Tahoma"/>
            <family val="2"/>
          </rPr>
          <t>QzE4SDE0Q2xOTzN8UGljdHVyZSA4MTM0fFZtcERSREF4TURBRUF3SUJBQUFBQUFBQUFBQUFBQUNBQUFBQUFBTUFGQUFBQUVOb1pXMUVjbUYzSURFNExqSXVNQzQwT0FnQUV3QUFBRlZ1ZEdsMGJHVmtJRVJ2WTNWdFpXNTBCQUlRQUpKcVRRSzJudndBbFViUEF0R3BHd0lCQ1FnQUFJQ09BQUNBamdBQ0NRZ0FBTUFoQUFEQXRRSU5DQUVBQVFnSEFRQUJPZ1FCQUFFN0JBRUFBRVVFQVFBQlBBUUJBQUJLQkFFQUFBd0dBUUFCRHdZQkFBRU5CZ0VBQUVJRUFRQUFRd1FCQUFCRUJBRUFBQTRJQWdDU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iUkFBQUVBaEFBQUFBQUFBQUFBQUJZcnB3SzVaNzdGaFlJQkFBQUFDUUFHQWdFQUFBQUpBQVpDQUFBRUFnQ0FBTUFEd2dDQUFFQUE0RDAwQUFBQkFJUUFKSnFUUUsybnZ3QWxVYlBBdEdwR3dJS0FBSUFOQUFFZ1BYUUFBQUFBZ2dBVVZlbEFxMm9Md0VLQUFJQU1nQTNCQUVBQVFBQUJJRDIwQUFBQUFJSUFQWURrUUpZdVVVQkNnQUNBRE1BTndRQkFBRUFBQVNBOTlBQUFBQUNDQUJpdm5NQ2NDYy9BUW9BQWdBMUFEY0VBUUFCQUFBRWdQalFBQUFBQWdnQUxjeHFBdHVFSWdFS0FBSUFOZ0EzQkFFQUFRQUFCSUQ1MEFBQUFBSUlBSXNmZndJdmRBd0JDZ0FDQURjQU53UUJBQUVBQUFTQSt0QUFBQUFDQ0FBY1pad0NHUVlUQVFvQUFnQTRBRGNFQVFBQkFBQUVnUHZRQUFBQUFnZ0FLL2FaQXV0YllnRUtBQUlBUHdBM0JBRUFBUUFBQklEODBBQUFBQUlJQUw4TmlBS0xiWG9CQ2dBQ0FFRUFOd1FCQUFFQUFBU0EvZEFBQUFBQ0NBQWhhWmtDbnVXU0FRb0FBZ0JDQURjRUFRQUJBQUFFZ1A3UUFBQUFBZ2dBdFF1MkFtM3ppUUVLQUFJQVF3QUNCQUlBQndBckJBSUFBQUJJQkFBQU53UUJBQUVHZ0FBQUFBQUFBZ2dBRy9LNUF0TlpoZ0VFQWhBQXBKcXhBdE5aaGdFYjhya0NrNUtOQVNNSUFRQUFBZ2NDQUFBQUJRY0JBQU1BQncwQUFRQUFBQU1BQUFESUFBQUFUZ0FBQUFBRWdQL1FBQUFBQWdnQTNtSzJBdXZ6YXdFS0FBSUFSQUFDQkFJQUNBQXJCQUlBQUFCSUJBQUFOd1FCQUFFR2dBQUFBQUFBQWdnQVJFbTZBb1FOYUFFRUFoQUE3OU94QW9RTmFBSGVZcm9DVWRwdkFTTUlBUUFBQWdjQ0FBQUFCUWNCQUFNQUJ3MEFBUUFBQUFNQUFBRElBQUFBVHdBQUFBQUVnQURSQUFBQUFnZ0FJZEdQQWxWU3J3RUtBQUlBU2dBM0JBRUFBUUFBQklBQjBRQUFBQUlJQVBHaW93S2sxOFVCQ2dBQ0FFd0FBZ1FDQUFnQUt3UUNBQUFBU0FRQUFEY0VBUUFCQm9BQUFBQUFBQUlJQUZpSnB3SSs4Y0VCQkFJUUFBSVVud0krOGNFQjhhS25BZ3UreVFFakNBRUFBQUlIQWdBQUFBVUhBUUFCQUFjTkFBRUFBQUFEQUFBQXlBQUFBRThBQUFBQUJJQUMwUUFBQUFJSUFGSm5jZ0s5T2JVQkNnQUNBRTRBQWdRQ0FBZ0FLd1FDQUFBQVNBUUFBRGNFQVFBQkJvQUFBQUFBQUFJSUFMaE5kZ0pYVTdFQkJBSVFBR1BZYlFKWFU3RUJVbWQyQWlNZ3VRRWpDQUVBQUFJSEFnQUFBQUFIRFFBQkFBQUFBd0FBQU1nQUFBQlBBQUFBQUFTQUE5RUFBQUFDQ0FDYmhrMEM4ZkliQVFvQUFnQlFBRGNFQVFBQkFBQUVnQVRSQUFBQUFnZ0E5QXFhQWx0RTRnRUtBQUlBVWdBM0JBRUFBUUFBQklBRjBRQUFBQUlJQU1iY3JRS295ZmdCQ2dBQ0FGUUFOd1FCQUFFQUFBU0FCdEVBQUFBQ0NBRElSS1FDWGpZVkFnb0FBZ0JWQURjRUFRQUJBQUFFZ0FmUkFBQUFBZ2dBK2RxR0FzY2RHd0lLQUFJQVZnQTNCQUVBQVFBQUJJQUkwUUFBQUFJSUFDY0pjd0o0bUFRQ0NnQUNBRmNBTndRQkFBRUFBQVNBQ2RFQUFBQUNDQUFrb1h3Q3d5dm9BUW9BQWdCWUFEY0VBUUFCQUFBRWdBclJBQUFBQWdnQWViaXdBbS8xL0FBS0FBSUFYd0EzQkFFQUFRQUFCSUFMMFFBQUFBSUlBSlZHeXdKQTR2SUJDZ0FDQUdFQUFnUUNBQkVBS3dRQ0FBQUFTQVFBQURjRUFRQUJCb0FBQUFBQUFBSUlBUHNzendMYSsvTUJCQUlRQUthM3hnSmFpdW9CbFViUEF0cjc4d0VqQ0FFQS93RUhBUUQvQWdjQ0FBQUFCUWNCQUFNQUJ3NEFBUUFBQUFNQVlBRElBQUFBUTJ3QUFBQUFCWUFNMFFBQUNnQUNBRGtBQkFZRUFQWFFBQUFGQmdRQTl0QUFBQUFHQWdBQ0FBTUdBZ0FCQUFvR0FRQUJDd1lRQUJIUkFBQUFBQUFBRXRFQUFBM1JBQUFBQUFXQURkRUFBQW9BQWdBNkFBUUdCQUQyMEFBQUJRWUVBUGZRQUFBS0JnRUFBUUFBQllBTzBRQUFDZ0FDQURzQUJBWUVBUGZRQUFBRkJnUUErTkFBQUFBR0FnQUNBQU1HQWdBQkFBb0dBUUFCQ3dZUUFBM1JBQUFBQUFBQUc5RUFBQS9SQUFBQUFBV0FEOUVBQUFvQUFnQThBQVFHQkFENDBBQUFCUVlFQVBuUUFBQUtCZ0VBQVFBQUJZQVEwUUFBQ2dBQ0FEMEFCQVlFQVBuUUFBQUZCZ1FBK3RBQUFBQUdBZ0FDQUFNR0FnQUJBQW9HQVFBQkN3WVFBQS9SQUFBQUFBQUFJOUVBQUJIUkFBQUFBQVdBRWRFQUFBb0FBZ0ErQUFRR0JBRDYwQUFBQlFZRUFQWFFBQUFLQmdFQUFRQUFCWUFTMFFBQUNnQUNBRUFBQkFZRUFQYlFBQUFGQmdRQSs5QUFBQW9HQVFBQkFBQUZnQlBSQUFBS0FBSUFSUUFFQmdRQSs5QUFBQVVHQkFEODBBQUFBQVlDQUFJQUF3WUNBQUlBQ2dZQkFBRUxCaEFBRXRFQUFCZlJBQUFVMFFBQUFBQUFBQUFBQllBVTBRQUFDZ0FDQUVZQUJBWUVBUHpRQUFBRkJnUUEvZEFBQUFvR0FRQUJBQUFGZ0JYUkFBQUtBQUlBUndBRUJnUUEvZEFBQUFVR0JBRCswQUFBQUFZQ0FBSUFBd1lDQUFJQUNnWUJBQUVMQmhBQUdORUFBQlRSQUFBVzBRQUFBQUFBQUFBQUJZQVcwUUFBQ2dBQ0FFZ0FCQVlFQVA3UUFBQUZCZ1FBLzlBQUFBb0dBUUFCQUFBRmdCZlJBQUFLQUFJQVNRQUVCZ1FBLzlBQUFBVUdCQUQ3MEFBQUNnWUJBQUVBQUFXQUdORUFBQW9BQWdCTEFBUUdCQUQ5MEFBQUJRWUVBQURSQUFBS0JnRUFBUUFBQllBWjBRQUFDZ0FDQUUwQUJBWUVBQURSQUFBRkJnUUFBZEVBQUFvR0FRQUJBQUFGZ0JyUkFBQUtBQUlBVHdBRUJnUUFBTkVBQUFVR0JBQUMwUUFBQUFZQ0FBSUFDZ1lCQUFFQUFBV0FHOUVBQUFvQUFnQlJBQVFHQkFENDBBQUFCUVlFQUFQUkFBQUtCZ0VBQVFBQUJZQWMwUUFBQ2dBQ0FGTUFCQVlFQUFIUkFBQUZCZ1FBQk5FQUFBb0dBUUFCQUFBRmdCM1JBQUFLQUFJQVdRQUVCZ1FBQk5FQUFBVUdCQUFGMFFBQUFBWUNBQUlBQXdZQ0FBRUFDZ1lCQUFFTEJoQUFJdEVBQUJ6UkFBQWswUUFBSHRFQUFBQUFCWUFlMFFBQUNnQUNBRm9BQkFZRUFBWFJBQUFGQmdRQUJ0RUFBQW9HQVFBQkFBQUZnQi9SQUFBS0FBSUFXd0FFQmdRQUJ0RUFBQVVHQkFBSDBRQUFBQVlDQUFJQUF3WUNBQUVBQ2dZQkFBRUxCaEFBSHRFQUFBQUFBQUFBQUFBQUlORUFBQUFBQllBZzBRQUFDZ0FDQUZ3QUJBWUVBQWZSQUFBRkJnUUFDTkVBQUFvR0FRQUJBQUFGZ0NIUkFBQUtBQUlBWFFBRUJnUUFDTkVBQUFVR0JBQUowUUFBQUFZQ0FBSUFBd1lDQUFFQUNnWUJBQUVMQmhBQUlORUFBQUFBQUFBQUFBQUFJdEVBQUFBQUJZQWkwUUFBQ2dBQ0FGNEFCQVlFQUFuUkFBQUZCZ1FBQk5FQUFBb0dBUUFCQUFBRmdDUFJBQUFLQUFJQVlBQUVCZ1FBK3RBQUFBVUdCQUFLMFFBQUNnWUJBQUVBQUFXQUpORUFBQW9BQWdCaUFBUUdCQUFGMFFBQUJRWUVBQXZSQUFBS0JnRUFBUUFBQUFBQUFBQUFBQUE9</t>
        </r>
      </text>
    </comment>
    <comment ref="A266" authorId="0" shapeId="0" xr:uid="{00000000-0006-0000-0100-00000B010000}">
      <text>
        <r>
          <rPr>
            <sz val="9"/>
            <color indexed="81"/>
            <rFont val="Tahoma"/>
            <family val="2"/>
          </rPr>
          <t>QzE4SDE0SU5PM3xQaWN0dXJlIDgxMzV8Vm1wRFJEQXhNREFFQXdJQkFBQUFBQUFBQUFBQUFBQ0FBQUFBQUFNQUZBQUFBRU5vWlcxRWNtRjNJREU0TGpJdU1DNDBPQWdBRXdBQUFGVnVkR2wwYkdWa0lFUnZZM1Z0Wlc1MEJBSVFBS0VxVGdLMW52d0FDdTNQQXRHcEd3SUJDUWdBQUlDT0FBQ0FqZ0FDQ1FnQUFNQWhBQURBdFFJTkNBRUFBUWdIQVFBQk9nUUJBQUU3QkFFQUFFVUVBUUFCUEFRQkFBQktCQUVBQUF3R0FRQUJEd1lCQUFFTkJnRUFBRUlFQVFBQVF3UUJBQUJFQkFFQUFBNElBZ0J3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JSQUFBRUFoQUFBQUFBQUFBQUFBQUFBSjRLQUlEVkZoWUlCQUFBQUNRQUdBZ0VBQUFBSkFBWkNBQUFFQWdDQUFNQUR3Z0NBQUVBQTREMDBBQUFCQUlRQUtFcVRnSzFudndBQ3UzUEF0R3BHd0lLQUFJQU5BQUVnUFhRQUFBQUFnZ0FZQmVtQXEyb0x3RUtBQUlBTWdBM0JBRUFBUUFBQklEMjBBQUFBQUlJQUFiRWtRSll1VVVCQ2dBQ0FETUFOd1FCQUFFQUFBU0E5OUFBQUFBQ0NBQnlmblFDY0NjL0FRb0FBZ0ExQURjRUFRQUJBQUFFZ1BqUUFBQUFBZ2dBUEl4ckF0dUVJZ0VLQUFJQU5nQTNCQUVBQVFBQUJJRDUwQUFBQUFJSUFKcmZmd0l2ZEF3QkNnQUNBRGNBTndRQkFBRUFBQVNBK3RBQUFBQUNDQUFySlowQ0dRWVRBUW9BQWdBNEFEY0VBUUFCQUFBRWdQdlFBQUFBQWdnQU83YWFBdXRiWWdFS0FBSUFQd0EzQkFFQUFRQUFCSUQ4MEFBQUFBSUlBTS9OaUFLTGJYb0JDZ0FDQUVFQU53UUJBQUVBQUFTQS9kQUFBQUFDQ0FBd0tab0NudVdTQVFvQUFnQkNBRGNFQVFBQkFBQUVnUDdRQUFBQUFnZ0F4TXUyQW0zemlRRUtBQUlBUXdBQ0JBSUFCd0FyQkFJQUFBQklCQUFBTndRQkFBRUdnQUFBQUFBQUFnZ0FLcks2QXROWmhnRUVBaEFBc2xxeUF0TlpoZ0Vxc3JvQ2s1S05BU01JQVFBQUFnY0NBQUFBQlFjQkFBTUFCdzBBQVFBQUFBTUFBQURJQUFBQVRnQUFBQUFFZ1AvUUFBQUFBZ2dBN1NLM0F1dnphd0VLQUFJQVJBQUNCQUlBQ0FBckJBSUFBQUJJQkFBQU53UUJBQUVHZ0FBQUFBQUFBZ2dBVXdtN0FvUU5hQUVFQWhBQS9wT3lBb1FOYUFIdElyc0NVZHB2QVNNSUFRQUFBZ2NDQUFBQUFBY05BQUVBQUFBREFBQUF5QUFBQUU4QUFBQUFCSUFBMFFBQUFBSUlBRENSa0FKVlVxOEJDZ0FDQUVvQU53UUJBQUVBQUFTQUFkRUFBQUFDQ0FBQlk2UUNwTmZGQVFvQUFnQk1BQUlFQWdBSUFDc0VBZ0FBQUVnRUFBQTNCQUVBQVFhQUFBQUFBQUFDQ0FCblNhZ0NQZkhCQVFRQ0VBQVMxSjhDUGZIQkFRRmpxQUlLdnNrQkl3Z0JBQUFDQndJQUFBQUZCd0VBQVFBSERRQUJBQUFBQXdBQUFNZ0FBQUJQQUFBQUFBU0FBdEVBQUFBQ0NBQmhKM01DdlRtMUFRb0FBZ0JPQUFJRUFnQUlBQ3NFQWdBQUFFZ0VBQUEzQkFFQUFRYUFBQUFBQUFBQ0NBREhEWGNDVmxPeEFRUUNFQUJ5bUc0Q1ZsT3hBV0VuZHdJaklMa0JJd2dCQUFBQ0J3SUFBQUFBQncwQUFRQUFBQU1BQUFESUFBQUFUd0FBQUFBRWdBUFJBQUFBQWdnQXFrWk9Bdkh5R3dFS0FBSUFVQUEzQkFFQUFRQUFCSUFFMFFBQUFBSUlBQVRMbWdKYlJPSUJDZ0FDQUZJQU53UUJBQUVBQUFTQUJkRUFBQUFDQ0FEVm5LNENxTW40QVFvQUFnQlVBRGNFQVFBQkFBQUVnQWJSQUFBQUFnZ0EyQVNsQWw0MkZRSUtBQUlBVlFBM0JBRUFBUUFBQklBSDBRQUFBQUlJQUFtYmh3TEhIUnNDQ2dBQ0FGWUFOd1FCQUFFQUFBU0FDTkVBQUFBQ0NBQTJ5WE1DZUpnRUFnb0FBZ0JYQURjRUFRQUJBQUFFZ0FuUkFBQUFBZ2dBTkdGOUFzTXI2QUVLQUFJQVdBQTNCQUVBQVFBQUJJQUswUUFBQUFJSUFJaDRzUUp2OWZ3QUNnQUNBRjhBTndRQkFBRUFBQVNBQzlFQUFBQUNDQUNrQnN3Q1FPTHlBUW9BQWdCaEFBSUVBZ0ExQUNzRUFnQUFBRWdFQUFBM0JBRUFBUWFBQUFBQUFBQUNDQUFLN2M4QzJYdnhBUVFDRUFDU2xjY0MyWHZ4QVFydHp3S21TUFFCSXdnQkFBQUNCd0lBQUFBQUJ3MEFBUUFBQUFNQVlBRElBQUFBU1FBQUFBQUZnQXpSQUFBS0FBSUFPUUFFQmdRQTlkQUFBQVVHQkFEMjBBQUFBQVlDQUFJQUF3WUNBQUVBQ2dZQkFBRUxCaEFBRWRFQUFBQUFBQUFTMFFBQURkRUFBQUFBQllBTjBRQUFDZ0FDQURvQUJBWUVBUGJRQUFBRkJnUUE5OUFBQUFvR0FRQUJBQUFGZ0E3UkFBQUtBQUlBT3dBRUJnUUE5OUFBQUFVR0JBRDQwQUFBQUFZQ0FBSUFBd1lDQUFFQUNnWUJBQUVMQmhBQURkRUFBQUFBQUFBYjBRQUFEOUVBQUFBQUJZQVAwUUFBQ2dBQ0FEd0FCQVlFQVBqUUFBQUZCZ1FBK2RBQUFBb0dBUUFCQUFBRmdCRFJBQUFLQUFJQVBRQUVCZ1FBK2RBQUFBVUdCQUQ2MEFBQUFBWUNBQUlBQXdZQ0FBRUFDZ1lCQUFFTEJoQUFEOUVBQUFBQUFBQWowUUFBRWRFQUFBQUFCWUFSMFFBQUNnQUNBRDRBQkFZRUFQclFBQUFGQmdRQTlkQUFBQW9HQVFBQkFBQUZnQkxSQUFBS0FBSUFRQUFFQmdRQTl0QUFBQVVHQkFENzBBQUFDZ1lCQUFFQUFBV0FFOUVBQUFvQUFnQkZBQVFHQkFENzBBQUFCUVlFQVB6UUFBQUFCZ0lBQWdBREJnSUFBZ0FLQmdFQUFRc0dFQUFTMFFBQUY5RUFBQlRSQUFBQUFBQUFBQUFGZ0JUUkFBQUtBQUlBUmdBRUJnUUEvTkFBQUFVR0JBRDkwQUFBQ2dZQkFBRUFBQVdBRmRFQUFBb0FBZ0JIQUFRR0JBRDkwQUFBQlFZRUFQN1FBQUFBQmdJQUFnQURCZ0lBQWdBS0JnRUFBUXNHRUFBWTBRQUFGTkVBQUJiUkFBQUFBQUFBQUFBRmdCYlJBQUFLQUFJQVNBQUVCZ1FBL3RBQUFBVUdCQUQvMEFBQUNnWUJBQUVBQUFXQUY5RUFBQW9BQWdCSkFBUUdCQUQvMEFBQUJRWUVBUHZRQUFBS0JnRUFBUUFBQllBWTBRQUFDZ0FDQUVzQUJBWUVBUDNRQUFBRkJnUUFBTkVBQUFvR0FRQUJBQUFGZ0JuUkFBQUtBQUlBVFFBRUJnUUFBTkVBQUFVR0JBQUIwUUFBQ2dZQkFBRUFBQVdBR3RFQUFBb0FBZ0JQQUFRR0JBQUEwUUFBQlFZRUFBTFJBQUFBQmdJQUFnQUtCZ0VBQVFBQUJZQWIwUUFBQ2dBQ0FGRUFCQVlFQVBqUUFBQUZCZ1FBQTlFQUFBb0dBUUFCQUFBRmdCelJBQUFLQUFJQVV3QUVCZ1FBQWRFQUFBVUdCQUFFMFFBQUNnWUJBQUVBQUFXQUhkRUFBQW9BQWdCWkFBUUdCQUFFMFFBQUJRWUVBQVhSQUFBQUJnSUFBZ0FEQmdJQUFRQUtCZ0VBQVFzR0VBQWkwUUFBSE5FQUFDVFJBQUFlMFFBQUFBQUZnQjdSQUFBS0FBSUFXZ0FFQmdRQUJkRUFBQVVHQkFBRzBRQUFDZ1lCQUFFQUFBV0FIOUVBQUFvQUFnQmJBQVFHQkFBRzBRQUFCUVlFQUFmUkFBQUFCZ0lBQWdBREJnSUFBUUFLQmdFQUFRc0dFQUFlMFFBQUFBQUFBQUFBQUFBZzBRQUFBQUFGZ0NEUkFBQUtBQUlBWEFBRUJnUUFCOUVBQUFVR0JBQUkwUUFBQ2dZQkFBRUFBQVdBSWRFQUFBb0FBZ0JkQUFRR0JBQUkwUUFBQlFZRUFBblJBQUFBQmdJQUFnQURCZ0lBQVFBS0JnRUFBUXNHRUFBZzBRQUFBQUFBQUFBQUFBQWkwUUFBQUFBRmdDTFJBQUFLQUFJQVhnQUVCZ1FBQ2RFQUFBVUdCQUFFMFFBQUNnWUJBQUVBQUFXQUk5RUFBQW9BQWdCZ0FBUUdCQUQ2MEFBQUJRWUVBQXJSQUFBS0JnRUFBUUFBQllBazBRQUFDZ0FDQUdJQUJBWUVBQVhSQUFBRkJnUUFDOUVBQUFvR0FRQUJBQUFBQUFBQUFBQUFBQT09</t>
        </r>
      </text>
    </comment>
    <comment ref="A267" authorId="0" shapeId="0" xr:uid="{00000000-0006-0000-0100-00000C010000}">
      <text>
        <r>
          <rPr>
            <sz val="9"/>
            <color indexed="81"/>
            <rFont val="Tahoma"/>
            <family val="2"/>
          </rPr>
          <t>QzEwSDdOTzJTfFBpY3R1cmUgODEzNnxWbXBEUkRBeE1EQUVBd0lCQUFBQUFBQUFBQUFBQUFDQUFBQUFBQU1BRkFBQUFFTm9aVzFFY21GM0lERTRMakl1TUM0ME9BZ0FFd0FBQUZWdWRHbDBiR1ZrSUVSdlkzVnRaVzUwQkFJUUFJNjdZd0kzYlF3QkdRMjJBdFUvMEFFQkNRZ0FBSUNPQUFDQWpnQUNDUWdBQU1BaEFBREF0UUlOQ0FFQUFRZ0hBUUFCT2dRQkFBRTdCQUVBQUVVRUFRQUJQQVFCQUFCS0JBRUFBQXdHQVFBQkR3WUJBQUVOQmdFQUFFSUVBUUFBUXdRQkFBQkVCQUVBQUE0SUFnRHp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0ZBQUFFQWhBQUFBQUFBQUFBQUFDd1hMOEtweEVoRGhZSUJBQUFBQ1FBR0FnRUFBQUFKQUFaQ0FBQUVBZ0NBQU1BRHdnQ0FBRUFBNENPeFFBQUJBSVFBSTY3WXdJM2JRd0JHUTIyQXRVLzBBRUtBQUlBQVFBRWdJL0ZBQUFBQWdnQTBuNXdBbzBQdGdFS0FBSUFBZ0FDQkFJQUNBQXJCQUlBQUFCSUJBQUFOd1FCQUFFR2dBQUFBQUFBQWdnQU9HVjBBaVlwc2dFRUFoQUE0KzlyQWlZcHNnSFNmblFDOC9XNUFTTUlBUUFBQWdjQ0FBQUFBQWNOQUFFQUFBQURBR0FBeUFBQUFFOEFBQUFBQklDUXhRQUFBQUlJQU1xMWpRSWdQYThCQ2dBQ0FBTUFOd1FCQUFFQUFBU0FrY1VBQUFBQ0NBRGRhSllDSDRlU0FRb0FBZ0FFQURjRUFRQUJBQUFFZ0pMRkFBQUFBZ2dBTThDeUFyK3dpQUVLQUFJQUJRQTNCQUVBQVFBQUJJQ1R4UUFBQUFJSUFMTW1zZ0s3c1dvQkNnQUNBQVlBQWdRQ0FBY0FLd1FDQUFBQVNBUUFBRGNFQVFBQkJvQUFBQUFBQUFJSUFCa050Z0loR0djQkJBSVFBS0cxclFJaEdHY0JHUTIyQXVGUWJnRWpDQUVBQUFJSEFnQUFBQUFIRFFBQkFBQUFBd0JnQU1nQUFBQk9BQUFBQUFTQWxNVUFBQUFDQ0FDMGNKVUNwLzVoQVFvQUFnQUhBRGNFQVFBQkFBQUVnSlhGQUFBQUFnZ0F6VXVFQWx1ZGVnRUtBQUlBQ0FBQ0JBSUFFQUFyQkFJQUFBQklCQUFBTndRQkFBRUdnQUFBQUFBQUFnZ0FNektJQWlkS2R3RUVBaEFBM3J4L0FpZEtkd0hOUzRnQ3AvVjlBU01JQVFBQUFnY0NBQUFBQUFjTkFBRUFBQUFEQUdBQXlBQUFBRk1BQUFBQUJJQ1d4UUFBQUFJSUFGYWFpd0pVcDBVQkNnQUNBQWtBTndRQkFBRUFBQVNBbDhVQUFBQUNDQUJET3A4Q1UvWXVBUW9BQWdBS0FEY0VBUUFCQUFBRWdKakZBQUFBQWdnQTRXT1ZBZ0NmRWdFS0FBSUFDd0EzQkFFQUFRQUFCSUNaeFFBQUFBSUlBTlBzZHdMWCtBd0JDZ0FDQUF3QU53UUJBQUVBQUFTQW1zVUFBQUFDQ0FDMlRHUUNHS2tqQVFvQUFnQU5BRGNFQVFBQkFBQUVnSnZGQUFBQUFnZ0FSaU51QWkwQlFBRUtBQUlBRGdBM0JBRUFBUUFBQklDY3hRQUFBQUlJQUs0NW9nS3ZJTVVCQ2dBQ0FBOEFBZ1FDQUFnQUt3UUNBQUVBU0FRQUFEY0VBUUFCQm9BQUFBQUFBQUlJQUJRZ3BnSklPc0VCQkFJUUFMK3FuUUpJT3NFQnJqbW1BdFUvMEFFakNBRUFBQUlIQWdBQUFBVUhBUUFCQUFjT0FBRUFBQUFEQUdBQXlBQUFBRTlJQUFBQUFBV0FuY1VBQUFvQUFnQVFBQVFHQkFDUHhRQUFCUVlFQUpERkFBQUFCZ0lBQWdBS0JnRUFBUUFBQllDZXhRQUFDZ0FDQUJFQUJBWUVBSkRGQUFBRkJnUUFrY1VBQUFvR0FRQUJBQUFGZ0ovRkFBQUtBQUlBRWdBRUJnUUFrTVVBQUFVR0JBQ2N4UUFBQ2dZQkFBRUFBQVdBb01VQUFBb0FBZ0FUQUFRR0JBQ1J4UUFBQlFZRUFKWEZBQUFLQmdFQUFRQUFCWUNoeFFBQUNnQUNBQlFBQkFZRUFKSEZBQUFGQmdRQWtzVUFBQUFHQWdBQ0FBTUdBZ0FDQUFvR0FRQUJDd1lRQUo3RkFBQ2d4UUFBb3NVQUFBQUFBQUFBQUFXQW9zVUFBQW9BQWdBVkFBUUdCQUNTeFFBQUJRWUVBSlBGQUFBS0JnRUFBUUFBQllDanhRQUFDZ0FDQUJZQUJBWUVBSlBGQUFBRkJnUUFsTVVBQUFBR0FnQUNBQU1HQWdBQ0FBb0dBUUFCQ3dZUUFBQUFBQUNpeFFBQXBNVUFBS1hGQUFBQUFBV0FwTVVBQUFvQUFnQVhBQVFHQkFDVXhRQUFCUVlFQUpYRkFBQUtCZ0VBQVFBQUJZQ2x4UUFBQ2dBQ0FCZ0FCQVlFQUpURkFBQUZCZ1FBbHNVQUFBb0dBUUFCQUFBRmdLYkZBQUFLQUFJQUdRQUVCZ1FBbHNVQUFBVUdCQUNieFFBQUNnWUJBQUVBQUFXQXA4VUFBQW9BQWdBYUFBUUdCQUNXeFFBQUJRWUVBSmZGQUFBQUJnSUFBZ0FEQmdJQUFnQUtCZ0VBQVFzR0VBQ2x4UUFBcHNVQUFLakZBQUFBQUFBQUFBQUZnS2pGQUFBS0FBSUFHd0FFQmdRQWw4VUFBQVVHQkFDWXhRQUFDZ1lCQUFFQUFBV0FxY1VBQUFvQUFnQWNBQVFHQkFDWXhRQUFCUVlFQUpuRkFBQUFCZ0lBQWdBREJnSUFBZ0FLQmdFQUFRc0dFQUFBQUFBQXFNVUFBS3JGQUFBQUFBQUFBQUFGZ0tyRkFBQUtBQUlBSFFBRUJnUUFtY1VBQUFVR0JBQ2F4UUFBQ2dZQkFBRUFBQVdBcThVQUFBb0FBZ0FlQUFRR0JBQ2F4UUFBQlFZRUFKdkZBQUFBQmdJQUFnQURCZ0lBQWdBS0JnRUFBUXNHRUFBQUFBQUFxc1VBQUtiRkFBQUFBQUFBQUFBcmdBQUFBQUFBRlJRQUFBQkJiV0pwYm5SbGNsOXlaV1psY21WdVkyVUJGUXdBQUFCQmJXSXhOell4TlRnM0FBQXJnQUFBQUFBQUZRUUFBQUJOVndFVkNRQUFBRE0zTWk0eU1UTUFBQ3VBQUFBQUFBQVZDZ0FBQUZOMWNIQnNhV1Z5QVJVU0FBQUFkM2QzTG1GdFltbHVkR1Z5TG1OdmJRQUFBQUFBQUFBQUFBQT0=</t>
        </r>
      </text>
    </comment>
    <comment ref="A268" authorId="0" shapeId="0" xr:uid="{00000000-0006-0000-0100-00000D010000}">
      <text>
        <r>
          <rPr>
            <sz val="9"/>
            <color indexed="81"/>
            <rFont val="Tahoma"/>
            <family val="2"/>
          </rPr>
          <t>QzE2SDEwQnJOTzJTfFBpY3R1cmUgODEzN3xWbXBEUkRBeE1EQUVBd0lCQUFBQUFBQUFBQUFBQUFDQUFBQUFBQU1BRkFBQUFFTm9aVzFFY21GM0lERTRMakl1TUM0ME9BZ0FFd0FBQUZWdWRHbDBiR1ZrSUVSdlkzVnRaVzUwQkFJUUFJNjdZd0kzYlF3QkNTalBBdVRRR3dJQkNRZ0FBSUNPQUFDQWpnQUNDUWdBQU1BaEFBREF0UUlOQ0FFQUFRZ0hBUUFCT2dRQkFBRTdCQUVBQUVVRUFRQUJQQVFCQUFCS0JBRUFBQXdHQVFBQkR3WUJBQUVOQmdFQUFFSUVBUUFBUXdRQkFBQkVCQUVBQUE0SUFnQVF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dkZBQUFFQWhBQUFBQUFBQUFBQUFDTnNMZ0tJeXliRWhZSUJBQUFBQ1FBR0FnRUFBQUFKQUFaQ0FBQUVBZ0NBQU1BRHdnQ0FBRUFBNEQ5eEFBQUJBSVFBSTY3WXdJM2JRd0JDU2pQQXVUUUd3SUtBQUlBQVFBRWdQN0VBQUFBQWdnQTBuNXdBbzBQdGdFS0FBSUFBZ0FDQkFJQUNBQXJCQUlBQUFCSUJBQUFOd1FCQUFFR2dBQUFBQUFBQWdnQU9HVjBBaVlwc2dFRUFoQUE0KzlyQWlZcHNnSFNmblFDOC9XNUFTTUlBUUFBQWdjQ0FBQUFBQWNOQUFFQUFBQURBR0FBeUFBQUFFOEFBQUFBQklEL3hBQUFBQUlJQU1xMWpRSWdQYThCQ2dBQ0FBTUFOd1FCQUFFQUFBU0FBTVVBQUFBQ0NBRGRhSllDSDRlU0FRb0FBZ0FFQURjRUFRQUJBQUFFZ0FIRkFBQUFBZ2dBTThDeUFyK3dpQUVLQUFJQUJRQTNCQUVBQVFBQUJJQUN4UUFBQUFJSUFMTW1zZ0s3c1dvQkNnQUNBQVlBQWdRQ0FBY0FLd1FDQUFBQVNBUUFBRGNFQVFBQkJvQUFBQUFBQUFJSUFCa050Z0loR0djQkJBSVFBS0cxclFJaEdHY0JHUTIyQXVGUWJnRWpDQUVBQUFJSEFnQUFBQUFIRFFBQkFBQUFBd0JnQU1nQUFBQk9BQUFBQUFTQUE4VUFBQUFDQ0FDMGNKVUNwLzVoQVFvQUFnQUhBRGNFQVFBQkFBQUVnQVRGQUFBQUFnZ0F6VXVFQWx1ZGVnRUtBQUlBQ0FBQ0JBSUFFQUFyQkFJQUFBQklCQUFBTndRQkFBRUdnQUFBQUFBQUFnZ0FNektJQWlkS2R3RUVBaEFBM3J4L0FpZEtkd0hOUzRnQ3AvVjlBU01JQVFBQUFnY0NBQUFBQUFjTkFBRUFBQUFEQUdBQXlBQUFBRk1BQUFBQUJJQUZ4UUFBQUFJSUFGYWFpd0pVcDBVQkNnQUNBQWtBTndRQkFBRUFBQVNBQnNVQUFBQUNDQUJET3A4Q1UvWXVBUW9BQWdBS0FEY0VBUUFCQUFBRWdBZkZBQUFBQWdnQTRXT1ZBZ0NmRWdFS0FBSUFDd0EzQkFFQUFRQUFCSUFJeFFBQUFBSUlBTlBzZHdMWCtBd0JDZ0FDQUF3QU53UUJBQUVBQUFTQUNjVUFBQUFDQ0FDMlRHUUNHS2tqQVFvQUFnQU5BRGNFQVFBQkFBQUVnQXJGQUFBQUFnZ0FSaU51QWkwQlFBRUtBQUlBRGdBM0JBRUFBUUFBQklBTHhRQUFBQUlJQUs0NW9nS3ZJTVVCQ2dBQ0FBOEFBZ1FDQUFnQUt3UUNBQUFBU0FRQUFEY0VBUUFCQm9BQUFBQUFBQUlJQUJRZ3BnSklPc0VCQkFJUUFMK3FuUUpJT3NFQnJqbW1BaFVIeVFFakNBRUFBQUlIQWdBQUFBQUhEUUFCQUFBQUF3QmdBTWdBQUFCUEFBQUFBQVNBRE1VQUFBQUNDQURJaHBrQ2I5ZmhBUW9BQWdBUUFEY0VBUUFCQUFBRWdBM0ZBQUFBQWdnQTBVOThBdCtwNkFFS0FBSUFFUUEzQkFFQUFRQUFCSUFPeFFBQUFBSUlBTCtjY3dMZ1h3VUNDZ0FDQUJJQU53UUJBQUVBQUFTQUQ4VUFBQUFDQ0FDaklJZ0NjVU1iQWdvQUFnQVRBRGNFQVFBQkFBQUVnQkRGQUFBQUFnZ0FtMWVsQWdGeEZBSUtBQUlBRkFBM0JBRUFBUUFBQklBUnhRQUFBQUlJQUs0S3JnSUN1L2NCQ2dBQ0FCVUFOd1FCQUFFQUFBU0FFc1VBQUFBQ0NBQ2pRY3NDbGVqd0FRb0FBZ0FXQUFJRUFnQWpBQ3NFQWdBQUFFZ0VBQUEzQkFFQUFRYUFBQUFBQUFBQ0NBQUpLTThDWVpYeUFRUUNFQUNSME1ZQ1NKRG9BUWtvendKaGxmSUJJd2dCQVA4QkJ3RUEvd0lIQWdBQUFBVUhBUUFEQUFjT0FBRUFBQUFEQUdBQXlBQUFBRUp5QUFBQUFBV0FFOFVBQUFvQUFnQVhBQVFHQkFEK3hBQUFCUVlFQVAvRUFBQUFCZ0lBQWdBS0JnRUFBUUFBQllBVXhRQUFDZ0FDQUJnQUJBWUVBUC9FQUFBRkJnUUFBTVVBQUFvR0FRQUJBQUFGZ0JYRkFBQUtBQUlBR1FBRUJnUUEvOFFBQUFVR0JBQUx4UUFBQ2dZQkFBRUFBQVdBRnNVQUFBb0FBZ0FhQUFRR0JBQUF4UUFBQlFZRUFBVEZBQUFLQmdFQUFRQUFCWUFYeFFBQUNnQUNBQnNBQkFZRUFBREZBQUFGQmdRQUFjVUFBQUFHQWdBQ0FBTUdBZ0FDQUFvR0FRQUJDd1lRQUJURkFBQVd4UUFBR01VQUFBQUFBQUFBQUFXQUdNVUFBQW9BQWdBY0FBUUdCQUFCeFFBQUJRWUVBQUxGQUFBS0JnRUFBUUFBQllBWnhRQUFDZ0FDQUIwQUJBWUVBQUxGQUFBRkJnUUFBOFVBQUFBR0FnQUNBQU1HQWdBQ0FBb0dBUUFCQ3dZUUFBQUFBQUFZeFFBQUdzVUFBQnZGQUFBQUFBV0FHc1VBQUFvQUFnQWVBQVFHQkFBRHhRQUFCUVlFQUFURkFBQUtCZ0VBQVFBQUJZQWJ4UUFBQ2dBQ0FCOEFCQVlFQUFQRkFBQUZCZ1FBQmNVQUFBb0dBUUFCQUFBRmdCekZBQUFLQUFJQUlBQUVCZ1FBQmNVQUFBVUdCQUFLeFFBQUNnWUJBQUVBQUFXQUhjVUFBQW9BQWdBaEFBUUdCQUFGeFFBQUJRWUVBQWJGQUFBQUJnSUFBZ0FEQmdJQUFnQUtCZ0VBQVFzR0VBQWJ4UUFBSE1VQUFCN0ZBQUFBQUFBQUFBQUZnQjdGQUFBS0FBSUFJZ0FFQmdRQUJzVUFBQVVHQkFBSHhRQUFDZ1lCQUFFQUFBV0FIOFVBQUFvQUFnQWpBQVFHQkFBSHhRQUFCUVlFQUFqRkFBQUFCZ0lBQWdBREJnSUFBZ0FLQmdFQUFRc0dFQUFBQUFBQUhzVUFBQ0RGQUFBQUFBQUFBQUFGZ0NERkFBQUtBQUlBSkFBRUJnUUFDTVVBQUFVR0JBQUp4UUFBQ2dZQkFBRUFBQVdBSWNVQUFBb0FBZ0FsQUFRR0JBQUp4UUFBQlFZRUFBckZBQUFBQmdJQUFnQURCZ0lBQWdBS0JnRUFBUXNHRUFBQUFBQUFJTVVBQUJ6RkFBQUFBQUFBQUFBRmdDTEZBQUFLQUFJQUpnQUVCZ1FBQzhVQUFBVUdCQUFNeFFBQUNnWUJBQUVBQUFXQUk4VUFBQW9BQWdBbkFBUUdCQUFNeFFBQUJRWUVBQkhGQUFBS0JnRUFBUUFBQllBa3hRQUFDZ0FDQUNnQUJBWUVBQXpGQUFBRkJnUUFEY1VBQUFBR0FnQUNBQU1HQWdBQ0FBb0dBUUFCQ3dZUUFDTEZBQUFqeFFBQUpjVUFBQUFBQUFBQUFBV0FKY1VBQUFvQUFnQXBBQVFHQkFBTnhRQUFCUVlFQUE3RkFBQUtCZ0VBQVFBQUJZQW14UUFBQ2dBQ0FDb0FCQVlFQUE3RkFBQUZCZ1FBRDhVQUFBQUdBZ0FDQUFNR0FnQUNBQW9HQVFBQkN3WVFBQUFBQUFBbHhRQUFKOFVBQUFBQUFBQUFBQVdBSjhVQUFBb0FBZ0FyQUFRR0JBQVB4UUFBQlFZRUFCREZBQUFLQmdFQUFRQUFCWUFveFFBQUNnQUNBQ3dBQkFZRUFCREZBQUFGQmdRQUVjVUFBQUFHQWdBQ0FBTUdBZ0FDQUFvR0FRQUJDd1lRQUFBQUFBQW54UUFBSThVQUFDbkZBQUFBQUFXQUtjVUFBQW9BQWdBdEFBUUdCQUFSeFFBQUJRWUVBQkxGQUFBS0JnRUFBUUFBSzRBQUFBQUFBQlVVQUFBQVFXMWlhVzUwWlhKZmNtVm1aWEpsYm1ObEFSVU1BQUFBUVcxaU1UYzJNVFU0TndBQUs0QUFBQUFBQUJVRUFBQUFUVmNCRlFrQUFBQXpOekl1TWpFekFBQXJnQUFBQUFBQUZRb0FBQUJUZFhCd2JHbGxjZ0VWRWdBQUFIZDNkeTVoYldKcGJuUmxjaTVqYjIwQUFBQUFBQUFBQUFBQQ==</t>
        </r>
      </text>
    </comment>
    <comment ref="A269" authorId="0" shapeId="0" xr:uid="{00000000-0006-0000-0100-00000E010000}">
      <text>
        <r>
          <rPr>
            <sz val="9"/>
            <color indexed="81"/>
            <rFont val="Tahoma"/>
            <family val="2"/>
          </rPr>
          <t>QzE4SDE4T3xQaWN0dXJlIDgxMzh8Vm1wRFJEQXhNREFFQXdJQkFBQUFBQUFBQUFBQUFBQ0FBQUFBQUFNQUZBQUFBRU5vWlcxRWNtRjNJREU0TGpJdU1DNDBPQWdBRXdBQUFGVnVkR2wwYkdWa0lFUnZZM1Z0Wlc1MEJBSVFBQzJTRVFBQUFBQUFxcHZPQUlPc2xRQ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IQUFBRUFoQUFBQUFBQUFBQUFBQUFBSEFJYWNRa0l4WUlCQUFBQUNRQUdBZ0VBQUFBSkFBWkNBQUFFQWdDQUFNQUR3Z0NBQUVBQTRDdkJ3QUFCQUlRQUMyU0VRQUFBQUFBcXB2T0FJT3NsUUFLQUFJQUtnQUVnTEFIQUFBQUFnZ0FqcHRGQU5hVUxRQUtBQUlBS3dBM0JBRUFBUUFBQklDeEJ3QUFBQUlJQU1uTlhnQkZUQjBBQ2dBQ0FDd0FOd1FCQUFFQUFBU0FzZ2NBQUFBQ0NBQ01QbnNBTmRnbUFBb0FBZ0F0QURjRUFRQUJBQUFFZ0xNSEFBQUFBZ2dBU1lPRkFFOElRd0FLQUFJQUxnQTNCQUVBQVFBQUJJQzBCd0FBQUFJSUFJRGdkUUMxb2x3QUNnQUNBQzhBTndRQkFBRUFBQVNBdFFjQUFBQUNDQUJkSEZnQXpWOWdBQW9BQWdBd0FEY0VBUUFCQUFBRWdMWUhBQUFBQWdnQUE2RkNBT051U3dBS0FBSUFNUUEzQkFFQUFRQUFCSUMzQndBQUFBSUlBSUNoZ2dBZ3luY0FDZ0FDQURrQU53UUJBQUVBQUFTQXVBY0FBQUFDQ0FCQXYyd0FiRStNQUFvQUFnQTZBRGNFQVFBQkFBQUVnTGtIQUFBQUFnZ0EzM2RTQUx6V2ZRQUtBQUlBT3dBM0JBRUFBUUFBQklDNkJ3QUFBQUlJQU9rWExBRHoveDBBQ2dBQ0FFQUFOd1FCQUFFQUFBU0F1d2NBQUFBQ0NBRDFnS01BbmNWREFBb0FBZ0JDQURjRUFRQUJBQUFFZ0x3SEFBQUFBZ2dBMXR1eEFGUWRYZ0FLQUFJQVF3QTNCQUVBQVFBQUJJQzlCd0FBQUFJSUFBMDVvZ0M3dDNjQUNnQUNBRVFBTndRQkFBRUFBQVNBdmdjQUFBQUNDQUNYYURjQVpveUtBQW9BQWdCSkFEY0VBUUFCQUFBRWdMOEhBQUFBQWdnQXFwdk9BRlFkWGdBS0FBSUFTd0EzQkFFQUFRQUFCSURBQndBQUFBSUlBRkhoc0FBZHhwRUFDZ0FDQUUwQUFnUUNBQWdBS3dRQ0FBQUFTQVFBQURjRUFRQUJCb0FBQUFBQUFBSUlBTGZIdEFDMjM0MEFCQUlRQUdKU3JBQzIzNDBBVWVHMEFJT3NsUUFqQ0FFQUFBSUhBZ0FBQUFVSEFRQUJBQWNOQUFFQUFBQURBR0FBeUFBREFFOEFBQUFBQklEQkJ3QUFBQUlJQUtEWEVRQVJUaXdBQ2dBQ0FFOEFOd1FCQUFFQUFBU0F3Z2NBQUFBQ0NBRHBGeXdBQUFBQUFBb0FBZ0JSQURjRUFRQUJBQUFGZ01NSEFBQUtBQUlBTWdBSENBUUFSQ0lCQUFRR0JBQ3dCd0FBQlFZRUFMRUhBQUFLQmdFQUFRQUFCWURFQndBQUNnQUNBRE1BQndnRUFFUWlBUUFFQmdRQXNRY0FBQVVHQkFDeUJ3QUFBQVlDQUFJQUF3WUNBQUVBQ2dZQkFBRUxCaEFBd3djQUFBQUFBQUFBQUFBQXhRY0FBQUFBQllERkJ3QUFDZ0FDQURRQUJ3Z0VBRVFpQVFBRUJnUUFzZ2NBQUFVR0JBQ3pCd0FBQ2dZQkFBRUFBQVdBeGdjQUFBb0FBZ0ExQUFjSUJBQkVJZ0VBQkFZRUFMTUhBQUFGQmdRQXRBY0FBQUFHQWdBQ0FBTUdBZ0FCQUFvR0FRQUJDd1lRQU1VSEFBRFBCd0FBeWdjQUFNY0hBQUFBQUFXQXh3Y0FBQW9BQWdBMkFBY0lCQUJFSWdFQUJBWUVBTFFIQUFBRkJnUUF0UWNBQUFvR0FRQUJBQUFGZ01nSEFBQUtBQUlBTndBSENBUUFSQ0lCQUFRR0JBQzFCd0FBQlFZRUFMWUhBQUFLQmdFQUFRQUFCWURKQndBQUNnQUNBRGdBQndnRUFFUWlBUUFFQmdRQXRnY0FBQVVHQkFDd0J3QUFBQVlDQUFJQUF3WUNBQUVBQ2dZQkFBRUxCaEFBeUFjQUFBQUFBQURPQndBQXd3Y0FBQUFBQllES0J3QUFDZ0FDQUR3QUJ3Z0VBRVFpQVFBRUJnUUF0QWNBQUFVR0JBQzNCd0FBQ2dZQkFBRUFBQVdBeXdjQUFBb0FBZ0E5QUFjSUJBQkVJZ0VBQkFZRUFMY0hBQUFGQmdRQXVBY0FBQUFHQWdBQ0FBTUdBZ0FCQUFvR0FRQUJDd1lRQU1vSEFBRFNCd0FBQUFBQUFNd0hBQUFBQUFXQXpBY0FBQW9BQWdBK0FBY0lCQUJFSWdFQUJBWUVBTGdIQUFBRkJnUUF1UWNBQUFvR0FRQUJBQUFGZ00wSEFBQUtBQUlBUHdBSENBUUFSQ0lCQUFRR0JBQzVCd0FBQlFZRUFMVUhBQUFBQmdJQUFnQURCZ0lBQVFBS0JnRUFBUXNHRUFETUJ3QUEwd2NBQU1nSEFBREhCd0FBQUFBRmdNNEhBQUFLQUFJQVFRQUhDQVFBUkNJQkFBUUdCQUN3QndBQUJRWUVBTG9IQUFBS0JnRUFBUUFBQllEUEJ3QUFDZ0FDQUVVQUJ3Z0VBRVFpQVFBRUJnUUFzd2NBQUFVR0JBQzdCd0FBQ2dZQkFBRUFBQVdBMEFjQUFBb0FBZ0JHQUFjSUJBQkVJZ0VBQkFZRUFMc0hBQUFGQmdRQXZBY0FBQUFHQWdBQ0FBTUdBZ0FCQUFvR0FRQUJDd1lRQU04SEFBQUFBQUFBMUFjQUFORUhBQUFBQUFXQTBRY0FBQW9BQWdCSEFBY0lCQUJFSWdFQUJBWUVBTHdIQUFBRkJnUUF2UWNBQUFvR0FRQUJBQUFGZ05JSEFBQUtBQUlBU0FBSENBUUFSQ0lCQUFRR0JBQzlCd0FBQlFZRUFMY0hBQUFLQmdFQUFRQUFCWURUQndBQUNnQUNBRW9BQndnRUFFUWlBUUFFQmdRQXVRY0FBQVVHQkFDK0J3QUFDZ1lCQUFFQUFBV0ExQWNBQUFvQUFnQk1BQWNJQkFCRUlnRUFCQVlFQUx3SEFBQUZCZ1FBdndjQUFBb0dBUUFCQUFBRmdOVUhBQUFLQUFJQVRnQUhDQVFBUkNJQkFBUUdCQUM5QndBQUJRWUVBTUFIQUFBQUJnSUFBZ0FLQmdFQUFRQUFCWURXQndBQUNnQUNBRkFBQndnRUFFUWlBUUFFQmdRQXVnY0FBQVVHQkFEQkJ3QUFDZ1lCQUFFQUFBV0Exd2NBQUFvQUFnQlNBQWNJQkFCRUlnRUFCQVlFQUxvSEFBQUZCZ1FBd2djQUFBb0dBUUFCQUFBQUFBQUFBQUFBQUE9PQ==</t>
        </r>
      </text>
    </comment>
    <comment ref="A270" authorId="0" shapeId="0" xr:uid="{00000000-0006-0000-0100-00000F010000}">
      <text>
        <r>
          <rPr>
            <sz val="9"/>
            <color indexed="81"/>
            <rFont val="Tahoma"/>
            <family val="2"/>
          </rPr>
          <t>QzIwSDIwRjNOT3xQaWN0dXJlIDgxMzl8Vm1wRFJEQXhNREFFQXdJQkFBQUFBQUFBQUFBQUFBQ0FBQUFBQUFNQUZBQUFBRU5vWlcxRWNtRjNJREU0TGpJdU1DNDBPQWdBRXdBQUFGVnVkR2wwYkdWa0lFUnZZM1Z0Wlc1MEJBSVFBSkp6QWdBc3pEc0JwZlhHQUxPakd3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kzQUFBRUFoQUFBQUFBQUFBQUFBQUFBSEFJbG5zdEl4WUlCQUFBQUNRQUdBZ0VBQUFBSkFBWkNBQUFFQWdDQUFNQUR3Z0NBQUVBQTRBVmR3QUFCQUlRQUpKekFnQXN6RHNCcGZYR0FMT2pHd0lLQUFJQU9nQUVnQlozQUFBQUFnZ0FDWDQyQU5KUWFRRUtBQUlBUkFBSUNBUUFYNVlCQURjRUFRQUJBQUFFZ0JkM0FBQUFBZ2dBNHFWUEFENzRXQUVLQUFJQVJRQUlDQVFBWDVZQkFEY0VBUUFCQUFBRWdCaDNBQUFBQWdnQXRCeHNBQkp5WWdFS0FBSUFSZ0FJQ0FRQVg1WUJBRGNFQVFBQkFBQUVnQmwzQUFBQUFnZ0FYbk4yQUorYmZnRUtBQUlBUndBSUNBUUFYNVlCQURjRUFRQUJBQUFFZ0JwM0FBQUFBZ2dBNHVCbUFQSS9tQUVLQUFJQVNBQUlDQVFBWDVZQkFEY0VBUUFCQUFBRWdCdDNBQUFBQWdnQUtCOUpBUGtQbkFFS0FBSUFTUUFJQ0FRQVg1WUJBRGNFQVFBQkFBQUVnQngzQUFBQUFnZ0FmWll6QUwwc2h3RUtBQUlBU2dBSUNBUUFYNVlCQURjRUFRQUJBQUFFZ0IxM0FBQUFBZ2dBSmJOekFEcGZzd0VLQUFJQVVnQUlDQVFBWDVZQkFEY0VBUUFCQUFBRWdCNTNBQUFBQWdnQStkMWRBRy95eHdFS0FBSUFVd0FJQ0FRQVg1WUJBRGNFQVFBQkFBQUVnQjkzQUFBQUFnZ0FhSTFEQUhxS3VRRUtBQUlBVkFBSUNBUUFYNVlCQURjRUFRQUJBQUFFZ0NCM0FBQUFBZ2dBZi9BY0FDek1XUUVLQUFJQVdRQUlDQVFBWDVZQkFEY0VBUUFCQUFBRWdDRjNBQUFBQWdnQWYvQWNBQ3pNT3dFS0FBSUFXd0FJQ0FRQVg1WUJBRGNFQVFBQkFBQUVnQ0ozQUFBQUFnZ0FlM0dVQUorYmZnRUtBQUlBWFFBSUNBUUFYNVlCQURjRUFRQUJBQUFFZ0NOM0FBQUFBZ2dBSGQyaUFQSS9tQUVLQUFJQVhnQUlDQVFBWDVZQkFEY0VBUUFCQUFBRWdDUjNBQUFBQWdnQXphT1ZBSFIyc3dFS0FBSUFYd0FJQ0FRQVg1WUJBRGNFQVFBQkFBQUVnQ1YzQUFBQUFnZ0F6a09sQUhVR3pnRUtBQUlBWkFBSUNBUUFYNVlCQUFJRUFnQUlBQ3NFQWdBQUFFZ0VBQUEzQkFFQUFRYUFBQUFBQUFBQ0NBQTBLcWtBRGlES0FRUUNFQURmdEtBQURpREtBYzVEcVFEYjdORUJJd2dCQUFBQ0J3SUFBQUFGQndFQUF3QUhEUUFCQUFBQUF3QmdBTWdBQUFCUEFBQUFBQVNBSm5jQUFBQUNDQUJ5d3NBQThqK1lBUW9BQWdCbUFBZ0lCQUJmbGdFQUFBUUNBQVVBU0FRQUFEY0VBUUFCQTRCUWR3QUFCSUFvZHdBQUFBSUlBSExDd0FEeVA1Z0JDZ0FDQURzQUFBQUVnQ2wzQUFBQUFnZ0Fjc0xBQUoxYWVnRUtBQUlBUEFBQ0JBSUFDUUFyQkFJQUFBQklCQUFBQm9BQUFBQUFBQUlJQU5pb3hBRFFUWGNCQkFJUUFHQlJ2QURRVFhjQjJLakVBSkJwZlFFakNBRUFBQUlIQWdBQUFBQUhEUUFCQUFBQUF3QmdBTWdBQXdCR0FBQUFBQVNBS25jQUFBQUNDQURKcDk0QThqK1lBUW9BQWdBOUFBSUVBZ0FKQUNzRUFnQUFBRWdFQUFBR2dBQUFBQUFBQWdnQUw0N2lBQ1V6bFFFRUFoQUF0emJhQUNVemxRRXZqdUlBNVU2YkFTTUlBUUFBQWdjQ0FBQUFBQWNOQUFFQUFBQURBR0FBeUFBREFFWUFBQUFBQklBcmR3QUFBQUlJQUhMQ3dBQkpKYllCQ2dBQ0FENEFBZ1FDQUFrQUt3UUNBQUFBU0FRQUFBYUFBQUFBQUFBQ0NBRFlxTVFBZkJpekFRUUNFQUJnVWJ3QWZCaXpBZGlveEFBOE5Ma0JJd2dCQUFBQ0J3SUFBQUFBQncwQUFRQUFBQU1BWUFESUFBTUFSZ0FBQUFBRWdDeDNBQUFBQWdnQUhkMmlBUEkvbUFFS0FBSUFQd0FBQkFJQURBQkxCQUVBQVFBQUJZQXRkd0FBQ2dBQ0FFQUFCQVlFQUN4M0FBQUZCZ1FBS0hjQUFBQUFCWUF1ZHdBQUNnQUNBRUVBQkFZRUFDaDNBQUFGQmdRQUtYY0FBQUFBQllBdmR3QUFDZ0FDQUVJQUJBWUVBQ2gzQUFBRkJnUUFLbmNBQUFBQUJZQXdkd0FBQ2dBQ0FFTUFCQVlFQUNoM0FBQUZCZ1FBSzNjQUFBQUFBQUFHZ0FBQUFBQUFBZ2dBMktqRUFGaW1sQUVFQWhBQWd6TzhBRmltbEFHbDljWUFxQ2FtQVNNSUFRQUFBZ2NDQUFBQUJRY0JBQUVBQnc4QUFRQUFBQU1BWUFESUFBQUFRMFl6QUFBQUFBU0FNWGNBQUFBQ0NBQTdoaWdBV0ZIR0FRb0FBZ0JvQUFnSUJBQmZsZ0VBTndRQkFBRUFBQVNBTW5jQUFBQUNDQUJXdVFJQSt5cG9BUW9BQWdCcUFBZ0lCQUJmbGdFQU53UUJBQUVBQUFTQU0zY0FBQUFDQ0FETUUySUFEbmpwQVFvQUFnQnNBQWdJQkFCZmxnRUFBZ1FDQUFjQUt3UUNBQUVBU0FRQUFEY0VBUUFCQm9BQUFBQUFBQUlJQURMNlpRQjAzdVVCQkFJUUFMcWlYUUIwM3VVQnFWRnVBRFFYN1FFakNBRUFBQUlIQWdBQUFBVUhBUUFGQkFjR0FBSUFBZ0FEQUFBSERnQUJBQUFBQXdCZ0FNZ0FBQUJPU0FBQUFBQUVnRFIzQUFBQUFnZ0FBbGhOQUE5Z0FRSUtBQUlBYmdBSUNBUUFYNVlCQURjRUFRQUJBQUFFZ0RWM0FBQUFBZ2dBQWxoY0FDTmJHd0lLQUFJQWNBQUlDQVFBWDVZQkFEY0VBUUFCQUFBRmdEWjNBQUFLQUFJQVN3QUpDQVFBbG40Q0FBZ0lCQUJmbGdFQUJ3Z0VBRVFpQVFBR0NBUUFPUU1DQUFRR0JBQVdkd0FBQlFZRUFCZDNBQUFLQmdFQUFRQUFCWUEzZHdBQUNnQUNBRXdBQ1FnRUFKWitBZ0FJQ0FRQVg1WUJBQWNJQkFCRUlnRUFCZ2dFQURrREFnQUVCZ1FBRjNjQUFBVUdCQUFZZHdBQUFBWUNBQUlBQXdZQ0FBRUFDZ1lCQUFFTEJoQUFObmNBQUFBQUFBQUFBQUFBT0hjQUFBQUFCWUE0ZHdBQUNnQUNBRTBBQ1FnRUFKWitBZ0FJQ0FRQVg1WUJBQWNJQkFCRUlnRUFCZ2dFQURrREFnQUVCZ1FBR0hjQUFBVUdCQUFaZHdBQUNnWUJBQUVBQUFXQU9YY0FBQW9BQWdCT0FBa0lCQUNXZmdJQUNBZ0VBRitXQVFBSENBUUFSQ0lCQUFZSUJBQTVBd0lBQkFZRUFCbDNBQUFGQmdRQUduY0FBQUFHQWdBQ0FBTUdBZ0FDQVFvR0FRQUJDd1lRQURoM0FBQkRkd0FBUFhjQUFEcDNBQUFBQUFXQU9uY0FBQW9BQWdCUEFBa0lCQUNXZmdJQUNBZ0VBRitXQVFBSENBUUFSQ0lCQUFZSUJBQTVBd0lBQkFZRUFCcDNBQUFGQmdRQUczY0FBQW9HQVFBQkFBQUZnRHQzQUFBS0FBSUFVQUFKQ0FRQWxuNENBQWdJQkFCZmxnRUFCd2dFQUVRaUFRQUdDQVFBT1FNQ0FBUUdCQUFiZHdBQUJRWUVBQngzQUFBS0JnRUFBUUFBQllBOGR3QUFDZ0FDQUZFQUNRZ0VBSlorQWdBSUNBUUFYNVlCQUFjSUJBQkVJZ0VBQmdnRUFEa0RBZ0FFQmdRQUhIY0FBQVVHQkFBV2R3QUFBQVlDQUFJQUF3WUNBQUVBQ2dZQkFBRUxCaEFBTzNjQUFBQUFBQUJCZHdBQU5uY0FBQUFBQllBOWR3QUFDZ0FDQUZVQUNRZ0VBSlorQWdBSUNBUUFYNVlCQUFjSUJBQkVJZ0VBQmdnRUFEa0RBZ0FFQmdRQUduY0FBQVVHQkFBZGR3QUFDZ1lCQUFFQUFBV0FQbmNBQUFvQUFnQldBQWtJQkFDV2ZnSUFDQWdFQUYrV0FRQUhDQVFBUkNJQkFBWUlCQUE1QXdJQUJBWUVBQjEzQUFBRkJnUUFIbmNBQUFBR0FnQUNBQU1HQWdBQkFBb0dBUUFCQ3dZUUFEMTNBQUJHZHdBQVMzY0FBRDkzQUFBQUFBV0FQM2NBQUFvQUFnQlhBQWtJQkFDV2ZnSUFDQWdFQUYrV0FRQUhDQVFBUkNJQkFBWUlCQUE1QXdJQUJBWUVBQjUzQUFBRkJnUUFIM2NBQUFvR0FRQUJBQUFGZ0VCM0FBQUtBQUlBV0FBSkNBUUFsbjRDQUFnSUJBQmZsZ0VBQndnRUFFUWlBUUFHQ0FRQU9RTUNBQVFHQkFBZmR3QUFCUVlFQUJ0M0FBQUFCZ0lBQWdBREJnSUFBUUFLQmdFQUFRc0dFQUEvZHdBQVNYY0FBRHQzQUFBNmR3QUFBQUFGZ0VGM0FBQUtBQUlBV2dBSkNBUUFsbjRDQUFnSUJBQmZsZ0VBQndnRUFFUWlBUUFHQ0FRQU9RTUNBQVFHQkFBV2R3QUFCUVlFQUNCM0FBQUtCZ0VBQVFBQUJZQkNkd0FBQ2dBQ0FGd0FDUWdFQUpaK0FnQUlDQVFBWDVZQkFBY0lCQUJFSWdFQUJnZ0VBRGtEQWdBRUJnUUFJSGNBQUFVR0JBQWhkd0FBQ2dZQkFBRUFBQVdBUTNjQUFBb0FBZ0JnQUFrSUJBQ1dmZ0lBQ0FnRUFGK1dBUUFIQ0FRQVJDSUJBQVlJQkFBNUF3SUFCQVlFQUJsM0FBQUZCZ1FBSW5jQUFBb0dBUUFCQUFBRmdFUjNBQUFLQUFJQVlRQUpDQVFBbG40Q0FBZ0lCQUJmbGdFQUJ3Z0VBRVFpQVFBR0NBUUFPUU1DQUFRR0JBQWlkd0FBQlFZRUFDTjNBQUFBQmdJQUFnQURCZ0lBQVFBS0JnRUFBUXNHRUFCRGR3QUFBQUFBQUVoM0FBQkZkd0FBQUFBRmdFVjNBQUFLQUFJQVlnQUpDQVFBbG40Q0FBZ0lCQUJmbGdFQUJ3Z0VBRVFpQVFBR0NBUUFPUU1DQUFRR0JBQWpkd0FBQlFZRUFDUjNBQUFLQmdFQUFRQUFCWUJHZHdBQUNnQUNBR01BQ1FnRUFKWitBZ0FJQ0FRQVg1WUJBQWNJQkFCRUlnRUFCZ2dFQURrREFnQUVCZ1FBSkhjQUFBVUdCQUFkZHdBQUNnWUJBQUVBQUFXQVIzY0FBQW9BQWdCbEFBa0lCQUNXZmdJQUNBZ0VBRitXQVFBSENBUUFSQ0lCQUFZSUJBQTVBd0lBQkFZRUFDUjNBQUFGQmdRQUpYY0FBQUFHQWdBQ0FBTUdBZ0FBQVFvR0FRQUJBQUFGZ0VoM0FBQUtBQUlBWndBSkNBUUFsbjRDQUFnSUJBQmZsZ0VBQndnRUFFUWlBUUFHQ0FRQU9RTUNBQVFHQkFBamR3QUFCUVlFQUNaM0FBQUtCZ0VBQVFBQUJZQkpkd0FBQ2dBQ0FHa0FDUWdFQUpaK0FnQUlDQVFBWDVZQkFBY0lCQUJFSWdFQUJnZ0VBRGtEQWdBRUJnUUFIM2NBQUFVR0JBQXhkd0FBQ2dZQkFBRUFBQVdBU25jQUFBb0FBZ0JyQUFrSUJBQ1dmZ0lBQ0FnRUFGK1dBUUFIQ0FRQVJDSUJBQVlJQkFBNUF3SUFCQVlFQUNCM0FBQUZCZ1FBTW5jQUFBb0dBUUFCQUFBRmdFdDNBQUFLQUFJQWJRQUpDQVFBbG40Q0FBZ0lCQUJmbGdFQUJ3Z0VBRVFpQVFBR0NBUUFPUU1DQUFRR0JBQWVkd0FBQlFZRUFETjNBQUFLQmdFQUFRQUFCWUJNZHdBQUNnQUNBRzhBQ1FnRUFKWitBZ0FJQ0FRQVg1WUJBQWNJQkFCRUlnRUFCZ2dFQURrREFnQUVCZ1FBTTNjQUFBVUdCQUEwZHdBQUNnWUJBQUVBQUFXQVRYY0FBQW9BQWdCeEFBa0lCQUNXZmdJQUNBZ0VBRitXQVFBSENBUUFSQ0lCQUFZSUJBQTVBd0lBQkFZRUFEUjNBQUFGQmdRQU5YY0FBQW9HQVFBQkFBQUFBQUFBQUFBQUFBPT0=</t>
        </r>
      </text>
    </comment>
    <comment ref="A271" authorId="0" shapeId="0" xr:uid="{00000000-0006-0000-0100-000010010000}">
      <text>
        <r>
          <rPr>
            <sz val="9"/>
            <color indexed="81"/>
            <rFont val="Tahoma"/>
            <family val="2"/>
          </rPr>
          <t>QzIzSDI0RjNOTzN8UGljdHVyZSA4MTQwfFZtcERSREF4TURBRUF3SUJBQUFBQUFBQUFBQUFBQUNBQUFBQUFBTUFGQUFBQUVOb1pXMUVjbUYzSURFNExqSXVNQzQwT0FnQUV3QUFBRlZ1ZEdsMGJHVmtJRVJ2WTNWdFpXNTBCQUlRQU53c2NRQ2NGRmdBNzY0MUFaRjVsUUV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KNkFBQUVBaEFBQUFBQUFBQUFBQUFzTjYwSUdpSGxJeFlJQkFBQUFDUUFHQWdFQUFBQUpBQVpDQUFBRUFnQ0FBTUFEd2dDQUFFQUE0QnVlZ0FBQkFJUUFOd3NjUUNjRkZnQTc2NDFBWkY1bFFFS0FBSUFSQUFFZ0c5NkFBQUFBZ2dBVXplbEFFT1poUUFLQUFJQVRnQUlDQVFBWDVZQkFEY0VBUUFCQUFBRWdIQjZBQUFBQWdnQUxGKytBSzVBZFFBS0FBSUFUd0FJQ0FRQVg1WUJBRGNFQVFBQkFBQUVnSEY2QUFBQUFnZ0EvdFhhQUlPNmZnQUtBQUlBVUFBSUNBUUFYNVlCQURjRUFRQUJBQUFFZ0hKNkFBQUFBZ2dBcUN6bEFBL2ttZ0FLQUFJQVVRQUlDQVFBWDVZQkFEY0VBUUFCQUFBRWdITjZBQUFBQWdnQUxKclZBR09JdEFBS0FBSUFVZ0FJQ0FRQVg1WUJBRGNFQVFBQkFBQUVnSFI2QUFBQUFnZ0FjZGkzQUdsWXVBQUtBQUlBVXdBSUNBUUFYNVlCQURjRUFRQUJBQUFFZ0hWNkFBQUFBZ2dBeDAraUFDMTFvd0FLQUFJQVZBQUlDQVFBWDVZQkFEY0VBUUFCQUFBRWdIWjZBQUFBQWdnQWJtemlBS3VuendBS0FBSUFYQUFJQ0FRQVg1WUJBRGNFQVFBQkFBQUVnSGQ2QUFBQUFnZ0FRNWZNQU44NjVBQUtBQUlBWFFBSUNBUUFYNVlCQURjRUFRQUJBQUFFZ0hoNkFBQUFBZ2dBc1VheUFPclMxUUFLQUFJQVhnQUlDQVFBWDVZQkFEY0VBUUFCQUFBRWdIbDZBQUFBQWdnQXlhbUxBSndVZGdBS0FBSUFZd0FJQ0FRQVg1WUJBRGNFQVFBQkFBQUVnSHA2QUFBQUFnZ0F5YW1MQUp3VVdBQUtBQUlBWlFBSUNBUUFYNVlCQURjRUFRQUJBQUFFZ0h0NkFBQUFBZ2dBeENvREFRL2ttZ0FLQUFJQVp3QUlDQVFBWDVZQkFEY0VBUUFCQUFBRWdIeDZBQUFBQWdnQVo1WVJBV09JdEFBS0FBSUFhQUFJQ0FRQVg1WUJBRGNFQVFBQkFBQUVnSDE2QUFBQUFnZ0FGMTBFQWVTK3p3QUtBQUlBYVFBSUNBUUFYNVlCQURjRUFRQUJBQUFFZ0g1NkFBQUFBZ2dBR1AwVEFlVk82Z0FLQUFJQWJnQUlDQVFBWDVZQkFBSUVBZ0FJQUNzRUFnQUFBRWdFQUFBM0JBRUFBUWFBQUFBQUFBQUNDQUIrNHhjQmZtam1BQVFDRUFBcGJnOEJmbWptQUJqOUZ3RkxOZTRBSXdnQkFBQUNCd0lBQUFBRkJ3RUFBd0FIRFFBQkFBQUFBd0JnQU1nQUFBQlBBQUFBQUFTQWYzb0FBQUFDQ0FDOGV5OEJZNGkwQUFvQUFnQndBQWdJQkFCZmxnRUFBQVFDQUFVQVNBUUFBRGNFQVFBQkE0Q3plZ0FBQklDQmVnQUFBQUlJQUx4N0x3RmppTFFBQ2dBQ0FFVUFBQUFFZ0lKNkFBQUFBZ2dBdkhzdkFRNmpsZ0FLQUFJQVJnQUNCQUlBQ1FBckJBSUFBQUJJQkFBQUJvQUFBQUFBQUFJSUFDSmlNd0ZCbHBNQUJBSVFBS29LS3dGQmxwTUFJbUl6QVFHeW1RQWpDQUVBQUFJSEFnQUFBQUFIRFFBQkFBQUFBd0JnQU1nQUF3QkdBQUFBQUFTQWczb0FBQUFDQ0FBVFlVMEJZNGkwQUFvQUFnQkhBQUlFQWdBSkFDc0VBZ0FBQUVnRUFBQUdnQUFBQUFBQUFnZ0FlVWRSQVpaN3NRQUVBaEFBQWZCSUFaWjdzUUI1UjFFQlZwZTNBQ01JQVFBQUFnY0NBQUFBQUFjTkFBRUFBQUFEQUdBQXlBQURBRVlBQUFBQUJJQ0VlZ0FBQUFJSUFMeDdMd0c2YmRJQUNnQUNBRWdBQWdRQ0FBa0FLd1FDQUFBQVNBUUFBQWFBQUFBQUFBQUNDQUFpWWpNQjdXRFBBQVFDRUFDcUNpc0I3V0RQQUNKaU13R3RmTlVBSXdnQkFBQUNCd0lBQUFBQUJ3MEFBUUFBQUFNQVlBRElBQU1BUmdBQUFBQUVnSVY2QUFBQUFnZ0FaNVlSQVdPSXRBQUtBQUlBU1FBQUJBSUFEQUJMQkFFQUFRQUFCWUNHZWdBQUNnQUNBRW9BQkFZRUFJVjZBQUFGQmdRQWdYb0FBQUFBQllDSGVnQUFDZ0FDQUVzQUJBWUVBSUY2QUFBRkJnUUFnbm9BQUFBQUJZQ0llZ0FBQ2dBQ0FFd0FCQVlFQUlGNkFBQUZCZ1FBZzNvQUFBQUFCWUNKZWdBQUNnQUNBRTBBQkFZRUFJRjZBQUFGQmdRQWhIb0FBQUFBQUFBR2dBQUFBQUFBQWdnQUltSXpBY251c0FBRUFoQUF6ZXdxQWNudXNBRHZyalVCR1cvQ0FDTUlBUUFBQWdjQ0FBQUFCUWNCQUFFQUJ3OEFBUUFBQUFNQVlBRElBQUFBUTBZekFBQUFBQVNBaW5vQUFBQUNDQUNFUDVjQXlKbmlBQW9BQWdCeUFBZ0lCQUJmbGdFQU53UUJBQUVBQUFTQWkzb0FBQUFDQ0FDZ2NuRUFiSE9FQUFvQUFnQjBBQWdJQkFCZmxnRUFOd1FCQUFFQUFBU0FqSG9BQUFBQ0NBQVd6ZEFBZnNBRkFRb0FBZ0IyQUFnSUJBQmZsZ0VBQWdRQ0FBY0FLd1FDQUFFQVNBUUFBRGNFQVFBQkJvQUFBQUFBQUFJSUFIeXoxQURrSmdJQkJBSVFBQVJjekFEa0pnSUJmTFBVQUdTWUVBRWpDQUVBQUFJSEFnQUFBQVVIQVFBQkFBY09BQUVBQUFBREFHQUF5QUFBQUU1SUFBQUFBQVNBalhvQUFBQUNDQUJqNUxnQVo5OFhBUW9BQWdCNEFBZ0lCQUJmbGdFQU53UUJBQUVBQUFTQWpub0FBQUFDQ0FCMG9id0FpS00xQVFvQUFnQjZBQWdJQkFCZmxnRUFOd1FCQUFFQUFBU0FqM29BQUFBQ0NBREJ1S1FBY2NKSEFRb0FBZ0I4QUFnSUJBQmZsZ0VBTndRQkFBRUFBQVNBa0hvQUFBQUNDQURSZGFnQWxJWmxBUW9BQWdCK0FBZ0lCQUJmbGdFQUFnUUNBQWdBS3dRQ0FBQUFTQVFBQURjRUFRQUJCb0FBQUFBQUFBSUlBRGRjckFBdG9HRUJCQUlRQU9MbW93QXRvR0VCMFhXc0FQcHNhUUVqQ0FFQUFBSUhBZ0FBQUFVSEFRQUJBQWNOQUFFQUFBQURBR0FBeUFBQUFFOEFBQUFBQklDUmVnQUFBQUlJQVA0U2lRQTVIVHdCQ2dBQ0FJQUFDQWdFQUYrV0FRQUNCQUlBQ0FBckJBSUFBQUJJQkFBQU53UUJBQUVHZ0FBQUFBQUFBZ2dBWlBtTUFOSTJPQUVFQWhBQUQ0U0VBTkkyT0FIK0VvMEFud05BQVNNSUFRQUFBZ2NDQUFBQUFBY05BQUVBQUFBREFHQUF5QUFBQUU4QUFBQUFCSUNTZWdBQUFBSUlBQjZOa0FCOHBYY0JDZ0FDQUlJQUNBZ0VBRitXQVFBM0JBRUFBUUFBQklDVGVnQUFBQUlJQUM1S2xBQ2VhWlVCQ2dBQ0FJUUFDQWdFQUYrV0FRQTNCQUVBQVFBQUJZQ1VlZ0FBQ2dBQ0FGVUFDUWdFQUpaK0FnQUlDQVFBWDVZQkFBY0lCQUJFSWdFQUJnZ0VBRGtEQWdBRUJnUUFiM29BQUFVR0JBQndlZ0FBQ2dZQkFBRUFBQVdBbFhvQUFBb0FBZ0JXQUFrSUJBQ1dmZ0lBQ0FnRUFGK1dBUUFIQ0FRQVJDSUJBQVlJQkFBNUF3SUFCQVlFQUhCNkFBQUZCZ1FBY1hvQUFBQUdBZ0FDQUFNR0FnQUJBQW9HQVFBQkN3WVFBSlI2QUFBQUFBQUFBQUFBQUpaNkFBQUFBQVdBbG5vQUFBb0FBZ0JYQUFrSUJBQ1dmZ0lBQ0FnRUFGK1dBUUFIQ0FRQVJDSUJBQVlJQkFBNUF3SUFCQVlFQUhGNkFBQUZCZ1FBY25vQUFBb0dBUUFCQUFBRmdKZDZBQUFLQUFJQVdBQUpDQVFBbG40Q0FBZ0lCQUJmbGdFQUJ3Z0VBRVFpQVFBR0NBUUFPUU1DQUFRR0JBQnllZ0FBQlFZRUFITjZBQUFBQmdJQUFnQURCZ0lBQWdFS0JnRUFBUXNHRUFDV2VnQUFvWG9BQUp0NkFBQ1llZ0FBQUFBRmdKaDZBQUFLQUFJQVdRQUpDQVFBbG40Q0FBZ0lCQUJmbGdFQUJ3Z0VBRVFpQVFBR0NBUUFPUU1DQUFRR0JBQnplZ0FBQlFZRUFIUjZBQUFLQmdFQUFRQUFCWUNaZWdBQUNnQUNBRm9BQ1FnRUFKWitBZ0FJQ0FRQVg1WUJBQWNJQkFCRUlnRUFCZ2dFQURrREFnQUVCZ1FBZEhvQUFBVUdCQUIxZWdBQUNnWUJBQUVBQUFXQW1ub0FBQW9BQWdCYkFBa0lCQUNXZmdJQUNBZ0VBRitXQVFBSENBUUFSQ0lCQUFZSUJBQTVBd0lBQkFZRUFIVjZBQUFGQmdRQWIzb0FBQUFHQWdBQ0FBTUdBZ0FCQUFvR0FRQUJDd1lRQUpsNkFBQUFBQUFBbjNvQUFKUjZBQUFBQUFXQW0zb0FBQW9BQWdCZkFBa0lCQUNXZmdJQUNBZ0VBRitXQVFBSENBUUFSQ0lCQUFZSUJBQTVBd0lBQkFZRUFITjZBQUFGQmdRQWRub0FBQW9HQVFBQkFBQUZnSng2QUFBS0FBSUFZQUFKQ0FRQWxuNENBQWdJQkFCZmxnRUFCd2dFQUVRaUFRQUdDQVFBT1FNQ0FBUUdCQUIyZWdBQUJRWUVBSGQ2QUFBQUJnSUFBZ0FEQmdJQUFRQUtCZ0VBQVFzR0VBQ2JlZ0FBcEhvQUFLbDZBQUNkZWdBQUFBQUZnSjE2QUFBS0FBSUFZUUFKQ0FRQWxuNENBQWdJQkFCZmxnRUFCd2dFQUVRaUFRQUdDQVFBT1FNQ0FBUUdCQUIzZWdBQUJRWUVBSGg2QUFBS0JnRUFBUUFBQllDZWVnQUFDZ0FDQUdJQUNRZ0VBSlorQWdBSUNBUUFYNVlCQUFjSUJBQkVJZ0VBQmdnRUFEa0RBZ0FFQmdRQWVIb0FBQVVHQkFCMGVnQUFBQVlDQUFJQUF3WUNBQUVBQ2dZQkFBRUxCaEFBblhvQUFLZDZBQUNaZWdBQW1Ib0FBQUFBQllDZmVnQUFDZ0FDQUdRQUNRZ0VBSlorQWdBSUNBUUFYNVlCQUFjSUJBQkVJZ0VBQmdnRUFEa0RBZ0FFQmdRQWIzb0FBQVVHQkFCNWVnQUFDZ1lCQUFFQUFBV0FvSG9BQUFvQUFnQm1BQWtJQkFDV2ZnSUFDQWdFQUYrV0FRQUhDQVFBUkNJQkFBWUlCQUE1QXdJQUJBWUVBSGw2QUFBRkJnUUFlbm9BQUFvR0FRQUJBQUFGZ0tGNkFBQUtBQUlBYWdBSkNBUUFsbjRDQUFnSUJBQmZsZ0VBQndnRUFFUWlBUUFHQ0FRQU9RTUNBQVFHQkFCeWVnQUFCUVlFQUh0NkFBQUtCZ0VBQVFBQUJZQ2llZ0FBQ2dBQ0FHc0FDUWdFQUpaK0FnQUlDQVFBWDVZQkFBY0lCQUJFSWdFQUJnZ0VBRGtEQWdBRUJnUUFlM29BQUFVR0JBQjhlZ0FBQUFZQ0FBSUFBd1lDQUFFQUNnWUJBQUVMQmhBQW9Yb0FBQUFBQUFDbWVnQUFvM29BQUFBQUJZQ2plZ0FBQ2dBQ0FHd0FDUWdFQUpaK0FnQUlDQVFBWDVZQkFBY0lCQUJFSWdFQUJnZ0VBRGtEQWdBRUJnUUFmSG9BQUFVR0JBQjllZ0FBQ2dZQkFBRUFBQVdBcEhvQUFBb0FBZ0J0QUFrSUJBQ1dmZ0lBQ0FnRUFGK1dBUUFIQ0FRQVJDSUJBQVlJQkFBNUF3SUFCQVlFQUgxNkFBQUZCZ1FBZG5vQUFBb0dBUUFCQUFBRmdLVjZBQUFLQUFJQWJ3QUpDQVFBbG40Q0FBZ0lCQUJmbGdFQUJ3Z0VBRVFpQVFBR0NBUUFPUU1DQUFRR0JBQjllZ0FBQlFZRUFINTZBQUFBQmdJQUFnQURCZ0lBQUFFS0JnRUFBUUFBQllDbWVnQUFDZ0FDQUhFQUNRZ0VBSlorQWdBSUNBUUFYNVlCQUFjSUJBQkVJZ0VBQmdnRUFEa0RBZ0FFQmdRQWZIb0FBQVVHQkFCL2VnQUFDZ1lCQUFFQUFBV0FwM29BQUFvQUFnQnpBQWtJQkFDV2ZnSUFDQWdFQUYrV0FRQUhDQVFBUkNJQkFBWUlCQUE1QXdJQUJBWUVBSGg2QUFBRkJnUUFpbm9BQUFvR0FRQUJBQUFGZ0toNkFBQUtBQUlBZFFBSkNBUUFsbjRDQUFnSUJBQmZsZ0VBQndnRUFFUWlBUUFHQ0FRQU9RTUNBQVFHQkFCNWVnQUFCUVlFQUl0NkFBQUtCZ0VBQVFBQUJZQ3BlZ0FBQ2dBQ0FIY0FDUWdFQUpaK0FnQUlDQVFBWDVZQkFBY0lCQUJFSWdFQUJnZ0VBRGtEQWdBRUJnUUFkM29BQUFVR0JBQ01lZ0FBQ2dZQkFBRUFBQVdBcW5vQUFBb0FBZ0I1QUFjSUJBQkVJZ0VBQkFZRUFJeDZBQUFGQmdRQWpYb0FBQW9HQVFBQkFBQUZnS3Q2QUFBS0FBSUFld0FIQ0FRQVJDSUJBQVFHQkFDTmVnQUFCUVlFQUk1NkFBQUtCZ0VBQVFBQUJZQ3NlZ0FBQ2dBQ0FIMEFCd2dFQUVRaUFRQUVCZ1FBam5vQUFBVUdCQUNQZWdBQUNnWUJBQUVBQUFXQXJYb0FBQW9BQWdCL0FBY0lCQUJFSWdFQUJBWUVBSTk2QUFBRkJnUUFrSG9BQUFvR0FRQUJBQUFGZ0s1NkFBQUtBQUlBZ1FBSENBUUFSQ0lCQUFRR0JBQ1BlZ0FBQlFZRUFKRjZBQUFBQmdJQUFnQUtCZ0VBQVFBQUJZQ3ZlZ0FBQ2dBQ0FJTUFCQVlFQUpCNkFBQUZCZ1FBa25vQUFBb0dBUUFCQUFBRmdMQjZBQUFLQUFJQWhRQUVCZ1FBa25vQUFBVUdCQUNUZWdBQUNnWUJBQUVBQUFBQUFBQUFBQUFB</t>
        </r>
      </text>
    </comment>
    <comment ref="A272" authorId="0" shapeId="0" xr:uid="{00000000-0006-0000-0100-000011010000}">
      <text>
        <r>
          <rPr>
            <sz val="9"/>
            <color indexed="81"/>
            <rFont val="Tahoma"/>
            <family val="2"/>
          </rPr>
          <t>QzIxSDIwRjNOTzN8UGljdHVyZSA4MjI3fFZtcERSREF4TURBRUF3SUJBQUFBQUFBQUFBQUFBQUNBQUFBQUFBTUFGQUFBQUVOb1pXMUVjbUYzSURFNExqSXVNQzQwT0FnQUV3QUFBRlZ1ZEdsMGJHVmtJRVJ2WTNWdFpXNTBCQUlRQU50c0JnRFJ3UUlCN3U3S0FPOVN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0M0FBQUVBaEFBQUFBQUFBQUFBQUFBQUhBSWpiQklJeFlJQkFBQUFDUUFHQWdFQUFBQUpBQVpDQUFBRUFnQ0FBTUFEd2dDQUFFQUE0QWJkd0FBQkFJUUFOdHNCZ0RSd1FJQjd1N0tBTzlTR3dJS0FBSUFRQUFFZ0J4M0FBQUFBZ2dBVW5jNkFIaEdNQUVLQUFJQVNnQUlDQVFBWDVZQkFEY0VBUUFCQUFBRWdCMTNBQUFBQWdnQUs1OVRBT1B0SHdFS0FBSUFTd0FJQ0FRQVg1WUJBRGNFQVFBQkFBQUVnQjUzQUFBQUFnZ0EvUlZ3QUxobktRRUtBQUlBVEFBSUNBUUFYNVlCQURjRUFRQUJBQUFFZ0I5M0FBQUFBZ2dBcDJ4NkFFV1JSUUVLQUFJQVRRQUlDQVFBWDVZQkFEY0VBUUFCQUFBRWdDQjNBQUFBQWdnQUs5cHFBSmcxWHdFS0FBSUFUZ0FJQ0FRQVg1WUJBRGNFQVFBQkFBQUVnQ0YzQUFBQUFnZ0FjUmhOQUo4Rll3RUtBQUlBVHdBSUNBUUFYNVlCQURjRUFRQUJBQUFFZ0NKM0FBQUFBZ2dBeG84M0FHSWlUZ0VLQUFJQVVBQUlDQVFBWDVZQkFEY0VBUUFCQUFBRWdDTjNBQUFBQWdnQWJxeDNBT0JVZWdFS0FBSUFXQUFJQ0FRQVg1WUJBRGNFQVFBQkFBQUVnQ1IzQUFBQUFnZ0FRdGRoQUJYb2pnRUtBQUlBV1FBSUNBUUFYNVlCQURjRUFRQUJBQUFFZ0NWM0FBQUFBZ2dBc1laSEFDQ0FnQUVLQUFJQVdnQUlDQVFBWDVZQkFEY0VBUUFCQUFBRWdDWjNBQUFBQWdnQXlPa2dBTkhCSUFFS0FBSUFYd0FJQ0FRQVg1WUJBRGNFQVFBQkFBQUVnQ2QzQUFBQUFnZ0F5T2tnQU5IQkFnRUtBQUlBWVFBSUNBUUFYNVlCQURjRUFRQUJBQUFFZ0NoM0FBQUFBZ2dBeEdxWUFFV1JSUUVLQUFJQVl3QUlDQVFBWDVZQkFEY0VBUUFCQUFBRWdDbDNBQUFBQWdnQVp0YW1BSmcxWHdFS0FBSUFaQUFJQ0FRQVg1WUJBRGNFQVFBQkFBQUVnQ3AzQUFBQUFnZ0FGNTJaQUJwc2VnRUtBQUlBWlFBSUNBUUFYNVlCQURjRUFRQUJBQUFFZ0N0M0FBQUFBZ2dBRnoycEFCcjhsQUVLQUFJQWFnQUlDQVFBWDVZQkFBSUVBZ0FJQUNzRUFnQUFBRWdFQUFBM0JBRUFBUWFBQUFBQUFBQUNDQUI5STYwQXN4V1JBUVFDRUFBb3JxUUFzeFdSQVJjOXJRQ0E0cGdCSXdnQkFBQUNCd0lBQUFBRkJ3RUFBd0FIRFFBQkFBQUFBd0JnQU1nQUFBQlBBQUFBQUFTQUxIY0FBQUFDQ0FDN3U4UUFtRFZmQVFvQUFnQnNBQWdJQkFCZmxnRUFBQVFDQUFVQVNBUUFBRGNFQVFBQkE0QmNkd0FBQklBdWR3QUFBQUlJQUx1N3hBQ1lOVjhCQ2dBQ0FFRUFBQUFFZ0M5M0FBQUFBZ2dBdTd2RUFFTlFRUUVLQUFJQVFnQUNCQUlBQ1FBckJBSUFBQUJJQkFBQUJvQUFBQUFBQUFJSUFDR2l5QUIyUXo0QkJBSVFBS2xLd0FCMlF6NEJJYUxJQURaZlJBRWpDQUVBQUFJSEFnQUFBQUFIRFFBQkFBQUFBd0JnQU1nQUF3QkdBQUFBQUFTQU1IY0FBQUFDQ0FBU29lSUFtRFZmQVFvQUFnQkRBQUlFQWdBSkFDc0VBZ0FBQUVnRUFBQUdnQUFBQUFBQUFnZ0FlSWZtQU1zb1hBRUVBaEFBQUREZUFNc29YQUY0aCtZQWkwUmlBU01JQVFBQUFnY0NBQUFBQUFjTkFBRUFBQUFEQUdBQXlBQURBRVlBQUFBQUJJQXhkd0FBQUFJSUFMdTd4QUR2R24wQkNnQUNBRVFBQWdRQ0FBa0FLd1FDQUFBQVNBUUFBQWFBQUFBQUFBQUNDQUFob3NnQUlnNTZBUVFDRUFDcFNzQUFJZzU2QVNHaXlBRGlLWUFCSXdnQkFBQUNCd0lBQUFBQUJ3MEFBUUFBQUFNQVlBRElBQU1BUmdBQUFBQUVnREozQUFBQUFnZ0FadGFtQUpnMVh3RUtBQUlBUlFBQUJBSUFEQUJMQkFFQUFRQUFCWUF6ZHdBQUNnQUNBRVlBQkFZRUFESjNBQUFGQmdRQUxuY0FBQUFBQllBMGR3QUFDZ0FDQUVjQUJBWUVBQzUzQUFBRkJnUUFMM2NBQUFBQUJZQTFkd0FBQ2dBQ0FFZ0FCQVlFQUM1M0FBQUZCZ1FBTUhjQUFBQUFCWUEyZHdBQUNnQUNBRWtBQkFZRUFDNTNBQUFGQmdRQU1YY0FBQUFBQUFBR2dBQUFBQUFBQWdnQUlhTElBUDZiV3dFRUFoQUF6Q3pBQVA2Yld3SHU3c29BVGh4dEFTTUlBUUFBQWdjQ0FBQUFCUWNCQUFFQUJ3OEFBUUFBQUFNQVlBRElBQUFBUTBZekFBQUFBQVNBTjNjQUFBQUNDQUNFZnl3QS9rYU5BUW9BQWdCdUFBZ0lCQUJmbGdFQU53UUJBQUVBQUFTQU9IY0FBQUFDQ0FDZnNnWUFvU0F2QVFvQUFnQndBQWdJQkFCZmxnRUFOd1FCQUFFQUFBU0FPWGNBQUFBQ0NBQVZEV1lBczIyd0FRb0FBZ0J5QUFnSUJBQmZsZ0VBQWdRQ0FBY0FLd1FDQUFFQVNBUUFBRGNFQVFBQkJvQUFBQUFBQUFJSUFIdnphUUFaMUt3QkJBSVFBQU9jWVFBWjFLd0JlL05wQUpsRnV3RWpDQUVBQUFJSEFnQUFBQVVIQVFBQkFBY09BQUVBQUFBREFHQUF5QUFBQUU1SUFBQUFBQVNBT25jQUFBQUNDQUJqSkU0QW5JekNBUW9BQWdCMEFBZ0lCQUJmbGdFQU53UUJBQUVBQUFTQU8zY0FBQUFDQ0FCejRWRUF2VkRnQVFvQUFnQjJBQWdJQkFCZmxnRUFOd1FCQUFFQUFBU0FQSGNBQUFBQ0NBREMrRGtBcG0veUFRb0FBZ0I0QUFnSUJBQmZsZ0VBTndRQkFBRUFBQVNBUFhjQUFBQUNDQURUdFQwQXlUTVFBZ29BQWdCNkFBZ0lCQUJmbGdFQUFnUUNBQWdBS3dRQ0FBRUFTQVFBQURjRUFRQUJCb0FBQUFBQUFBSUlBRG1jUVFCaVRRd0NCQUlRQU9RbU9RQmlUUXdDMDdWQkFPOVNHd0lqQ0FFQUFBSUhBZ0FBQUFVSEFRQUJBQWNPQUFFQUFBQURBR0FBeUFBQUFFOUlBQUFBQUFTQVBuY0FBQUFDQ0FEL1VoNEFic3JtQVFvQUFnQjhBQWdJQkFCZmxnRUFBZ1FDQUFnQUt3UUNBQUFBU0FRQUFEY0VBUUFCQm9BQUFBQUFBQUlJQUdVNUlnQUg1T0lCQkFJUUFCREVHUUFINU9JQi8xSWlBTlN3NmdFakNBRUFBQUlIQWdBQUFBQUhEUUFCQUFBQUF3QmdBTWdBQUFCUEFBQUFBQVdBUDNjQUFBb0FBZ0JSQUFrSUJBQ1dmZ0lBQ0FnRUFGK1dBUUFIQ0FRQVJDSUJBQVlJQkFBNUF3SUFCQVlFQUJ4M0FBQUZCZ1FBSFhjQUFBb0dBUUFCQUFBRmdFQjNBQUFLQUFJQVVnQUpDQVFBbG40Q0FBZ0lCQUJmbGdFQUJ3Z0VBRVFpQVFBR0NBUUFPUU1DQUFRR0JBQWRkd0FBQlFZRUFCNTNBQUFBQmdJQUFnQURCZ0lBQVFBS0JnRUFBUXNHRUFBL2R3QUFBQUFBQUFBQUFBQkJkd0FBQUFBRmdFRjNBQUFLQUFJQVV3QUpDQVFBbG40Q0FBZ0lCQUJmbGdFQUJ3Z0VBRVFpQVFBR0NBUUFPUU1DQUFRR0JBQWVkd0FBQlFZRUFCOTNBQUFLQmdFQUFRQUFCWUJDZHdBQUNnQUNBRlFBQ1FnRUFKWitBZ0FJQ0FRQVg1WUJBQWNJQkFCRUlnRUFCZ2dFQURrREFnQUVCZ1FBSDNjQUFBVUdCQUFnZHdBQUFBWUNBQUlBQXdZQ0FBSUJDZ1lCQUFFTEJoQUFRWGNBQUV4M0FBQkdkd0FBUTNjQUFBQUFCWUJEZHdBQUNnQUNBRlVBQ1FnRUFKWitBZ0FJQ0FRQVg1WUJBQWNJQkFCRUlnRUFCZ2dFQURrREFnQUVCZ1FBSUhjQUFBVUdCQUFoZHdBQUNnWUJBQUVBQUFXQVJIY0FBQW9BQWdCV0FBa0lCQUNXZmdJQUNBZ0VBRitXQVFBSENBUUFSQ0lCQUFZSUJBQTVBd0lBQkFZRUFDRjNBQUFGQmdRQUluY0FBQW9HQVFBQkFBQUZnRVYzQUFBS0FBSUFWd0FKQ0FRQWxuNENBQWdJQkFCZmxnRUFCd2dFQUVRaUFRQUdDQVFBT1FNQ0FBUUdCQUFpZHdBQUJRWUVBQngzQUFBQUJnSUFBZ0FEQmdJQUFRQUtCZ0VBQVFzR0VBQkVkd0FBQUFBQUFFcDNBQUEvZHdBQUFBQUZnRVozQUFBS0FBSUFXd0FKQ0FRQWxuNENBQWdJQkFCZmxnRUFCd2dFQUVRaUFRQUdDQVFBT1FNQ0FBUUdCQUFnZHdBQUJRWUVBQ04zQUFBS0JnRUFBUUFBQllCSGR3QUFDZ0FDQUZ3QUNRZ0VBSlorQWdBSUNBUUFYNVlCQUFjSUJBQkVJZ0VBQmdnRUFEa0RBZ0FFQmdRQUkzY0FBQVVHQkFBa2R3QUFBQVlDQUFJQUF3WUNBQUVBQ2dZQkFBRUxCaEFBUm5jQUFFOTNBQUJVZHdBQVNIY0FBQUFBQllCSWR3QUFDZ0FDQUYwQUNRZ0VBSlorQWdBSUNBUUFYNVlCQUFjSUJBQkVJZ0VBQmdnRUFEa0RBZ0FFQmdRQUpIY0FBQVVHQkFBbGR3QUFDZ1lCQUFFQUFBV0FTWGNBQUFvQUFnQmVBQWtJQkFDV2ZnSUFDQWdFQUYrV0FRQUhDQVFBUkNJQkFBWUlCQUE1QXdJQUJBWUVBQ1YzQUFBRkJnUUFJWGNBQUFBR0FnQUNBQU1HQWdBQkFBb0dBUUFCQ3dZUUFFaDNBQUJTZHdBQVJIY0FBRU4zQUFBQUFBV0FTbmNBQUFvQUFnQmdBQWtJQkFDV2ZnSUFDQWdFQUYrV0FRQUhDQVFBUkNJQkFBWUlCQUE1QXdJQUJBWUVBQngzQUFBRkJnUUFKbmNBQUFvR0FRQUJBQUFGZ0V0M0FBQUtBQUlBWWdBSkNBUUFsbjRDQUFnSUJBQmZsZ0VBQndnRUFFUWlBUUFHQ0FRQU9RTUNBQVFHQkFBbWR3QUFCUVlFQUNkM0FBQUtCZ0VBQVFBQUJZQk1kd0FBQ2dBQ0FHWUFDUWdFQUpaK0FnQUlDQVFBWDVZQkFBY0lCQUJFSWdFQUJnZ0VBRGtEQWdBRUJnUUFIM2NBQUFVR0JBQW9kd0FBQ2dZQkFBRUFBQVdBVFhjQUFBb0FBZ0JuQUFrSUJBQ1dmZ0lBQ0FnRUFGK1dBUUFIQ0FRQVJDSUJBQVlJQkFBNUF3SUFCQVlFQUNoM0FBQUZCZ1FBS1hjQUFBQUdBZ0FDQUFNR0FnQUJBQW9HQVFBQkN3WVFBRXgzQUFBQUFBQUFVWGNBQUU1M0FBQUFBQVdBVG5jQUFBb0FBZ0JvQUFrSUJBQ1dmZ0lBQ0FnRUFGK1dBUUFIQ0FRQVJDSUJBQVlJQkFBNUF3SUFCQVlFQUNsM0FBQUZCZ1FBS25jQUFBb0dBUUFCQUFBRmdFOTNBQUFLQUFJQWFRQUpDQVFBbG40Q0FBZ0lCQUJmbGdFQUJ3Z0VBRVFpQVFBR0NBUUFPUU1DQUFRR0JBQXFkd0FBQlFZRUFDTjNBQUFLQmdFQUFRQUFCWUJRZHdBQUNnQUNBR3NBQ1FnRUFKWitBZ0FJQ0FRQVg1WUJBQWNJQkFCRUlnRUFCZ2dFQURrREFnQUVCZ1FBS25jQUFBVUdCQUFyZHdBQUFBWUNBQUlBQXdZQ0FBQUJDZ1lCQUFFQUFBV0FVWGNBQUFvQUFnQnRBQWtJQkFDV2ZnSUFDQWdFQUYrV0FRQUhDQVFBUkNJQkFBWUlCQUE1QXdJQUJBWUVBQ2wzQUFBRkJnUUFMSGNBQUFvR0FRQUJBQUFGZ0ZKM0FBQUtBQUlBYndBSkNBUUFsbjRDQUFnSUJBQmZsZ0VBQndnRUFFUWlBUUFHQ0FRQU9RTUNBQVFHQkFBbGR3QUFCUVlFQURkM0FBQUtCZ0VBQVFBQUJZQlRkd0FBQ2dBQ0FIRUFDUWdFQUpaK0FnQUlDQVFBWDVZQkFBY0lCQUJFSWdFQUJnZ0VBRGtEQWdBRUJnUUFKbmNBQUFVR0JBQTRkd0FBQ2dZQkFBRUFBQVdBVkhjQUFBb0FBZ0J6QUFrSUJBQ1dmZ0lBQ0FnRUFGK1dBUUFIQ0FRQVJDSUJBQVlJQkFBNUF3SUFCQVlFQUNSM0FBQUZCZ1FBT1hjQUFBb0dBUUFCQUFBRmdGVjNBQUFLQUFJQWRRQUhDQVFBUkNJQkFBUUdCQUE1ZHdBQUJRWUVBRHAzQUFBS0JnRUFBUUFBQllCV2R3QUFDZ0FDQUhjQUJ3Z0VBRVFpQVFBRUJnUUFPbmNBQUFVR0JBQTdkd0FBQ2dZQkFBRUFBQVdBVjNjQUFBb0FBZ0I1QUFjSUJBQkVJZ0VBQkFZRUFEdDNBQUFGQmdRQVBIY0FBQW9HQVFBQkFBQUZnRmgzQUFBS0FBSUFld0FIQ0FRQVJDSUJBQVFHQkFBOGR3QUFCUVlFQUQxM0FBQUtCZ0VBQVFBQUJZQlpkd0FBQ2dBQ0FIMEFCd2dFQUVRaUFRQUVCZ1FBUEhjQUFBVUdCQUErZHdBQUFBWUNBQUlBQ2dZQkFBRUFBQUFBQUFBQUFBQUE=</t>
        </r>
      </text>
    </comment>
    <comment ref="A273" authorId="0" shapeId="0" xr:uid="{00000000-0006-0000-0100-000012010000}">
      <text>
        <r>
          <rPr>
            <sz val="9"/>
            <color indexed="81"/>
            <rFont val="Tahoma"/>
            <family val="2"/>
          </rPr>
          <t>QzEwSDZDbE5PfFBpY3R1cmUgODE0MnxWbXBEUkRBeE1EQUVBd0lCQUFBQUFBQUFBQUFBQUFDQUFBQUFBQU1BRkFBQUFFTm9aVzFFY21GM0lERTRMakl1TUM0ME9BZ0FFd0FBQUZWdWRHbDBiR1ZrSUVSdlkzVnRaVzUwQkFJUUFPaXVSUUh2VmcwQVJkV3hBVTNVbndBQkNRZ0FBSUNPQUFDQWpnQUNDUWdBQU1BaEFBREF0UUlOQ0FFQUFRZ0hBUUFCT2dRQkFBRTdCQUVBQUVVRUFRQUJQQVFCQUFCS0JBRUFBQXdHQVFBQkR3WUJBQUVOQmdFQUFFSUVBUUFBUXdRQkFBQkVCQUVBQUE0SUFnQ0l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jRBQUFFQWhBQUFBQUFBQUFBQUFBQVFKZ0pBQUQ3RXhZSUJBQUFBQ1FBR0FnRUFBQUFKQUFaQ0FBQUVBZ0NBQU1BRHdnQ0FBRUFBNENIZUFBQUJBSVFBT2l1UlFIdlZnMEFSZFd4QVUzVW53QUtBQUlBSHdBRWdJaDRBQUFBQWdnQXFUSnVBZnNxSHdBS0FBSUFJQUFJQ0FRQVg1WUJBRGNFQVFBQkFBQUVnSWw0QUFBQUFnZ0F3OFdHQWVuMURRQUtBQUlBSVFBSUNBUUFYNVlCQURjRUFRQUJBQUFFZ0lwNEFBQUFBZ2dBTm95akFmbHhGZ0FLQUFJQUlnQUlDQVFBWDVZQkFEY0VBUUFCQUFBRWdJdDRBQUFBQWdnQTdOcXVBWTg3TWdBS0FBSUFJd0FJQ0FRQVg1WUJBRGNFQVFBQkFBQUVnSXg0QUFBQUFnZ0FKQzZnQWZ0bFRBQUtBQUlBSkFBSUNBUUFYNVlCQURjRUFRQUJBQUFFZ0kxNEFBQUFBZ2dBeDVLQ0FUYzlVUUFLQUFJQUpRQUlDQVFBWDVZQkFEY0VBUUFCQUFBRWdJNTRBQUFBQWdnQVFsUnNBUkljUFFBS0FBSUFKZ0FJQ0FRQVg1WUJBRGNFQVFBQkFBQUVnSTk0QUFBQUFnZ0EzKzZ0QVhNUFp3QUtBQUlBTGdBSUNBUUFYNVlCQUFJRUFnQUhBQ3NFQWdBQUFFZ0VBQUEzQkFFQUFRYUFBQUFBQUFBQ0NBQkYxYkVCMlhWakFBUUNFQUROZmFrQjJYVmpBRVhWc1FHWnJtb0FJd2dCQUFBQ0J3SUFBQUFGQndFQUFRQUhEUUFCQUFBQUF3QmdBTWdBQUFCT0FBQUFBQVNBa0hnQUFBQUNDQUJ2MDVnQkMyRjhBQW9BQWdBdkFBZ0lCQUJmbGdFQU53UUJBQUVBQUFTQWtYZ0FBQUFDQ0FBMEIzNEJrZVJ1QUFvQUFnQXdBQWdJQkFCZmxnRUFOd1FCQUFFQUFBU0FrbmdBQUFBQ0NBQ3BxcDBCWi95WkFBb0FBZ0ExQUFnSUJBQmZsZ0VBQWdRQ0FCRUFLd1FDQUFBQVNBUUFBRGNFQVFBQkJvQUFBQUFBQUFJSUFBK1JvUUhOWXBZQUJBSVFBTG9ibVFITllwWUFxYXFoQVUzVW53QWpDQUVBQUFJSEFnQUFBQVVIQVFBQkFBY09BQUVBQUFBREFBQUF5QUFBQUVOc0FBQUFBQVNBazNnQUFBQUNDQURBWFdNQlRLVjhBQW9BQWdBM0FBZ0lCQUJmbGdFQU53UUJBQUVBQUFTQWxIZ0FBQUFDQ0FENkgwb0JwVzVzQUFvQUFnQTVBQWdJQkFCZmxnRUFBZ1FDQUFFQUt3UUNBQUFBU0FRQUFEY0VBUUFCQm9BQUFBQUFBQUlJQUdBR1RnRUwxV2dBQkFJUUFPaXVSUUVMMVdnQVlBWk9BY3NOY0FBakNBRUFBQUlIQWdBQUFBQUhEUUFCQUFBQUF3QmdBTWdBQUFCSUFBQUFBQVNBbFhnQUFBQUNDQUFROG1FQnJweWFBQW9BQWdBN0FBZ0lCQUJmbGdFQUFnUUNBQWdBS3dRQ0FBQUFTQVFBQURjRUFRQUJCb0FBQUFBQUFBSUlBSGJZWlFGSHRwWUFCQUlRQUNGalhRRkh0cFlBRVBKbEFSU0RuZ0FqQ0FFQUFBSUhBZ0FBQUFBSERRQUJBQUFBQXdCZ0FNZ0FBQUJQQUFBQUFBV0FsbmdBQUFvQUFnQW5BQWtJQkFDV2ZnSUFDQWdFQUYrV0FRQUhDQVFBUkNJQkFBWUlCQURGWWdVQUJBWUVBSWg0QUFBRkJnUUFpWGdBQUFvR0FRQUJBQUFGZ0pkNEFBQUtBQUlBS0FBSkNBUUFsbjRDQUFnSUJBQmZsZ0VBQndnRUFFUWlBUUFHQ0FRQXhXSUZBQVFHQkFDSmVBQUFCUVlFQUlwNEFBQUFCZ0lBQWdBREJnSUFBUUFLQmdFQUFRc0dFQUNXZUFBQUFBQUFBQUFBQUFDWWVBQUFBQUFGZ0poNEFBQUtBQUlBS1FBSkNBUUFsbjRDQUFnSUJBQmZsZ0VBQndnRUFFUWlBUUFHQ0FRQXhXSUZBQVFHQkFDS2VBQUFCUVlFQUl0NEFBQUtCZ0VBQVFBQUJZQ1plQUFBQ2dBQ0FDb0FDUWdFQUpaK0FnQUlDQVFBWDVZQkFBY0lCQUJFSWdFQUJnZ0VBTVZpQlFBRUJnUUFpM2dBQUFVR0JBQ01lQUFBQUFZQ0FBSUFBd1lDQUFFQkNnWUJBQUVMQmhBQW1IZ0FBQUFBQUFDZGVBQUFtbmdBQUFBQUJZQ2FlQUFBQ2dBQ0FDc0FDUWdFQUpaK0FnQUlDQVFBWDVZQkFBY0lCQUJFSWdFQUJnZ0VBTVZpQlFBRUJnUUFqSGdBQUFVR0JBQ05lQUFBQ2dZQkFBRUFBQVdBbTNnQUFBb0FBZ0FzQUFrSUJBQ1dmZ0lBQ0FnRUFGK1dBUUFIQ0FRQVJDSUJBQVlJQkFERllnVUFCQVlFQUkxNEFBQUZCZ1FBam5nQUFBb0dBUUFCQUFBRmdKeDRBQUFLQUFJQUxRQUpDQVFBbG40Q0FBZ0lCQUJmbGdFQUJ3Z0VBRVFpQVFBR0NBUUF4V0lGQUFRR0JBQ09lQUFBQlFZRUFJaDRBQUFBQmdJQUFnQURCZ0lBQVFBS0JnRUFBUXNHRUFDYmVBQUFBQUFBQUFBQUFBQ1dlQUFBQUFBRmdKMTRBQUFLQUFJQU1RQUpDQVFBbG40Q0FBZ0lCQUJmbGdFQUJ3Z0VBRVFpQVFBR0NBUUF4V0lGQUFRR0JBQ01lQUFBQlFZRUFJOTRBQUFLQmdFQUFRQUFCWUNlZUFBQUNnQUNBRElBQ1FnRUFKWitBZ0FJQ0FRQVg1WUJBQWNJQkFCRUlnRUFCZ2dFQU1WaUJRQUVCZ1FBa0hnQUFBVUdCQUNSZUFBQUNnWUJBQUVBQUFXQW4zZ0FBQW9BQWdBekFBa0lCQUNXZmdJQUNBZ0VBRitXQVFBSENBUUFSQ0lCQUFRR0JBQ1BlQUFBQlFZRUFKQjRBQUFBQmdJQUFnQURCZ0lBQVFBS0JnRUFBUXNHRUFDZGVBQUFBQUFBQUtGNEFBQ2VlQUFBQUFBRmdLQjRBQUFLQUFJQU5BQUpDQVFBbG40Q0FBZ0lCQUJmbGdFQUJ3Z0VBRVFpQVFBRUJnUUFqWGdBQUFVR0JBQ1JlQUFBQUFZQ0FBSUFBd1lDQUFJQUNnWUJBQUVMQmhBQW0zZ0FBSnA0QUFDZWVBQUFvbmdBQUFBQUJZQ2hlQUFBQ2dBQ0FEWUFCd2dFQUVRaUFRQUVCZ1FBa0hnQUFBVUdCQUNTZUFBQUNnWUJBQUVBQUFXQW9uZ0FBQW9BQWdBNEFBY0lCQUJFSWdFQUJBWUVBSkY0QUFBRkJnUUFrM2dBQUFvR0FRQUJBQUFGZ0tONEFBQUtBQUlBT2dBRUJnUUFrM2dBQUFVR0JBQ1VlQUFBQ2dZQkFBRUFBQVdBcEhnQUFBb0FBZ0E4QUFRR0JBQ1RlQUFBQlFZRUFKVjRBQUFBQmdJQUFnQUtCZ0VBQVFBQUFBQUFBQUFBQUFBPQ==</t>
        </r>
      </text>
    </comment>
    <comment ref="A274" authorId="0" shapeId="0" xr:uid="{00000000-0006-0000-0100-000013010000}">
      <text>
        <r>
          <rPr>
            <sz val="9"/>
            <color indexed="81"/>
            <rFont val="Tahoma"/>
            <family val="2"/>
          </rPr>
          <t>QzE0SDE0TjJPfFBpY3R1cmUgODE0M3xWbXBEUkRBeE1EQUVBd0lCQUFBQUFBQUFBQUFBQUFDQUFBQUFBQU1BRkFBQUFFTm9aVzFFY21GM0lERTRMakl1TUM0ME9BZ0FFd0FBQUZWdWRHbDBiR1ZrSUVSdlkzVnRaVzUwQkFJUUFLUGRSQUcwVE1VQURVVzRBWGVOZ2dFQkNRZ0FBSUNPQUFDQWpnQUNDUWdBQU1BaEFBREF0UUlOQ0FFQUFRZ0hBUUFCT2dRQkFBRTdCQUVBQUVVRUFRQUJQQVFCQUFCS0JBRUFBQXdHQVFBQkR3WUJBQUVOQmdFQUFFSUVBUUFBUXdRQkFBQkVCQUVBQUE0SUFnRG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DVBQUFFQWhBQUFBQUFBQUFBQUFCUG81Z0ozRk9URkJZSUJBQUFBQ1FBR0FnRUFBQUFKQUFaQ0FBQUVBZ0NBQU1BRHdnQ0FBRUFBNEF6ZVFBQUJBSVFBS1BkUkFHMFRNVUFEVVc0QVhlTmdnRUtBQUlBS0FBRWdEUjVBQUFBQWdnQVpHRnRBY0FnMXdBS0FBSUFLUUFJQ0FRQVg1WUJBRGNFQVFBQkFBQUVnRFY1QUFBQUFnZ0FmdlNGQWE3cnhRQUtBQUlBS2dBSUNBUUFYNVlCQURjRUFRQUJBQUFFZ0RaNUFBQUFBZ2dBOGJxaUFiNW56Z0FLQUFJQUt3QUlDQVFBWDVZQkFEY0VBUUFCQUFBRWdEZDVBQUFBQWdnQXB3bXVBVlF4NmdBS0FBSUFMQUFJQ0FRQVg1WUJBRGNFQVFBQkFBQUVnRGg1QUFBQUFnZ0EzMXlmQWNCYkJBRUtBQUlBTFFBSUNBUUFYNVlCQURjRUFRQUJBQUFFZ0RsNUFBQUFBZ2dBZ3NHQkFmd3lDUUVLQUFJQUxnQUlDQVFBWDVZQkFEY0VBUUFCQUFBRWdEcDVBQUFBQWdnQS9ZSnJBZGdSOVFBS0FBSUFMd0FJQ0FRQVg1WUJBRGNFQVFBQkFBQUVnRHQ1QUFBQUFnZ0FtaDJ0QVRnRkh3RUtBQUlBTndBSUNBUUFYNVlCQUFJRUFnQUhBQ3NFQWdBQUFFZ0VBQUEzQkFFQUFRYUFBQUFBQUFBQ0NBQUFCTEVCbm1zYkFRUUNFQUNJcktnQm5tc2JBUUFFc1FGZXBDSUJJd2dCQUFBQ0J3SUFBQUFGQndFQUFRQUhEUUFCQUFBQUF3QmdBTWdBQUFCT0FBQUFBQVNBUEhrQUFBQUNDQUFxQXBnQjBGWTBBUW9BQWdBNEFBZ0lCQUJmbGdFQU53UUJBQUVBQUFTQVBYa0FBQUFDQ0FEdk5YMEJWOW9tQVFvQUFnQTVBQWdJQkFCZmxnRUFOd1FCQUFFQUFBU0FQbmtBQUFBQ0NBQjVqR0lCRDVzMEFRb0FBZ0ErQUFnSUJBQmZsZ0VBTndRQkFBRUFBQVNBUDNrQUFBQUNDQUJrMlp3QkxQSlJBUW9BQWdCQUFBZ0lCQUJmbGdFQUFnUUNBQWNBS3dRQ0FBQUFTQVFBQURjRUFRQUJCb0FBQUFBQUFBSUlBTXEvb0FHU1dFNEJCQUlRQUZKb21BR1NXRTRCeXIrZ0FWS1JWUUVqQ0FFQUFBSUhBZ0FBQUFBSERRQUJBQUFBQXdBQUFNZ0FBQUJPQUFBQUFBU0FRSGtBQUFBQ0NBQ2ZwYmNCcFc1ZkFRb0FBZ0JDQURjRUFRQUJBQUFFZ0VGNUFBQUFBZ2dBREJxekFmNFZmUUVLQUFJQVF3QTNCQUVBQVFBQUJJQkNlUUFBQUFJSUFMRitsUUU1N1lFQkNnQUNBRVFBTndRQkFBRUFBQVNBUTNrQUFBQUNDQUQydlljQnhFTm5BUW9BQWdCRkFEY0VBUUFCQUFBRWdFUjVBQUFBQWdnQXRVNUpBV1ZrSkFFS0FBSUFTd0FJQ0FRQVg1WUJBQUlFQWdBQkFDc0VBZ0FBQUVnRUFBQTNCQUVBQVFhQUFBQUFBQUFDQ0FBYk5VMEJ5OG9nQVFRQ0VBQ2ozVVFCeThvZ0FSczFUUUdMQXlnQkl3Z0JBQUFDQndJQUFBQUFCdzBBQVFBQUFBTUFZQURJQUFBQVNBQUFBQUFFZ0VWNUFBQUFBZ2dBeGlCaEFYR1NVZ0VLQUFJQVRRQUlDQVFBWDVZQkFBSUVBZ0FJQUNzRUFnQUFBRWdFQUFBM0JBRUFBUWFBQUFBQUFBQUNDQUFzQjJVQkNxeE9BUVFDRUFEWGtWd0JDcXhPQWNZZ1pRSFhlRllCSXdnQkFBQUNCd0lBQUFBQUJ3MEFBUUFBQUFNQVlBRElBQUFBVHdBQUFBQUZnRVo1QUFBS0FBSUFNQUFKQ0FRQWxuNENBQWdJQkFCZmxnRUFCd2dFQUVRaUFRQUdDQVFBeFdJRkFBUUdCQUEwZVFBQUJRWUVBRFY1QUFBS0JnRUFBUUFBQllCSGVRQUFDZ0FDQURFQUNRZ0VBSlorQWdBSUNBUUFYNVlCQUFjSUJBQkVJZ0VBQmdnRUFNVmlCUUFFQmdRQU5Ya0FBQVVHQkFBMmVRQUFBQVlDQUFJQUF3WUNBQUVBQ2dZQkFBRUxCaEFBUm5rQUFBQUFBQUFBQUFBQVNIa0FBQUFBQllCSWVRQUFDZ0FDQURJQUNRZ0VBSlorQWdBSUNBUUFYNVlCQUFjSUJBQkVJZ0VBQmdnRUFNVmlCUUFFQmdRQU5ua0FBQVVHQkFBM2VRQUFDZ1lCQUFFQUFBV0FTWGtBQUFvQUFnQXpBQWtJQkFDV2ZnSUFDQWdFQUYrV0FRQUhDQVFBUkNJQkFBWUlCQURGWWdVQUJBWUVBRGQ1QUFBRkJnUUFPSGtBQUFBR0FnQUNBQU1HQWdBQkFRb0dBUUFCQ3dZUUFFaDVBQUFBQUFBQVRYa0FBRXA1QUFBQUFBV0FTbmtBQUFvQUFnQTBBQWtJQkFDV2ZnSUFDQWdFQUYrV0FRQUhDQVFBUkNJQkFBWUlCQURGWWdVQUJBWUVBRGg1QUFBRkJnUUFPWGtBQUFvR0FRQUJBQUFGZ0V0NUFBQUtBQUlBTlFBSkNBUUFsbjRDQUFnSUJBQmZsZ0VBQndnRUFFUWlBUUFHQ0FRQXhXSUZBQVFHQkFBNWVRQUFCUVlFQURwNUFBQUtCZ0VBQVFBQUJZQk1lUUFBQ2dBQ0FEWUFDUWdFQUpaK0FnQUlDQVFBWDVZQkFBY0lCQUJFSWdFQUJnZ0VBTVZpQlFBRUJnUUFPbmtBQUFVR0JBQTBlUUFBQUFZQ0FBSUFBd1lDQUFFQUNnWUJBQUVMQmhBQVMza0FBQUFBQUFBQUFBQUFSbmtBQUFBQUJZQk5lUUFBQ2dBQ0FEb0FDUWdFQUpaK0FnQUlDQVFBWDVZQkFBY0lCQUJFSWdFQUJnZ0VBTVZpQlFBRUJnUUFPSGtBQUFVR0JBQTdlUUFBQ2dZQkFBRUFBQVdBVG5rQUFBb0FBZ0E3QUFrSUJBQ1dmZ0lBQ0FnRUFGK1dBUUFIQ0FRQVJDSUJBQVlJQkFERllnVUFCQVlFQUR4NUFBQUZCZ1FBUFhrQUFBb0dBUUFCQUFBRmdFOTVBQUFLQUFJQVBBQUpDQVFBbG40Q0FBZ0lCQUJmbGdFQUJ3Z0VBRVFpQVFBRUJnUUFPM2tBQUFVR0JBQThlUUFBQUFZQ0FBSUFBd1lDQUFFQUNnWUJBQUVMQmhBQVRYa0FBQUFBQUFCU2VRQUFUbmtBQUFBQUJZQlFlUUFBQ2dBQ0FEMEFDUWdFQUpaK0FnQUlDQVFBWDVZQkFBY0lCQUJFSWdFQUJBWUVBRGw1QUFBRkJnUUFQWGtBQUFBR0FnQUNBQU1HQWdBQ0FBb0dBUUFCQ3dZUUFFdDVBQUJLZVFBQVRua0FBRkY1QUFBQUFBV0FVWGtBQUFvQUFnQS9BQWtJQkFDV2ZnSUFDQWdFQUYrV0FRQUhDQVFBUkNJQkFBUUdCQUE5ZVFBQUJRWUVBRDU1QUFBS0JnRUFBUUFBQllCU2VRQUFDZ0FDQUVFQUJ3Z0VBRVFpQVFBRUJnUUFQSGtBQUFVR0JBQS9lUUFBQ2dZQkFBRUFBQVdBVTNrQUFBb0FBZ0JHQUFjSUJBQkVJZ0VBQkFZRUFEOTVBQUFGQmdRQVFIa0FBQW9HQVFBQkFBQUZnRlI1QUFBS0FBSUFSd0FIQ0FRQVJDSUJBQVFHQkFCQWVRQUFCUVlFQUVGNUFBQUtCZ0VBQVFBQUJZQlZlUUFBQ2dBQ0FFZ0FCd2dFQUVRaUFRQUVCZ1FBUVhrQUFBVUdCQUJDZVFBQUNnWUJBQUVBQUFXQVZua0FBQW9BQWdCSkFBY0lCQUJFSWdFQUJBWUVBRUo1QUFBRkJnUUFRM2tBQUFvR0FRQUJBQUFGZ0ZkNUFBQUtBQUlBU2dBSENBUUFSQ0lCQUFRR0JBQkRlUUFBQlFZRUFEOTVBQUFLQmdFQUFRQUFCWUJZZVFBQUNnQUNBRXdBQkFZRUFENTVBQUFGQmdRQVJIa0FBQW9HQVFBQkFBQUZnRmw1QUFBS0FBSUFUZ0FFQmdRQVBua0FBQVVHQkFCRmVRQUFBQVlDQUFJQUNnWUJBQUVBQUFBQUFBQUFBQUFB</t>
        </r>
      </text>
    </comment>
    <comment ref="A275" authorId="0" shapeId="0" xr:uid="{00000000-0006-0000-0100-000014010000}">
      <text>
        <r>
          <rPr>
            <sz val="9"/>
            <color indexed="81"/>
            <rFont val="Tahoma"/>
            <family val="2"/>
          </rPr>
          <t>QzEzSDE0TjJ8UGljdHVyZSA4MTQ0fFZtcERSREF4TURBRUF3SUJBQUFBQUFBQUFBQUFBQUNBQUFBQUFBTUFGQUFBQUVOb1pXMUVjbUYzSURFNExqSXVNQzQwT0FnQUV3QUFBRlZ1ZEdsMGJHVmtJRVJ2WTNWdFpXNTBCQUlRQU1yM2FBRWhYbDRCRDArMkFlV2VHd0lCQ1FnQUFJQ09BQUNBamdBQ0NRZ0FBTUFoQUFEQXRRSU5DQUVBQVFnSEFRQUJPZ1FCQUFFN0JBRUFBRVVFQVFBQlBBUUJBQUJLQkFFQUFBd0dBUUFCRHdZQkFBRU5CZ0VBQUVJRUFRQUFRd1FCQUFCRUJBRUFBQTRJQWdBQ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CMkFBQUVBaEFBQUFBQUFBQUFBQUFSbHNVSk5NTFdEQllJQkFBQUFDUUFHQWdFQUFBQUpBQVpDQUFBRUFnQ0FBTUFEd2dDQUFFQUE0RCtkUUFBQkFJUUFNcjNhQUVoWGw0QkQwKzJBZVdlR3dJS0FBSUFJZ0FFZ1A5MUFBQUFBZ2dBWm10ckFTNHljQUVLQUFJQUl3QUlDQVFBWDVZQkFEY0VBUUFCQUFBRWdBQjJBQUFBQWdnQWYvNkRBUnY5WGdFS0FBSUFKQUFJQ0FRQVg1WUJBRGNFQVFBQkFBQUVnQUYyQUFBQUFnZ0E4c1NnQVN0NVp3RUtBQUlBSlFBSUNBUUFYNVlCQURjRUFRQUJBQUFFZ0FKMkFBQUFBZ2dBcVJPc0FjRkNnd0VLQUFJQUpnQUlDQVFBWDVZQkFEY0VBUUFCQUFBRWdBTjJBQUFBQWdnQTRXYWRBUzV0blFFS0FBSUFKd0FJQ0FRQVg1WUJBRGNFQVFBQkFBQUVnQVIyQUFBQUFnZ0FnOHQvQVdwRW9nRUtBQUlBS0FBSUNBUUFYNVlCQURjRUFRQUJBQUFFZ0FWMkFBQUFBZ2dBLzR4cEFVVWpqZ0VLQUFJQUtRQUlDQVFBWDVZQkFEY0VBUUFCQUFBRWdBWjJBQUFBQWdnQW15ZXJBYVVXdUFFS0FBSUFNUUFJQ0FRQVg1WUJBQUlFQWdBSEFDc0VBZ0FBQUVnRUFBQTNCQUVBQVFhQUFBQUFBQUFDQ0FBQkRxOEJDMzIwQVFRQ0VBQ0p0cVlCQzMyMEFRRU9yd0hMdGJzQkl3Z0JBQUFDQndJQUFBQUZCd0VBQVFBSERRQUJBQUFBQXdCZ0FNZ0FBQUJPQUFBQUFBU0FCM1lBQUFBQ0NBQXNESllCUG1qTkFRb0FBZ0F5QUFnSUJBQmZsZ0VBTndRQkFBRUFBQVNBQ0hZQUFBQUNDQUR3UDNzQnhPdS9BUW9BQWdBekFBZ0lCQUJmbGdFQU53UUJBQUVBQUFTQUNYWUFBQUFDQ0FCbDQ1b0JtUVByQVFvQUFnQTRBQWdJQkFCZmxnRUFBZ1FDQUFjQUt3UUNBQUFBU0FRQUFEY0VBUUFCQm9BQUFBQUFBQUlJQU12Sm5nSC9hZWNCQkFJUUFGTnlsZ0gvYWVjQnk4bWVBYitpN2dFakNBRUFBQUlIQWdBQUFBQUhEUUFCQUFBQUF3QUFBTWdBQUFCT0FBQUFBQVNBQ25ZQUFBQUNDQUNocjdVQkU0RDRBUW9BQWdBNkFEY0VBUUFCQUFBRWdBdDJBQUFBQWdnQURpU3hBV3NuRmdJS0FBSUFPd0EzQkFFQUFRQUFCSUFNZGdBQUFBSUlBTEtJa3dHbi9ob0NDZ0FDQUR3QU53UUJBQUVBQUFTQURYWUFBQUFDQ0FENHg0VUJNVlVBQWdvQUFnQTlBRGNFQVFBQkFBQUZnQTUyQUFBS0FBSUFLZ0FKQ0FRQWxuNENBQWdJQkFCZmxnRUFCd2dFQUVRaUFRQUdDQVFBeFdJRkFBUUdCQUQvZFFBQUJRWUVBQUIyQUFBS0JnRUFBUUFBQllBUGRnQUFDZ0FDQUNzQUNRZ0VBSlorQWdBSUNBUUFYNVlCQUFjSUJBQkVJZ0VBQmdnRUFNVmlCUUFFQmdRQUFIWUFBQVVHQkFBQmRnQUFBQVlDQUFJQUF3WUNBQUVBQ2dZQkFBRUxCaEFBRG5ZQUFBQUFBQUFBQUFBQUVIWUFBQUFBQllBUWRnQUFDZ0FDQUN3QUNRZ0VBSlorQWdBSUNBUUFYNVlCQUFjSUJBQkVJZ0VBQmdnRUFNVmlCUUFFQmdRQUFYWUFBQVVHQkFBQ2RnQUFDZ1lCQUFFQUFBV0FFWFlBQUFvQUFnQXRBQWtJQkFDV2ZnSUFDQWdFQUYrV0FRQUhDQVFBUkNJQkFBWUlCQURGWWdVQUJBWUVBQUoyQUFBRkJnUUFBM1lBQUFBR0FnQUNBQU1HQWdBQkFRb0dBUUFCQ3dZUUFCQjJBQUFBQUFBQUZYWUFBQkoyQUFBQUFBV0FFbllBQUFvQUFnQXVBQWtJQkFDV2ZnSUFDQWdFQUYrV0FRQUhDQVFBUkNJQkFBWUlCQURGWWdVQUJBWUVBQU4yQUFBRkJnUUFCSFlBQUFvR0FRQUJBQUFGZ0JOMkFBQUtBQUlBTHdBSkNBUUFsbjRDQUFnSUJBQmZsZ0VBQndnRUFFUWlBUUFHQ0FRQXhXSUZBQVFHQkFBRWRnQUFCUVlFQUFWMkFBQUtCZ0VBQVFBQUJZQVVkZ0FBQ2dBQ0FEQUFDUWdFQUpaK0FnQUlDQVFBWDVZQkFBY0lCQUJFSWdFQUJnZ0VBTVZpQlFBRUJnUUFCWFlBQUFVR0JBRC9kUUFBQUFZQ0FBSUFBd1lDQUFFQUNnWUJBQUVMQmhBQUUzWUFBQUFBQUFBQUFBQUFEbllBQUFBQUJZQVZkZ0FBQ2dBQ0FEUUFDUWdFQUpaK0FnQUlDQVFBWDVZQkFBY0lCQUJFSWdFQUJnZ0VBTVZpQlFBRUJnUUFBM1lBQUFVR0JBQUdkZ0FBQ2dZQkFBRUFBQVdBRm5ZQUFBb0FBZ0ExQUFrSUJBQ1dmZ0lBQ0FnRUFGK1dBUUFIQ0FRQVJDSUJBQVlJQkFERllnVUFCQVlFQUFkMkFBQUZCZ1FBQ0hZQUFBb0dBUUFCQUFBRmdCZDJBQUFLQUFJQU5nQUpDQVFBbG40Q0FBZ0lCQUJmbGdFQUJ3Z0VBRVFpQVFBRUJnUUFCbllBQUFVR0JBQUhkZ0FBQUFZQ0FBSUFBd1lDQUFFQUNnWUJBQUVMQmhBQUZYWUFBQUFBQUFBWmRnQUFGbllBQUFBQUJZQVlkZ0FBQ2dBQ0FEY0FDUWdFQUpaK0FnQUlDQVFBWDVZQkFBY0lCQUJFSWdFQUJBWUVBQVIyQUFBRkJnUUFDSFlBQUFBR0FnQUNBQU1HQWdBQ0FBb0dBUUFCQ3dZUUFCTjJBQUFTZGdBQUZuWUFBQUFBQUFBQUFBV0FHWFlBQUFvQUFnQTVBQWNJQkFCRUlnRUFCQVlFQUFkMkFBQUZCZ1FBQ1hZQUFBb0dBUUFCQUFBRmdCcDJBQUFLQUFJQVBnQUhDQVFBUkNJQkFBUUdCQUFKZGdBQUJRWUVBQXAyQUFBS0JnRUFBUUFBQllBYmRnQUFDZ0FDQUQ4QUJ3Z0VBRVFpQVFBRUJnUUFDbllBQUFVR0JBQUxkZ0FBQ2dZQkFBRUFBQVdBSEhZQUFBb0FBZ0JBQUFjSUJBQkVJZ0VBQkFZRUFBdDJBQUFGQmdRQURIWUFBQW9HQVFBQkFBQUZnQjEyQUFBS0FBSUFRUUFIQ0FRQVJDSUJBQVFHQkFBTWRnQUFCUVlFQUExMkFBQUtCZ0VBQVFBQUJZQWVkZ0FBQ2dBQ0FFSUFCd2dFQUVRaUFRQUVCZ1FBRFhZQUFBVUdCQUFKZGdBQUNnWUJBQUVBQUFBQUFBQUFBQUFB</t>
        </r>
      </text>
    </comment>
    <comment ref="A276" authorId="0" shapeId="0" xr:uid="{00000000-0006-0000-0100-000015010000}">
      <text>
        <r>
          <rPr>
            <sz val="9"/>
            <color indexed="81"/>
            <rFont val="Tahoma"/>
            <family val="2"/>
          </rPr>
          <t>QzEySDEyTjJPfFBpY3R1cmUgODE0NXxWbXBEUkRBeE1EQUVBd0lCQUFBQUFBQUFBQUFBQUFDQUFBQUFBQU1BRkFBQUFFTm9aVzFFY21GM0lERTRMakl1TUM0ME9BZ0FFd0FBQUZWdWRHbDBiR1ZrSUVSdlkzVnRaVzUwQkFJUUFCaXVRZ0g3aG5rQlVyZTFBU1hrR3dJQkNRZ0FBSUNPQUFDQWpnQUNDUWdBQU1BaEFBREF0UUlOQ0FFQUFRZ0hBUUFCT2dRQkFBRTdCQUVBQUVVRUFRQUJQQVFCQUFCS0JBRUFBQXdHQVFBQkR3WUJBQUVOQmdFQUFFSUVBUUFBUXdRQkFBQkVCQUVBQUE0SUFnQyt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DVBQUFFQWhBQUFBQUFBQUFBQUFCaHVaWUpweEhLRXhZSUJBQUFBQ1FBR0FnRUFBQUFKQUFaQ0FBQUVBZ0NBQU1BRHdnQ0FBRUFBNEFHZVFBQUJBSVFBQml1UWdIN2hua0JVcmUxQVNYa0d3SUtBQUlBSXdBRWdBZDVBQUFBQWdnQTJURnJBUWRiaXdFS0FBSUFKQUFJQ0FRQVg1WUJBRGNFQVFBQkFBQUVnQWg1QUFBQUFnZ0E4OFNEQWZVbGVnRUtBQUlBSlFBSUNBUUFYNVlCQURjRUFRQUJBQUFFZ0FsNUFBQUFBZ2dBWm91Z0FRV2lnZ0VLQUFJQUpnQUlDQVFBWDVZQkFEY0VBUUFCQUFBRWdBcDVBQUFBQWdnQUhOcXJBWnBybmdFS0FBSUFKd0FJQ0FRQVg1WUJBRGNFQVFBQkFBQUVnQXQ1QUFBQUFnZ0FWQzJkQVFlV3VBRUtBQUlBS0FBSUNBUUFYNVlCQURjRUFRQUJBQUFFZ0F4NUFBQUFBZ2dBOTVGL0FVSnR2UUVLQUFJQUtRQUlDQVFBWDVZQkFEY0VBUUFCQUFBRWdBMTVBQUFBQWdnQWNsTnBBUjVNcVFFS0FBSUFLZ0FJQ0FRQVg1WUJBRGNFQVFBQkFBQUVnQTU1QUFBQUFnZ0FEdTZxQVg0LzB3RUtBQUlBTWdBSUNBUUFYNVlCQUFJRUFnQUhBQ3NFQWdBQUFFZ0VBQUEzQkFFQUFRYUFBQUFBQUFBQ0NBQjAxSzRCNUtYUEFRUUNFQUQ4ZktZQjVLWFBBWFRVcmdHazN0WUJJd2dCQUFBQ0J3SUFBQUFGQndFQUFRQUhEUUFCQUFBQUF3QmdBTWdBQUFCT0FBQUFBQVNBRDNrQUFBQUNDQUNmMHBVQkZwSG9BUW9BQWdBekFBZ0lCQUJmbGdFQU53UUJBQUVBQUFTQUVIa0FBQUFDQ0FCa0Juc0JuQlRiQVFvQUFnQTBBQWdJQkFCZmxnRUFOd1FCQUFFQUFBU0FFWGtBQUFBQ0NBRHVYR0FCVmRYb0FRb0FBZ0E1QUFnSUJBQmZsZ0VBTndRQkFBRUFBQVNBRW5rQUFBQUNDQURacVpvQmNTd0dBZ29BQWdBN0FBZ0lCQUJmbGdFQUFnUUNBQWNBS3dRQ0FBQUFTQVFBQURjRUFRQUJCb0FBQUFBQUFBSUlBRCtRbmdIWGtnSUNCQUlRQU1jNGxnSFhrZ0lDUDVDZUFaZkxDUUlqQ0FFQUFBSUhBZ0FBQUFBSERRQUJBQUFBQXdBQUFNZ0FBQUJPQUFBQUFBU0FFM2tBQUFBQ0NBQVVkclVCNjZnVEFnb0FBZ0E5QURjRUFRQUJBQUFFZ0JSNUFBQUFBZ2dBYTQ2RkFRbCtHd0lLQUFJQVBnQTNCQUVBQVFBQUJJQVZlUUFBQUFJSUFDb2ZSd0dybnRnQkNnQUNBRUVBQ0FnRUFGK1dBUUFDQkFJQUFRQXJCQUlBQUFCSUJBQUFOd1FCQUFFR2dBQUFBQUFBQWdnQWtBVkxBUkVGMVFFRUFoQUFHSzVDQVJFRjFRR1FCVXNCMFQzY0FTTUlBUUFBQWdjQ0FBQUFBQWNOQUFFQUFBQURBR0FBeUFBQUFFZ0FBQUFBQklBV2VRQUFBQUlJQUR6eFhnRzN6QVlDQ2dBQ0FFTUFDQWdFQUYrV0FRQUNCQUlBQ0FBckJBSUFBQUJJQkFBQU53UUJBQUVHZ0FBQUFBQUFBZ2dBb3RkaUFWRG1BZ0lFQWhBQVRXSmFBVkRtQWdJODhXSUJIYk1LQWlNSUFRQUFBZ2NDQUFBQUFBY05BQUVBQUFBREFHQUF5QUFBQUU4QUFBQUFCWUFYZVFBQUNnQUNBQ3NBQ1FnRUFKWitBZ0FJQ0FRQVg1WUJBQWNJQkFCRUlnRUFCZ2dFQU1WaUJRQUVCZ1FBQjNrQUFBVUdCQUFJZVFBQUNnWUJBQUVBQUFXQUdIa0FBQW9BQWdBc0FBa0lCQUNXZmdJQUNBZ0VBRitXQVFBSENBUUFSQ0lCQUFZSUJBREZZZ1VBQkFZRUFBaDVBQUFGQmdRQUNYa0FBQUFHQWdBQ0FBTUdBZ0FCQUFvR0FRQUJDd1lRQUJkNUFBQUFBQUFBQUFBQUFCbDVBQUFBQUFXQUdYa0FBQW9BQWdBdEFBa0lCQUNXZmdJQUNBZ0VBRitXQVFBSENBUUFSQ0lCQUFZSUJBREZZZ1VBQkFZRUFBbDVBQUFGQmdRQUNua0FBQW9HQVFBQkFBQUZnQnA1QUFBS0FBSUFMZ0FKQ0FRQWxuNENBQWdJQkFCZmxnRUFCd2dFQUVRaUFRQUdDQVFBeFdJRkFBUUdCQUFLZVFBQUJRWUVBQXQ1QUFBQUJnSUFBZ0FEQmdJQUFRRUtCZ0VBQVFzR0VBQVplUUFBQUFBQUFCNTVBQUFiZVFBQUFBQUZnQnQ1QUFBS0FBSUFMd0FKQ0FRQWxuNENBQWdJQkFCZmxnRUFCd2dFQUVRaUFRQUdDQVFBeFdJRkFBUUdCQUFMZVFBQUJRWUVBQXg1QUFBS0JnRUFBUUFBQllBY2VRQUFDZ0FDQURBQUNRZ0VBSlorQWdBSUNBUUFYNVlCQUFjSUJBQkVJZ0VBQmdnRUFNVmlCUUFFQmdRQURIa0FBQVVHQkFBTmVRQUFDZ1lCQUFFQUFBV0FIWGtBQUFvQUFnQXhBQWtJQkFDV2ZnSUFDQWdFQUYrV0FRQUhDQVFBUkNJQkFBWUlCQURGWWdVQUJBWUVBQTE1QUFBRkJnUUFCM2tBQUFBR0FnQUNBQU1HQWdBQkFBb0dBUUFCQ3dZUUFCeDVBQUFBQUFBQUFBQUFBQmQ1QUFBQUFBV0FIbmtBQUFvQUFnQTFBQWtJQkFDV2ZnSUFDQWdFQUYrV0FRQUhDQVFBUkNJQkFBWUlCQURGWWdVQUJBWUVBQXQ1QUFBRkJnUUFEbmtBQUFvR0FRQUJBQUFGZ0I5NUFBQUtBQUlBTmdBSkNBUUFsbjRDQUFnSUJBQmZsZ0VBQndnRUFFUWlBUUFHQ0FRQXhXSUZBQVFHQkFBUGVRQUFCUVlFQUJCNUFBQUtCZ0VBQVFBQUJZQWdlUUFBQ2dBQ0FEY0FDUWdFQUpaK0FnQUlDQVFBWDVZQkFBY0lCQUJFSWdFQUJBWUVBQTU1QUFBRkJnUUFEM2tBQUFBR0FnQUNBQU1HQWdBQkFBb0dBUUFCQ3dZUUFCNTVBQUFBQUFBQUkza0FBQjk1QUFBQUFBV0FJWGtBQUFvQUFnQTRBQWtJQkFDV2ZnSUFDQWdFQUYrV0FRQUhDQVFBUkNJQkFBUUdCQUFNZVFBQUJRWUVBQkI1QUFBQUJnSUFBZ0FEQmdJQUFnQUtCZ0VBQVFzR0VBQWNlUUFBRzNrQUFCOTVBQUFpZVFBQUFBQUZnQ0o1QUFBS0FBSUFPZ0FKQ0FRQWxuNENBQWdJQkFCZmxnRUFCd2dFQUVRaUFRQUVCZ1FBRUhrQUFBVUdCQUFSZVFBQUNnWUJBQUVBQUFXQUkza0FBQW9BQWdBOEFBY0lCQUJFSWdFQUJBWUVBQTk1QUFBRkJnUUFFbmtBQUFvR0FRQUJBQUFGZ0NSNUFBQUtBQUlBUHdBSENBUUFSQ0lCQUFRR0JBQVNlUUFBQlFZRUFCTjVBQUFLQmdFQUFRQUFCWUFsZVFBQUNnQUNBRUFBQndnRUFFUWlBUUFFQmdRQUZIa0FBQVVHQkFBU2VRQUFDZ1lCQUFFQUFBV0FKbmtBQUFvQUFnQkNBQVFHQkFBUmVRQUFCUVlFQUJWNUFBQUtCZ0VBQVFBQUJZQW5lUUFBQ2dBQ0FFUUFCQVlFQUJGNUFBQUZCZ1FBRm5rQUFBQUdBZ0FDQUFvR0FRQUJBQUFBQUFBQUFBQUFBQT09</t>
        </r>
      </text>
    </comment>
    <comment ref="A277" authorId="0" shapeId="0" xr:uid="{00000000-0006-0000-0100-000016010000}">
      <text>
        <r>
          <rPr>
            <sz val="9"/>
            <color indexed="81"/>
            <rFont val="Tahoma"/>
            <family val="2"/>
          </rPr>
          <t>QzE3SDE0TjR8UGljdHVyZSA4MTQ2fFZtcERSREF4TURBRUF3SUJBQUFBQUFBQUFBQUFBQUNBQUFBQUFBTUFGQUFBQUVOb1pXMUVjbUYzSURFNExqSXVNQzQwT0FnQUV3QUFBRlZ1ZEdsMGJHVmtJRVJ2WTNWdFpXNTBCQUlRQUxZZ0VBRUdwMTRCRGR1NEFjbm5Hd0lCQ1FnQUFJQ09BQUNBamdBQ0NRZ0FBTUFoQUFEQXRRSU5DQUVBQVFnSEFRQUJPZ1FCQUFFN0JBRUFBRVVFQVFBQlBBUUJBQUJLQkFFQUFBd0dBUUFCRHdZQkFBRU5CZ0VBQUVJRUFRQUFRd1FCQUFCRUJBRUFBQTRJQWdCe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1NUFBQUVBaEFBQUFBQUFBQUFBQURDOGxNSllibm9IUllJQkFBQUFDUUFHQWdFQUFBQUpBQVpDQUFBRUFnQ0FBTUFEd2dDQUFFQUE0QWdlUUFBQkFJUUFMWWdFQUVHcDE0QkRkdTRBY25uR3dJS0FBSUFMZ0FFZ0NGNUFBQUFBZ2dBWlBkdEFSSjdjQUVLQUFJQUx3QUlDQVFBWDVZQkFEY0VBUUFCQUFBRWdDSjVBQUFBQWdnQWZvcUdBUUJHWHdFS0FBSUFNQUFJQ0FRQVg1WUJBRGNFQVFBQkFBQUVnQ041QUFBQUFnZ0E4VkNqQVJEQ1p3RUtBQUlBTVFBSUNBUUFYNVlCQURjRUFRQUJBQUFFZ0NSNUFBQUFBZ2dBcDUrdUFhYUxnd0VLQUFJQU1nQUlDQVFBWDVZQkFEY0VBUUFCQUFBRWdDVjVBQUFBQWdnQTMvS2ZBUksyblFFS0FBSUFNd0FJQ0FRQVg1WUJBRGNFQVFBQkFBQUVnQ1o1QUFBQUFnZ0FnbGVDQVU2Tm9nRUtBQUlBTkFBSUNBUUFYNVlCQURjRUFRQUJBQUFFZ0NkNUFBQUFBZ2dBL1Joc0FTbHNqZ0VLQUFJQU5RQUlDQVFBWDVZQkFEY0VBUUFCQUFBRWdDaDVBQUFBQWdnQW1yT3RBWXBmdUFFS0FBSUFQUUFJQ0FRQVg1WUJBQUlFQWdBSEFDc0VBZ0FBQUVnRUFBQTNCQUVBQVFhQUFBQUFBQUFDQ0FBQW1yRUI4TVcwQVFRQ0VBQ0lRcWtCOE1XMEFRQ2FzUUd3L3JzQkl3Z0JBQUFDQndJQUFBQUZCd0VBQVFBSERRQUJBQUFBQXdCZ0FNZ0FBQUJPQUFBQUFBU0FLWGtBQUFBQ0NBQXFtSmdCSXJITkFRb0FBZ0ErQUFnSUJBQmZsZ0VBTndRQkFBRUFBQVNBS25rQUFBQUNDQUR2eTMwQnFEVEFBUW9BQWdBL0FBZ0lCQUJmbGdFQU53UUJBQUVBQUFTQUsza0FBQUFDQ0FCNUltTUJZZlhOQVFvQUFnQkVBQWdJQkFCZmxnRUFOd1FCQUFFQUFBU0FMSGtBQUFBQ0NBQmtiNTBCZmt6ckFRb0FBZ0JHQUFnSUJBQmZsZ0VBQWdRQ0FBY0FLd1FDQUFBQVNBUUFBRGNFQVFBQkJvQUFBQUFBQUFJSUFNcFZvUUhrc3VjQkJBSVFBRkwrbUFIa3N1Y0J5bFdoQWFUcjdnRWpDQUVBQUFJSEFnQUFBQUFIRFFBQkFBQUFBd0FBQU1nQUFBQk9BQUFBQUFTQUxYa0FBQUFDQ0FDZk83Z0I5OGo0QVFvQUFnQklBRGNFQVFBQkFBQUVnQzU1QUFBQUFnZ0FETEN6QVU5d0ZnSUtBQUlBU1FBM0JBRUFBUUFBQklBdmVRQUFBQUlJQUxFVWxnR0xSeHNDQ2dBQ0FFb0FOd1FCQUFFQUFBU0FNSGtBQUFBQ0NBRDJVNGdCRnA0QUFnb0FBZ0JMQURjRUFRQUJBQUFFZ0RGNUFBQUFBZ2dBdE9SSkFiaSt2UUVLQUFJQVVRQUlDQVFBWDVZQkFEY0VBUUFCQUFBRWdESjVBQUFBQWdnQVB6c3ZBWEIveXdFS0FBSUFVd0FJQ0FRQVg1WUJBRGNFQVFBQkFBQUVnRE41QUFBQUFnZ0FabEJMQVZiSG53RUtBQUlBVlFBSUNBUUFYNVlCQURjRUFRQUJBQUFFZ0RSNUFBQUFBZ2dBeUpFVUFTaEEyUUVLQUFJQVZ3QUlDQVFBWDVZQkFBSUVBZ0FIQUNzRUFnQUFBRWdFQUFBM0JBRUFBUWFBQUFBQUFBQUNDQUF1ZUJnQmpxYlZBUVFDRUFDMklCQUJqcWJWQVM1NEdBRk8zOXdCSXdnQkFBQUNCd0lBQUFBQUJ3MEFBUUFBQUFNQVlBRElBQUFBVGdBQUFBQUVnRFY1QUFBQUFnZ0FHTHhNQWZQUGdRRUtBQUlBV1FBSUNBUUFYNVlCQUFJRUFnQUhBQ3NFQWdBQUFFZ0VBQUEzQkFFQUFRYUFBQUFBQUFBQ0NBQitvbEFCV1RaK0FRUUNFQUFHUzBnQldUWitBWDZpVUFFWmI0VUJJd2dCQUFBQ0J3SUFBQUFBQncwQUFRQUFBQU1BWUFESUFBQUFUZ0FBQUFBRmdEWjVBQUFLQUFJQU5nQUpDQVFBbG40Q0FBZ0lCQUJmbGdFQUJ3Z0VBRVFpQVFBR0NBUUF4V0lGQUFRR0JBQWhlUUFBQlFZRUFDSjVBQUFLQmdFQUFRQUFCWUEzZVFBQUNnQUNBRGNBQ1FnRUFKWitBZ0FJQ0FRQVg1WUJBQWNJQkFCRUlnRUFCZ2dFQU1WaUJRQUVCZ1FBSW5rQUFBVUdCQUFqZVFBQUFBWUNBQUlBQXdZQ0FBRUFDZ1lCQUFFTEJoQUFObmtBQUFBQUFBQUFBQUFBT0hrQUFBQUFCWUE0ZVFBQUNnQUNBRGdBQ1FnRUFKWitBZ0FJQ0FRQVg1WUJBQWNJQkFCRUlnRUFCZ2dFQU1WaUJRQUVCZ1FBSTNrQUFBVUdCQUFrZVFBQUNnWUJBQUVBQUFXQU9Ya0FBQW9BQWdBNUFBa0lCQUNXZmdJQUNBZ0VBRitXQVFBSENBUUFSQ0lCQUFZSUJBREZZZ1VBQkFZRUFDUjVBQUFGQmdRQUpYa0FBQUFHQWdBQ0FBTUdBZ0FCQVFvR0FRQUJDd1lRQURoNUFBQUFBQUFBUFhrQUFEcDVBQUFBQUFXQU9ua0FBQW9BQWdBNkFBa0lCQUNXZmdJQUNBZ0VBRitXQVFBSENBUUFSQ0lCQUFZSUJBREZZZ1VBQkFZRUFDVjVBQUFGQmdRQUpua0FBQW9HQVFBQkFBQUZnRHQ1QUFBS0FBSUFPd0FKQ0FRQWxuNENBQWdJQkFCZmxnRUFCd2dFQUVRaUFRQUdDQVFBeFdJRkFBUUdCQUFtZVFBQUJRWUVBQ2Q1QUFBS0JnRUFBUUFBQllBOGVRQUFDZ0FDQUR3QUNRZ0VBSlorQWdBSUNBUUFYNVlCQUFjSUJBQkVJZ0VBQmdnRUFNVmlCUUFFQmdRQUoza0FBQVVHQkFBaGVRQUFBQVlDQUFJQUF3WUNBQUVBQ2dZQkFBRUxCaEFBTzNrQUFBQUFBQUFBQUFBQU5ua0FBQUFBQllBOWVRQUFDZ0FDQUVBQUNRZ0VBSlorQWdBSUNBUUFYNVlCQUFjSUJBQkVJZ0VBQmdnRUFNVmlCUUFFQmdRQUpYa0FBQVVHQkFBb2VRQUFDZ1lCQUFFQUFBV0FQbmtBQUFvQUFnQkJBQWtJQkFDV2ZnSUFDQWdFQUYrV0FRQUhDQVFBUkNJQkFBWUlCQURGWWdVQUJBWUVBQ2w1QUFBRkJnUUFLbmtBQUFvR0FRQUJBQUFGZ0Q5NUFBQUtBQUlBUWdBSkNBUUFsbjRDQUFnSUJBQmZsZ0VBQndnRUFFUWlBUUFFQmdRQUtIa0FBQVVHQkFBcGVRQUFBQVlDQUFJQUF3WUNBQUVBQ2dZQkFBRUxCaEFBUFhrQUFBQUFBQUJDZVFBQVBua0FBQUFBQllCQWVRQUFDZ0FDQUVNQUNRZ0VBSlorQWdBSUNBUUFYNVlCQUFjSUJBQkVJZ0VBQkFZRUFDWjVBQUFGQmdRQUtua0FBQUFHQWdBQ0FBTUdBZ0FDQUFvR0FRQUJDd1lRQUR0NUFBQTZlUUFBUG5rQUFFRjVBQUFBQUFXQVFYa0FBQW9BQWdCRkFBa0lCQUNXZmdJQUNBZ0VBRitXQVFBSENBUUFSQ0lCQUFRR0JBQXFlUUFBQlFZRUFDdDVBQUFLQmdFQUFRQUFCWUJDZVFBQUNnQUNBRWNBQndnRUFFUWlBUUFFQmdRQUtYa0FBQVVHQkFBc2VRQUFDZ1lCQUFFQUFBV0FRM2tBQUFvQUFnQk1BQWNJQkFCRUlnRUFCQVlFQUN4NUFBQUZCZ1FBTFhrQUFBb0dBUUFCQUFBRmdFUjVBQUFLQUFJQVRRQUhDQVFBUkNJQkFBUUdCQUF0ZVFBQUJRWUVBQzU1QUFBS0JnRUFBUUFBQllCRmVRQUFDZ0FDQUU0QUJ3Z0VBRVFpQVFBRUJnUUFMbmtBQUFVR0JBQXZlUUFBQ2dZQkFBRUFBQVdBUm5rQUFBb0FBZ0JQQUFjSUJBQkVJZ0VBQkFZRUFDOTVBQUFGQmdRQU1Ia0FBQW9HQVFBQkFBQUZnRWQ1QUFBS0FBSUFVQUFIQ0FRQVJDSUJBQVFHQkFBd2VRQUFCUVlFQUN4NUFBQUtCZ0VBQVFBQUJZQkllUUFBQ2dBQ0FGSUFCd2dFQUVRaUFRQUVCZ1FBSzNrQUFBVUdCQUF4ZVFBQUFBWUNBQUlBQXdZQ0FBRUFDZ1lCQUFFTEJoQUFRWGtBQUFBQUFBQkplUUFBU25rQUFBQUFCWUJKZVFBQUNnQUNBRlFBQndnRUFFUWlBUUFFQmdRQU1Ya0FBQVVHQkFBeWVRQUFDZ1lCQUFFQUFBV0FTbmtBQUFvQUFnQldBQWNJQkFCRUlnRUFCQVlFQURGNUFBQUZCZ1FBTTNrQUFBb0dBUUFCQUFBRmdFdDVBQUFLQUFJQVdBQUVCZ1FBTW5rQUFBVUdCQUEwZVFBQUFBWUNBQVFBQ2dZQkFBRUFBQVdBVEhrQUFBb0FBZ0JhQUFRR0JBQXplUUFBQlFZRUFEVjVBQUFBQmdJQUJBQUtCZ0VBQVFBQUFBQUFBQUFBQUFBPQ==</t>
        </r>
      </text>
    </comment>
    <comment ref="A278" authorId="0" shapeId="0" xr:uid="{00000000-0006-0000-0100-000017010000}">
      <text>
        <r>
          <rPr>
            <sz val="9"/>
            <color indexed="81"/>
            <rFont val="Tahoma"/>
            <family val="2"/>
          </rPr>
          <t>QzEwSDdOTzJ8UGljdHVyZSA4MTQ3fFZtcERSREF4TURBRUF3SUJBQUFBQUFBQUFBQUFBQUNBQUFBQUFBTUFGQUFBQUVOb1pXMUVjbUYzSURFNExqSXVNQzQwT0FnQUV3QUFBRlZ1ZEdsMGJHVmtJRVJ2WTNWdFpXNTBCQUlRQUNKT0dnTHZkaEFBOWN1T0FoS2pvUUFCQ1FnQUFJQ09BQUNBamdBQ0NRZ0FBTUFoQUFEQXRRSU5DQUVBQVFnSEFRQUJPZ1FCQUFFN0JBRUFBRVVFQVFBQlBBUUJBQUJLQkFFQUFBd0dBUUFCRHdZQkFBRU5CZ0VBQUVJRUFRQUFRd1FCQUFCRUJBRUFBQTRJQWdBb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GNEFBQUVBaEFBQUFBQUFBQUFBQUFJaTJzSzVWNm1GUllJQkFBQUFDUUFHQWdFQUFBQUpBQVpDQUFBRUFnQ0FBTUFEd2dDQUFFQUE0Q0NlQUFBQkFJUUFDSk9HZ0x2ZGhBQTljdU9BaEtqb1FBS0FBSUFId0FFZ0lONEFBQUFBZ2dBNHRGQ0F2dEtJZ0FLQUFJQUlBQUlDQVFBWDVZQkFEY0VBUUFCQUFBRWdJUjRBQUFBQWdnQS9HUmJBdWtWRVFBS0FBSUFJUUFJQ0FRQVg1WUJBRGNFQVFBQkFBQUVnSVY0QUFBQUFnZ0FieXQ0QXZtUkdRQUtBQUlBSWdBSUNBUUFYNVlCQURjRUFRQUJBQUFFZ0laNEFBQUFBZ2dBSlhxREFvOWJOUUFLQUFJQUl3QUlDQVFBWDVZQkFEY0VBUUFCQUFBRWdJZDRBQUFBQWdnQVhzMTBBdnVGVHdBS0FBSUFKQUFJQ0FRQVg1WUJBRGNFQVFBQkFBQUVnSWg0QUFBQUFnZ0FBREpYQWpkZFZBQUtBQUlBSlFBSUNBUUFYNVlCQURjRUFRQUJBQUFFZ0lsNEFBQUFBZ2dBZlBOQUFoTThRQUFLQUFJQUpnQUlDQVFBWDVZQkFEY0VBUUFCQUFBRWdJcDRBQUFBQWdnQUdJNkNBbk12YWdBS0FBSUFMZ0FJQ0FRQVg1WUJBQUlFQWdBSEFDc0VBZ0FCQUVnRUFBQTNCQUVBQVFhQUFBQUFBQUFDQ0FCK2RJWUMyWlZtQUFRQ0VBQUdIWDRDMlpWbUFQWExqZ0taem0wQUl3Z0JBQUFDQndJQUFBQUZCd0VBQlFRSEJnQUNBQUlBQXdBQUJ3NEFBUUFBQUFNQVlBRElBQUFBVGtnQUFBQUFCSUNMZUFBQUFBSUlBS2h5YlFJTGdYOEFDZ0FDQUM4QUNBZ0VBRitXQVFBM0JBRUFBUUFBQklDTWVBQUFBQUlJQUcybVVnS1NCSElBQ2dBQ0FEQUFDQWdFQUYrV0FRQTNCQUVBQVFBQUJJQ05lQUFBQUFJSUFQajhOd0pLeFg4QUNnQUNBRFVBQ0FnRUFGK1dBUUEzQkFFQUFRQUFCSUNPZUFBQUFBSUlBT0pKY2dKbkhKMEFDZ0FDQURjQUNBZ0VBRitXQVFBQ0JBSUFDQUFyQkFJQUFBQklCQUFBTndRQkFBRUdnQUFBQUFBQUFnZ0FTREIyQWdBMm1RQUVBaEFBODdwdEFnQTJtUURpU1hZQ3pRS2hBQ01JQVFBQUFnY0NBQUFBQlFjQkFBRUFCdzBBQVFBQUFBTUFBQURJQUFBQVR3QUFBQUFFZ0k5NEFBQUFBZ2dBTkw4ZUFxQ09id0FLQUFJQU9RQUlDQVFBWDVZQkFBSUVBZ0FCQUNzRUFnQUFBRWdFQUFBM0JBRUFBUWFBQUFBQUFBQUNDQUNhcFNJQ0J2VnJBQVFDRUFBaVRob0NCdlZyQUpxbElnTEdMWE1BSXdnQkFBQUNCd0lBQUFBQUJ3MEFBUUFBQUFNQVlBRElBQUFBU0FBQUFBQUVnSkI0QUFBQUFnZ0FSWkUyQXF5OG5RQUtBQUlBT3dBSUNBUUFYNVlCQUFJRUFnQUlBQ3NFQWdBQUFFZ0VBQUEzQkFFQUFRYUFBQUFBQUFBQ0NBQ3Jkem9DUmRhWkFBUUNFQUJXQWpJQ1JkYVpBRVdST2dJU282RUFJd2dCQUFBQ0J3SUFBQUFBQncwQUFRQUFBQU1BWUFESUFBQUFUd0FBQUFBRmdKRjRBQUFLQUFJQUp3QUpDQVFBbG40Q0FBZ0lCQUJmbGdFQUJ3Z0VBRVFpQVFBR0NBUUF4V0lGQUFRR0JBQ0RlQUFBQlFZRUFJUjRBQUFLQmdFQUFRQUFCWUNTZUFBQUNnQUNBQ2dBQ1FnRUFKWitBZ0FJQ0FRQVg1WUJBQWNJQkFCRUlnRUFCZ2dFQU1WaUJRQUVCZ1FBaEhnQUFBVUdCQUNGZUFBQUFBWUNBQUlBQXdZQ0FBRUFDZ1lCQUFFTEJoQUFrWGdBQUFBQUFBQUFBQUFBazNnQUFBQUFCWUNUZUFBQUNnQUNBQ2tBQ1FnRUFKWitBZ0FJQ0FRQVg1WUJBQWNJQkFCRUlnRUFCZ2dFQU1WaUJRQUVCZ1FBaFhnQUFBVUdCQUNHZUFBQUNnWUJBQUVBQUFXQWxIZ0FBQW9BQWdBcUFBa0lCQUNXZmdJQUNBZ0VBRitXQVFBSENBUUFSQ0lCQUFZSUJBREZZZ1VBQkFZRUFJWjRBQUFGQmdRQWgzZ0FBQUFHQWdBQ0FBTUdBZ0FCQVFvR0FRQUJDd1lRQUpONEFBQUFBQUFBbUhnQUFKVjRBQUFBQUFXQWxYZ0FBQW9BQWdBckFBa0lCQUNXZmdJQUNBZ0VBRitXQVFBSENBUUFSQ0lCQUFZSUJBREZZZ1VBQkFZRUFJZDRBQUFGQmdRQWlIZ0FBQW9HQVFBQkFBQUZnSlo0QUFBS0FBSUFMQUFKQ0FRQWxuNENBQWdJQkFCZmxnRUFCd2dFQUVRaUFRQUdDQVFBeFdJRkFBUUdCQUNJZUFBQUJRWUVBSWw0QUFBS0JnRUFBUUFBQllDWGVBQUFDZ0FDQUMwQUNRZ0VBSlorQWdBSUNBUUFYNVlCQUFjSUJBQkVJZ0VBQmdnRUFNVmlCUUFFQmdRQWlYZ0FBQVVHQkFDRGVBQUFBQVlDQUFJQUF3WUNBQUVBQ2dZQkFBRUxCaEFBbG5nQUFBQUFBQUFBQUFBQWtYZ0FBQUFBQllDWWVBQUFDZ0FDQURFQUNRZ0VBSlorQWdBSUNBUUFYNVlCQUFjSUJBQkVJZ0VBQmdnRUFNVmlCUUFFQmdRQWgzZ0FBQVVHQkFDS2VBQUFDZ1lCQUFFQUFBV0FtWGdBQUFvQUFnQXlBQWtJQkFDV2ZnSUFDQWdFQUYrV0FRQUhDQVFBUkNJQkFBWUlCQURGWWdVQUJBWUVBSXQ0QUFBRkJnUUFqSGdBQUFvR0FRQUJBQUFGZ0pwNEFBQUtBQUlBTXdBSkNBUUFsbjRDQUFnSUJBQmZsZ0VBQndnRUFFUWlBUUFFQmdRQWluZ0FBQVVHQkFDTGVBQUFDZ1lCQUFFQUFBV0FtM2dBQUFvQUFnQTBBQWtJQkFDV2ZnSUFDQWdFQUYrV0FRQUhDQVFBUkNJQkFBUUdCQUNJZUFBQUJRWUVBSXg0QUFBQUJnSUFBZ0FEQmdJQUFnQUtCZ0VBQVFzR0VBQ1dlQUFBbFhnQUFKbDRBQUNjZUFBQUFBQUZnSng0QUFBS0FBSUFOZ0FKQ0FRQWxuNENBQWdJQkFCZmxnRUFCd2dFQUVRaUFRQUVCZ1FBakhnQUFBVUdCQUNOZUFBQUNnWUJBQUVBQUFXQW5YZ0FBQW9BQWdBNEFBY0lCQUJFSWdFQUJBWUVBSXQ0QUFBRkJnUUFqbmdBQUFBR0FnQUNBQW9HQVFBQkFBQUZnSjU0QUFBS0FBSUFPZ0FFQmdRQWpYZ0FBQVVHQkFDUGVBQUFDZ1lCQUFFQUFBV0FuM2dBQUFvQUFnQThBQVFHQkFDTmVBQUFCUVlFQUpCNEFBQUFCZ0lBQWdBS0JnRUFBUUFBQUFBQUFBQUFBQUE9</t>
        </r>
      </text>
    </comment>
    <comment ref="A279" authorId="0" shapeId="0" xr:uid="{00000000-0006-0000-0100-000018010000}">
      <text>
        <r>
          <rPr>
            <sz val="9"/>
            <color indexed="81"/>
            <rFont val="Tahoma"/>
            <family val="2"/>
          </rPr>
          <t>QzlIN05PfFBpY3R1cmUgODE0OHxWbXBEUkRBeE1EQUVBd0lCQUFBQUFBQUFBQUFBQUFDQUFBQUFBQU1BRkFBQUFFTm9aVzFFY21GM0lERTRMakl1TUM0ME9BZ0FFd0FBQUZWdWRHbDBiR1ZrSUVSdlkzVnRaVzUwQkFJUUFMYUVQUUpsVzlNQVpQS0xBa1BuWXdFQkNRZ0FBSUNPQUFDQWpnQUNDUWdBQU1BaEFBREF0UUlOQ0FFQUFRZ0hBUUFCT2dRQkFBRTdCQUVBQUVVRUFRQUJQQVFCQUFCS0JBRUFBQXdHQVFBQkR3WUJBQUVOQmdFQUFFSUVBUUFBUXdRQkFBQkVCQUVBQUE0SUFnQkh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QjJBQUFFQWhBQUFBQUFBQUFBQUFBMHdwa0tXTzYvRFJZSUJBQUFBQ1FBR0FnRUFBQUFKQUFaQ0FBQUVBZ0NBQU1BRHdnQ0FBRUFBNEJuZGdBQUJBSVFBTGFFUFFKbFc5TUFaUEtMQWtQbll3RUtBQUlBR1FBRWdHaDJBQUFBQWdnQVV2Zy9BbkV2NVFBS0FBSUFHZ0FJQ0FRQVg1WUJBRGNFQVFBQkFBQUVnR2wyQUFBQUFnZ0FhNHRZQWwvNjB3QUtBQUlBR3dBSUNBUUFYNVlCQURjRUFRQUJBQUFFZ0dwMkFBQUFBZ2dBM2xGMUFtOTIzQUFLQUFJQUhBQUlDQVFBWDVZQkFEY0VBUUFCQUFBRWdHdDJBQUFBQWdnQWxhQ0FBZ1ZBK0FBS0FBSUFIUUFJQ0FRQVg1WUJBRGNFQVFBQkFBQUVnR3gyQUFBQUFnZ0F6Zk54QW5GcUVnRUtBQUlBSGdBSUNBUUFYNVlCQURjRUFRQUJBQUFFZ0cxMkFBQUFBZ2dBYjFoVUFxMUJGd0VLQUFJQUh3QUlDQVFBWDVZQkFEY0VBUUFCQUFBRWdHNTJBQUFBQWdnQTZ4aytBb2tnQXdFS0FBSUFJQUFJQ0FRQVg1WUJBRGNFQVFBQkFBQUVnRzkyQUFBQUFnZ0FoN1IvQXVrVExRRUtBQUlBS0FBSUNBUUFYNVlCQUFJRUFnQUhBQ3NFQWdBQkFFZ0VBQUEzQkFFQUFRYUFBQUFBQUFBQ0NBRHRtb01DVDNvcEFRUUNFQUIxUTNzQ1Qzb3BBV1R5aXdJUHN6QUJJd2dCQUFBQ0J3SUFBQUFGQndFQUJRUUhCZ0FDQUFJQUF3QUFCdzRBQVFBQUFBTUFZQURJQUFBQVRrZ0FBQUFBQklCd2RnQUFBQUlJQUJpWmFnS0JaVUlCQ2dBQ0FDa0FDQWdFQUYrV0FRQTNCQUVBQVFBQUJJQnhkZ0FBQUFJSUFOek1Ud0lINlRRQkNnQUNBQ29BQ0FnRUFGK1dBUUEzQkFFQUFRQUFCSUJ5ZGdBQUFBSUlBRkZ3YndMZEFHQUJDZ0FDQUM4QUNBZ0VBRitXQVFBQ0JBSUFDQUFyQkFJQUFBQklCQUFBTndRQkFBRUdnQUFBQUFBQUFnZ0F0MVp6QW5ZYVhBRUVBaEFBWXVGcUFuWWFYQUZSY0hNQ1ErZGpBU01JQVFBQUFnY0NBQUFBQlFjQkFBRUFCdzBBQVFBQUFBTUFBQURJQUFBQVR3QUFBQUFGZ0hOMkFBQUtBQUlBSVFBSkNBUUFsbjRDQUFnSUJBQmZsZ0VBQndnRUFFUWlBUUFHQ0FRQXhXSUZBQVFHQkFCb2RnQUFCUVlFQUdsMkFBQUtCZ0VBQVFBQUJZQjBkZ0FBQ2dBQ0FDSUFDUWdFQUpaK0FnQUlDQVFBWDVZQkFBY0lCQUJFSWdFQUJnZ0VBTVZpQlFBRUJnUUFhWFlBQUFVR0JBQnFkZ0FBQUFZQ0FBSUFBd1lDQUFFQUNnWUJBQUVMQmhBQWMzWUFBQUFBQUFBQUFBQUFkWFlBQUFBQUJZQjFkZ0FBQ2dBQ0FDTUFDUWdFQUpaK0FnQUlDQVFBWDVZQkFBY0lCQUJFSWdFQUJnZ0VBTVZpQlFBRUJnUUFhbllBQUFVR0JBQnJkZ0FBQ2dZQkFBRUFBQVdBZG5ZQUFBb0FBZ0FrQUFrSUJBQ1dmZ0lBQ0FnRUFGK1dBUUFIQ0FRQVJDSUJBQVlJQkFERllnVUFCQVlFQUd0MkFBQUZCZ1FBYkhZQUFBQUdBZ0FDQUFNR0FnQUJBUW9HQVFBQkN3WVFBSFYyQUFBQUFBQUFlbllBQUhkMkFBQUFBQVdBZDNZQUFBb0FBZ0FsQUFrSUJBQ1dmZ0lBQ0FnRUFGK1dBUUFIQ0FRQVJDSUJBQVlJQkFERllnVUFCQVlFQUd4MkFBQUZCZ1FBYlhZQUFBb0dBUUFCQUFBRmdIaDJBQUFLQUFJQUpnQUpDQVFBbG40Q0FBZ0lCQUJmbGdFQUJ3Z0VBRVFpQVFBR0NBUUF4V0lGQUFRR0JBQnRkZ0FBQlFZRUFHNTJBQUFLQmdFQUFRQUFCWUI1ZGdBQUNnQUNBQ2NBQ1FnRUFKWitBZ0FJQ0FRQVg1WUJBQWNJQkFCRUlnRUFCZ2dFQU1WaUJRQUVCZ1FBYm5ZQUFBVUdCQUJvZGdBQUFBWUNBQUlBQXdZQ0FBRUFDZ1lCQUFFTEJoQUFlSFlBQUFBQUFBQUFBQUFBYzNZQUFBQUFCWUI2ZGdBQUNnQUNBQ3NBQ1FnRUFKWitBZ0FJQ0FRQVg1WUJBQWNJQkFCRUlnRUFCZ2dFQU1WaUJRQUVCZ1FBYkhZQUFBVUdCQUJ2ZGdBQUNnWUJBQUVBQUFXQWUzWUFBQW9BQWdBc0FBa0lCQUNXZmdJQUNBZ0VBRitXQVFBSENBUUFSQ0lCQUFZSUJBREZZZ1VBQkFZRUFIQjJBQUFGQmdRQWNYWUFBQW9HQVFBQkFBQUZnSHgyQUFBS0FBSUFMUUFKQ0FRQWxuNENBQWdJQkFCZmxnRUFCd2dFQUVRaUFRQUVCZ1FBYjNZQUFBVUdCQUJ3ZGdBQUNnWUJBQUVBQUFXQWZYWUFBQW9BQWdBdUFBa0lCQUNXZmdJQUNBZ0VBRitXQVFBSENBUUFSQ0lCQUFRR0JBQnRkZ0FBQlFZRUFIRjJBQUFBQmdJQUFnQURCZ0lBQWdBS0JnRUFBUXNHRUFCNGRnQUFkM1lBQUh0MkFBQUFBQUFBQUFBRmdINTJBQUFLQUFJQU1BQUhDQVFBUkNJQkFBUUdCQUJ3ZGdBQUJRWUVBSEoyQUFBQUJnSUFBZ0FLQmdFQUFRQUFBQUFBQUFBQUFBQT0=</t>
        </r>
      </text>
    </comment>
    <comment ref="A280" authorId="0" shapeId="0" xr:uid="{00000000-0006-0000-0100-000019010000}">
      <text>
        <r>
          <rPr>
            <sz val="9"/>
            <color indexed="81"/>
            <rFont val="Tahoma"/>
            <family val="2"/>
          </rPr>
          <t>QzE3SDExQ2xPMnxQaWN0dXJlIDgxNDl8Vm1wRFJEQXhNREFFQXdJQkFBQUFBQUFBQUFBQUFBQ0FBQUFBQUFNQUZBQUFBRU5vWlcxRWNtRjNJREU0TGpJdU1DNDBPQWdBRXdBQUFGVnVkR2wwYkdWa0lFUnZZM1Z0Wlc1MEJBSVFBSFh4ZmdCR0JLSUFpbEg5QUhGSWt3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1EQUFBRUFoQUFBQUFBQUFBQUFBQzVKOUFJUFEyU0ZoWUlCQUFBQUNRQUdBZ0VBQUFBSkFBWkNBQUFFQWdDQUFNQUR3Z0NBQUVBQW9DbUF3QUFCQUlRQUhYeGZnQkdCS0lBaWxIOUFIRklrd0VLQUFJQVN3QURnS2NEQUFBRUFoQUFkZkYrQUVZRW9nQ0tVZjBBY1VpVEFRb0FBZ0F2QUFTQXFBTUFBQUFDQ0FCaXpjSUFiWndtQVFvQUFnQXRBRGNFQVFBQkFBQUVnS2tEQUFBQUFnZ0FvaExiQUo0K09BRUtBQUlBTGdBM0JBRUFBUUFBQklDcUF3QUFBQUlJQU9KWDh3QnRuQ1lCQ2dBQ0FEQUFOd1FCQUFFQUFBU0Fxd01BQUFBQ0NBQ2lFdW9BVUJRS0FRb0FBZ0F4QURjRUFRQUJBQUFFZ0t3REFBQUFBZ2dBQ2NmOEFObWY4Z0FLQUFJQU1nQTNCQUVBQVFBQUJJQ3RBd0FBQUFJSUFCTWE5Z0JuWU5VQUNnQUNBRE1BTndRQkFBRUFBQVNBcmdNQUFBQUNDQUNpRXRzQUxWeklBQW9BQWdBMEFEY0VBUUFCQUFBRWdLOERBQUFBQWdnQU1RdkFBR2RnMVFBS0FBSUFOUUEzQkFFQUFRQUFCSUN3QXdBQUFBSUlBRHRldVFEWm4vSUFDZ0FDQURZQU53UUJBQUVBQUFTQXNRTUFBQUFDQ0FDaUVzd0FVQlFLQVFvQUFnQTNBRGNFQVFBQkFBQUVnTElEQUFBQUFnZ0FSRVdtQUszaEx3RUtBQUlBT0FBQ0JBSUFDQUFyQkFJQUFBQklCQUFBTndRQkFBRUdnQUFBQUFBQUFnZ0FxaXVxQUViN0t3RUVBaEFBVmJhaEFFYjdLd0ZFUmFvQUU4Z3pBU01JQVFBQUFnY0NBQUFBQUFjTkFBRUFBQUFEQUdBQXlBQUFBRThBQUFBQUJJQ3pBd0FBQUFJSUFJRUlvQURhT1UwQkNnQUNBRGtBTndRQkFBRUFBQVNBdEFNQUFBQUNDQUJrZ0lNQUduOVdBUW9BQWdBNkFBSUVBZ0FJQUNzRUFnQUFBRWdFQUFBM0JBRUFBUWFBQUFBQUFBQUNDQURLWm9jQXM1aFNBUVFDRUFCMThYNEFzNWhTQVdTQWh3Q0FaVm9CSXdnQkFBQUNCd0lBQUFBQUJ3MEFBUUFBQUFNQVlBRElBQUFBVHdBQUFBQUVnTFVEQUFBQUFnZ0EzRk8yQU1aTVlRRUtBQUlBT3dBM0JBRUFBUUFBQklDMkF3QUFBQUlJQUtJUzJ3QXRYS29BQ2dBQ0FFd0FBZ1FDQUJFQUt3UUNBQUFBU0FRQUFEY0VBUUFCQm9BQUFBQUFBQUlJQUFqNTNnREdkYXNBQkFJUUFMT0QxZ0JHQktJQW9oTGZBTVoxcXdBakNBRUEvd0VIQVFEL0FnY0NBQUFBQlFjQkFBTUFCdzRBQVFBQUFBTUFZQURJQUFBQVEyd0FBQUFBQklDM0F3QUFBQUlJQVBuYjBnQ0dCMWdCQ2dBQ0FFNEFOd1FCQUFFQUFBU0F1QU1BQUFBQ0NBQlRKK2tBY2hwc0FRb0FBZ0JQQURjRUFRQUJBQUFFZ0xrREFBQUFBZ2dBa09yaUFKOXlpUUVLQUFJQVVBQTNCQUVBQVFBQUJJQzZBd0FBQUFJSUFITml4Z0RmdDVJQkNnQUNBRkVBTndRQkFBRUFBQVNBdXdNQUFBQUNDQUFZRjdBQTg2UitBUW9BQWdCU0FEY0VBUUFCQUFBRmdMd0RBQUFLQUFJQVBBQUVCZ1FBcUFNQUFBVUdCQUNwQXdBQUNnWUJBQUVBQUFXQXZRTUFBQW9BQWdBOUFBUUdCQUNwQXdBQUJRWUVBS29EQUFBQUJnSUFBZ0FEQmdJQUFnQUtCZ0VBQVFzR0VBQUFBQUFBdkFNQUFMNERBQUFBQUFBQUFBQUZnTDREQUFBS0FBSUFQZ0FFQmdRQXFnTUFBQVVHQkFDckF3QUFDZ1lCQUFFQUFBV0F2d01BQUFvQUFnQS9BQVFHQkFDckF3QUFCUVlFQUt3REFBQUFCZ0lBQWdBREJnSUFBZ0FLQmdFQUFRc0dFQUMrQXdBQXhnTUFBTUFEQUFBQUFBQUFBQUFGZ01BREFBQUtBQUlBUUFBRUJnUUFyQU1BQUFVR0JBQ3RBd0FBQ2dZQkFBRUFBQVdBd1FNQUFBb0FBZ0JCQUFRR0JBQ3RBd0FBQlFZRUFLNERBQUFBQmdJQUFnQURCZ0lBQWdBS0JnRUFBUXNHRUFBQUFBQUF3QU1BQU1JREFBRExBd0FBQUFBRmdNSURBQUFLQUFJQVFnQUVCZ1FBcmdNQUFBVUdCQUN2QXdBQUNnWUJBQUVBQUFXQXd3TUFBQW9BQWdCREFBUUdCQUN2QXdBQUJRWUVBTEFEQUFBQUJnSUFBZ0FEQmdJQUFnQUtCZ0VBQVFzR0VBQUFBQUFBd2dNQUFNUURBQUFBQUFBQUFBQUZnTVFEQUFBS0FBSUFSQUFFQmdRQXNBTUFBQVVHQkFDeEF3QUFDZ1lCQUFFQUFBV0F4UU1BQUFvQUFnQkZBQVFHQkFDb0F3QUFCUVlFQUxFREFBQUFCZ0lBQWdBREJnSUFBUUFLQmdFQUFRc0dFQUM4QXdBQXlnTUFBTVFEQUFER0F3QUFBQUFGZ01ZREFBQUtBQUlBUmdBRUJnUUFxd01BQUFVR0JBQ3hBd0FBQ2dZQkFBRUFBQVdBeHdNQUFBb0FBZ0JIQUFRR0JBQ3pBd0FBQlFZRUFMUURBQUFBQmdJQUFnQUtCZ0VBQVFBQUJZRElBd0FBQ2dBQ0FFZ0FCQVlFQUxNREFBQUZCZ1FBdFFNQUFBb0dBUUFCQUFBRmdNa0RBQUFLQUFJQVNRQUVCZ1FBc2dNQUFBVUdCQUN6QXdBQUNnWUJBQUVBQUFXQXlnTUFBQW9BQWdCS0FBUUdCQUNvQXdBQUJRWUVBTElEQUFBS0JnRUFBUUFBQllETEF3QUFDZ0FDQUUwQUJBWUVBSzREQUFBRkJnUUF0Z01BQUFvR0FRQUJBQUFGZ013REFBQUtBQUlBVXdBRUJnUUF0UU1BQUFVR0JBQzNBd0FBQUFZQ0FBSUFBd1lDQUFFQUNnWUJBQUVMQmhBQTBRTUFBTWdEQUFBQUFBQUF6UU1BQUFBQUJZRE5Bd0FBQ2dBQ0FGUUFCQVlFQUxjREFBQUZCZ1FBdUFNQUFBb0dBUUFCQUFBRmdNNERBQUFLQUFJQVZRQUVCZ1FBdUFNQUFBVUdCQUM1QXdBQUFBWUNBQUlBQXdZQ0FBRUFDZ1lCQUFFTEJoQUF6UU1BQUFBQUFBQUFBQUFBendNQUFBQUFCWURQQXdBQUNnQUNBRllBQkFZRUFMa0RBQUFGQmdRQXVnTUFBQW9HQVFBQkFBQUZnTkFEQUFBS0FBSUFWd0FFQmdRQXVnTUFBQVVHQkFDN0F3QUFBQVlDQUFJQUF3WUNBQUVBQ2dZQkFBRUxCaEFBendNQUFBQUFBQUFBQUFBQTBRTUFBQUFBQllEUkF3QUFDZ0FDQUZnQUJBWUVBTHNEQUFBRkJnUUF0UU1BQUFvR0FRQUJBQUFBQUFBQUFBQUFBQUFB</t>
        </r>
      </text>
    </comment>
    <comment ref="A281" authorId="0" shapeId="0" xr:uid="{00000000-0006-0000-0100-00001A010000}">
      <text>
        <r>
          <rPr>
            <sz val="9"/>
            <color indexed="81"/>
            <rFont val="Tahoma"/>
            <family val="2"/>
          </rPr>
          <t>QzE4SDEzQ2xPM3xQaWN0dXJlIDgxNTB8Vm1wRFJEQXhNREFFQXdJQkFBQUFBQUFBQUFBQUFBQ0FBQUFBQUFNQUZBQUFBRU5vWlcxRWNtRjNJREU0TGpJdU1DNDBPQWdBRXdBQUFGVnVkR2wwYkdWa0lFUnZZM1Z0Wlc1MEJBSVFBSFh4ZmdCR0JLSUFpbEg5QUlpen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lVGQUFBRUFoQUFBQUFBQUFBQUFBQzVKOUFJd2pKOEZoWUlCQUFBQUNRQUdBZ0VBQUFBSkFBWkNBQUFFQWdDQUFNQUR3Z0NBQUVBQW9Ca0JRQUFCQUlRQUhYeGZnQkdCS0lBaWxIOUFJaXp4QUVLQUFJQVR3QURnR1VGQUFBRUFoQUFkZkYrQUVZRW9nQ0tVZjBBaUxQRUFRb0FBZ0F6QUFTQVpnVUFBQUFDQ0FCaXpjSUFiWndtQVFvQUFnQXhBRGNFQVFBQkFBQUVnR2NGQUFBQUFnZ0FvaExiQUo0K09BRUtBQUlBTWdBM0JBRUFBUUFBQklCb0JRQUFBQUlJQU9KWDh3QnRuQ1lCQ2dBQ0FEUUFOd1FCQUFFQUFBU0FhUVVBQUFBQ0NBQ2lFdW9BVUJRS0FRb0FBZ0ExQURjRUFRQUJBQUFFZ0dvRkFBQUFBZ2dBQ2NmOEFObWY4Z0FLQUFJQU5nQTNCQUVBQVFBQUJJQnJCUUFBQUFJSUFCTWE5Z0JuWU5VQUNnQUNBRGNBTndRQkFBRUFBQVNBYkFVQUFBQUNDQUNpRXRzQUxWeklBQW9BQWdBNEFEY0VBUUFCQUFBRWdHMEZBQUFBQWdnQU1RdkFBR2RnMVFBS0FBSUFPUUEzQkFFQUFRQUFCSUJ1QlFBQUFBSUlBRHRldVFEWm4vSUFDZ0FDQURvQU53UUJBQUVBQUFTQWJ3VUFBQUFDQ0FDaUVzd0FVQlFLQVFvQUFnQTdBRGNFQVFBQkFBQUVnSEFGQUFBQUFnZ0FSRVdtQUszaEx3RUtBQUlBUEFBQ0JBSUFDQUFyQkFJQUFBQklCQUFBTndRQkFBRUdnQUFBQUFBQUFnZ0FxaXVxQUViN0t3RUVBaEFBVmJhaEFFYjdLd0ZFUmFvQUU4Z3pBU01JQVFBQUFnY0NBQUFBQUFjTkFBRUFBQUFEQUdBQXlBQUFBRThBQUFBQUJJQnhCUUFBQUFJSUFJRUlvQURhT1UwQkNnQUNBRDBBTndRQkFBRUFBQVNBY2dVQUFBQUNDQUJrZ0lNQUduOVdBUW9BQWdBK0FBSUVBZ0FJQUNzRUFnQUFBRWdFQUFBM0JBRUFBUWFBQUFBQUFBQUNDQURLWm9jQXM1aFNBUVFDRUFCMThYNEFzNWhTQVdTQWh3Q0FaVm9CSXdnQkFBQUNCd0lBQUFBQUJ3MEFBUUFBQUFNQVlBRElBQUFBVHdBQUFBQUVnSE1GQUFBQUFnZ0EzRk8yQU1aTVlRRUtBQUlBUHdBQ0JBSUFDQUFyQkFJQUFBQklCQUFBTndRQkFBRUdnQUFBQUFBQUFnZ0FRanE2QUY5bVhRRUVBaEFBN2NTeEFGOW1YUUhjVTdvQUxETmxBU01JQVFBQUFnY0NBQUFBQUFjTkFBRUFBQUFEQUdBQXlBQUFBRThBQUFBQUJJQjBCUUFBQUFJSUFLSVMyd0F0WEtvQUNnQUNBRkFBQWdRQ0FCRUFLd1FDQUFBQVNBUUFBRGNFQVFBQkJvQUFBQUFBQUFJSUFBajUzZ0RHZGFzQUJBSVFBTE9EMWdCR0JLSUFvaExmQU1aMXF3QWpDQUVBL3dFSEFRRC9BZ2NDQUFBQUJRY0JBQU1BQnc0QUFRQUFBQU1BWUFESUFBQUFRMndBQUFBQUJJQjFCUUFBQUFJSUFCa1hzQUR5cEg0QkNnQUNBRklBTndRQkFBRUFBQVNBZGdVQUFBQUNDQUIwWXNZQTNyZVNBUW9BQWdCVUFEY0VBUUFCQUFBRWdIY0ZBQUFBQWdnQWtlcmlBSjF5aVFFS0FBSUFWZ0EzQkFFQUFRQUFCSUI0QlFBQUFBSUlBT3cxK1FDSmhaMEJDZ0FDQUZjQU53UUJBQUVBQUFTQWVRVUFBQUFDQ0FBcCtmSUF0ZDI2QVFvQUFnQllBRGNFQVFBQkFBQUVnSG9GQUFBQUFnZ0FESEhXQVBZaXhBRUtBQUlBV1FBM0JBRUFBUUFBQklCN0JRQUFBQUlJQUxJbHdBQUtFTEFCQ2dBQ0FGb0FOd1FCQUFFQUFBV0FmQVVBQUFvQUFnQkFBQVFHQkFCbUJRQUFCUVlFQUdjRkFBQUtCZ0VBQVFBQUJZQjlCUUFBQ2dBQ0FFRUFCQVlFQUdjRkFBQUZCZ1FBYUFVQUFBQUdBZ0FDQUFNR0FnQUNBQW9HQVFBQkN3WVFBQUFBQUFCOEJRQUFmZ1VBQUFBQUFBQUFBQVdBZmdVQUFBb0FBZ0JDQUFRR0JBQm9CUUFBQlFZRUFHa0ZBQUFLQmdFQUFRQUFCWUIvQlFBQUNnQUNBRU1BQkFZRUFHa0ZBQUFGQmdRQWFnVUFBQUFHQWdBQ0FBTUdBZ0FDQUFvR0FRQUJDd1lRQUg0RkFBQ0dCUUFBZ0FVQUFBQUFBQUFBQUFXQWdBVUFBQW9BQWdCRUFBUUdCQUJxQlFBQUJRWUVBR3NGQUFBS0JnRUFBUUFBQllDQkJRQUFDZ0FDQUVVQUJBWUVBR3NGQUFBRkJnUUFiQVVBQUFBR0FnQUNBQU1HQWdBQ0FBb0dBUUFCQ3dZUUFBQUFBQUNBQlFBQWdnVUFBSXNGQUFBQUFBV0FnZ1VBQUFvQUFnQkdBQVFHQkFCc0JRQUFCUVlFQUcwRkFBQUtCZ0VBQVFBQUJZQ0RCUUFBQ2dBQ0FFY0FCQVlFQUcwRkFBQUZCZ1FBYmdVQUFBQUdBZ0FDQUFNR0FnQUNBQW9HQVFBQkN3WVFBQUFBQUFDQ0JRQUFoQVVBQUFBQUFBQUFBQVdBaEFVQUFBb0FBZ0JJQUFRR0JBQnVCUUFBQlFZRUFHOEZBQUFLQmdFQUFRQUFCWUNGQlFBQUNnQUNBRWtBQkFZRUFHWUZBQUFGQmdRQWJ3VUFBQUFHQWdBQ0FBTUdBZ0FCQUFvR0FRQUJDd1lRQUh3RkFBQ0tCUUFBaEFVQUFJWUZBQUFBQUFXQWhnVUFBQW9BQWdCS0FBUUdCQUJwQlFBQUJRWUVBRzhGQUFBS0JnRUFBUUFBQllDSEJRQUFDZ0FDQUVzQUJBWUVBSEVGQUFBRkJnUUFjZ1VBQUFBR0FnQUNBQW9HQVFBQk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nWUJBQUVMQmhBQWt3VUFBSTBGQUFBQUFBQUFqd1VBQUFBQUJZQ1BCUUFBQ2dBQ0FGd0FCQVlFQUhjRkFBQUZCZ1FBZUFVQUFBb0dBUUFCQUFBRmdKQUZBQUFLQUFJQVhRQUVCZ1FBZUFVQUFBVUdCQUI1QlFBQUFBWUNBQUlBQXdZQ0FBRUFDZ1lCQUFFTEJoQUFqd1VBQUFBQUFBQUFBQUFBa1FVQUFBQUFCWUNSQlFBQUNnQUNBRjRBQkFZRUFIa0ZBQUFGQmdRQWVnVUFBQW9HQVFBQkFBQUZnSklGQUFBS0FBSUFYd0FFQmdRQWVnVUFBQVVHQkFCN0JRQUFBQVlDQUFJQUF3WUNBQUVBQ2dZQkFBRUxCaEFBa1FVQUFBQUFBQUFBQUFBQWt3VUFBQUFBQllDVEJRQUFDZ0FDQUdBQUJBWUVBSHNGQUFBRkJnUUFkZ1VBQUFvR0FRQUJBQUFBQUFBQUFBQUFBQUFB</t>
        </r>
      </text>
    </comment>
    <comment ref="A282" authorId="0" shapeId="0" xr:uid="{00000000-0006-0000-0100-00001B010000}">
      <text>
        <r>
          <rPr>
            <sz val="9"/>
            <color indexed="81"/>
            <rFont val="Tahoma"/>
            <family val="2"/>
          </rPr>
          <t>QzE1SDEzQ2xPNHxQaWN0dXJlIDgxNTF8Vm1wRFJEQXhNREFFQXdJQkFBQUFBQUFBQUFBQUFBQ0FBQUFBQUFNQUZBQUFBRU5vWlcxRWNtRjNJREU0TGpJdU1DNDBPQWdBRXdBQUFGVnVkR2wwYkdWa0lFUnZZM1Z0Wlc1MEJBSVFBSFh4ZmdCR0JLSUFpbEg5QUJXQ3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BEQUFBRUFoQUFBQUFBQUFBQUFBQzVKOUFJd2pKOEZoWUlCQUFBQUNRQUdBZ0VBQUFBSkFBWkNBQUFFQWdDQUFNQUR3Z0NBQUVBQW9EUkF3QUFCQUlRQUhYeGZnQkdCS0lBaWxIOUFCV0N4QUVLQUFJQVNnQURnTklEQUFBRUFoQUFkZkYrQUVZRW9nQ0tVZjBBRllMRUFRb0FBZ0F1QUFTQTB3TUFBQUFDQ0FCaXpjSUFiWndtQVFvQUFnQXNBRGNFQVFBQkFBQUVnTlFEQUFBQUFnZ0FvaExiQUo0K09BRUtBQUlBTFFBM0JBRUFBUUFBQklEVkF3QUFBQUlJQU9KWDh3QnRuQ1lCQ2dBQ0FDOEFOd1FCQUFFQUFBU0ExZ01BQUFBQ0NBQ2lFdW9BVUJRS0FRb0FBZ0F3QURjRUFRQUJBQUFFZ05jREFBQUFBZ2dBQ2NmOEFObWY4Z0FLQUFJQU1RQTNCQUVBQVFBQUJJRFlBd0FBQUFJSUFCTWE5Z0JuWU5VQUNnQUNBRElBTndRQkFBRUFBQVNBMlFNQUFBQUNDQUNpRXRzQUxWeklBQW9BQWdBekFEY0VBUUFCQUFBRWdOb0RBQUFBQWdnQU1RdkFBR2RnMVFBS0FBSUFOQUEzQkFFQUFRQUFCSURiQXdBQUFBSUlBRHRldVFEWm4vSUFDZ0FDQURVQU53UUJBQUVBQUFTQTNBTUFBQUFDQ0FDaUVzd0FVQlFLQVFvQUFnQTJBRGNFQVFBQkFBQUVnTjBEQUFBQUFnZ0FSRVdtQUszaEx3RUtBQUlBTndBQ0JBSUFDQUFyQkFJQUFBQklCQUFBTndRQkFBRUdnQUFBQUFBQUFnZ0FxaXVxQUViN0t3RUVBaEFBVmJhaEFFYjdLd0ZFUmFvQUU4Z3pBU01JQVFBQUFnY0NBQUFBQUFjTkFBRUFBQUFEQUdBQXlBQUFBRThBQUFBQUJJRGVBd0FBQUFJSUFJRUlvQURhT1UwQkNnQUNBRGdBTndRQkFBRUFBQVNBM3dNQUFBQUNDQUJrZ0lNQUduOVdBUW9BQWdBNUFBSUVBZ0FJQUNzRUFnQUFBRWdFQUFBM0JBRUFBUWFBQUFBQUFBQUNDQURLWm9jQXM1aFNBUVFDRUFCMThYNEFzNWhTQVdTQWh3Q0FaVm9CSXdnQkFBQUNCd0lBQUFBQUJ3MEFBUUFBQUFNQVlBRElBQUFBVHdBQUFBQUVnT0FEQUFBQUFnZ0EzRk8yQU1aTVlRRUtBQUlBT2dBM0JBRUFBUUFBQklEaEF3QUFBQUlJQUtJUzJ3QXRYS29BQ2dBQ0FFc0FBZ1FDQUJFQUt3UUNBQUFBU0FRQUFEY0VBUUFCQm9BQUFBQUFBQUlJQUFqNTNnREdkYXNBQkFJUUFMT0QxZ0JHQktJQW9oTGZBTVoxcXdBakNBRUEvd0VIQVFEL0FnY0NBQUFBQlFjQkFBTUFCdzRBQVFBQUFBTUFZQURJQUFBQVEyd0FBQUFBQklEaUF3QUFBQUlJQUJrWHNBRHlwSDRCQ2dBQ0FFMEFOd1FCQUFFQUFBU0E0d01BQUFBQ0NBQjBZc1lBM3JlU0FRb0FBZ0JQQURjRUFRQUJBQUFFZ09RREFBQUFBZ2dBc2lYQUFBb1FzQUVLQUFJQVVRQUNCQUlBQ0FBckJBSUFBQUJJQkFBQU53UUJBQUVHZ0FBQUFBQUFBZ2dBR0F6RUFLTXByQUVFQWhBQXc1YTdBS01wckFHeUpjUUFjUGF6QVNNSUFRQUFBZ2NDQUFBQUFBY05BQUVBQUFBREFHQUF5QUFBQUU4QUFBQUFCSURsQXdBQUFBSUlBSkhxNGdDZGNva0JDZ0FDQUZNQUFnUUNBQWdBS3dRQ0FBQUFTQVFBQURjRUFRQUJCb0FBQUFBQUFBSUlBUGZRNWdBMmpJVUJCQUlRQUtKYjNnQTJqSVVCa2VybUFBTlpqUUVqQ0FFQUFBSUhBZ0FBQUFBSERRQUJBQUFBQXdCZ0FNZ0FBQUJQQUFBQUFBU0E1Z01BQUFBQ0NBQU1jZFlBOWlMRUFRb0FBZ0JWQURjRUFRQUJBQUFGZ09jREFBQUtBQUlBT3dBRUJnUUEwd01BQUFVR0JBRFVBd0FBQ2dZQkFBRUFBQVdBNkFNQUFBb0FBZ0E4QUFRR0JBRFVBd0FBQlFZRUFOVURBQUFBQmdJQUFnQURCZ0lBQWdBS0JnRUFBUXNHRUFBQUFBQUE1d01BQU9rREFBQUFBQUFBQUFBRmdPa0RBQUFLQUFJQVBRQUVCZ1FBMVFNQUFBVUdCQURXQXdBQUNnWUJBQUVBQUFXQTZnTUFBQW9BQWdBK0FBUUdCQURXQXdBQUJRWUVBTmNEQUFBQUJnSUFBZ0FEQmdJQUFnQUtCZ0VBQVFzR0VBRHBBd0FBOFFNQUFPc0RBQUFBQUFBQUFBQUZnT3NEQUFBS0FBSUFQd0FFQmdRQTF3TUFBQVVHQkFEWUF3QUFDZ1lCQUFFQUFBV0E3QU1BQUFvQUFnQkFBQVFHQkFEWUF3QUFCUVlFQU5rREFBQUFCZ0lBQWdBREJnSUFBZ0FLQmdFQUFRc0dFQUFBQUFBQTZ3TUFBTzBEQUFEMkF3QUFBQUFGZ08wREFBQUtBQUlBUVFBRUJnUUEyUU1BQUFVR0JBRGFBd0FBQ2dZQkFBRUFBQVdBN2dNQUFBb0FBZ0JDQUFRR0JBRGFBd0FBQlFZRUFOc0RBQUFBQmdJQUFnQURCZ0lBQWdBS0JnRUFBUXNHRUFBQUFBQUE3UU1BQU84REFBQUFBQUFBQUFBRmdPOERBQUFLQUFJQVF3QUVCZ1FBMndNQUFBVUdCQURjQXdBQUNnWUJBQUVBQUFXQThBTUFBQW9BQWdCRUFBUUdCQURUQXdBQUJRWUVBTndEQUFBQUJnSUFBZ0FEQmdJQUFRQUtCZ0VBQVFzR0VBRG5Bd0FBOVFNQUFPOERBQUR4QXdBQUFBQUZnUEVEQUFBS0FBSUFSUUFFQmdRQTFnTUFBQVVHQkFEY0F3QUFDZ1lCQUFFQUFBV0E4Z01BQUFvQUFnQkdBQVFHQkFEZUF3QUFCUVlFQU44REFBQUFCZ0lBQWdBS0JnRUFBUUFBQllEekF3QUFDZ0FDQUVjQUJBWUVBTjREQUFBRkJnUUE0QU1BQUFvR0FRQUJBQUFGZ1BRREFBQUtBQUlBU0FBRUJnUUEzUU1BQUFVR0JBRGVBd0FBQ2dZQkFBRUFBQVdBOVFNQUFBb0FBZ0JKQUFRR0JBRFRBd0FBQlFZRUFOMERBQUFLQmdFQUFRQUFCWUQyQXdBQUNnQUNBRXdBQkFZRUFOa0RBQUFGQmdRQTRRTUFBQW9HQVFBQkFBQUZnUGNEQUFBS0FBSUFUZ0FFQmdRQTRBTUFBQVVHQkFEaUF3QUFDZ1lCQUFFQUFBV0ErQU1BQUFvQUFnQlFBQVFHQkFEaUF3QUFCUVlFQU9NREFBQUtCZ0VBQVFBQUJZRDVBd0FBQ2dBQ0FGSUFCQVlFQU9NREFBQUZCZ1FBNUFNQUFBb0dBUUFCQUFBRmdQb0RBQUFLQUFJQVZBQUVCZ1FBNHdNQUFBVUdCQURsQXdBQUFBWUNBQUlBQ2dZQkFBRUFBQVdBK3dNQUFBb0FBZ0JXQUFRR0JBRGtBd0FBQlFZRUFPWURBQUFLQmdFQUFRQUFBQUFBQUFBQUFBQUFBQT09</t>
        </r>
      </text>
    </comment>
    <comment ref="A283" authorId="0" shapeId="0" xr:uid="{00000000-0006-0000-0100-00001C010000}">
      <text>
        <r>
          <rPr>
            <sz val="9"/>
            <color indexed="81"/>
            <rFont val="Tahoma"/>
            <family val="2"/>
          </rPr>
          <t>QzE3SDE4Q2xOTzR8UGljdHVyZSA4MTUyfFZtcERSREF4TURBRUF3SUJBQUFBQUFBQUFBQUFBQUNBQUFBQUFBTUFGQUFBQUVOb1pXMUVjbUYzSURFNExqSXVNQzQwT0FnQUV3QUFBRlZ1ZEdsMGJHVmtJRVJ2WTNWdFpXNTBCQUlRQUhWeG13QkdSQ0FBaXRFWkFiL1ZY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3RkFBQUVBaEFBQUFBQUFBQUFBQUFhWWVvSUVkYnRGaFlJQkFBQUFDUUFHQWdFQUFBQUpBQVpDQUFBRUFnQ0FBTUFEd2dDQUFFQUFvQnFCUUFBQkFJUUFIVnhtd0JHUkNBQWl0RVpBYi9WWHdFS0FBSUFVQUFEZ0dzRkFBQUVBaEFBZFhHYkFFWkVJQUNLMFJrQnY5VmZBUW9BQWdBMEFBU0FiQVVBQUFBQ0NBQmlUZDhBYmR5a0FBb0FBZ0F5QURjRUFRQUJBQUFFZ0cwRkFBQUFBZ2dBb3BMM0FKNSt0Z0FLQUFJQU13QTNCQUVBQVFBQUJJQnVCUUFBQUFJSUFPTFhEd0Z0M0tRQUNnQUNBRFVBTndRQkFBRUFBQVNBYndVQUFBQUNDQUNpa2dZQlVGU0lBQW9BQWdBMkFEY0VBUUFCQUFBRWdIQUZBQUFBQWdnQUNVY1pBZG5mY0FBS0FBSUFOd0EzQkFFQUFRQUFCSUJ4QlFBQUFBSUlBQk9hRWdGbm9GTUFDZ0FDQURnQU53UUJBQUVBQUFTQWNnVUFBQUFDQ0FDaWt2Y0FMWnhHQUFvQUFnQTVBRGNFQVFBQkFBQUVnSE1GQUFBQUFnZ0FNWXZjQUdlZ1V3QUtBQUlBT2dBM0JBRUFBUUFBQklCMEJRQUFBQUlJQUR2ZTFRRFozM0FBQ2dBQ0FEc0FOd1FCQUFFQUFBU0FkUVVBQUFBQ0NBQ2lrdWdBVUZTSUFBb0FBZ0E4QURjRUFRQUJBQUFFZ0hZRkFBQUFBZ2dBUk1YQ0FLMGhyZ0FLQUFJQVBRQUNCQUlBQ0FBckJBSUFBQUJJQkFBQU53UUJBQUVHZ0FBQUFBQUFBZ2dBcXF2R0FFWTdxZ0FFQWhBQVZUYStBRVk3cWdCRXhjWUFFd2l5QUNNSUFRQUFBZ2NDQUFBQUFBY05BQUVBQUFBREFHQUF5QUFBQUU4QUFBQUFCSUIzQlFBQUFBSUlBSUdJdkFEYWVjc0FDZ0FDQUQ0QU53UUJBQUVBQUFTQWVBVUFBQUFDQ0FCa0FLQUFHci9VQUFvQUFnQS9BQUlFQWdBSUFDc0VBZ0FBQUVnRUFBQTNCQUVBQVFhQUFBQUFBQUFDQ0FESzVxTUFzOWpRQUFRQ0VBQjFjWnNBczlqUUFHUUFwQUNBcGRnQUl3Z0JBQUFDQndJQUFBQUFCdzBBQVFBQUFBTUFZQURJQUFBQVR3QUFBQUFFZ0hrRkFBQUFBZ2dBM05QU0FNYU0zd0FLQUFJQVFBQTNCQUVBQVFBQUJJQjZCUUFBQUFJSUFLS1M5d0F0bkNnQUNnQUNBRkVBQWdRQ0FCRUFLd1FDQUFBQVNBUUFBRGNFQVFBQkJvQUFBQUFBQUFJSUFBaDUrd0RHdFNrQUJBSVFBTE1EOHdCR1JDQUFvcEw3QU1hMUtRQWpDQUVBL3dFSEFRRC9BZ2NDQUFBQUJRY0JBQU1BQnc0QUFRQUFBQU1BWUFESUFBQUFRMndBQUFBQUJJQjdCUUFBQUFJSUFCbVh6QUR5NVB3QUNnQUNBRk1BQWdRQ0FBY0FLd1FDQUFFQVNBUUFBRGNFQVFBQkJvQUFBQUFBQUFJSUFBY215QUJZUy9rQUJBSVFBSkRPdndCWVMva0FmMzNRQUJpRUFBRWpDQUVBQUFJSEFnQUFBQVVIQVFBRUJBY0dBQUlBQWdBRUFBQUhEZ0FCQUFBQUF3QmdBTWdBQUFCT1NBQUFBQUFFZ0h3RkFBQUFBZ2dBZE9MaUFONzNFQUVLQUFJQVZRQTNCQUVBQVFBQUJJQjlCUUFBQUFJSUFMS2wzQUFLVUM0QkNnQUNBRmNBQWdRQ0FBZ0FLd1FDQUFBQVNBUUFBRGNFQVFBQkJvQUFBQUFBQUFJSUFCaU00QUNqYVNvQkJBSVFBTU1XMkFDamFTb0JzcVhnQUhBMk1nRWpDQUVBQUFJSEFnQUFBQUFIRFFBQkFBQUFBd0JnQU1nQUFBQlBBQUFBQUFTQWZnVUFBQUFDQ0FDUmF2OEFuYklIQVFvQUFnQlpBQUlFQWdBSUFDc0VBZ0FBQUVnRUFBQTNCQUVBQVFhQUFBQUFBQUFDQ0FEM1VBTUJOc3dEQVFRQ0VBQ2kyL29BTnN3REFaRnFBd0VEbVFzQkl3Z0JBQUFDQndJQUFBQUFCdzBBQVFBQUFBTUFZQURJQUFBQVR3QUFBQUFFZ0g4RkFBQUFBZ2dBRFBIeUFQWmlRZ0VLQUFJQVd3QTNCQUVBQVFBQUJJQ0FCUUFBQUFJSUFFcTA3QUFqdTE4QkNnQUNBRjBBTndRQkFBRUFBQVNBZ1FVQUFBQUNDQUFwZVE4QnRSMDVBUW9BQWdCZkFEY0VBUUFCQUFBRWdJSUZBQUFBQWdnQW9TY0lBWXVaVndFS0FBSUFZUUEzQkFFQUFRQUFCWUNEQlFBQUNnQUNBRUVBQkFZRUFHd0ZBQUFGQmdRQWJRVUFBQW9HQVFBQkFBQUZnSVFGQUFBS0FBSUFRZ0FFQmdRQWJRVUFBQVVHQkFCdUJRQUFBQVlDQUFJQUF3WUNBQUlBQ2dZQkFBRUxCaEFBQUFBQUFJTUZBQUNGQlFBQUFBQUFBQUFBQllDRkJRQUFDZ0FDQUVNQUJBWUVBRzRGQUFBRkJnUUFid1VBQUFvR0FRQUJBQUFGZ0lZRkFBQUtBQUlBUkFBRUJnUUFid1VBQUFVR0JBQndCUUFBQUFZQ0FBSUFBd1lDQUFJQUNnWUJBQUVMQmhBQWhRVUFBSTBGQUFDSEJRQUFBQUFBQUFBQUJZQ0hCUUFBQ2dBQ0FFVUFCQVlFQUhBRkFBQUZCZ1FBY1FVQUFBb0dBUUFCQUFBRmdJZ0ZBQUFLQUFJQVJnQUVCZ1FBY1FVQUFBVUdCQUJ5QlFBQUFBWUNBQUlBQXdZQ0FBSUFDZ1lCQUFFTEJoQUFBQUFBQUljRkFBQ0pCUUFBa2dVQUFBQUFCWUNKQlFBQUNnQUNBRWNBQkFZRUFISUZBQUFGQmdRQWN3VUFBQW9HQVFBQkFBQUZnSW9GQUFBS0FBSUFTQUFFQmdRQWN3VUFBQVVHQkFCMEJRQUFBQVlDQUFJQUF3WUNBQUlBQ2dZQkFBRUxCaEFBQUFBQUFJa0ZBQUNMQlFBQUFBQUFBQUFBQllDTEJRQUFDZ0FDQUVrQUJBWUVBSFFGQUFBRkJnUUFkUVVBQUFvR0FRQUJBQUFGZ0l3RkFBQUtBQUlBU2dBRUJnUUFiQVVBQUFVR0JBQjFCUUFBQUFZQ0FBSUFBd1lDQUFFQUNnWUJBQUVMQmhBQWd3VUFBSkVGQUFDTEJRQUFqUVVBQUFBQUJZQ05CUUFBQ2dBQ0FFc0FCQVlFQUc4RkFBQUZCZ1FBZFFVQUFBb0dBUUFCQUFBRmdJNEZBQUFLQUFJQVRBQUVCZ1FBZHdVQUFBVUdCQUI0QlFBQUFBWUNBQUlBQ2dZQkFBRUFBQVdBandVQUFBb0FBZ0JOQUFRR0JBQjNCUUFBQlFZRUFIa0ZBQUFLQmdFQUFRQUFCWUNRQlFBQUNnQUNBRTRBQkFZRUFIWUZBQUFGQmdRQWR3VUFBQW9HQVFBQkFBQUZnSkVGQUFBS0FBSUFUd0FFQmdRQWJBVUFBQVVHQkFCMkJRQUFDZ1lCQUFFQUFBV0FrZ1VBQUFvQUFnQlNBQVFHQkFCeUJRQUFCUVlFQUhvRkFBQUtCZ0VBQVFBQUJZQ1RCUUFBQ2dBQ0FGUUFCQVlFQUhrRkFBQUZCZ1FBZXdVQUFBb0dBUUFCQUFBRmdKUUZBQUFLQUFJQVZnQUVCZ1FBZXdVQUFBVUdCQUI4QlFBQUNnWUJBQUVBQUFXQWxRVUFBQW9BQWdCWUFBUUdCQUI4QlFBQUJRWUVBSDBGQUFBS0JnRUFBUUFBQllDV0JRQUFDZ0FDQUZvQUJBWUVBSHdGQUFBRkJnUUFmZ1VBQUFBR0FnQUNBQW9HQVFBQkFBQUZnSmNGQUFBS0FBSUFYQUFFQmdRQWZRVUFBQVVHQkFCL0JRQUFDZ1lCQUFFQUFBV0FtQVVBQUFvQUFnQmVBQVFHQkFCL0JRQUFCUVlFQUlBRkFBQUtCZ0VBQVFBQUJZQ1pCUUFBQ2dBQ0FHQUFCQVlFQUg4RkFBQUZCZ1FBZ1FVQUFBb0dBUUFCQUFBRmdKb0ZBQUFLQUFJQVlnQUVCZ1FBZndVQUFBVUdCQUNDQlFBQUNnWUJBQUVBQUFBQUFBQUFBQUFBQUFBPQ==</t>
        </r>
      </text>
    </comment>
    <comment ref="A284" authorId="0" shapeId="0" xr:uid="{00000000-0006-0000-0100-00001D010000}">
      <text>
        <r>
          <rPr>
            <sz val="9"/>
            <color indexed="81"/>
            <rFont val="Tahoma"/>
            <family val="2"/>
          </rPr>
          <t>QzEzSDlDbE8zfFBpY3R1cmUgODE1M3xWbXBEUkRBeE1EQUVBd0lCQUFBQUFBQUFBQUFBQUFDQUFBQUFBQU1BRkFBQUFFTm9aVzFFY21GM0lERTRMakl1TUM0ME9BZ0FFd0FBQUZWdWRHbDBiR1ZrSUVSdlkzVnRaVzUwQkFJUUFIWHhmZ0JHQktJQXZ4RXFBZVdyWVFFQkNRZ0FBSUNPQUFDQWpnQUNDUWdBQU1BaEFBREF0UUlOQ0FFQUFRZ0hBUUFCT2dRQkFBRTdCQUVBQUVVRUFRQUJQQVFCQUFCS0JBRUFBQXdHQVFBQkR3WUJBQUVOQmdFQUFFSUVBUUFBUXdRQkFBQkVCQUVBQUE0SUFnRFl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b0NBQUFFQWhBQUFBQUFBQUFBQUFEdTZjSUlZYmtYSHhZSUJBQUFBQ1FBR0FnRUFBQUFKQUFaQ0FBQUVBZ0NBQU1BRHdnQ0FBRUFBb0FTQWdBQUJBSVFBSFh4ZmdCR0JLSUF2eEVxQWVXcllRRUtBQUlBUmdBRGdCTUNBQUFFQWhBQWRmRitBRVlFb2dDL0VTb0I1YXRoQVFvQUFnQXFBQVNBRkFJQUFBQUNDQUJpemNJQWJad21BUW9BQWdBb0FEY0VBUUFCQUFBRWdCVUNBQUFBQWdnQW9oTGJBSjQrT0FFS0FBSUFLUUEzQkFFQUFRQUFCSUFXQWdBQUFBSUlBT0pYOHdCdG5DWUJDZ0FDQUNzQU53UUJBQUVBQUFTQUZ3SUFBQUFDQ0FDaUV1b0FVQlFLQVFvQUFnQXNBRGNFQVFBQkFBQUVnQmdDQUFBQUFnZ0FDY2Y4QU5tZjhnQUtBQUlBTFFBM0JBRUFBUUFBQklBWkFnQUFBQUlJQUJNYTlnQm5ZTlVBQ2dBQ0FDNEFOd1FCQUFFQUFBU0FHZ0lBQUFBQ0NBQ2lFdHNBTFZ6SUFBb0FBZ0F2QURjRUFRQUJBQUFFZ0JzQ0FBQUFBZ2dBTVF2QUFHZGcxUUFLQUFJQU1BQTNCQUVBQVFBQUJJQWNBZ0FBQUFJSUFEdGV1UURabi9JQUNnQUNBREVBTndRQkFBRUFBQVNBSFFJQUFBQUNDQUNpRXN3QVVCUUtBUW9BQWdBeUFEY0VBUUFCQUFBRWdCNENBQUFBQWdnQVJFV21BSzNoTHdFS0FBSUFNd0FDQkFJQUNBQXJCQUlBQUFCSUJBQUFOd1FCQUFFR2dBQUFBQUFBQWdnQXFpdXFBRWI3S3dFRUFoQUFWYmFoQUViN0t3RkVSYW9BRThnekFTTUlBUUFBQWdjQ0FBQUFBQWNOQUFFQUFBQURBR0FBeUFBQUFFOEFBQUFBQklBZkFnQUFBQUlJQUlFSW9BRGFPVTBCQ2dBQ0FEUUFOd1FCQUFFQUFBU0FJQUlBQUFBQ0NBQmtnSU1BR245V0FRb0FBZ0ExQUFJRUFnQUlBQ3NFQWdBQUFFZ0VBQUEzQkFFQUFRYUFBQUFBQUFBQ0NBREtab2NBczVoU0FRUUNFQUIxOFg0QXM1aFNBV1NBaHdDQVpWb0JJd2dCQUFBQ0J3SUFBQUFBQncwQUFRQUFBQU1BWUFESUFBQUFUd0FBQUFBRWdDRUNBQUFBQWdnQTNGTzJBTVpNWVFFS0FBSUFOZ0EzQkFFQUFRQUFCSUFpQWdBQUFBSUlBS0lTMndBdFhLb0FDZ0FDQUVjQUFnUUNBQkVBS3dRQ0FBQUFTQVFBQURjRUFRQUJCb0FBQUFBQUFBSUlBQWo1M2dER2Rhc0FCQUlRQUxPRDFnQkdCS0lBb2hMZkFNWjFxd0FqQ0FFQS93RUhBUUQvQWdjQ0FBQUFCUWNCQUFNQUJ3NEFBUUFBQUFNQVlBRElBQUFBUTJ3QUFBQUFCSUFqQWdBQUFBSUlBUC9mRHdHdDRTOEJDZ0FDQUVrQU53UUJBQUVBQUFTQUpBSUFBQUFDQ0FCWkt5WUJ3TTRiQVFvQUFnQkxBQUlFQWdBQkFDc0VBZ0FBQUVnRUFBQTNCQUVBQVFhQUFBQUFBQUFDQ0FDL0VTb0JKalVZQVFRQ0VBQkh1aUVCSmpVWUFiOFJLZ0htYlI4Qkl3Z0JBQUFDQndJQUFBQUFCdzBBQVFBQUFBTUFZQURJQUFBQVNBQUFBQUFFZ0NVQ0FBQUFBZ2dBd2h3V0FkazVUUUVLQUFJQVRRQUNCQUlBQ0FBckJBSUFBQUJJQkFBQU53UUJBQUVHZ0FBQUFBQUFBZ2dBS0FNYUFYSlRTUUVFQWhBQTA0MFJBWEpUU1FIQ0hCb0JQeUJSQVNNSUFRQUFBZ2NDQUFBQUFBY05BQUVBQUFBREFHQUF5QUFBQUU4QUFBQUFCWUFtQWdBQUNnQUNBRGNBQkFZRUFCUUNBQUFGQmdRQUZRSUFBQW9HQVFBQkFBQUZnQ2NDQUFBS0FBSUFPQUFFQmdRQUZRSUFBQVVHQkFBV0FnQUFBQVlDQUFJQUF3WUNBQUlBQ2dZQkFBRUxCaEFBQUFBQUFDWUNBQUFvQWdBQU5nSUFBQUFBQllBb0FnQUFDZ0FDQURrQUJBWUVBQllDQUFBRkJnUUFGd0lBQUFvR0FRQUJBQUFGZ0NrQ0FBQUtBQUlBT2dBRUJnUUFGd0lBQUFVR0JBQVlBZ0FBQUFZQ0FBSUFBd1lDQUFJQUNnWUJBQUVMQmhBQUtBSUFBREFDQUFBcUFnQUFBQUFBQUFBQUJZQXFBZ0FBQ2dBQ0FEc0FCQVlFQUJnQ0FBQUZCZ1FBR1FJQUFBb0dBUUFCQUFBRmdDc0NBQUFLQUFJQVBBQUVCZ1FBR1FJQUFBVUdCQUFhQWdBQUFBWUNBQUlBQXdZQ0FBSUFDZ1lCQUFFTEJoQUFBQUFBQUNvQ0FBQXNBZ0FBTlFJQUFBQUFCWUFzQWdBQUNnQUNBRDBBQkFZRUFCb0NBQUFGQmdRQUd3SUFBQW9HQVFBQkFBQUZnQzBDQUFBS0FBSUFQZ0FFQmdRQUd3SUFBQVVHQkFBY0FnQUFBQVlDQUFJQUF3WUNBQUlBQ2dZQkFBRUxCaEFBQUFBQUFDd0NBQUF1QWdBQUFBQUFBQUFBQllBdUFnQUFDZ0FDQUQ4QUJBWUVBQndDQUFBRkJnUUFIUUlBQUFvR0FRQUJBQUFGZ0M4Q0FBQUtBQUlBUUFBRUJnUUFGQUlBQUFVR0JBQWRBZ0FBQUFZQ0FBSUFBd1lDQUFFQUNnWUJBQUVMQmhBQUpnSUFBRFFDQUFBdUFnQUFNQUlBQUFBQUJZQXdBZ0FBQ2dBQ0FFRUFCQVlFQUJjQ0FBQUZCZ1FBSFFJQUFBb0dBUUFCQUFBRmdERUNBQUFLQUFJQVFnQUVCZ1FBSHdJQUFBVUdCQUFnQWdBQUFBWUNBQUlBQ2dZQkFBRUFBQVdBTWdJQUFBb0FBZ0JEQUFRR0JBQWZBZ0FBQlFZRUFDRUNBQUFLQmdFQUFRQUFCWUF6QWdBQUNnQUNBRVFBQkFZRUFCNENBQUFGQmdRQUh3SUFBQW9HQVFBQkFBQUZnRFFDQUFBS0FBSUFSUUFFQmdRQUZBSUFBQVVHQkFBZUFnQUFDZ1lCQUFFQUFBV0FOUUlBQUFvQUFnQklBQVFHQkFBYUFnQUFCUVlFQUNJQ0FBQUtCZ0VBQVFBQUJZQTJBZ0FBQ2dBQ0FFb0FCQVlFQUJZQ0FBQUZCZ1FBSXdJQUFBb0dBUUFCQUFBRmdEY0NBQUFLQUFJQVRBQUVCZ1FBSXdJQUFBVUdCQUFrQWdBQUNnWUJBQUVBQUFXQU9BSUFBQW9BQWdCT0FBUUdCQUFqQWdBQUJRWUVBQ1VDQUFBQUJnSUFBZ0FLQmdFQUFRQUFBQUFBQUFBQUFBQUFBQT09</t>
        </r>
      </text>
    </comment>
    <comment ref="A285" authorId="0" shapeId="0" xr:uid="{00000000-0006-0000-0100-00001E010000}">
      <text>
        <r>
          <rPr>
            <sz val="9"/>
            <color indexed="81"/>
            <rFont val="Tahoma"/>
            <family val="2"/>
          </rPr>
          <t>QzEySDlDbE8yfFBpY3R1cmUgODE1NHxWbXBEUkRBeE1EQUVBd0lCQUFBQUFBQUFBQUFBQUFDQUFBQUFBQU1BRkFBQUFFTm9aVzFFY21GM0lERTRMakl1TUM0ME9BZ0FFd0FBQUZWdWRHbDBiR1ZrSUVSdlkzVnRaVzUwQkFJUUFIWHhmZ0JHQktJQWlsSDlBT1dyWVFFQkNRZ0FBSUNPQUFDQWpnQUNDUWdBQU1BaEFBREF0UUlOQ0FFQUFRZ0hBUUFCT2dRQkFBRTdCQUVBQUVVRUFRQUJQQVFCQUFCS0JBRUFBQXdHQVFBQkR3WUJBQUVOQmdFQUFFSUVBUUFBUXdRQkFBQkVCQUVBQUE0SUFnRER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EFBQUFFQWhBQUFBQUFBQUFBQUFDNUo5QUlua2FzRmhZSUJBQUFBQ1FBR0FnRUFBQUFKQUFaQ0FBQUVBZ0NBQU1BRHdnQ0FBRUFBb0JjQUFBQUJBSVFBSFh4ZmdCR0JLSUFpbEg5QU9XcllRRUtBQUlBUUFBRGdGMEFBQUFFQWhBQWRmRitBRVlFb2dDS1VmMEE1YXRoQVFvQUFnQWtBQVNBWGdBQUFBQUNDQUJpemNJQWJad21BUW9BQWdBaUFEY0VBUUFCQUFBRWdGOEFBQUFBQWdnQW9oTGJBSjQrT0FFS0FBSUFJd0EzQkFFQUFRQUFCSUJnQUFBQUFBSUlBT0pYOHdCdG5DWUJDZ0FDQUNVQU53UUJBQUVBQUFTQVlRQUFBQUFDQ0FDaUV1b0FVQlFLQVFvQUFnQW1BRGNFQVFBQkFBQUVnR0lBQUFBQUFnZ0FDY2Y4QU5tZjhnQUtBQUlBSndBM0JBRUFBUUFBQklCakFBQUFBQUlJQUJNYTlnQm5ZTlVBQ2dBQ0FDZ0FOd1FCQUFFQUFBU0FaQUFBQUFBQ0NBQ2lFdHNBTFZ6SUFBb0FBZ0FwQURjRUFRQUJBQUFFZ0dVQUFBQUFBZ2dBTVF2QUFHZGcxUUFLQUFJQUtnQTNCQUVBQVFBQUJJQm1BQUFBQUFJSUFEdGV1UURabi9JQUNnQUNBQ3NBTndRQkFBRUFBQVNBWndBQUFBQUNDQUNpRXN3QVVCUUtBUW9BQWdBc0FEY0VBUUFCQUFBRWdHZ0FBQUFBQWdnQVJFV21BSzNoTHdFS0FBSUFMUUFDQkFJQUNBQXJCQUlBQUFCSUJBQUFOd1FCQUFFR2dBQUFBQUFBQWdnQXFpdXFBRWI3S3dFRUFoQUFWYmFoQUViN0t3RkVSYW9BRThnekFTTUlBUUFBQWdjQ0FBQUFBQWNOQUFFQUFBQURBR0FBeUFBQUFFOEFBQUFBQklCcEFBQUFBQUlJQUlFSW9BRGFPVTBCQ2dBQ0FDNEFOd1FCQUFFQUFBU0FhZ0FBQUFBQ0NBQmtnSU1BR245V0FRb0FBZ0F2QUFJRUFnQUlBQ3NFQWdBQUFFZ0VBQUEzQkFFQUFRYUFBQUFBQUFBQ0NBREtab2NBczVoU0FRUUNFQUIxOFg0QXM1aFNBV1NBaHdDQVpWb0JJd2dCQUFBQ0J3SUFBQUFBQncwQUFRQUFBQU1BWUFESUFBQUFUd0FBQUFBRWdHc0FBQUFBQWdnQTNGTzJBTVpNWVFFS0FBSUFNQUEzQkFFQUFRQUFCSUJzQUFBQUFBSUlBS0lTMndBdFhLb0FDZ0FDQUVFQUFnUUNBQkVBS3dRQ0FBQUFTQVFBQURjRUFRQUJCb0FBQUFBQUFBSUlBQWo1M2dER2Rhc0FCQUlRQUxPRDFnQkdCS0lBb2hMZkFNWjFxd0FqQ0FFQS93RUhBUUQvQWdjQ0FBQUFCUWNCQUFNQUJ3NEFBUUFBQUFNQVlBRElBQUFBUTJ3QUFBQUFCWUJ0QUFBQUNnQUNBREVBQkFZRUFGNEFBQUFGQmdRQVh3QUFBQW9HQVFBQkFBQUZnRzRBQUFBS0FBSUFNZ0FFQmdRQVh3QUFBQVVHQkFCZ0FBQUFBQVlDQUFJQUF3WUNBQUlBQ2dZQkFBRUxCaEFBQUFBQUFHMEFBQUJ2QUFBQUFBQUFBQUFBQllCdkFBQUFDZ0FDQURNQUJBWUVBR0FBQUFBRkJnUUFZUUFBQUFvR0FRQUJBQUFGZ0hBQUFBQUtBQUlBTkFBRUJnUUFZUUFBQUFVR0JBQmlBQUFBQUFZQ0FBSUFBd1lDQUFJQUNnWUJBQUVMQmhBQWJ3QUFBSGNBQUFCeEFBQUFBQUFBQUFBQUJZQnhBQUFBQ2dBQ0FEVUFCQVlFQUdJQUFBQUZCZ1FBWXdBQUFBb0dBUUFCQUFBRmdISUFBQUFLQUFJQU5nQUVCZ1FBWXdBQUFBVUdCQUJrQUFBQUFBWUNBQUlBQXdZQ0FBSUFDZ1lCQUFFTEJoQUFBQUFBQUhFQUFBQnpBQUFBZkFBQUFBQUFCWUJ6QUFBQUNnQUNBRGNBQkFZRUFHUUFBQUFGQmdRQVpRQUFBQW9HQVFBQkFBQUZnSFFBQUFBS0FBSUFPQUFFQmdRQVpRQUFBQVVHQkFCbUFBQUFBQVlDQUFJQUF3WUNBQUlBQ2dZQkFBRUxCaEFBQUFBQUFITUFBQUIxQUFBQUFBQUFBQUFBQllCMUFBQUFDZ0FDQURrQUJBWUVBR1lBQUFBRkJnUUFad0FBQUFvR0FRQUJBQUFGZ0hZQUFBQUtBQUlBT2dBRUJnUUFYZ0FBQUFVR0JBQm5BQUFBQUFZQ0FBSUFBd1lDQUFFQUNnWUJBQUVMQmhBQWJRQUFBSHNBQUFCMUFBQUFkd0FBQUFBQUJZQjNBQUFBQ2dBQ0FEc0FCQVlFQUdFQUFBQUZCZ1FBWndBQUFBb0dBUUFCQUFBRmdIZ0FBQUFLQUFJQVBBQUVCZ1FBYVFBQUFBVUdCQUJxQUFBQUFBWUNBQUlBQ2dZQkFBRUFBQVdBZVFBQUFBb0FBZ0E5QUFRR0JBQnBBQUFBQlFZRUFHc0FBQUFLQmdFQUFRQUFCWUI2QUFBQUNnQUNBRDRBQkFZRUFHZ0FBQUFGQmdRQWFRQUFBQW9HQVFBQkFBQUZnSHNBQUFBS0FBSUFQd0FFQmdRQVhnQUFBQVVHQkFCb0FBQUFDZ1lCQUFFQUFBV0FmQUFBQUFvQUFnQkNBQVFHQkFCa0FBQUFCUVlFQUd3QUFBQUtCZ0VBQVFBQUFBQUFBQUFBQUFBQUFBPT0=</t>
        </r>
      </text>
    </comment>
    <comment ref="A286" authorId="0" shapeId="0" xr:uid="{00000000-0006-0000-0100-00001F010000}">
      <text>
        <r>
          <rPr>
            <sz val="9"/>
            <color indexed="81"/>
            <rFont val="Tahoma"/>
            <family val="2"/>
          </rPr>
          <t>QzEySDlDbE8yfFBpY3R1cmUgODE1NXxWbXBEUkRBeE1EQUVBd0lCQUFBQUFBQUFBQUFBQUFDQUFBQUFBQU1BRkFBQUFFTm9aVzFFY21GM0lERTRMakl1TUM0ME9BZ0FFd0FBQUZWdWRHbDBiR1ZrSUVSdlkzVnRaVzUwQkFJUUFIWHhmZ0FaVkxvQWlvNFJBZVdyWVFFQkNRZ0FBSUNPQUFDQWpnQUNDUWdBQU1BaEFBREF0UUlOQ0FFQUFRZ0hBUUFCT2dRQkFBRTdCQUVBQUVVRUFRQUJQQVFCQUFCS0JBRUFBQXdHQVFBQkR3WUJBQUVOQmdFQUFFSUVBUUFBUXdRQkFBQkVCQUVBQUE0SUFnQm1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WUJBQUFFQWhBQUFBQUFBQUFBQUFETFBjc0lBQUJxR2hZSUJBQUFBQ1FBR0FnRUFBQUFKQUFaQ0FBQUVBZ0NBQU1BRHdnQ0FBRUFBb0EwQVFBQUJBSVFBSFh4ZmdBWlZMb0FpbzRSQWVXcllRRUtBQUlBUUFBRGdEVUJBQUFFQWhBQWRmRitBQmxVdWdDS2poRUI1YXRoQVFvQUFnQWtBQVNBTmdFQUFBQUNDQUJpemNJQWJad21BUW9BQWdBaUFEY0VBUUFCQUFBRWdEY0JBQUFBQWdnQW9oTGJBSjQrT0FFS0FBSUFJd0EzQkFFQUFRQUFCSUE0QVFBQUFBSUlBT0pYOHdCdG5DWUJDZ0FDQUNVQU53UUJBQUVBQUFTQU9RRUFBQUFDQ0FDaUV1b0FVQlFLQVFvQUFnQW1BRGNFQVFBQkFBQUVnRG9CQUFBQUFnZ0FDY2Y4QU5tZjhnQUtBQUlBSndBM0JBRUFBUUFBQklBN0FRQUFBQUlJQUJNYTlnQm5ZTlVBQ2dBQ0FDZ0FOd1FCQUFFQUFBU0FQQUVBQUFBQ0NBQ2lFdHNBTFZ6SUFBb0FBZ0FwQURjRUFRQUJBQUFFZ0QwQkFBQUFBZ2dBTVF2QUFHZGcxUUFLQUFJQUtnQTNCQUVBQVFBQUJJQStBUUFBQUFJSUFEdGV1UURabi9JQUNnQUNBQ3NBTndRQkFBRUFBQVNBUHdFQUFBQUNDQUNpRXN3QVVCUUtBUW9BQWdBc0FEY0VBUUFCQUFBRWdFQUJBQUFBQWdnQVJFV21BSzNoTHdFS0FBSUFMUUFDQkFJQUNBQXJCQUlBQUFCSUJBQUFOd1FCQUFFR2dBQUFBQUFBQWdnQXFpdXFBRWI3S3dFRUFoQUFWYmFoQUViN0t3RkVSYW9BRThnekFTTUlBUUFBQWdjQ0FBQUFBQWNOQUFFQUFBQURBR0FBeUFBQUFFOEFBQUFBQklCQkFRQUFBQUlJQUlFSW9BRGFPVTBCQ2dBQ0FDNEFOd1FCQUFFQUFBU0FRZ0VBQUFBQ0NBQmtnSU1BR245V0FRb0FBZ0F2QUFJRUFnQUlBQ3NFQWdBQUFFZ0VBQUEzQkFFQUFRYUFBQUFBQUFBQ0NBREtab2NBczVoU0FRUUNFQUIxOFg0QXM1aFNBV1NBaHdDQVpWb0JJd2dCQUFBQ0J3SUFBQUFBQncwQUFRQUFBQU1BWUFESUFBQUFUd0FBQUFBRWdFTUJBQUFBQWdnQTNGTzJBTVpNWVFFS0FBSUFNQUEzQkFFQUFRQUFCSUJFQVFBQUFBSUlBSXFPRFFFQXJNSUFDZ0FDQUVFQUFnUUNBQkVBS3dRQ0FBQUFTQVFBQURjRUFRQUJCb0FBQUFBQUFBSUlBUEIwRVFHWnhjTUFCQUlRQUp2L0NBRVpWTG9BaW80UkFabkZ3d0FqQ0FFQS93RUhBUUQvQWdjQ0FBQUFCUWNCQUFNQUJ3NEFBUUFBQUFNQVlBRElBQUFBUTJ3QUFBQUFCWUJGQVFBQUNnQUNBREVBQkFZRUFEWUJBQUFGQmdRQU53RUFBQW9HQVFBQkFBQUZnRVlCQUFBS0FBSUFNZ0FFQmdRQU53RUFBQVVHQkFBNEFRQUFBQVlDQUFJQUF3WUNBQUlBQ2dZQkFBRUxCaEFBQUFBQUFFVUJBQUJIQVFBQUFBQUFBQUFBQllCSEFRQUFDZ0FDQURNQUJBWUVBRGdCQUFBRkJnUUFPUUVBQUFvR0FRQUJBQUFGZ0VnQkFBQUtBQUlBTkFBRUJnUUFPUUVBQUFVR0JBQTZBUUFBQUFZQ0FBSUFBd1lDQUFJQUNnWUJBQUVMQmhBQVJ3RUFBRThCQUFCSkFRQUFBQUFBQUFBQUJZQkpBUUFBQ2dBQ0FEVUFCQVlFQURvQkFBQUZCZ1FBT3dFQUFBb0dBUUFCQUFBRmdFb0JBQUFLQUFJQU5nQUVCZ1FBT3dFQUFBVUdCQUE4QVFBQUFBWUNBQUlBQXdZQ0FBSUFDZ1lCQUFFTEJoQUFWQUVBQUVrQkFBQkxBUUFBQUFBQUFBQUFCWUJMQVFBQUNnQUNBRGNBQkFZRUFEd0JBQUFGQmdRQVBRRUFBQW9HQVFBQkFBQUZnRXdCQUFBS0FBSUFPQUFFQmdRQVBRRUFBQVVHQkFBK0FRQUFBQVlDQUFJQUF3WUNBQUlBQ2dZQkFBRUxCaEFBQUFBQUFFc0JBQUJOQVFBQUFBQUFBQUFBQllCTkFRQUFDZ0FDQURrQUJBWUVBRDRCQUFBRkJnUUFQd0VBQUFvR0FRQUJBQUFGZ0U0QkFBQUtBQUlBT2dBRUJnUUFOZ0VBQUFVR0JBQS9BUUFBQUFZQ0FBSUFBd1lDQUFFQUNnWUJBQUVMQmhBQVJRRUFBRk1CQUFCTkFRQUFUd0VBQUFBQUJZQlBBUUFBQ2dBQ0FEc0FCQVlFQURrQkFBQUZCZ1FBUHdFQUFBb0dBUUFCQUFBRmdGQUJBQUFLQUFJQVBBQUVCZ1FBUVFFQUFBVUdCQUJDQVFBQUFBWUNBQUlBQ2dZQkFBRUFBQVdBVVFFQUFBb0FBZ0E5QUFRR0JBQkJBUUFBQlFZRUFFTUJBQUFLQmdFQUFRQUFCWUJTQVFBQUNnQUNBRDRBQkFZRUFFQUJBQUFGQmdRQVFRRUFBQW9HQVFBQkFBQUZnRk1CQUFBS0FBSUFQd0FFQmdRQU5nRUFBQVVHQkFCQUFRQUFDZ1lCQUFFQUFBV0FWQUVBQUFvQUFnQkNBQVFHQkFBN0FRQUFCUVlFQUVRQkFBQUtCZ0VBQVFBQUFBQUFBQUFBQUFBQUFBPT0=</t>
        </r>
      </text>
    </comment>
    <comment ref="A287" authorId="0" shapeId="0" xr:uid="{00000000-0006-0000-0100-000020010000}">
      <text>
        <r>
          <rPr>
            <sz val="9"/>
            <color indexed="81"/>
            <rFont val="Tahoma"/>
            <family val="2"/>
          </rPr>
          <t>QzEySDlCck8yfFBpY3R1cmUgODE1NnxWbXBEUkRBeE1EQUVBd0lCQUFBQUFBQUFBQUFBQUFDQUFBQUFBQU1BRkFBQUFFTm9aVzFFY21GM0lERTRMakl1TUM0ME9BZ0FFd0FBQUZWdWRHbDBiR1ZrSUVSdlkzVnRaVzUwQkFJUUFIWHhmZ0FienNjQTRld2RBZVdyWVFFQkNRZ0FBSUNPQUFDQWpnQUNDUWdBQU1BaEFBREF0UUlOQ0FFQUFRZ0hBUUFCT2dRQkFBRTdCQUVBQUVVRUFRQUJQQVFCQUFCS0JBRUFBQXdHQVFBQkR3WUJBQUVOQmdFQUFFSUVBUUFBUXdRQkFBQkVCQUVBQUE0SUFnQ3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b0JBQUFFQWhBQUFBQUFBQUFBQUFCUEk4Z0luZ2JGSEJZSUJBQUFBQ1FBR0FnRUFBQUFKQUFaQ0FBQUVBZ0NBQU1BRHdnQ0FBRUFBb0JZQVFBQUJBSVFBSFh4ZmdBYnpzY0E0ZXdkQWVXcllRRUtBQUlBUUFBRGdGa0JBQUFFQWhBQWRmRitBQnZPeHdEaDdCMEI1YXRoQVFvQUFnQWtBQVNBV2dFQUFBQUNDQUJpemNJQWJad21BUW9BQWdBaUFEY0VBUUFCQUFBRWdGc0JBQUFBQWdnQW9oTGJBSjQrT0FFS0FBSUFJd0EzQkFFQUFRQUFCSUJjQVFBQUFBSUlBT0pYOHdCdG5DWUJDZ0FDQUNVQU53UUJBQUVBQUFTQVhRRUFBQUFDQ0FDaUV1b0FVQlFLQVFvQUFnQW1BRGNFQVFBQkFBQUVnRjRCQUFBQUFnZ0FDY2Y4QU5tZjhnQUtBQUlBSndBM0JBRUFBUUFBQklCZkFRQUFBQUlJQUJNYTlnQm5ZTlVBQ2dBQ0FDZ0FOd1FCQUFFQUFBU0FZQUVBQUFBQ0NBQ2lFdHNBTFZ6SUFBb0FBZ0FwQURjRUFRQUJBQUFFZ0dFQkFBQUFBZ2dBTVF2QUFHZGcxUUFLQUFJQUtnQTNCQUVBQVFBQUJJQmlBUUFBQUFJSUFEdGV1UURabi9JQUNnQUNBQ3NBTndRQkFBRUFBQVNBWXdFQUFBQUNDQUNpRXN3QVVCUUtBUW9BQWdBc0FEY0VBUUFCQUFBRWdHUUJBQUFBQWdnQVJFV21BSzNoTHdFS0FBSUFMUUFDQkFJQUNBQXJCQUlBQUFCSUJBQUFOd1FCQUFFR2dBQUFBQUFBQWdnQXFpdXFBRWI3S3dFRUFoQUFWYmFoQUViN0t3RkVSYW9BRThnekFTTUlBUUFBQWdjQ0FBQUFBQWNOQUFFQUFBQURBR0FBeUFBQUFFOEFBQUFBQklCbEFRQUFBQUlJQUlFSW9BRGFPVTBCQ2dBQ0FDNEFOd1FCQUFFQUFBU0FaZ0VBQUFBQ0NBQmtnSU1BR245V0FRb0FBZ0F2QUFJRUFnQUlBQ3NFQWdBQUFFZ0VBQUEzQkFFQUFRYUFBQUFBQUFBQ0NBREtab2NBczVoU0FRUUNFQUIxOFg0QXM1aFNBV1NBaHdDQVpWb0JJd2dCQUFBQ0J3SUFBQUFBQncwQUFRQUFBQU1BWUFESUFBQUFUd0FBQUFBRWdHY0JBQUFBQWdnQTNGTzJBTVpNWVFFS0FBSUFNQUEzQkFFQUFRQUFCSUJvQVFBQUFBSUlBSHNHR2dIUFRQa0FDZ0FDQUVFQUFnUUNBQ01BS3dRQ0FBQUFTQVFBQURjRUFRQUJCb0FBQUFBQUFBSUlBT0hzSFFHYitmVUFCQUlRQUdtVkZRR2IrZlVBNGV3ZEFiWCsvd0FqQ0FFQUFBSUhBZ0FBQUFVSEFRQUJBQWNPQUFFQUFBQURBR0FBeUFBQUFFSnlBQUFBQUFXQWFRRUFBQW9BQWdBeEFBUUdCQUJhQVFBQUJRWUVBRnNCQUFBS0JnRUFBUUFBQllCcUFRQUFDZ0FDQURJQUJBWUVBRnNCQUFBRkJnUUFYQUVBQUFBR0FnQUNBQU1HQWdBQ0FBb0dBUUFCQ3dZUUFBQUFBQUJwQVFBQWF3RUFBQUFBQUFBQUFBV0Fhd0VBQUFvQUFnQXpBQVFHQkFCY0FRQUFCUVlFQUYwQkFBQUtCZ0VBQVFBQUJZQnNBUUFBQ2dBQ0FEUUFCQVlFQUYwQkFBQUZCZ1FBWGdFQUFBQUdBZ0FDQUFNR0FnQUNBQW9HQVFBQkN3WVFBR3NCQUFCekFRQUFiUUVBQUhnQkFBQUFBQVdBYlFFQUFBb0FBZ0ExQUFRR0JBQmVBUUFBQlFZRUFGOEJBQUFLQmdFQUFRQUFCWUJ1QVFBQUNnQUNBRFlBQkFZRUFGOEJBQUFGQmdRQVlBRUFBQUFHQWdBQ0FBTUdBZ0FDQUFvR0FRQUJDd1lRQUFBQUFBQnRBUUFBYndFQUFBQUFBQUFBQUFXQWJ3RUFBQW9BQWdBM0FBUUdCQUJnQVFBQUJRWUVBR0VCQUFBS0JnRUFBUUFBQllCd0FRQUFDZ0FDQURnQUJBWUVBR0VCQUFBRkJnUUFZZ0VBQUFBR0FnQUNBQU1HQWdBQ0FBb0dBUUFCQ3dZUUFBQUFBQUJ2QVFBQWNRRUFBQUFBQUFBQUFBV0FjUUVBQUFvQUFnQTVBQVFHQkFCaUFRQUFCUVlFQUdNQkFBQUtCZ0VBQVFBQUJZQnlBUUFBQ2dBQ0FEb0FCQVlFQUZvQkFBQUZCZ1FBWXdFQUFBQUdBZ0FDQUFNR0FnQUJBQW9HQVFBQkN3WVFBR2tCQUFCM0FRQUFjUUVBQUhNQkFBQUFBQVdBY3dFQUFBb0FBZ0E3QUFRR0JBQmRBUUFBQlFZRUFHTUJBQUFLQmdFQUFRQUFCWUIwQVFBQUNnQUNBRHdBQkFZRUFHVUJBQUFGQmdRQVpnRUFBQUFHQWdBQ0FBb0dBUUFCQUFBRmdIVUJBQUFLQUFJQVBRQUVCZ1FBWlFFQUFBVUdCQUJuQVFBQUNnWUJBQUVBQUFXQWRnRUFBQW9BQWdBK0FBUUdCQUJrQVFBQUJRWUVBR1VCQUFBS0JnRUFBUUFBQllCM0FRQUFDZ0FDQUQ4QUJBWUVBRm9CQUFBRkJnUUFaQUVBQUFvR0FRQUJBQUFGZ0hnQkFBQUtBQUlBUWdBRUJnUUFYZ0VBQUFVR0JBQm9BUUFBQ2dZQkFBRUFBQUFBQUFBQUFBQUFBQUE9</t>
        </r>
      </text>
    </comment>
    <comment ref="A288" authorId="0" shapeId="0" xr:uid="{00000000-0006-0000-0100-000021010000}">
      <text>
        <r>
          <rPr>
            <sz val="9"/>
            <color indexed="81"/>
            <rFont val="Tahoma"/>
            <family val="2"/>
          </rPr>
          <t>QzIwSDIzRk4yTzNTfFBpY3R1cmUgODE1N3xWbXBEUkRBeE1EQUVBd0lCQUFBQUFBQUFBQUFBQUFDQUFBQUFBQU1BRkFBQUFFTm9aVzFFY21GM0lERTRMakl1TUM0ME9BZ0FFd0FBQUZWdWRHbDBiR1ZrSUVSdlkzVnRaVzUwQkFJUUFJajRXUUN2OUlzQWQ0ZjBBRkJMclF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SUZBQUFFQWhBQUFBQUFBQUFBQUFEdWFhQUlBQUFJSEJZSUJBQUFBQ1FBR0FnRUFBQUFKQUFaQ0FBQUVBZ0NBQU1BRHdnQ0FBRUFBNERJQkFBQUJBSVFBSWo0V1FDdjlJc0FkNGYwQUZCTHJRRUtBQUlBQVFBRWdNa0VBQUFBQWdnQWQ0ZDhBSHdCandBS0FBSUFBZ0FDQkFJQUNRQXJCQUlBQUFCSUJBQUFOd1FCQUFFR2dBQUFBQUFBQWdnQTNXMkFBSy8waXdBRUFoQUFaUlo0QUsvMGl3RGRiWUFBYnhDU0FDTUlBUUFBQWdjQ0FBQUFBQWNOQUFFQUFBQURBR0FBeUFBQUFFWUFBQUFBQklES0JBQUFBQUlJQUhlSGl3Q1AvS2dBQ2dBQ0FBTUFOd1FCQUFFQUFBU0F5d1FBQUFBQ0NBQjNoNmtBai95b0FBb0FBZ0FFQURjRUFRQUJBQUFFZ013RUFBQUFBZ2dBZDRlNEFLUDN3Z0FLQUFJQUJRQTNCQUVBQVFBQUJJRE5CQUFBQUFJSUFIZUhxUUMyOHR3QUNnQUNBQVlBTndRQkFBRUFBQVNBemdRQUFBQUNDQUIzaDRzQXR2TGNBQW9BQWdBSEFEY0VBUUFCQUFBRWdNOEVBQUFBQWdnQWQ0ZDhBS1Azd2dBS0FBSUFDQUEzQkFFQUFRQUFCSURRQkFBQUFBSUlBSGVIZkFESjdmWUFDZ0FDQUFrQU53UUJBQUVBQUFTQTBRUUFBQUFDQ0FCM2gxNEF5ZTMyQUFvQUFnQUtBQUlFQWdBSUFDc0VBZ0FBQUVnRUFBQTNCQUVBQVFhQUFBQUFBQUFDQ0FEZGJXSUFZZ2Z6QUFRQ0VBQ0krRmtBWWdmekFIZUhZZ0F2MVBvQUl3Z0JBQUFDQndJQUFBQUFCdzBBQVFBQUFBTUFZQURJQUFBQVR3QUFBQUFFZ05JRUFBQUFBZ2dBZDRlTEFOem9FQUVLQUFJQUN3QUNCQUlBQndBckJBSUFBQUJJQkFBQU53UUJBQUVHZ0FBQUFBQUFBZ2dBM1cyUEFFSlBEUUVFQWhBQVpSYUhBRUpQRFFIZGJZOEFBb2dVQVNNSUFRQUFBZ2NDQUFBQUFBY05BQUVBQUFBREFHQUF5QUFBQUU0QUFBQUFCSURUQkFBQUFBSUlBSGVIZkFEdzR5b0JDZ0FDQUF3QU53UUJBQUVBQUFTQTFBUUFBQUFDQ0FCM2g0c0FBOTlFQVFvQUFnQU5BRGNFQVFBQkFBQUVnTlVFQUFBQUFnZ0FkNGVwQUFQZlJBRUtBQUlBRGdBM0JBRUFBUUFBQklEV0JBQUFBQUlJQUhlSHVBRHc0eW9CQ2dBQ0FBOEFOd1FCQUFFQUFBU0Exd1FBQUFBQ0NBQjNoNmtBM09nUUFRb0FBZ0FRQURjRUFRQUJBQUFFZ05nRUFBQUFBZ2dBZDRlNEFCYmFYZ0VLQUFJQUVRQTNCQUVBQVFBQUJJRFpCQUFBQUFJSUFIZUhxUUFwMVhnQkNnQUNBQklBTndRQkFBRUFBQVNBMmdRQUFBQUNDQUIzaDRzQUtkVjRBUW9BQWdBVEFEY0VBUUFCQUFBRWdOc0VBQUFBQWdnQWQ0ZDhBRHpRa2dFS0FBSUFGQUEzQkFFQUFRQUFCSURjQkFBQUFBSUlBSGVIaXdCUXk2d0JDZ0FDQUJVQU53UUJBQUVBQUFTQTNRUUFBQUFDQ0FCM2g2a0FVTXVzQVFvQUFnQVdBRGNFQVFBQkFBQUVnTjRFQUFBQUFnZ0FkNGU0QUR6UWtnRUtBQUlBRndBM0JBRUFBUUFBQklEZkJBQUFBQUlJQUhlSHVBREo3ZllBQ2dBQ0FCZ0FBZ1FDQUFjQUt3UUNBQUVBU0FRQUFEY0VBUUFCQm9BQUFBQUFBQUlJQU4xdHZBQXZWUE1BQkFJUUFHVVd0QUF2VlBNQTNXMjhBSy9GQVFFakNBRUFBQUlIQWdBQUFBVUhBUUFCQUFjT0FBRUFBQUFEQUdBQXlBQUFBRTVJQUFBQUFBU0E0QVFBQUFBQ0NBQjNoOVlBeWUzMkFBb0FBZ0FaQUFJRUFnQVFBQ3NFQWdBQUFFZ0VBQUEzQkFFQUFRYUFBQUFBQUFBQ0NBRGRiZG9BbFpyekFBUUNFQUNJK05FQWxacnpBSGVIMmdBVlJ2b0FJd2dCQUFBQ0J3SUFBQUFBQncwQUFRQUFBQU1BWUFESUFBQUFVd0FBQUFBRWdPRUVBQUFBQWdnQWQ0ZldBTW50RkFFS0FBSUFHZ0FDQkFJQUNBQXJCQUlBQUFCSUJBQUFOd1FCQUFFR2dBQUFBQUFBQWdnQTNXM2FBR0lIRVFFRUFoQUFpUGpSQUdJSEVRRjNoOW9BTDlRWUFTTUlBUUFBQWdjQ0FBQUFBQWNOQUFFQUFBQURBR0FBeUFBQUFFOEFBQUFBQklEaUJBQUFBQUlJQUhlSDFnREo3ZGdBQ2dBQ0FCc0FBZ1FDQUFnQUt3UUNBQUFBU0FRQUFEY0VBUUFCQm9BQUFBQUFBQUlJQU4xdDJnQmlCOVVBQkFJUUFJajQwUUJpQjlVQWQ0ZmFBQy9VM0FBakNBRUFBQUlIQWdBQUFBQUhEUUFCQUFBQUF3QmdBTWdBQUFCUEFBQUFBQVNBNHdRQUFBQUNDQUIzaC9RQXllMzJBQW9BQWdBY0FEY0VBUUFCQUFBRmdPUUVBQUFLQUFJQUhRQUVCZ1FBeVFRQUFBVUdCQURLQkFBQUNnWUJBQUVBQUFXQTVRUUFBQW9BQWdBZUFBUUdCQURLQkFBQUJRWUVBTXNFQUFBS0JnRUFBUUFBQllEbUJBQUFDZ0FDQUI4QUJBWUVBTXNFQUFBRkJnUUF6QVFBQUFBR0FnQUNBQU1HQWdBQkFBb0dBUUFCQ3dZUUFPVUVBQUFBQUFBQUFBQUFBT2NFQUFBQUFBV0E1d1FBQUFvQUFnQWdBQVFHQkFETUJBQUFCUVlFQU0wRUFBQUtCZ0VBQVFBQUJZRG9CQUFBQ2dBQ0FDRUFCQVlFQU0wRUFBQUZCZ1FBemdRQUFBQUdBZ0FDQUFNR0FnQUJBQW9HQVFBQkN3WVFBT2NFQUFEOEJBQUE2d1FBQU9rRUFBQUFBQVdBNlFRQUFBb0FBZ0FpQUFRR0JBRE9CQUFBQlFZRUFNOEVBQUFLQmdFQUFRQUFCWURxQkFBQUNnQUNBQ01BQkFZRUFNb0VBQUFGQmdRQXp3UUFBQUFHQWdBQ0FBTUdBZ0FDQUFvR0FRQUJDd1lRQU9RRUFBRGxCQUFBNlFRQUFBQUFBQUFBQUFXQTZ3UUFBQW9BQWdBa0FBUUdCQURPQkFBQUJRWUVBTkFFQUFBS0JnRUFBUUFBQllEc0JBQUFDZ0FDQUNVQUJBWUVBTkFFQUFBRkJnUUEwUVFBQUFBR0FnQUNBQW9HQVFBQkFBQUZnTzBFQUFBS0FBSUFKZ0FFQmdRQTBBUUFBQVVHQkFEU0JBQUFDZ1lCQUFFQUFBV0E3Z1FBQUFvQUFnQW5BQVFHQkFEU0JBQUFCUVlFQU5NRUFBQUtCZ0VBQVFBQUJZRHZCQUFBQ2dBQ0FDZ0FCQVlFQU5NRUFBQUZCZ1FBMUFRQUFBb0dBUUFCQUFBRmdQQUVBQUFLQUFJQUtRQUVCZ1FBMUFRQUFBVUdCQURWQkFBQUNnWUJBQUVBQUFXQThRUUFBQW9BQWdBcUFBUUdCQURWQkFBQUJRWUVBTllFQUFBS0JnRUFBUUFBQllEeUJBQUFDZ0FDQUNzQUJBWUVBTllFQUFBRkJnUUExd1FBQUFvR0FRQUJBQUFGZ1BNRUFBQUtBQUlBTEFBRUJnUUEwZ1FBQUFVR0JBRFhCQUFBQ2dZQkFBRUFBQVdBOUFRQUFBb0FBZ0F0QUFRR0JBRFZCQUFBQlFZRUFOZ0VBQUFLQmdFQUFRQUFCWUQxQkFBQUNnQUNBQzRBQkFZRUFOZ0VBQUFGQmdRQTJRUUFBQW9HQVFBQkFBQUZnUFlFQUFBS0FBSUFMd0FFQmdRQTJRUUFBQVVHQkFEYUJBQUFDZ1lCQUFFQUFBV0E5d1FBQUFvQUFnQXdBQVFHQkFEYUJBQUFCUVlFQU5zRUFBQUFCZ0lBQWdBREJnSUFBZ0FLQmdFQUFRc0dFQUFBQUFBQTlnUUFBUGdFQUFBQUFBQUFBQUFGZ1BnRUFBQUtBQUlBTVFBRUJnUUEyd1FBQUFVR0JBRGNCQUFBQ2dZQkFBRUFBQVdBK1FRQUFBb0FBZ0F5QUFRR0JBRGNCQUFBQlFZRUFOMEVBQUFBQmdJQUFnQURCZ0lBQWdBS0JnRUFBUXNHRUFBQUFBQUErQVFBQVBvRUFBQUFBQUFBQUFBRmdQb0VBQUFLQUFJQU13QUVCZ1FBM1FRQUFBVUdCQURlQkFBQUNnWUJBQUVBQUFXQSt3UUFBQW9BQWdBMEFBUUdCQURaQkFBQUJRWUVBTjRFQUFBQUJnSUFBZ0FEQmdJQUFRQUtCZ0VBQVFzR0VBRDJCQUFBOVFRQUFBQUFBQUQ2QkFBQUFBQUZnUHdFQUFBS0FBSUFOUUFFQmdRQXpRUUFBQVVHQkFEZkJBQUFDZ1lCQUFFQUFBV0EvUVFBQUFvQUFnQTJBQVFHQkFEZkJBQUFCUVlFQU9BRUFBQUtCZ0VBQVFBQUJZRCtCQUFBQ2dBQ0FEY0FCQVlFQU9BRUFBQUZCZ1FBNFFRQUFBQUdBZ0FDQUFvR0FRQUJBQUFGZ1A4RUFBQUtBQUlBT0FBRUJnUUE0QVFBQUFVR0JBRGlCQUFBQUFZQ0FBSUFDZ1lCQUFFQUFBV0FBQVVBQUFvQUFnQTVBQVFHQkFEZ0JBQUFCUVlFQU9NRUFBQUtCZ0VBQVFBQUFBQUFBQUFBQUFBPQ==</t>
        </r>
      </text>
    </comment>
    <comment ref="A289" authorId="0" shapeId="0" xr:uid="{00000000-0006-0000-0100-000022010000}">
      <text>
        <r>
          <rPr>
            <sz val="9"/>
            <color indexed="81"/>
            <rFont val="Tahoma"/>
            <family val="2"/>
          </rPr>
          <t>QzIxSDIwTjJPMnxQaWN0dXJlIDgxNTh8Vm1wRFJEQXhNREFFQXdJQkFBQUFBQUFBQUFBQUFBQ0FBQUFBQUFNQUZBQUFBRU5vWlcxRWNtRjNJREU0TGpJdU1DNDBPQWdBRXdBQUFGVnVkR2wwYkdWa0lFUnZZM1Z0Wlc1MEJBSVFBS0h1d1FBRFlDZ0FYUkVoQWZ6ZmV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9OQUFBRUFoQUFBQUFBQUFBQUFBRGMweGdKaE9VZUVSWUlCQUFBQUNRQUdBZ0VBQUFBSkFBWkNBQUFFQWdDQUFNQUR3Z0NBQUVBQTREVURBQUFCQUlRQUtIdXdRQURZQ2dBWFJFaEFmemZlZ0VLQUFJQUFRQUVnTlVNQUFBQUFnZ0FrSDNrQVB5ZmVnRUtBQUlBQWdBM0JBRUFBUUFBQklEV0RBQUFBQUlJQUpCOTh3RHBwR0FCQ2dBQ0FBTUFOd1FCQUFFQUFBU0Exd3dBQUFBQ0NBQ1FmUkVCNmFSZ0FRb0FBZ0FFQUFJRUFnQUlBQ3NFQWdBQUFFZ0VBQUEzQkFFQUFRYUFBQUFBQUFBQ0NBRDJZeFVCZ3I1Y0FRUUNFQUNoN2d3QmdyNWNBWkI5RlFGUGkyUUJJd2dCQUFBQ0J3SUFBQUFBQncwQUFRQUFBQU1BWUFESUFBQUFUd0FBQUFBRWdOZ01BQUFBQWdnQWtIM2tBTmFwUmdFS0FBSUFCUUFDQkFJQUJ3QXJCQUlBQVFCSUJBQUFOd1FCQUFFR2dBQUFBQUFBQWdnQWZnemdBRHdRUXdFRUFoQUFCN1hYQUR3UVF3SDJZK2dBL0VoS0FTTUlBUUFBQWdjQ0FBQUFCUWNCQUFRRUJ3WUFBZ0FDQUFRQUFBY09BQUVBQUFBREFHQUF5QUFBQUU1SUFBQUFBQVNBMlF3QUFBQUNDQUNRZmZNQXc2NHNBUW9BQWdBR0FEY0VBUUFCQUFBRWdOb01BQUFBQWdnQWtIMFJBY091TEFFS0FBSUFCd0EzQkFFQUFRQUFCSURiREFBQUFBSUlBSkI5SUFHd3N4SUJDZ0FDQUFnQU53UUJBQUVBQUFTQTNBd0FBQUFDQ0FDUWZSRUJuTGo0QUFvQUFnQUpBRGNFQVFBQkFBQUVnTjBNQUFBQUFnZ0FrSDN6QUp5NCtBQUtBQUlBQ2dBM0JBRUFBUUFBQklEZURBQUFBQUlJQUpCOTVBQ3dzeElCQ2dBQ0FBc0FOd1FCQUFFQUFBU0Ezd3dBQUFBQ0NBQ1FmZVFBaWIzZUFBb0FBZ0FNQURjRUFRQUJBQUFFZ09BTUFBQUFBZ2dBa0gzR0FJbTkzZ0FLQUFJQURRQUNCQUlBQ0FBckJBSUFBQUJJQkFBQU53UUJBQUVHZ0FBQUFBQUFBZ2dBOW1QS0FDTFgyZ0FFQWhBQW9lN0JBQ0xYMmdDUWZjb0E3NlBpQUNNSUFRQUFBZ2NDQUFBQUFBY05BQUVBQUFBREFHQUF5QUFBQUU4QUFBQUFCSURoREFBQUFBSUlBSkI5OHdCMndzUUFDZ0FDQUE0QUFnUUNBQWNBS3dRQ0FBQUFTQVFBQURjRUFRQUJCb0FBQUFBQUFBSUlBUFpqOXdEY0tNRUFCQUlRQUg0TTd3RGNLTUVBOW1QM0FKeGh5QUFqQ0FFQUFBSUhBZ0FBQUFBSERRQUJBQUFBQXdCZ0FNZ0FBQUJPQUFBQUFBU0E0Z3dBQUFBQ0NBQ1FmZVFBWThlcUFBb0FBZ0FQQURjRUFRQUJBQUFFZ09NTUFBQUFBZ2dBa0gzekFFL01rQUFLQUFJQUVBQTNCQUVBQVFBQUJJRGtEQUFBQUFJSUFKQjlFUUZQekpBQUNnQUNBQkVBTndRQkFBRUFBQVNBNVF3QUFBQUNDQUNRZlNBQlBORjJBQW9BQWdBU0FEY0VBUUFCQUFBRWdPWU1BQUFBQWdnQWtIMFJBU25XWEFBS0FBSUFFd0EzQkFFQUFRQUFCSURuREFBQUFBSUlBSkI5OHdBcDFsd0FDZ0FDQUJRQU53UUJBQUVBQUFTQTZBd0FBQUFDQ0FDUWZlUUFQTkYyQUFvQUFnQVZBRGNFQVFBQkFBQUVnT2tNQUFBQUFnZ0FrSDNrQUJiYlFnQUtBQUlBRmdBM0JBRUFBUUFBQklEcURBQUFBQUlJQUpCOTh3QUQ0Q2dBQ2dBQ0FCY0FOd1FCQUFFQUFBU0E2d3dBQUFBQ0NBQ1FmUkVCQStBb0FBb0FBZ0FZQURjRUFRQUJBQUFFZ093TUFBQUFBZ2dBa0gwZ0FSYmJRZ0FLQUFJQUdRQTNCQUVBQVFBQUJJRHREQUFBQUFJSUFKQjlFUUYyd3NRQUNnQUNBQm9BTndRQkFBRUFBQVdBN2d3QUFBb0FBZ0FiQUFRR0JBRFZEQUFBQlFZRUFOWU1BQUFLQmdFQUFRQUFCWUR2REFBQUNnQUNBQndBQkFZRUFOWU1BQUFGQmdRQTF3d0FBQUFHQWdBQ0FBb0dBUUFCQUFBRmdQQU1BQUFLQUFJQUhRQUVCZ1FBMWd3QUFBVUdCQURZREFBQUNnWUJBQUVBQUFXQThRd0FBQW9BQWdBZUFBUUdCQURZREFBQUJRWUVBTmtNQUFBS0JnRUFBUUFBQllEeURBQUFDZ0FDQUI4QUJBWUVBTmtNQUFBRkJnUUEyZ3dBQUFBR0FnQUNBQU1HQWdBQ0FBb0dBUUFCQ3dZUUFQRU1BQUQzREFBQTh3d0FBQUFBQUFBQUFBV0E4d3dBQUFvQUFnQWdBQVFHQkFEYURBQUFCUVlFQU5zTUFBQUtCZ0VBQVFBQUJZRDBEQUFBQ2dBQ0FDRUFCQVlFQU5zTUFBQUZCZ1FBM0F3QUFBQUdBZ0FDQUFNR0FnQUNBQW9HQVFBQkN3WVFBQUFBQUFEekRBQUE5UXdBQUFBQUFBQUFBQVdBOVF3QUFBb0FBZ0FpQUFRR0JBRGNEQUFBQlFZRUFOME1BQUFLQmdFQUFRQUFCWUQyREFBQUNnQUNBQ01BQkFZRUFOME1BQUFGQmdRQTNnd0FBQUFHQWdBQ0FBTUdBZ0FDQUFvR0FRQUJDd1lRQVBnTUFBRDFEQUFBOXd3QUFBQUFBQUFBQUFXQTl3d0FBQW9BQWdBa0FBUUdCQURaREFBQUJRWUVBTjRNQUFBS0JnRUFBUUFBQllENERBQUFDZ0FDQUNVQUJBWUVBTjBNQUFBRkJnUUEzd3dBQUFvR0FRQUJBQUFGZ1BrTUFBQUtBQUlBSmdBRUJnUUEzd3dBQUFVR0JBRGdEQUFBQUFZQ0FBSUFDZ1lCQUFFQUFBV0ErZ3dBQUFvQUFnQW5BQVFHQkFEZkRBQUFCUVlFQU9FTUFBQUtCZ0VBQVFBQUJZRDdEQUFBQ2dBQ0FDZ0FCQVlFQU9FTUFBQUZCZ1FBNGd3QUFBb0dBUUFCQUFBRmdQd01BQUFLQUFJQUtRQUVCZ1FBNHd3QUFBVUdCQURrREFBQUFBWUNBQUlBQXdZQ0FBSUFDZ1lCQUFFTEJoQUFDQTBBQUFFTkFBRDlEQUFBQUFBQUFBQUFCWUQ5REFBQUNnQUNBQ29BQkFZRUFPUU1BQUFGQmdRQTVRd0FBQW9HQVFBQkFBQUZnUDRNQUFBS0FBSUFLd0FFQmdRQTVRd0FBQVVHQkFEbURBQUFBQVlDQUFJQUF3WUNBQUlBQ2dZQkFBRUxCaEFBQUFBQUFQME1BQUQvREFBQUJnMEFBQUFBQllEL0RBQUFDZ0FDQUN3QUJBWUVBT1lNQUFBRkJnUUE1d3dBQUFvR0FRQUJBQUFGZ0FBTkFBQUtBQUlBTFFBRUJnUUE1d3dBQUFVR0JBRG9EQUFBQUFZQ0FBSUFBd1lDQUFJQUNnWUJBQUVMQmhBQUFnMEFBUDhNQUFBQkRRQUFBQUFBQUFBQUJZQUJEUUFBQ2dBQ0FDNEFCQVlFQU9NTUFBQUZCZ1FBNkF3QUFBb0dBUUFCQUFBRmdBSU5BQUFLQUFJQUx3QUVCZ1FBNXd3QUFBVUdCQURwREFBQUNnWUJBQUVBQUFXQUF3MEFBQW9BQWdBd0FBUUdCQURwREFBQUJRWUVBT29NQUFBQUJnSUFBZ0FEQmdJQUFRQUtCZ0VBQVFzR0VBQUNEUUFBQUFBQUFBQUFBQUFFRFFBQUFBQUZnQVFOQUFBS0FBSUFNUUFFQmdRQTZnd0FBQVVHQkFEckRBQUFDZ1lCQUFFQUFBV0FCUTBBQUFvQUFnQXlBQVFHQkFEckRBQUFCUVlFQU93TUFBQUFCZ0lBQWdBREJnSUFBUUFLQmdFQUFRc0dFQUFFRFFBQUFBQUFBQUFBQUFBR0RRQUFBQUFGZ0FZTkFBQUtBQUlBTXdBRUJnUUE1Z3dBQUFVR0JBRHNEQUFBQ2dZQkFBRUFBQVdBQncwQUFBb0FBZ0EwQUFRR0JBRGhEQUFBQlFZRUFPME1BQUFLQmdFQUFRQUFCWUFJRFFBQUNnQUNBRFVBQkFZRUFPTU1BQUFGQmdRQTRnd0FBQW9HQVFBQkFBQUFBQUFBQUFBQUFBPT0=</t>
        </r>
      </text>
    </comment>
    <comment ref="A290" authorId="0" shapeId="0" xr:uid="{00000000-0006-0000-0100-000023010000}">
      <text>
        <r>
          <rPr>
            <sz val="9"/>
            <color indexed="81"/>
            <rFont val="Tahoma"/>
            <family val="2"/>
          </rPr>
          <t>QzE5SDIwRjNOM08zU3xQaWN0dXJlIDgxNTl8Vm1wRFJEQXhNREFFQXdJQkFBQUFBQUFBQUFBQUFBQ0FBQUFBQUFNQUZBQUFBRU5vWlcxRWNtRjNJREU0TGpJdU1DNDBPQWdBRXdBQUFGVnVkR2wwYkdWa0lFUnZZM1Z0Wlc1MEJBSVFBTjF0a0FDYzg2a0F6UHdxQVdOTXl3RUJDUWdBQUlDT0FBQ0FqZ0FDQ1FnQUFNQWhBQURBdFFJTkNBRUFBUWdIQVFBQk9nUUJBQUU3QkFFQUFFVUVBUUFCUEFRQkFBQktCQUVBQUF3R0FRQUJEd1lCQUFFTkJnRUFBRUlFQVFBQVF3UUJBQUJFQkFFQUFBNElBZ0RZ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TRHQUFBRUFoQUFBQUFBQUFBQUFBQXN0OVVJbHJ2S0d4WUlCQUFBQUNRQUdBZ0VBQUFBSkFBWkNBQUFFQWdDQUFNQUR3Z0NBQUVBQTRCUUJnQUFCQUlRQU4xdGtBQ2M4NmtBelB3cUFXTk15d0VLQUFJQUFRQUVnRkVHQUFBQUFnZ0F6UHdxQWRaaytBQUtBQUlBQWdBM0JBRUFBUUFBQklCU0JnQUFBQUlJQU16OERBSFdaUGdBQ2dBQ0FBTUFBZ1FDQUJBQUt3UUNBQUFBU0FRQUFEY0VBUUFCQm9BQUFBQUFBQUlJQURMakVBR2lFZlVBQkFJUUFOMXRDQUdpRWZVQXpQd1FBU0s5K3dBakNBRUFBQUlIQWdBQUFBQUhEUUFCQUFBQUF3QmdBTWdBQUFCVEFBQUFBQVNBVXdZQUFBQUNDQURNL0F3QjFtUVdBUW9BQWdBRUFBSUVBZ0FJQUNzRUFnQUFBRWdFQUFBM0JBRUFBUWFBQUFBQUFBQUNDQUF5NHhBQmIzNFNBUVFDRUFEZGJRZ0JiMzRTQWN6OEVBRThTeG9CSXdnQkFBQUNCd0lBQUFBQUJ3MEFBUUFBQUFNQVlBRElBQUFBVHdBQUFBQUVnRlFHQUFBQUFnZ0F6UHdNQWRaazJnQUtBQUlBQlFBQ0JBSUFDQUFyQkFJQUFBQklCQUFBTndRQkFBRUdnQUFBQUFBQUFnZ0FNdU1RQVc5KzFnQUVBaEFBM1cwSUFXOSsxZ0RNL0JBQlBFdmVBQ01JQVFBQUFnY0NBQUFBQUFjTkFBRUFBQUFEQUdBQXlBQUFBRThBQUFBQUJJQlZCZ0FBQUFJSUFNejg3Z0RXWlBnQUNnQUNBQVlBQWdRQ0FBY0FLd1FDQUFFQVNBUUFBRGNFQVFBQkJvQUFBQUFBQUFJSUFETGo4Z0E4eS9RQUJBSVFBTHFMNmdBOHkvUUFNdVB5QUx3OEF3RWpDQUVBQUFJSEFnQUFBQVVIQVFBQkFBY09BQUVBQUFBREFHQUF5QUFBQUU1SUFBQUFBQVNBVmdZQUFBQUNDQURNL044QXcybmVBQW9BQWdBSEFEY0VBUUFCQUFBRWdGY0dBQUFBQWdnQXpQenVBSzl1eEFBS0FBSUFDQUEzQkFFQUFRQUFCSUJZQmdBQUFBSUlBTXo4M3dDY2M2b0FDZ0FDQUFrQU53UUJBQUVBQUFTQVdRWUFBQUFDQ0FETS9NRUFuSE9xQUFvQUFnQUtBRGNFQVFBQkFBQUVnRm9HQUFBQUFnZ0F6UHl5QUs5dXhBQUtBQUlBQ3dBM0JBRUFBUUFBQklCYkJnQUFBQUlJQU16OHdRRERhZDRBQ2dBQ0FBd0FOd1FCQUFFQUFBU0FYQVlBQUFBQ0NBRE0vTElBMW1UNEFBb0FBZ0FOQURjRUFRQUJBQUFFZ0YwR0FBQUFBZ2dBelB5VUFOWmsrQUFLQUFJQURnQUNCQUlBQ0FBckJBSUFBQUJJQkFBQU53UUJBQUVHZ0FBQUFBQUFBZ2dBTXVPWUFHOSs5QUFFQWhBQTNXMlFBRzkrOUFETS9KZ0FQRXY4QUNNSUFRQUFBZ2NDQUFBQUFBY05BQUVBQUFBREFHQUF5QUFBQUU4QUFBQUFCSUJlQmdBQUFBSUlBTXo4d1FEcFh4SUJDZ0FDQUE4QUFnUUNBQWNBS3dRQ0FBQUFTQVFBQURjRUFRQUJCb0FBQUFBQUFBSUlBRExqeFFCUHhnNEJCQUlRQUxxTHZRQlB4ZzRCTXVQRkFBLy9GUUVqQ0FFQUFBSUhBZ0FBQUFBSERRQUJBQUFBQXdCZ0FNZ0FBQUJPQUFBQUFBU0FYd1lBQUFBQ0NBRE0vTElBL0Zvc0FRb0FBZ0FRQURjRUFRQUJBQUFFZ0dBR0FBQUFBZ2dBelB6QkFCQldSZ0VLQUFJQUVRQTNCQUVBQVFBQUJJQmhCZ0FBQUFJSUFNejgzd0FRVmtZQkNnQUNBQklBQWdRQ0FBY0FLd1FDQUFBQVNBUUFBRGNFQVFBQkJvQUFBQUFBQUFJSUFETGo0d0IydkVJQkJBSVFBTHFMMndCMnZFSUJNdVBqQURiMVNRRWpDQUVBQUFJSEFnQUFBQUFIRFFBQkFBQUFBd0JnQU1nQUFBQk9BQUFBQUFTQVlnWUFBQUFDQ0FETS9PNEEvRm9zQVFvQUFnQVRBRGNFQVFBQkFBQUVnR01HQUFBQUFnZ0F6UHpmQU9sZkVnRUtBQUlBRkFBM0JBRUFBUUFBQklCa0JnQUFBQUlJQU16ODdnQWpVV0FCQ2dBQ0FCVUFOd1FCQUFFQUFBU0FaUVlBQUFBQ0NBRE0vTjhBTmt4NkFRb0FBZ0FXQURjRUFRQUJBQUFFZ0dZR0FBQUFBZ2dBelB6dUFFbEhsQUVLQUFJQUZ3QTNCQUVBQVFBQUJJQm5CZ0FBQUFJSUFNejhEQUZKUjVRQkNnQUNBQmdBTndRQkFBRUFBQVNBYUFZQUFBQUNDQURNL0JzQk5reDZBUW9BQWdBWkFEY0VBUUFCQUFBRWdHa0dBQUFBQWdnQXpQd01BU05SWUFFS0FBSUFHZ0EzQkFFQUFRQUFCSUJxQmdBQUFBSUlBTXo4M3dCY1FxNEJDZ0FDQUJzQU53UUJBQUVBQUFTQWF3WUFBQUFDQ0FETS9OQUFjRDNJQVFvQUFnQWNBQUlFQWdBSkFDc0VBZ0FBQUVnRUFBQTNCQUVBQVFhQUFBQUFBQUFDQ0FBeTQ5UUFvekRGQVFRQ0VBQzZpOHdBb3pERkFUTGoxQUJqVE1zQkl3Z0JBQUFDQndJQUFBQUFCdzBBQVFBQUFBTUFZQURJQUFBQVJnQUFBQUFFZ0d3R0FBQUFBZ2dBelB6QkFGeENyZ0VLQUFJQUhRQUNCQUlBQ1FBckJBSUFBQUJJQkFBQU53UUJBQUVHZ0FBQUFBQUFBZ2dBTXVQRkFJODFxd0VFQWhBQXVvdTlBSTgxcXdFeTQ4VUFUMUd4QVNNSUFRQUFBZ2NDQUFBQUFBY05BQUVBQUFBREFHQUF5QUFBQUVZQUFBQUFCSUJ0QmdBQUFBSUlBTXo4N2dCd1BjZ0JDZ0FDQUI0QUFnUUNBQWtBS3dRQ0FBQUFTQVFBQURjRUFRQUJCb0FBQUFBQUFBSUlBRExqOGdDak1NVUJCQUlRQUxxTDZnQ2pNTVVCTXVQeUFHTk15d0VqQ0FFQUFBSUhBZ0FBQUFBSERRQUJBQUFBQXdCZ0FNZ0FBQUJHQUFBQUFBV0FiZ1lBQUFvQUFnQWZBQVFHQkFCUkJnQUFCUVlFQUZJR0FBQUtCZ0VBQVFBQUJZQnZCZ0FBQ2dBQ0FDQUFCQVlFQUZJR0FBQUZCZ1FBVXdZQUFBQUdBZ0FDQUFvR0FRQUJBQUFGZ0hBR0FBQUtBQUlBSVFBRUJnUUFVZ1lBQUFVR0JBQlVCZ0FBQUFZQ0FBSUFDZ1lCQUFFQUFBV0FjUVlBQUFvQUFnQWlBQVFHQkFCU0JnQUFCUVlFQUZVR0FBQUtCZ0VBQVFBQUJZQnlCZ0FBQ2dBQ0FDTUFCQVlFQUZVR0FBQUZCZ1FBVmdZQUFBb0dBUUFCQUFBRmdITUdBQUFLQUFJQUpBQUVCZ1FBVmdZQUFBVUdCQUJYQmdBQUFBWUNBQUlBQXdZQ0FBSUFDZ1lCQUFFTEJoQUFjZ1lBQUhnR0FBQjBCZ0FBQUFBQUFBQUFCWUIwQmdBQUNnQUNBQ1VBQkFZRUFGY0dBQUFGQmdRQVdBWUFBQW9HQVFBQkFBQUZnSFVHQUFBS0FBSUFKZ0FFQmdRQVdBWUFBQVVHQkFCWkJnQUFBQVlDQUFJQUF3WUNBQUlBQ2dZQkFBRUxCaEFBQUFBQUFIUUdBQUIyQmdBQUFBQUFBQUFBQllCMkJnQUFDZ0FDQUNjQUJBWUVBRmtHQUFBRkJnUUFXZ1lBQUFvR0FRQUJBQUFGZ0hjR0FBQUtBQUlBS0FBRUJnUUFXZ1lBQUFVR0JBQmJCZ0FBQUFZQ0FBSUFBd1lDQUFJQUNnWUJBQUVMQmhBQUFBQUFBSFlHQUFCNEJnQUFlUVlBQUFBQUJZQjRCZ0FBQ2dBQ0FDa0FCQVlFQUZZR0FBQUZCZ1FBV3dZQUFBb0dBUUFCQUFBRmdIa0dBQUFLQUFJQUtnQUVCZ1FBV3dZQUFBVUdCQUJjQmdBQUNnWUJBQUVBQUFXQWVnWUFBQW9BQWdBckFBUUdCQUJjQmdBQUJRWUVBRjBHQUFBQUJnSUFBZ0FLQmdFQUFRQUFCWUI3QmdBQUNnQUNBQ3dBQkFZRUFGd0dBQUFGQmdRQVhnWUFBQW9HQVFBQkFBQUZnSHdHQUFBS0FBSUFMUUFFQmdRQVhnWUFBQVVHQkFCZkJnQUFDZ1lCQUFFQUFBV0FmUVlBQUFvQUFnQXVBQVFHQkFCZkJnQUFCUVlFQUdBR0FBQUtCZ0VBQVFBQUJZQitCZ0FBQ2dBQ0FDOEFCQVlFQUdBR0FBQUZCZ1FBWVFZQUFBb0dBUUFCQUFBRmdIOEdBQUFLQUFJQU1BQUVCZ1FBWVFZQUFBVUdCQUJpQmdBQUNnWUJBQUVBQUFXQWdBWUFBQW9BQWdBeEFBUUdCQUJpQmdBQUJRWUVBR01HQUFBS0JnRUFBUUFBQllDQkJnQUFDZ0FDQURJQUJBWUVBRjRHQUFBRkJnUUFZd1lBQUFvR0FRQUJBQUFGZ0lJR0FBQUtBQUlBTXdBRUJnUUFZUVlBQUFVR0JBQmtCZ0FBQ2dZQkFBRUFBQVdBZ3dZQUFBb0FBZ0EwQUFRR0JBQmtCZ0FBQlFZRUFHVUdBQUFBQmdJQUFnQURCZ0lBQWdBS0JnRUFBUXNHRUFDQ0JnQUFpQVlBQUlRR0FBQUFBQUFBQUFBRmdJUUdBQUFLQUFJQU5RQUVCZ1FBWlFZQUFBVUdCQUJtQmdBQUNnWUJBQUVBQUFXQWhRWUFBQW9BQWdBMkFBUUdCQUJtQmdBQUJRWUVBR2NHQUFBQUJnSUFBZ0FEQmdJQUFnQUtCZ0VBQVFzR0VBQ0pCZ0FBaEFZQUFJWUdBQUFBQUFBQUFBQUZnSVlHQUFBS0FBSUFOd0FFQmdRQVp3WUFBQVVHQkFCb0JnQUFDZ1lCQUFFQUFBV0Fod1lBQUFvQUFnQTRBQVFHQkFCb0JnQUFCUVlFQUdrR0FBQUFCZ0lBQWdBREJnSUFBZ0FLQmdFQUFRc0dFQUFBQUFBQWhnWUFBSWdHQUFBQUFBQUFBQUFGZ0lnR0FBQUtBQUlBT1FBRUJnUUFaQVlBQUFVR0JBQnBCZ0FBQ2dZQkFBRUFBQVdBaVFZQUFBb0FBZ0E2QUFRR0JBQm1CZ0FBQlFZRUFHb0dBQUFLQmdFQUFRQUFCWUNLQmdBQUNnQUNBRHNBQkFZRUFHb0dBQUFGQmdRQWF3WUFBQW9HQVFBQkFBQUZnSXNHQUFBS0FBSUFQQUFFQmdRQWFnWUFBQVVHQkFCc0JnQUFDZ1lCQUFFQUFBV0FqQVlBQUFvQUFnQTlBQVFHQkFCcUJnQUFCUVlFQUcwR0FBQUtCZ0VBQVFBQUFBQUFBQUFBQUFBPQ==</t>
        </r>
      </text>
    </comment>
    <comment ref="A291" authorId="0" shapeId="0" xr:uid="{00000000-0006-0000-0100-000024010000}">
      <text>
        <r>
          <rPr>
            <sz val="9"/>
            <color indexed="81"/>
            <rFont val="Tahoma"/>
            <family val="2"/>
          </rPr>
          <t>QzE5SDE3Rk4yTzNTfFBpY3R1cmUgODE2MHxWbXBEUkRBeE1EQUVBd0lCQUFBQUFBQUFBQUFBQUFDQUFBQUFBQU1BRkFBQUFFTm9aVzFFY21GM0lERTRMakl1TUM0ME9BZ0FFd0FBQUZWdWRHbDBiR1ZrSUVSdlkzVnRaVzUwQkFJUUFMdmJjd0NjYzJ3QVJLVDRBR1BNalFFQkNRZ0FBSUNPQUFDQWpnQUNDUWdBQU1BaEFBREF0UUlOQ0FFQUFRZ0hBUUFCT2dRQkFBRTdCQUVBQUVVRUFRQUJQQVFCQUFCS0JBRUFBQXdHQVFBQkR3WUJBQUVOQmdFQUFFSUVBUUFBUXdRQkFBQkVCQUVBQUE0SUFnRE5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dBQUFFQWhBQUFBQUFBQUFBQUFDdzNNSUlDTXZ6RnhZSUJBQUFBQ1FBR0FnRUFBQUFKQUFaQ0FBQUVBZ0NBQU1BRHdnQ0FBRUFBNEJmQmdBQUJBSVFBTHZiY3dDY2Myd0FSS1Q0QUdQTWpRRUtBQUlBQVFBRWdHQUdBQUFBQWdnQVJLVDRBQ1BSSWdFS0FBSUFBZ0EzQkFFQUFRQUFCSUJoQmdBQUFBSUlBRVNrMmdBajBTSUJDZ0FDQUFNQUFnUUNBQkFBS3dRQ0FBQUFTQVFBQURjRUFRQUJCb0FBQUFBQUFBSUlBS3FLM2dEdmZSOEJCQUlRQUZVVjFnRHZmUjhCUktUZUFHOHBKZ0VqQ0FFQUFBSUhBZ0FBQUFBSERRQUJBQUFBQXdCZ0FNZ0FBQUJUQUFBQUFBU0FZZ1lBQUFBQ0NBQkVwTm9BSTlFRUFRb0FBZ0FFQUFJRUFnQUlBQ3NFQWdBQUFFZ0VBQUEzQkFFQUFRYUFBQUFBQUFBQ0NBQ3FpdDRBdk9vQUFRUUNFQUJWRmRZQXZPb0FBVVNrM2dDSnR3Z0JJd2dCQUFBQ0J3SUFBQUFBQncwQUFRQUFBQU1BWUFESUFBQUFUd0FBQUFBRWdHTUdBQUFBQWdnQVJLVGFBQ1BSUUFFS0FBSUFCUUFDQkFJQUNBQXJCQUlBQUFCSUJBQUFOd1FCQUFFR2dBQUFBQUFBQWdnQXFvcmVBTHpxUEFFRUFoQUFWUlhXQUx6cVBBRkVwTjRBaWJkRUFTTUlBUUFBQWdjQ0FBQUFBQWNOQUFFQUFBQURBR0FBeUFBQUFFOEFBQUFBQklCa0JnQUFBQUlJQUVTa3ZBQWowU0lCQ2dBQ0FBWUFBZ1FDQUFjQUt3UUNBQUVBU0FRQUFEY0VBUUFCQm9BQUFBQUFBQUlJQUtxS3dBQzhhaVlCQkFJUUFESXp1QUE4K1JjQnFvckFBTHhxSmdFakNBRUEvd0VIQVFEL0FnY0NBQUFBQlFjQkFBTUFCdzRBQVFBQUFBTUFZQURJQUFBQVRrZ0FBQUFBQklCbEJnQUFBQUlJQUVTa3JRQTJ6RHdCQ2dBQ0FBY0FOd1FCQUFFQUFBU0FaZ1lBQUFBQ0NBQkVwTHdBU2NkV0FRb0FBZ0FJQURjRUFRQUJBQUFFZ0djR0FBQUFBZ2dBUktTdEFGekNjQUVLQUFJQUNRQTNCQUVBQVFBQUJJQm9CZ0FBQUFJSUFFU2t2QUJ3dllvQkNnQUNBQW9BQWdRQ0FBa0FLd1FDQUFBQVNBUUFBRGNFQVFBQkJvQUFBQUFBQUFJSUFLcUt3QUNqc0ljQkJBSVFBREl6dUFDanNJY0Jxb3JBQUdQTWpRRWpDQUVBQUFJSEFnQUFBQUFIRFFBQkFBQUFBd0JnQU1nQUFBQkdBQUFBQUFTQWFRWUFBQUFDQ0FCRXBJOEFYTUp3QVFvQUFnQUxBRGNFQVFBQkFBQUVnR29HQUFBQUFnZ0FSS1NBQUVuSFZnRUtBQUlBREFBM0JBRUFBUUFBQklCckJnQUFBQUlJQUVTa2p3QTJ6RHdCQ2dBQ0FBMEFOd1FCQUFFQUFBU0FiQVlBQUFBQ0NBQkVwSUFBSTlFaUFRb0FBZ0FPQUFJRUFnQUhBQ3NFQWdBQkFFZ0VBQUEzQkFFQUFRYUFBQUFBQUFBQ0NBQXlNM3dBaVRjZkFRUUNFQUM3MjNNQWlUY2ZBYXFLaEFCSmNDWUJJd2dCQUFBQ0J3SUFBQUFGQndFQUJBUUhCZ0FDQUFJQUJBQUFCdzRBQVFBQUFBTUFZQURJQUFBQVRrZ0FBQUFBQklCdEJnQUFBQUlJQUVTa2p3QVExZ2dCQ2dBQ0FBOEFOd1FCQUFFQUFBU0FiZ1lBQUFBQ0NBQkVwSzBBRU5ZSUFRb0FBZ0FRQUFJRUFnQUlBQ3NFQWdBQUFFZ0VBQUEzQkFFQUFRYUFBQUFBQUFBQ0NBQ3FpckVBcWU4RUFRUUNFQUJWRmFrQXFlOEVBVVNrc1FCMnZBd0JJd2dCQUFBQ0J3SUFBQUFBQncwQUFRQUFBQU1BWUFESUFBQUFUd0FBQUFBRWdHOEdBQUFBQWdnQVJLU0FBUHphN2dBS0FBSUFFUUEzQkFFQUFRQUFCSUJ3QmdBQUFBSUlBRVNrandEcDM5UUFDZ0FDQUJJQU53UUJBQUVBQUFTQWNRWUFBQUFDQ0FCRXBLMEE2ZC9VQUFvQUFnQVRBRGNFQVFBQkFBQUVnSElHQUFBQUFnZ0FSS1M4QU5ia3VnQUtBQUlBRkFBM0JBRUFBUUFBQklCekJnQUFBQUlJQUVTa3JRREQ2YUFBQ2dBQ0FCVUFOd1FCQUFFQUFBU0FkQVlBQUFBQ0NBQkVwTHdBcis2R0FBb0FBZ0FXQURjRUFRQUJBQUFFZ0hVR0FBQUFBZ2dBUktTdEFKenpiQUFLQUFJQUZ3QTNCQUVBQVFBQUJJQjJCZ0FBQUFJSUFFU2tqd0NjODJ3QUNnQUNBQmdBTndRQkFBRUFBQVNBZHdZQUFBQUNDQUJFcElBQXIrNkdBQW9BQWdBWkFEY0VBUUFCQUFBRWdIZ0dBQUFBQWdnQVJLU1BBTVBwb0FBS0FBSUFHZ0EzQkFFQUFRQUFCSUI1QmdBQUFBSUlBRVNrZ0FEVzVMb0FDZ0FDQUJzQU53UUJBQUVBQUFXQWVnWUFBQW9BQWdBY0FBUUdCQUJnQmdBQUJRWUVBR0VHQUFBS0JnRUFBUUFBQllCN0JnQUFDZ0FDQUIwQUJBWUVBR0VHQUFBRkJnUUFZZ1lBQUFBR0FnQUNBQW9HQVFBQkFBQUZnSHdHQUFBS0FBSUFIZ0FFQmdRQVlRWUFBQVVHQkFCakJnQUFBQVlDQUFJQUNnWUJBQUVBQUFXQWZRWUFBQW9BQWdBZkFBUUdCQUJoQmdBQUJRWUVBR1FHQUFBS0JnRUFBUUFBQllCK0JnQUFDZ0FDQUNBQUJBWUVBR1FHQUFBRkJnUUFaUVlBQUFvR0FRQUJBQUFGZ0g4R0FBQUtBQUlBSVFBRUJnUUFaUVlBQUFVR0JBQm1CZ0FBQ2dZQkFBRUFBQVdBZ0FZQUFBb0FBZ0FpQUFRR0JBQm1CZ0FBQlFZRUFHY0dBQUFBQmdJQUFnQURCZ0lBQVFBS0JnRUFBUXNHRUFCL0JnQUFBQUFBQUlFR0FBQ0NCZ0FBQUFBRmdJRUdBQUFLQUFJQUl3QUVCZ1FBWndZQUFBVUdCQUJvQmdBQUNnWUJBQUVBQUFXQWdnWUFBQW9BQWdBa0FBUUdCQUJuQmdBQUJRWUVBR2tHQUFBS0JnRUFBUUFBQllDREJnQUFDZ0FDQUNVQUJBWUVBR2tHQUFBRkJnUUFhZ1lBQUFBR0FnQUNBQU1HQWdBQkFBb0dBUUFCQ3dZUUFJSUdBQUFBQUFBQUFBQUFBSVFHQUFBQUFBV0FoQVlBQUFvQUFnQW1BQVFHQkFCcUJnQUFCUVlFQUdzR0FBQUtCZ0VBQVFBQUJZQ0ZCZ0FBQ2dBQ0FDY0FCQVlFQUdVR0FBQUZCZ1FBYXdZQUFBQUdBZ0FDQUFNR0FnQUNBQW9HQVFBQkN3WVFBSDRHQUFCL0JnQUFoQVlBQUlZR0FBQUFBQVdBaGdZQUFBb0FBZ0FvQUFRR0JBQnJCZ0FBQlFZRUFHd0dBQUFLQmdFQUFRQUFCWUNIQmdBQUNnQUNBQ2tBQkFZRUFHd0dBQUFGQmdRQWJRWUFBQW9HQVFBQkFBQUZnSWdHQUFBS0FBSUFLZ0FFQmdRQWJRWUFBQVVHQkFCdUJnQUFBQVlDQUFJQUNnWUJBQUVBQUFXQWlRWUFBQW9BQWdBckFBUUdCQUJ0QmdBQUJRWUVBRzhHQUFBS0JnRUFBUUFBQllDS0JnQUFDZ0FDQUN3QUJBWUVBRzhHQUFBRkJnUUFjQVlBQUFvR0FRQUJBQUFGZ0lzR0FBQUtBQUlBTFFBRUJnUUFjQVlBQUFVR0JBQnhCZ0FBQUFZQ0FBSUFBd1lDQUFJQUNnWUJBQUVMQmhBQWlnWUFBSlVHQUFDTUJnQUFBQUFBQUFBQUJZQ01CZ0FBQ2dBQ0FDNEFCQVlFQUhFR0FBQUZCZ1FBY2dZQUFBb0dBUUFCQUFBRmdJMEdBQUFLQUFJQUx3QUVCZ1FBY2dZQUFBVUdCQUJ6QmdBQUFBWUNBQUlBQXdZQ0FBSUFDZ1lCQUFFTEJoQUFBQUFBQUl3R0FBQ1RCZ0FBamdZQUFBQUFCWUNPQmdBQUNnQUNBREFBQkFZRUFITUdBQUFGQmdRQWRBWUFBQW9HQVFBQkFBQUZnSThHQUFBS0FBSUFNUUFFQmdRQWRBWUFBQVVHQkFCMUJnQUFBQVlDQUFJQUF3WUNBQUlBQ2dZQkFBRUxCaEFBQUFBQUFJNEdBQUNRQmdBQUFBQUFBQUFBQllDUUJnQUFDZ0FDQURJQUJBWUVBSFVHQUFBRkJnUUFkZ1lBQUFvR0FRQUJBQUFGZ0pFR0FBQUtBQUlBTXdBRUJnUUFkZ1lBQUFVR0JBQjNCZ0FBQUFZQ0FBSUFBd1lDQUFJQUNnWUJBQUVMQmhBQUFBQUFBSkFHQUFDU0JnQUFBQUFBQUFBQUJZQ1NCZ0FBQ2dBQ0FEUUFCQVlFQUhjR0FBQUZCZ1FBZUFZQUFBb0dBUUFCQUFBRmdKTUdBQUFLQUFJQU5RQUVCZ1FBY3dZQUFBVUdCQUI0QmdBQUNnWUJBQUVBQUFXQWxBWUFBQW9BQWdBMkFBUUdCQUI0QmdBQUJRWUVBSGtHQUFBQUJnSUFBZ0FEQmdJQUFnQUtCZ0VBQVFzR0VBQ1NCZ0FBa3dZQUFKVUdBQUFBQUFBQUFBQUZnSlVHQUFBS0FBSUFOd0FFQmdRQWNBWUFBQVVHQkFCNUJnQUFDZ1lCQUFFQUFBQUFBQUFBQUFBQQ==</t>
        </r>
      </text>
    </comment>
    <comment ref="A292" authorId="0" shapeId="0" xr:uid="{00000000-0006-0000-0100-000025010000}">
      <text>
        <r>
          <rPr>
            <sz val="9"/>
            <color indexed="81"/>
            <rFont val="Tahoma"/>
            <family val="2"/>
          </rPr>
          <t>QzE4SDIxTjNPM1N8UGljdHVyZSA4MTYxfFZtcERSREF4TURBRUF3SUJBQUFBQUFBQUFBQUFBQUNBQUFBQUFBTUFGQUFBQUVOb1pXMUVjbUYzSURFNExqSXVNQzQwT0FnQUV3QUFBRlZ1ZEdsMGJHVmtJRVJ2WTNWdFpXNTBCQUlRQUlnNG5nQXBkbk1BZDhjNEFkWkpYZ0V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3RkFBQUVBaEFBQUFBQUFBQUFBQUJHV09ZSUNNczlIQllJQkFBQUFDUUFHQWdFQUFBQUpBQVpDQUFBRUFnQ0FBTUFEd2dDQUFFQUE0QjJCUUFBQkFJUUFJZzRuZ0FwZG5NQWQ4YzRBZFpKWGdFS0FBSUFBUUFFZ0hjRkFBQUFBZ2dBZDhlaUFHUG53UUFLQUFJQUFnQUNCQUlBQ0FBckJBSUFBQUJJQkFBQU53UUJBQUVHZ0FBQUFBQUFBZ2dBM2EybUFQd0F2Z0FFQWhBQWlEaWVBUHdBdmdCM3g2WUF5YzNGQUNNSUFRQUFBZ2NDQUFBQUFBY05BQUVBQUFBREFHQUF5QUFBQUU4QUFBQUFCSUI0QlFBQUFBSUlBSGZId0FCajU4RUFDZ0FDQUFNQU53UUJBQUVBQUFTQWVRVUFBQUFDQ0FCM3g4OEFUK3luQUFvQUFnQUVBRGNFQVFBQkFBQUVnSG9GQUFBQUFnZ0FkOGZBQUR6eGpRQUtBQUlBQlFBM0JBRUFBUUFBQklCN0JRQUFBQUlJQUhmSHp3QXA5bk1BQ2dBQ0FBWUFOd1FCQUFFQUFBU0FmQVVBQUFBQ0NBQjN4KzBBS2ZaekFBb0FBZ0FIQURjRUFRQUJBQUFFZ0gwRkFBQUFBZ2dBZDhmOEFEenhqUUFLQUFJQUNBQTNCQUVBQVFBQUJJQitCUUFBQUFJSUFIZkg3UUJQN0tjQUNnQUNBQWtBTndRQkFBRUFBQVNBZndVQUFBQUNDQUIzeC93QVkrZkJBQW9BQWdBS0FBSUVBZ0FIQUNzRUFnQUJBRWdFQUFBM0JBRUFBUWFBQUFBQUFBQUNDQURkclFBQnlVMitBQVFDRUFCbFZ2Z0F5VTIrQU4ydEFBRkp2OHdBSXdnQkFBQUNCd0lBQUFBRkJ3RUFBUUFIRGdBQkFBQUFBd0JnQU1nQUFBQk9TQUFBQUFBRWdJQUZBQUFBQWdnQWQ4Y2FBV1Bud1FBS0FBSUFDd0FDQkFJQUVBQXJCQUlBQUFCSUJBQUFOd1FCQUFFR2dBQUFBQUFBQWdnQTNhMGVBUytVdmdBRUFoQUFpRGdXQVMrVXZnQjN4eDRCcnovRkFDTUlBUUFBQWdjQ0FBQUFBQWNOQUFFQUFBQURBR0FBeUFBQUFGTUFBQUFBQklDQkJRQUFBQUlJQUhmSEdnRmo1OThBQ2dBQ0FBd0FBZ1FDQUFnQUt3UUNBQUFBU0FRQUFEY0VBUUFCQm9BQUFBQUFBQUlJQU4ydEhnSDhBTndBQkFJUUFJZzRGZ0g4QU53QWQ4Y2VBY25ONHdBakNBRUFBQUlIQWdBQUFBQUhEUUFCQUFBQUF3QmdBTWdBQUFCUEFBQUFBQVNBZ2dVQUFBQUNDQUIzeHhvQlkrZWpBQW9BQWdBTkFBSUVBZ0FJQUNzRUFnQUFBRWdFQUFBM0JBRUFBUWFBQUFBQUFBQUNDQURkclI0Qi9BQ2dBQVFDRUFDSU9CWUIvQUNnQUhmSEhnSEp6YWNBSXdnQkFBQUNCd0lBQUFBQUJ3MEFBUUFBQUFNQVlBRElBQUFBVHdBQUFBQUVnSU1GQUFBQUFnZ0FkOGM0QVdQbndRQUtBQUlBRGdBM0JBRUFBUUFBQklDRUJRQUFBQUlJQUhmSHp3QjI0dHNBQ2dBQ0FBOEFBZ1FDQUFjQUt3UUNBQUFBU0FRQUFEY0VBUUFCQm9BQUFBQUFBQUlJQU4ydDB3RGNTTmdBQkFJUUFHVld5d0RjU05nQTNhM1RBSnlCM3dBakNBRUFBQUlIQWdBQUFBQUhEUUFCQUFBQUF3QmdBTWdBQUFCT0FBQUFBQVNBaFFVQUFBQUNDQUIzeDhBQWlkMzFBQW9BQWdBUUFEY0VBUUFCQUFBRWdJWUZBQUFBQWdnQWQ4ZlBBSnpZRHdFS0FBSUFFUUEzQkFFQUFRQUFCSUNIQlFBQUFBSUlBSGZIN1FDYzJBOEJDZ0FDQUJJQUFnUUNBQWNBS3dRQ0FBQUFTQVFBQURjRUFRQUJCb0FBQUFBQUFBSUlBTjJ0OFFBQ1B3d0JCQUlRQUdWVzZRQUNQd3dCM2EzeEFNSjNFd0VqQ0FFQUFBSUhBZ0FBQUFBSERRQUJBQUFBQXdCZ0FNZ0FBQUJPQUFBQUFBU0FpQVVBQUFBQ0NBQjN4L3dBaWQzMUFBb0FBZ0FUQURjRUFRQUJBQUFFZ0lrRkFBQUFBZ2dBZDhmdEFIYmkyd0FLQUFJQUZBQTNCQUVBQVFBQUJJQ0tCUUFBQUFJSUFIZkgvQUN3MHlrQkNnQUNBQlVBTndRQkFBRUFBQVNBaXdVQUFBQUNDQUIzeCswQXc4NURBUW9BQWdBV0FEY0VBUUFCQUFBRWdJd0ZBQUFBQWdnQWQ4ZjhBTmJKWFFFS0FBSUFGd0EzQkFFQUFRQUFCSUNOQlFBQUFBSUlBSGZIR2dIV3lWMEJDZ0FDQUJnQU53UUJBQUVBQUFTQWpnVUFBQUFDQ0FCM3h5a0J3ODVEQVFvQUFnQVpBRGNFQVFBQkFBQUVnSThGQUFBQUFnZ0FkOGNhQWJEVEtRRUtBQUlBR2dBM0JBRUFBUUFBQllDUUJRQUFDZ0FDQUJzQUJBWUVBSGNGQUFBRkJnUUFlQVVBQUFBR0FnQUNBQW9HQVFBQkFBQUZnSkVGQUFBS0FBSUFIQUFFQmdRQWVBVUFBQVVHQkFCNUJRQUFDZ1lCQUFFQUFBV0FrZ1VBQUFvQUFnQWRBQVFHQkFCNUJRQUFCUVlFQUhvRkFBQUtCZ0VBQVFBQUJZQ1RCUUFBQ2dBQ0FCNEFCQVlFQUhvRkFBQUZCZ1FBZXdVQUFBQUdBZ0FDQUFNR0FnQUJBQW9HQVFBQkN3WVFBSklGQUFBQUFBQUFBQUFBQUpRRkFBQUFBQVdBbEFVQUFBb0FBZ0FmQUFRR0JBQjdCUUFBQlFZRUFId0ZBQUFLQmdFQUFRQUFCWUNWQlFBQUNnQUNBQ0FBQkFZRUFId0ZBQUFGQmdRQWZRVUFBQUFHQWdBQ0FBTUdBZ0FCQUFvR0FRQUJDd1lRQUpRRkFBQUFBQUFBQUFBQUFKWUZBQUFBQUFXQWxnVUFBQW9BQWdBaEFBUUdCQUI5QlFBQUJRWUVBSDRGQUFBS0JnRUFBUUFBQllDWEJRQUFDZ0FDQUNJQUJBWUVBSGtGQUFBRkJnUUFmZ1VBQUFBR0FnQUNBQU1HQWdBQ0FBb0dBUUFCQ3dZUUFKRUZBQUNTQlFBQWxnVUFBSmdGQUFBQUFBV0FtQVVBQUFvQUFnQWpBQVFHQkFCK0JRQUFCUVlFQUg4RkFBQUtCZ0VBQVFBQUJZQ1pCUUFBQ2dBQ0FDUUFCQVlFQUg4RkFBQUZCZ1FBZ0FVQUFBb0dBUUFCQUFBRmdKb0ZBQUFLQUFJQUpRQUVCZ1FBZ0FVQUFBVUdCQUNCQlFBQUFBWUNBQUlBQ2dZQkFBRUFBQVdBbXdVQUFBb0FBZ0FtQUFRR0JBQ0FCUUFBQlFZRUFJSUZBQUFBQmdJQUFnQUtCZ0VBQVFBQUJZQ2NCUUFBQ2dBQ0FDY0FCQVlFQUlBRkFBQUZCZ1FBZ3dVQUFBb0dBUUFCQUFBRmdKMEZBQUFLQUFJQUtBQUVCZ1FBZUFVQUFBVUdCQUNFQlFBQUNnWUJBQUVBQUFXQW5nVUFBQW9BQWdBcEFBUUdCQUNFQlFBQUJRWUVBSVVGQUFBS0JnRUFBUUFBQllDZkJRQUFDZ0FDQUNvQUJBWUVBSVVGQUFBRkJnUUFoZ1VBQUFvR0FRQUJBQUFGZ0tBRkFBQUtBQUlBS3dBRUJnUUFoZ1VBQUFVR0JBQ0hCUUFBQ2dZQkFBRUFBQVdBb1FVQUFBb0FBZ0FzQUFRR0JBQ0hCUUFBQlFZRUFJZ0ZBQUFLQmdFQUFRQUFCWUNpQlFBQUNnQUNBQzBBQkFZRUFJZ0ZBQUFGQmdRQWlRVUFBQW9HQVFBQkFBQUZnS01GQUFBS0FBSUFMZ0FFQmdRQWhBVUFBQVVHQkFDSkJRQUFDZ1lCQUFFQUFBV0FwQVVBQUFvQUFnQXZBQVFHQkFDSEJRQUFCUVlFQUlvRkFBQUtCZ0VBQVFBQUJZQ2xCUUFBQ2dBQ0FEQUFCQVlFQUlvRkFBQUZCZ1FBaXdVQUFBQUdBZ0FDQUFNR0FnQUNBQW9HQVFBQkN3WVFBS1FGQUFDcUJRQUFwZ1VBQUFBQUFBQUFBQVdBcGdVQUFBb0FBZ0F4QUFRR0JBQ0xCUUFBQlFZRUFJd0ZBQUFLQmdFQUFRQUFCWUNuQlFBQUNnQUNBRElBQkFZRUFJd0ZBQUFGQmdRQWpRVUFBQUFHQWdBQ0FBTUdBZ0FDQUFvR0FRQUJDd1lRQUFBQUFBQ21CUUFBcUFVQUFBQUFBQUFBQUFXQXFBVUFBQW9BQWdBekFBUUdCQUNOQlFBQUJRWUVBSTRGQUFBS0JnRUFBUUFBQllDcEJRQUFDZ0FDQURRQUJBWUVBSTRGQUFBRkJnUUFqd1VBQUFBR0FnQUNBQU1HQWdBQ0FBb0dBUUFCQ3dZUUFBQUFBQUNvQlFBQXFnVUFBQUFBQUFBQUFBV0FxZ1VBQUFvQUFnQTFBQVFHQkFDS0JRQUFCUVlFQUk4RkFBQUtCZ0VBQVFBQUFBQUFBQUFBQUFBPQ==</t>
        </r>
      </text>
    </comment>
    <comment ref="A293" authorId="0" shapeId="0" xr:uid="{00000000-0006-0000-0100-000026010000}">
      <text>
        <r>
          <rPr>
            <sz val="9"/>
            <color indexed="81"/>
            <rFont val="Tahoma"/>
            <family val="2"/>
          </rPr>
          <t>QzE1SDIxTjNPM1N8UGljdHVyZSA4MTYyfFZtcERSREF4TURBRUF3SUJBQUFBQUFBQUFBQUFBQUNBQUFBQUFBTUFGQUFBQUVOb1pXMUVjbUYzSURFNExqSXVNQzQwT0FnQUV3QUFBRlZ1ZEdsMGJHVmtJRVJ2WTNWdFpXNTBCQUlRQU8wcG9BRGxadDBBOExOSkFSbFpzUUVCQ1FnQUFJQ09BQUNBamdBQ0NRZ0FBTUFoQUFEQXRRSU5DQUVBQVFnSEFRQUJPZ1FCQUFFN0JBRUFBRVVFQVFBQlBBUUJBQUJLQkFFQUFBd0dBUUFCRHdZQkFBRU5CZ0VBQUVJRUFRQUFRd1FCQUFCRUJBRUFBQTRJQWdDV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0FBQUVBaEFBQUFBQUFBQUFBQUR1YWVVSU5NS0xIaFlJQkFBQUFDUUFHQWdFQUFBQUpBQVpDQUFBRUFnQ0FBTUFEd2dDQUFFQUE0QnJBZ0FBQkFJUUFPMHBvQURsWnQwQThMTkpBUmxac1FFS0FBSUFBUUFFZ0d3Q0FBQUFBZ2dBOExORkFlRG5ZZ0VLQUFJQUFnQUNCQUlBQ0FBckJBSUFBQUJJQkFBQU53UUJBQUVHZ0FBQUFBQUFBZ2dBVnBwSkFYa0JYd0VFQWhBQUFTVkJBWGtCWHdId3Mwa0JSczVtQVNNSUFRQUFBZ2NDQUFBQUFBY05BQUVBQUFBREFHQUF5QUFBQUU4QUFBQUFCSUJ0QWdBQUFBSUlBUEN6SndIZzUySUJDZ0FDQUFNQU53UUJBQUVBQUFTQWJnSUFBQUFDQ0FEd3N4Z0I4K0o4QVFvQUFnQUVBQUlFQWdBSEFDc0VBZ0FBQUVnRUFBQTNCQUVBQVFhQUFBQUFBQUFDQ0FCV21od0JXVWw1QVFRQ0VBRGVRaFFCV1VsNUFWYWFIQUVaZ29BQkl3Z0JBQUFDQndJQUFBQUFCdzBBQVFBQUFBTUFZQURJQUFBQVRnQUFBQUFFZ0c4Q0FBQUFBZ2dBOExNbkFRYmVsZ0VLQUFJQUJRQTNCQUVBQVFBQUJJQndBZ0FBQUFJSUFQQ3pHQUVaMmJBQkNnQUNBQVlBTndRQkFBRUFBQVNBY1FJQUFBQUNDQUR3cy9vQUdkbXdBUW9BQWdBSEFEY0VBUUFCQUFBRWdISUNBQUFBQWdnQThMUHJBQWJlbGdFS0FBSUFDQUEzQkFFQUFRQUFCSUJ6QWdBQUFBSUlBUEN6K2dEejRud0JDZ0FDQUFrQU53UUJBQVlBQUFTQWRBSUFBQUFDQ0FEd3Mrc0E0T2RpQVFvQUFnQUtBRGNFQVFBQkFBQUVnSFVDQUFBQUFnZ0E4TFBOQU9EbllnRUtBQUlBQ3dBQ0JBSUFCd0FyQkFJQUFRQklCQUFBTndRQkFBRUdnQUFBQUFBQUFnZ0FWcHJSQUVaT1h3RUVBaEFBM2tMSkFFWk9Yd0ZXbXRFQXhyOXRBU01JQVFBQUFnY0NBQUFBQlFjQkFBRUFCdzRBQVFBQUFBTUFZQURJQUFBQVRrZ0FBQUFBQklCMkFnQUFBQUlJQVBDenZnRE03RWdCQ2dBQ0FBd0FBZ1FDQUJBQUt3UUNBQUFBU0FRQUFEY0VBUUFCQm9BQUFBQUFBQUlJQUZhYXdnQ1ltVVVCQkFJUUFBRWx1Z0NZbVVVQjhMUENBQmhGVEFFakNBRUFBQUlIQWdBQUFBQUhEUUFCQUFBQUF3QmdBTWdBQUFCVEFBQUFBQVNBZHdJQUFBQUNDQUFEcjlnQXpPdzVBUW9BQWdBTkFBSUVBZ0FJQUNzRUFnQUFBRWdFQUFBM0JBRUFBUWFBQUFBQUFBQUNDQUJwbGR3QVpRWTJBUVFDRUFBVUlOUUFaUVkyQVFPdjNBQXkwejBCSXdnQkFBQUNCd0lBQUFBQUJ3MEFBUUFBQUFNQVlBRElBQUFBVHdBQUFBQUVnSGdDQUFBQUFnZ0EzTGlrQU16c1Z3RUtBQUlBRGdBQ0JBSUFDQUFyQkFJQUFBQklCQUFBTndRQkFBRUdnQUFBQUFBQUFnZ0FRcCtvQUdVR1ZBRUVBaEFBN1NtZ0FHVUdWQUhjdUtnQU10TmJBU01JQVFBQUFnY0NBQUFBQUFjTkFBRUFBQUFEQUdBQXlBQUFBRThBQUFBQUJJQjVBZ0FBQUFJSUFQQ3pyd0M1OFM0QkNnQUNBQThBTndRQkFBRUFBQVNBZWdJQUFBQUNDQUR3c3hnQnpPeElBUW9BQWdBUUFEY0VBUUFCQUFBRWdIc0NBQUFBQWdnQThMTW5BYm54TGdFS0FBSUFFUUEzQkFFQUFRQUFCSUI4QWdBQUFBSUlBUEN6R0FHbTloUUJDZ0FDQUJJQU53UUJBQUVBQUFTQWZRSUFBQUFDQ0FEd3N5Y0JrL3Y2QUFvQUFnQVRBRGNFQVFBQkFBQUVnSDRDQUFBQUFnZ0E4TE1ZQVg4QTRRQUtBQUlBRkFBM0JBRUFBUUFBQklCL0FnQUFBQUlJQVBDeitnQi9BT0VBQ2dBQ0FCVUFBZ1FDQUFjQUt3UUNBQUFBU0FRQUFEY0VBUUFCQm9BQUFBQUFBQUlJQUZhYS9nRGxadDBBQkFJUUFONUM5Z0RsWnQwQVZwcitBS1dmNUFBakNBRUFBQUlIQWdBQUFBQUhEUUFCQUFBQUF3QmdBTWdBQUFCT0FBQUFBQVNBZ0FJQUFBQUNDQUR3cytzQWsvdjZBQW9BQWdBV0FEY0VBUUFCQUFBRWdJRUNBQUFBQWdnQThMUDZBS2IyRkFFS0FBSUFGd0EzQkFFQUFRQUFCWUNDQWdBQUNnQUNBQmdBQkFZRUFHd0NBQUFGQmdRQWJRSUFBQUFHQWdBQ0FBb0dBUUFCQUFBRmdJTUNBQUFLQUFJQUdRQUVCZ1FBYlFJQUFBVUdCQUJ1QWdBQUNnWUJBQUVBQUFXQWhBSUFBQW9BQWdBYUFBUUdCQUJ1QWdBQUJRWUVBRzhDQUFBS0JnRUFBUUFBQllDRkFnQUFDZ0FDQUJzQUJBWUVBRzhDQUFBRkJnUUFjQUlBQUFvR0FRQUJBQUFGZ0lZQ0FBQUtBQUlBSEFBRUJnUUFjQUlBQUFVR0JBQnhBZ0FBQ2dZQkFBRUFBQVdBaHdJQUFBb0FBZ0FkQUFRR0JBQnhBZ0FBQlFZRUFISUNBQUFLQmdFQUFRQUFCWUNJQWdBQUNnQUNBQjRBQkFZRUFISUNBQUFGQmdRQWN3SUFBQW9HQVFBQkFBQUZnSWtDQUFBS0FBSUFId0FFQmdRQWJnSUFBQVVHQkFCekFnQUFDZ1lCQUFFQUFBV0FpZ0lBQUFvQUFnQWdBQVFHQkFCekFnQUFCUVlFQUhRQ0FBQUtCZ0VBQVFBQUJZQ0xBZ0FBQ2dBQ0FDRUFCQVlFQUhRQ0FBQUZCZ1FBZFFJQUFBb0dBUUFCQUFBRmdJd0NBQUFLQUFJQUlnQUVCZ1FBZFFJQUFBVUdCQUIyQWdBQUNnWUJBQUVBQUFXQWpRSUFBQW9BQWdBakFBUUdCQUIyQWdBQUJRWUVBSGNDQUFBQUJnSUFBZ0FLQmdFQUFRQUFCWUNPQWdBQUNnQUNBQ1FBQkFZRUFIWUNBQUFGQmdRQWVBSUFBQUFHQWdBQ0FBb0dBUUFCQUFBRmdJOENBQUFLQUFJQUpRQUVCZ1FBZGdJQUFBVUdCQUI1QWdBQUNnWUJBQUVBQUFXQWtBSUFBQW9BQWdBbUFBUUdCQUJ0QWdBQUJRWUVBSG9DQUFBS0JnRUFBUUFBQllDUkFnQUFDZ0FDQUNjQUJBWUVBSG9DQUFBRkJnUUFld0lBQUFBR0FnQUNBQUVHQWdBSUFBTUdBZ0FCQUFvR0FRQUJDd1lRQUpBQ0FBQUFBQUFBa2dJQUFBQUFBQUFBQUFXQWtnSUFBQW9BQWdBb0FBUUdCQUI3QWdBQUJRWUVBSHdDQUFBS0JnRUFBUUFBQllDVEFnQUFDZ0FDQUNrQUJBWUVBSHdDQUFBRkJnUUFmUUlBQUFvR0FRQUJBQUFGZ0pRQ0FBQUtBQUlBS2dBRUJnUUFmUUlBQUFVR0JBQitBZ0FBQUFZQ0FBSUFBd1lDQUFJQUNnWUJBQUVMQmhBQUFBQUFBSk1DQUFDVkFnQUFBQUFBQUFBQUJZQ1ZBZ0FBQ2dBQ0FDc0FCQVlFQUg0Q0FBQUZCZ1FBZndJQUFBb0dBUUFCQUFBRmdKWUNBQUFLQUFJQUxBQUVCZ1FBZndJQUFBVUdCQUNBQWdBQUFBWUNBQUlBQXdZQ0FBSUFDZ1lCQUFFTEJoQUFBQUFBQUpVQ0FBQ1hBZ0FBQUFBQUFBQUFCWUNYQWdBQUNnQUNBQzBBQkFZRUFJQUNBQUFGQmdRQWdRSUFBQW9HQVFBQkFBQUZnSmdDQUFBS0FBSUFMZ0FFQmdRQWZBSUFBQVVHQkFDQkFnQUFBQVlDQUFJQUF3WUNBQUVBQ2dZQkFBRUxCaEFBa3dJQUFKSUNBQUFBQUFBQWx3SUFBQUFBQUFBQUFBQUFBQUE9</t>
        </r>
      </text>
    </comment>
    <comment ref="A294" authorId="0" shapeId="0" xr:uid="{00000000-0006-0000-0100-000027010000}">
      <text>
        <r>
          <rPr>
            <sz val="9"/>
            <color indexed="81"/>
            <rFont val="Tahoma"/>
            <family val="2"/>
          </rPr>
          <t>QzE5SDI2TjRPMlN8UGljdHVyZSA4MTYzfFZtcERSREF4TURBRUF3SUJBQUFBQUFBQUFBQUFBQUNBQUFBQUFBTUFGQUFBQUVOb1pXMUVjbUYzSURFNExqSXVNQzQwT0FnQUV3QUFBRlZ1ZEdsMGJHVmtJRVJ2WTNWdFpXNTBCQUlRQURIc2h3QWZoTWdBelJONUFkODduQUVCQ1FnQUFJQ09BQUNBamdBQ0NRZ0FBTUFoQUFEQXRRSU5DQUVBQVFnSEFRQUJPZ1FCQUFFN0JBRUFBRVVFQVFBQlBBUUJBQUJLQkFFQUFBd0dBUUFCRHdZQkFBRU5CZ0VBQUVJRUFRQUFRd1FCQUFCRUJBRUFBQTRJQWdCZkt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R0FBQUVBaEFBQUFBQUFBQUFBQURDOHJvSXl6M3FLeFlJQkFBQUFDUUFHQWdFQUFBQUpBQVpDQUFBRUFnQ0FBTUFEd2dDQUFFQUE0QWpCZ0FBQkFJUUFESHNod0FmaE1nQXpSTjVBZDg3bkFFS0FBSUFBUUFFZ0NRR0FBQUFBZ2dBQUlCTEFSL0V5QUFLQUFJQUFnQTNCQUVBQVFBQUJJQWxCZ0FBQUFJSUFBQ0FXZ0V6ditJQUNnQUNBQU1BTndRQkFBRUFBQVNBSmdZQUFBQUNDQUFBZ0VzQlJycjhBQW9BQWdBRUFBSUVBZ0FRQUNzRUFnQUFBRWdFQUFBM0JBRUFBUWFBQUFBQUFBQUNDQUJtWms4QkVtZjVBQVFDRUFBUjhVWUJFbWY1QUFDQVR3R1NFZ0FCSXdnQkFBQUNCd0lBQUFBQUJ3MEFBUUFBQUFNQVlBRElBQUFBVXdBQUFBQUVnQ2NHQUFBQUFnZ0FFM3RsQVVhNkN3RUtBQUlBQlFBQ0JBSUFDQUFyQkFJQUFBQklCQUFBTndRQkFBRUdnQUFBQUFBQUFnZ0FlV0ZwQWQvVEJ3RUVBaEFBSk94Z0FkL1RCd0VUZTJrQnJLQVBBU01JQVFBQUFnY0NBQUFBQUFjTkFBRUFBQUFEQUdBQXlBQUFBRThBQUFBQUJJQW9CZ0FBQUFJSUFPeUVNUUZHdXUwQUNnQUNBQVlBQWdRQ0FBZ0FLd1FDQUFBQVNBUUFBRGNFQVFBQkJvQUFBQUFBQUFJSUFGSnJOUUhmMCtrQUJBSVFBUDMxTEFIZjAra0E3SVExQWF5ZzhRQWpDQUVBQUFJSEFnQUFBQUFIRFFBQkFBQUFBd0JnQU1nQUFBQlBBQUFBQUFTQUtRWUFBQUFDQ0FBQWdEd0JXYlVXQVFvQUFnQUhBQUlFQWdBSEFDc0VBZ0FCQUVnRUFBQTNCQUVBQVFhQUFBQUFBQUFDQ0FEdURqZ0J2eHNUQVFRQ0VBQjN0eThCdnhzVEFXWm1RQUYvVkJvQkl3Z0JBQUFDQndJQUFBQUZCd0VBQkFRSEJnQUNBQUlBQkFBQUJ3NEFBUUFBQUFNQVlBRElBQUFBVGtnQUFBQUFCSUFxQmdBQUFBSUlBQUNBU3dGc3NEQUJDZ0FDQUFnQU53UUJBQUVBQUFTQUt3WUFBQUFDQ0FBQWdEd0JnS3RLQVFvQUFnQUpBRGNFQVFBQkFBQUVnQ3dHQUFBQUFnZ0FBSUJMQVpPbVpBRUtBQUlBQ2dBM0JBRUFBUUFBQklBdEJnQUFBQUlJQUFDQWFRR1RwbVFCQ2dBQ0FBc0FOd1FCQUFFQUFBU0FMZ1lBQUFBQ0NBQUFnSGdCcHFGK0FRb0FBZ0FNQURjRUFRQUJBQUFFZ0M4R0FBQUFBZ2dBQUlCcEFibWNtQUVLQUFJQURRQTNCQUVBQVFBQUJJQXdCZ0FBQUFJSUFBQ0FTd0c1bkpnQkNnQUNBQTRBQWdRQ0FBY0FLd1FDQUFBQVNBUUFBRGNFQVFBQkJvQUFBQUFBQUFJSUFHWm1Ud0VmQTVVQkJBSVFBTzRPUndFZkE1VUJabVpQQWQ4N25BRWpDQUVBQUFJSEFnQUFBQUFIRFFBQkFBQUFBd0JnQU1nQUFBQk9BQUFBQUFTQU1RWUFBQUFDQ0FBQWdEd0JwcUYrQVFvQUFnQVBBRGNFQVFBQkFBQUVnRElHQUFBQUFnZ0FBSUFlQVlDclNnRUtBQUlBRUFBQ0JBSUFCd0FyQkFJQUFBQklCQUFBTndRQkFBRUdnQUFBQUFBQUFnZ0FabVlpQWVZUlJ3RUVBaEFBN2c0YUFlWVJSd0ZtWmlJQnBrcE9BU01JQVFBQUFnY0NBQUFBQUFjTkFBRUFBQUFEQUdBQXlBQUFBRTRBQUFBQUJJQXpCZ0FBQUFJSUFBQ0FEd0dUcG1RQkNnQUNBQkVBTndRQkFBRUFBQVNBTkFZQUFBQUNDQUQvZi9FQWs2WmtBUW9BQWdBU0FEY0VBUUFCQUFBRWdEVUdBQUFBQWdnQUFJRGlBSUNyU2dFS0FBSUFFd0FDQkFJQUJ3QXJCQUlBQUFCSUJBQUFOd1FCQUFFR2dBQUFBQUFBQWdnQVptYm1BT1lSUndFRUFoQUE3ZzdlQU9ZUlJ3Rm1adVlBcGtwT0FTTUlBUUFBQWdjQ0FBQUFBQWNOQUFFQUFBQURBR0FBeUFBQUFFNEFBQUFBQklBMkJnQUFBQUlJQUFDQThRQnNzREFCQ2dBQ0FCUUFOd1FCQUFFQUFBU0FOd1lBQUFBQ0NBQUFnQThCYkxBd0FRb0FBZ0FWQURjRUFRQUJBQUFFZ0RnR0FBQUFBZ2dBLzMvRUFJQ3JTZ0VLQUFJQUZnQTNCQUVBQVFBQUJJQTVCZ0FBQUFJSUFQOS90UUNUcG1RQkNnQUNBQmNBTndRQkFBRUFBQVNBT2dZQUFBQUNDQUQvZjVjQWs2WmtBUW9BQWdBWUFEY0VBUUFCQUFBRWdEc0dBQUFBQWdnQS8zK0lBSUNyU2dFS0FBSUFHUUEzQkFFQUFRQUFCSUE4QmdBQUFBSUlBUDkvbHdCc3NEQUJDZ0FDQUJvQU53UUJBQUVBQUFTQVBRWUFBQUFDQ0FEL2Y3VUFiTEF3QVFvQUFnQWJBRGNFQVFBQkFBQUZnRDRHQUFBS0FBSUFIQUFFQmdRQUpBWUFBQVVHQkFBbEJnQUFDZ1lCQUFFQUFBV0FQd1lBQUFvQUFnQWRBQVFHQkFBbEJnQUFCUVlFQUNZR0FBQUtCZ0VBQVFBQUJZQkFCZ0FBQ2dBQ0FCNEFCQVlFQUNZR0FBQUZCZ1FBSndZQUFBQUdBZ0FDQUFvR0FRQUJBQUFGZ0VFR0FBQUtBQUlBSHdBRUJnUUFKZ1lBQUFVR0JBQW9CZ0FBQUFZQ0FBSUFDZ1lCQUFFQUFBV0FRZ1lBQUFvQUFnQWdBQVFHQkFBbUJnQUFCUVlFQUNrR0FBQUtCZ0VBQVFBQUJZQkRCZ0FBQ2dBQ0FDRUFCQVlFQUNrR0FBQUZCZ1FBS2dZQUFBb0dBUUFCQUFBRmdFUUdBQUFLQUFJQUlnQUVCZ1FBS2dZQUFBVUdCQUFyQmdBQUNnWUJBQUVBQUFXQVJRWUFBQW9BQWdBakFBUUdCQUFyQmdBQUJRWUVBQ3dHQUFBS0JnRUFBUUFBQllCR0JnQUFDZ0FDQUNRQUJBWUVBQ3dHQUFBRkJnUUFMUVlBQUFvR0FRQUJBQUFGZ0VjR0FBQUtBQUlBSlFBRUJnUUFMUVlBQUFVR0JBQXVCZ0FBQUFZQ0FBSUFBd1lDQUFFQUNnWUJBQUVMQmhBQVJnWUFBQUFBQUFBQUFBQUFTQVlBQUFBQUJZQklCZ0FBQ2dBQ0FDWUFCQVlFQUM0R0FBQUZCZ1FBTHdZQUFBb0dBUUFCQUFBRmdFa0dBQUFLQUFJQUp3QUVCZ1FBTHdZQUFBVUdCQUF3QmdBQUFBWUNBQUlBQXdZQ0FBRUFDZ1lCQUFFTEJoQUFTQVlBQUFBQUFBQUFBQUFBU2dZQUFBQUFCWUJLQmdBQUNnQUNBQ2dBQkFZRUFEQUdBQUFGQmdRQU1RWUFBQW9HQVFBQkFBQUZnRXNHQUFBS0FBSUFLUUFFQmdRQUxBWUFBQVVHQkFBeEJnQUFBQVlDQUFJQUF3WUNBQUlBQ2dZQkFBRUxCaEFBUlFZQUFFWUdBQUJLQmdBQUFBQUFBQUFBQllCTUJnQUFDZ0FDQUNvQUJBWUVBQ3NHQUFBRkJnUUFNZ1lBQUFvR0FRQUJBQUFGZ0UwR0FBQUtBQUlBS3dBRUJnUUFNZ1lBQUFVR0JBQXpCZ0FBQ2dZQkFBRUFBQVdBVGdZQUFBb0FBZ0FzQUFRR0JBQXpCZ0FBQlFZRUFEUUdBQUFLQmdFQUFRQUFCWUJQQmdBQUNnQUNBQzBBQkFZRUFEUUdBQUFGQmdRQU5RWUFBQW9HQVFBQkFBQUZnRkFHQUFBS0FBSUFMZ0FFQmdRQU5RWUFBQVVHQkFBMkJnQUFDZ1lCQUFFQUFBV0FVUVlBQUFvQUFnQXZBQVFHQkFBMkJnQUFCUVlFQURjR0FBQUtCZ0VBQVFBQUJZQlNCZ0FBQ2dBQ0FEQUFCQVlFQURJR0FBQUZCZ1FBTndZQUFBb0dBUUFCQUFBRmdGTUdBQUFLQUFJQU1RQUVCZ1FBTlFZQUFBVUdCQUE0QmdBQUNnWUJBQUVBQUFXQVZBWUFBQW9BQWdBeUFBUUdCQUE0QmdBQUJRWUVBRGtHQUFBS0JnRUFBUUFBQllCVkJnQUFDZ0FDQURNQUJBWUVBRGtHQUFBRkJnUUFPZ1lBQUFBR0FnQUNBQU1HQWdBQkFBb0dBUUFCQ3dZUUFGUUdBQUFBQUFBQUFBQUFBRllHQUFBQUFBV0FWZ1lBQUFvQUFnQTBBQVFHQkFBNkJnQUFCUVlFQURzR0FBQUtCZ0VBQVFBQUJZQlhCZ0FBQ2dBQ0FEVUFCQVlFQURzR0FBQUZCZ1FBUEFZQUFBQUdBZ0FDQUFNR0FnQUJBQW9HQVFBQkN3WVFBRllHQUFBQUFBQUFBQUFBQUZnR0FBQUFBQVdBV0FZQUFBb0FBZ0EyQUFRR0JBQThCZ0FBQlFZRUFEMEdBQUFLQmdFQUFRQUFCWUJaQmdBQUNnQUNBRGNBQkFZRUFEZ0dBQUFGQmdRQVBRWUFBQUFHQWdBQ0FBTUdBZ0FDQUFvR0FRQUJDd1lRQUZNR0FBQlVCZ0FBV0FZQUFBQUFBQUFBQUFBQUFBQUFBQUFB</t>
        </r>
      </text>
    </comment>
    <comment ref="A295" authorId="0" shapeId="0" xr:uid="{00000000-0006-0000-0100-000028010000}">
      <text>
        <r>
          <rPr>
            <sz val="9"/>
            <color indexed="81"/>
            <rFont val="Tahoma"/>
            <family val="2"/>
          </rPr>
          <t>QzI2SDIyQ2xOM080fFBpY3R1cmUgODE2NHxWbXBEUkRBeE1EQUVBd0lCQUFBQUFBQUFBQUFBQUFDQUFBQUFBQU1BRkFBQUFFTm9aVzFFY21GM0lERTRMakl1TUM0ME9BZ0FFd0FBQUZWdWRHbDBiR1ZrSUVSdlkzVnRaVzUwQkFJUUFJalVqQUFqbFhzQWQ2dHBBZHVxWmdFQkNRZ0FBSUNPQUFDQWpnQUNDUWdBQU1BaEFBREF0UUlOQ0FFQUFRZ0hBUUFCT2dRQkFBRTdCQUVBQUVVRUFRQUJQQVFCQUFCS0JBRUFBQXdHQVFBQkR3WUJBQUVOQmdFQUFFSUVBUUFBUXdRQkFBQkVCQUVBQUE0SUFnRGV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QVlBQUFFQWhBQUFBQUFBQUFBQUFEM05NUUk3bW1NS0JZSUJBQUFBQ1FBR0FnRUFBQUFKQUFaQ0FBQUVBZ0NBQU1BRHdnQ0FBRUFBNEFtR0FBQUJBSVFBSWpVakFBamxYc0FkNnRwQWR1cVpnRUtBQUlBQVFBRWdDY1lBQUFBQWdnQWFNa2lBVng5aGdBS0FBSUFBZ0EzQkFFQUFRQUFCSUFvR0FBQUFBSUlBTUlVT1FGSmtKb0FDZ0FDQUFNQUFnUUNBQWdBS3dRQ0FBQUFTQVFBQURjRUFRQUJCb0FBQUFBQUFBSUlBQ2o3UEFIaXFaWUFCQUlRQU5PRk5BSGlxWllBd2hROUFhOTJuZ0FqQ0FFQUFBSUhBZ0FBQUFBSERRQUJBQUFBQXdCZ0FNZ0FBQUJQQUFBQUFBU0FLUmdBQUFBQ0NBRC8xeklCZGVpM0FBb0FBZ0FFQURjRUFRQUJBQUFFZ0NvWUFBQUFBZ2dBNGs4V0FiVXR3UUFLQUFJQUJRQTNCQUVBQVFBQUJJQXJHQUFBQUFJSUFCOFRFQUhpaGQ0QUNnQUNBQVlBTndRQkFBRUFBQVNBTEJnQUFBQUNDQUI1WGlZQnpwanlBQW9BQWdBSEFEY0VBUUFCQUFBRWdDMFlBQUFBQWdnQWwrWkNBWTVUNlFBS0FBSUFDQUEzQkFFQUFRQUFCSUF1R0FBQUFBSUlBRm9qU1FGaCs4c0FDZ0FDQUFrQU53UUJBQUVBQUFTQUx4Z0FBQUFDQ0FCM3EyVUJJYmJDQUFvQUFnQUtBQUlFQWdBSUFDc0VBZ0FCQUVnRUFBQTNCQUVBQVFhQUFBQUFBQUFDQ0FEZGtXa0JoNXpHQUFRQ0VBQ0lIR0VCK3BhM0FIZXJhUUdIbk1ZQUl3Z0JBUDhCQndFQS93SUhBZ0FBQUFVSEFRQURBQWNPQUFFQUFBQURBR0FBeUFBQUFFOUlBQUFBQUFTQU1CZ0FBQUFDQ0FBQ2kvTUFJc3ZuQUFvQUFnQUxBRGNFQVFBQkFBQUVnREVZQUFBQUFnZ0F3a1hiQVBFbzFnQUtBQUlBREFBQ0JBSUFCd0FyQkFJQUFBQklCQUFBTndRQkFBRUdnQUFBQUFBQUFnZ0FLQ3pmQUZlUDBnQUVBaEFBc05UV0FGZVAwZ0FvTE44QUY4alpBQ01JQVFBQUFnY0NBQUFBQUFjTkFBRUFBQUFEQUdBQXlBQUFBRTRBQUFBQUJJQXlHQUFBQUFJSUFNSkYyd0R4S0xnQUNnQUNBQTBBTndRQkFBRUFBQVNBTXhnQUFBQUNDQUN2U3NFQThTaXBBQW9BQWdBT0FEY0VBUUFCQUFBRWdEUVlBQUFBQWdnQXIwckJBUEVvaXdBS0FBSUFEd0EzQkFFQUFRQUFCSUExR0FBQUFBSUlBSnRQcHdEeEtId0FDZ0FDQUJBQU53UUJBQUVBQUFTQU5oZ0FBQUFDQ0FDSVZJMEE4U2lMQUFvQUFnQVJBRGNFQVFBQkFBQUVnRGNZQUFBQUFnZ0FpRlNOQVBFb3FRQUtBQUlBRWdBM0JBRUFBUUFBQklBNEdBQUFBQUlJQUp0UHB3RHhLTGdBQ2dBQ0FCTUFOd1FCQUFFQUFBU0FPUmdBQUFBQ0NBQ0NBTU1BSXN2bkFBb0FBZ0FVQURjRUFRQUJBQUFFZ0RvWUFBQUFBZ2dBWlhpbUFPS0YzZ0FLQUFJQUZRQUNCQUlBQ0FBckJBSUFBQUJJQkFBQU53UUJBQUVHZ0FBQUFBQUFBZ2dBeTE2cUFIdWYyZ0FFQWhBQWR1bWhBSHVmMmdCbGVLb0FTR3ppQUNNSUFRQUFBZ2NDQUFBQUFBY05BQUVBQUFBREFHQUF5QUFBQUU4QUFBQUFCSUE3R0FBQUFBSUlBTUpGekFBL1V3UUJDZ0FDQUJZQU53UUJBQUVBQUFTQVBCZ0FBQUFDQ0FEQ1Jlb0FQMU1FQVFvQUFnQVhBRGNFQVFBQkFBQUVnRDBZQUFBQUFnZ0FBb3Z6QUZ6YklBRUtBQUlBR0FBM0JBRUFBUUFBQklBK0dBQUFBQUlJQU1KRjJ3Q05mVElCQ2dBQ0FCa0FBZ1FDQUFjQUt3UUNBQUFBU0FRQUFEY0VBUUFCQm9BQUFBQUFBQUlJQUNnczN3RHo0eTRCQkFJUUFMRFUxZ0R6NHk0QktDemZBTE1jTmdFakNBRUFBQUlIQWdBQUFBQUhEUUFCQUFBQUF3QmdBTWdBQUFCT0FBQUFBQVNBUHhnQUFBQUNDQUNDQU1NQVhOc2dBUW9BQWdBYUFBSUVBZ0FIQUNzRUFnQUJBRWdFQUFBM0JBRUFBUWFBQUFBQUFBQUNDQUJ3ajc0QXdrRWRBUVFDRUFENU43WUF3a0VkQWVqbXhnQ0NlaVFCSXdnQkFBQUNCd0lBQUFBRkJ3RUFCQVFIQmdBQ0FBSUFCQUFBQnc0QUFRQUFBQU1BWUFESUFBQUFUa2dBQUFBQUJJQkFHQUFBQUFJSUFCOFRFQUdjSUNvQkNnQUNBQnNBTndRQkFBRUFBQVNBUVJnQUFBQUNDQUI1WGlZQnNBMFdBUW9BQWdBY0FEY0VBUUFCQUFBRWdFSVlBQUFBQWdnQWwrWkNBZkJTSHdFS0FBSUFIUUEzQkFFQUFRQUFCSUJER0FBQUFBSUlBUEV4V1FFRVFBc0JDZ0FDQUI0QUFnUUNBQkVBS3dRQ0FBQUFTQVFBQURjRUFRQUJCb0FBQUFBQUFBSUlBRmNZWFFHZFdRd0JCQUlRQUFLalZBRWQ2QUlCOFRGZEFaMVpEQUVqQ0FFQS93RUhBUUQvQWdjQ0FBQUFCUWNCQUFNQUJ3NEFBUUFBQUFNQVlBRElBQUFBUTJ3QUFBQUFCSUJFR0FBQUFBSUlBRm9qU1FFY3F6d0JDZ0FDQUI4QU53UUJBQUVBQUFTQVJSZ0FBQUFDQ0FELzF6SUJDYjVRQVFvQUFnQWdBRGNFQVFBQkFBQUVnRVlZQUFBQUFnZ0E0azhXQWNsNFJ3RUtBQUlBSVFBM0JBRUFBUUFBQklCSEdBQUFBQUlJQUlnRUFBRzFpMXNCQ2dBQ0FDSUFBZ1FDQUFnQUt3UUNBQUVBU0FRQUFEY0VBUUFCQm9BQUFBQUFBQUlJQU83cUF3Rk9wVmNCQkFJUUFKbDErd0JPcFZjQmlBUUVBZHVxWmdFakNBRUFBQUlIQWdBQUFBVUhBUUFCQUFjT0FBRUFBQUFEQUdBQXlBQUFBRTlJQUFBQUFBU0FTQmdBQUFBQ0NBQjNxMlVCWGZCRkFRb0FBZ0FqQURjRUFRQUJBQUFGZ0VrWUFBQUtBQUlBSkFBRUJnUUFKeGdBQUFVR0JBQW9HQUFBQ2dZQkFBRUFBQVdBU2hnQUFBb0FBZ0FsQUFRR0JBQW9HQUFBQlFZRUFDa1lBQUFLQmdFQUFRQUFCWUJMR0FBQUNnQUNBQ1lBQkFZRUFDa1lBQUFGQmdRQUtoZ0FBQW9HQVFBQkFBQUZnRXdZQUFBS0FBSUFKd0FFQmdRQUtoZ0FBQVVHQkFBckdBQUFBQVlDQUFJQUF3WUNBQUlBQ2dZQkFBRUxCaEFBQUFBQUFFc1lBQUJOR0FBQVVoZ0FBQUFBQllCTkdBQUFDZ0FDQUNnQUJBWUVBQ3NZQUFBRkJnUUFMQmdBQUFvR0FRQUJBQUFGZ0U0WUFBQUtBQUlBS1FBRUJnUUFMQmdBQUFVR0JBQXRHQUFBQUFZQ0FBSUFBd1lDQUFJQUNnWUJBQUVMQmhBQUFBQUFBRTBZQUFCUEdBQUFBQUFBQUFBQUJZQlBHQUFBQ2dBQ0FDb0FCQVlFQUMwWUFBQUZCZ1FBTGhnQUFBb0dBUUFCQUFBRmdGQVlBQUFLQUFJQUt3QUVCZ1FBS1JnQUFBVUdCQUF1R0FBQUFBWUNBQUlBQXdZQ0FBRUFDZ1lCQUFFTEJoQUFTeGdBQUVvWUFBQlJHQUFBVHhnQUFBQUFCWUJSR0FBQUNnQUNBQ3dBQkFZRUFDNFlBQUFGQmdRQUx4Z0FBQW9HQVFBQkFBQUZnRklZQUFBS0FBSUFMUUFFQmdRQUt4Z0FBQVVHQkFBd0dBQUFDZ1lCQUFFQUFBV0FVeGdBQUFvQUFnQXVBQVFHQkFBd0dBQUFCUVlFQURFWUFBQUtCZ0VBQVFBQUJZQlVHQUFBQ2dBQ0FDOEFCQVlFQURFWUFBQUZCZ1FBTWhnQUFBb0dBUUFCQUFBRmdGVVlBQUFLQUFJQU1BQUVCZ1FBTWhnQUFBVUdCQUF6R0FBQUNnWUJBQUVBQUFXQVZoZ0FBQW9BQWdBeEFBUUdCQUF6R0FBQUJRWUVBRFFZQUFBS0JnRUFBUUFBQllCWEdBQUFDZ0FDQURJQUJBWUVBRFFZQUFBRkJnUUFOUmdBQUFBR0FnQUNBQU1HQWdBQ0FBb0dBUUFCQ3dZUUFBQUFBQUJXR0FBQVdCZ0FBQUFBQUFBQUFBV0FXQmdBQUFvQUFnQXpBQVFHQkFBMUdBQUFCUVlFQURZWUFBQUtCZ0VBQVFBQUJZQlpHQUFBQ2dBQ0FEUUFCQVlFQURZWUFBQUZCZ1FBTnhnQUFBQUdBZ0FDQUFNR0FnQUNBQW9HQVFBQkN3WVFBQUFBQUFCWUdBQUFXaGdBQUFBQUFBQUFBQVdBV2hnQUFBb0FBZ0ExQUFRR0JBQTNHQUFBQlFZRUFEZ1lBQUFLQmdFQUFRQUFCWUJiR0FBQUNnQUNBRFlBQkFZRUFETVlBQUFGQmdRQU9CZ0FBQUFHQWdBQ0FBTUdBZ0FCQUFvR0FRQUJDd1lRQUZZWUFBQlZHQUFBQUFBQUFGb1lBQUFBQUFXQVhCZ0FBQW9BQWdBM0FBUUdCQUF4R0FBQUJRWUVBRGtZQUFBS0JnRUFBUUFBQllCZEdBQUFDZ0FDQURnQUJBWUVBRGtZQUFBRkJnUUFPaGdBQUFBR0FnQUNBQW9HQVFBQkFBQUZnRjRZQUFBS0FBSUFPUUFFQmdRQU9SZ0FBQVVHQkFBN0dBQUFDZ1lCQUFFQUFBV0FYeGdBQUFvQUFnQTZBQVFHQkFBN0dBQUFCUVlFQUR3WUFBQUFCZ0lBQWdBREJnSUFBUUFLQmdFQUFRc0dFQUJrR0FBQVhoZ0FBR0FZQUFCaEdBQUFBQUFGZ0dBWUFBQUtBQUlBT3dBRUJnUUFNQmdBQUFVR0JBQThHQUFBQ2dZQkFBRUFBQVdBWVJnQUFBb0FBZ0E4QUFRR0JBQThHQUFBQlFZRUFEMFlBQUFLQmdFQUFRQUFCWUJpR0FBQUNnQUNBRDBBQkFZRUFEMFlBQUFGQmdRQVBoZ0FBQUFHQWdBQ0FBTUdBZ0FCQUFvR0FRQUJDd1lRQUdFWUFBQmxHQUFBQUFBQUFHTVlBQUFBQUFXQVl4Z0FBQW9BQWdBK0FBUUdCQUErR0FBQUJRWUVBRDhZQUFBS0JnRUFBUUFBQllCa0dBQUFDZ0FDQUQ4QUJBWUVBRHNZQUFBRkJnUUFQeGdBQUFvR0FRQUJBQUFGZ0dVWUFBQUtBQUlBUUFBRUJnUUFQUmdBQUFVR0JBQkFHQUFBQ2dZQkFBRUFBQVdBWmhnQUFBb0FBZ0JCQUFRR0JBQkFHQUFBQlFZRUFFRVlBQUFLQmdFQUFRQUFCWUJuR0FBQUNnQUNBRUlBQkFZRUFFRVlBQUFGQmdRQVFoZ0FBQUFHQWdBQ0FBTUdBZ0FCQUFvR0FRQUJDd1lRQUdZWUFBQUFBQUFBYUJnQUFHa1lBQUFBQUFXQWFCZ0FBQW9BQWdCREFBUUdCQUJDR0FBQUJRWUVBRU1ZQUFBS0JnRUFBUUFBQllCcEdBQUFDZ0FDQUVRQUJBWUVBRUlZQUFBRkJnUUFSQmdBQUFvR0FRQUJBQUFGZ0dvWUFBQUtBQUlBUlFBRUJnUUFSQmdBQUFVR0JBQkZHQUFBQUFZQ0FBSUFBd1lDQUFFQUNnWUJBQUVMQmhBQWFSZ0FBRzRZQUFBQUFBQUFheGdBQUFBQUJZQnJHQUFBQ2dBQ0FFWUFCQVlFQUVVWUFBQUZCZ1FBUmhnQUFBb0dBUUFCQUFBRmdHd1lBQUFLQUFJQVJ3QUVCZ1FBUUJnQUFBVUdCQUJHR0FBQUFBWUNBQUlBQXdZQ0FBSUFDZ1lCQUFFTEJoQUFaUmdBQUdZWUFBQnJHQUFBYlJnQUFBQUFCWUJ0R0FBQUNnQUNBRWdBQkFZRUFFWVlBQUFGQmdRQVJ4Z0FBQW9HQVFBQkFBQUZnRzRZQUFBS0FBSUFTUUFFQmdRQVJCZ0FBQVVHQkFCSUdBQUFDZ1lCQUFFQUFBQUFBQUFBQUFBQQ==</t>
        </r>
      </text>
    </comment>
    <comment ref="A296" authorId="0" shapeId="0" xr:uid="{00000000-0006-0000-0100-000029010000}">
      <text>
        <r>
          <rPr>
            <sz val="9"/>
            <color rgb="FF000000"/>
            <rFont val="Tahoma"/>
            <family val="2"/>
          </rPr>
          <t>QzIxSDIwQ2wyTjRPNHxQaWN0dXJlIDgxNjV8Vm1wRFJEQXhNREFFQXdJQkFBQUFBQUFBQUFBQUFBQ0FBQUFBQUFNQUZBQUFBRU5vWlcxRWNtRjNJREU0TGpJdU1DNDBPQWdBRXdBQUFGVnVkR2wwYkdWa0lFUnZZM1Z0Wlc1MEJBSVFBUDVMemdBZVoyd0FBVFJQQWVEWUJRSUJDUWdBQUlDT0FBQ0FqZ0FDQ1FnQUFNQWhBQURBdFFJTkNBRUFBUWdIQVFBQk9nUUJBQUU3QkFFQUFFVUVBUUFCUEFRQkFBQktCQUVBQUF3R0FRQUJEd1lCQUFFTkJnRUFBRUlFQVFBQVF3UUJBQUJFQkFFQUFBNElBZ0Qz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3dIQUFBRUFoQUFBQUFBQUFBQUFBQ1dleDBKR21IaUZoWUlCQUFBQUNRQUdBZ0VBQUFBSkFBWkNBQUFFQWdDQUFNQUR3Z0NBQUVBQTREcUJnQUFCQUlRQVA1THpnQWVaMndBQVRSUEFlRFlCUUlLQUFJQUFRQUVnT3NHQUFBQUFnZ0FBVFE4QVdhbTlnQUtBQUlBQWdBM0JBRUFBUUFBQklEc0JnQUFBQUlJQUFFMEhnRm1wdllBQ2dBQ0FBTUFBZ1FDQUFjQUt3UUNBQUFBU0FRQUFEY0VBUUFCQm9BQUFBQUFBQUlJQUdjYUlnSE1EUE1BQkFJUUFPL0NHUUhNRFBNQVp4b2lBWXhGK2dBakNBRUFBQUlIQWdBQUFBQUhEUUFCQUFBQUF3QmdBTWdBQUFCT0FBQUFBQVNBN1FZQUFBQUNDQUFCTkE4QmVhRVFBUW9BQWdBRUFEY0VBUUFCQUFBRWdPNEdBQUFBQWdnQUFUVHhBSG1oRUFFS0FBSUFCUUFDQkFJQUNBQXJCQUlBQUFCSUJBQUFOd1FCQUFFR2dBQUFBQUFBQWdnQVp4cjFBQks3REFFRUFoQUFFcVhzQUJLN0RBRUJOUFVBMzRjVUFTTUlBUUFBQWdjQ0FBQUFBQWNOQUFFQUFBQURBR0FBeUFBQUFFOEFBQUFBQklEdkJnQUFBQUlJQUFFMEhnR01uQ29CQ2dBQ0FBWUFOd1FCQUFFQUFBU0E4QVlBQUFBQ0NBQUJOQThCbjVkRUFRb0FBZ0FIQUFJRUFnQUhBQ3NFQWdBQUFFZ0VBQUEzQkFFQUFRYUFBQUFBQUFBQ0NBQm5HaE1CQmY1QUFRUUNFQUR2d2dvQkJmNUFBV2NhRXdIRk5rZ0JJd2dCQUFBQ0J3SUFBQUFBQncwQUFRQUFBQU1BWUFESUFBQUFUZ0FBQUFBRWdQRUdBQUFBQWdnQUUxN3hBR2U2UndFS0FBSUFDQUEzQkFFQUFRQUFCSUR5QmdBQUFBSUlBQ2RMM1FBTWJ6RUJDZ0FDQUFrQUFnUUNBQWdBS3dRQ0FBQUFTQVFBQURjRUFRQUJCb0FBQUFBQUFBSUlBSTB4NFFDbGlDMEJCQUlRQURpODJBQ2xpQzBCSjB2aEFISlZOUUVqQ0FFQUFBSUhBZ0FBQUFBSERRQUJBQUFBQXdCZ0FNZ0FBQUJQQUFBQUFBU0E4d1lBQUFBQ0NBQlFJZXNBa3hKbEFRb0FBZ0FLQUFJRUFnQUhBQ3NFQWdBQkFFZ0VBQUEzQkFFQUFRYUFBQUFBQUFBQ0NBQzJCKzhBK1hoaEFRUUNFQUErc09ZQStYaGhBYllIN3dCNTZtOEJJd2dCQUFBQ0J3SUFBQUFGQndFQUFRQUhEZ0FCQUFBQUF3QmdBTWdBQUFCT1NBQUFBQUFFZ1BRR0FBQUFBZ2dBWXh3RkFaTVNkQUVLQUFJQUN3QTNCQUVBQVFBQUJJRDFCZ0FBQUFJSUFMNW5Hd0duLzE4QkNnQUNBQXdBTndRQkFBRUFBQVNBOWdZQUFBQUNDQURxdnpnQmFqeG1BUW9BQWdBTkFBSUVBZ0FJQUNzRUFnQUFBRWdFQUFBM0JBRUFBUWFBQUFBQUFBQUNDQUJRcGp3QkExWmlBUVFDRUFEN01EUUJBMVppQWVxL1BBSFFJbW9CSXdnQkFBQUNCd0lBQUFBQUJ3MEFBUUFBQUFNQVlBRElBQUFBVHdBQUFBQUVnUGNHQUFBQUFnZ0FsTDRXQWROWGpBRUtBQUlBRGdBM0JBRUFBUUFBQklENEJnQUFBQUlJQUtmbytBQ2FlbzhCQ2dBQ0FBOEFOd1FCQUFFQUFBU0ErUVlBQUFBQ0NBQzVFdHNBWXAyU0FRb0FBZ0FRQURjRUFRQUJBQUFFZ1BvR0FBQUFBZ2dBL043T0FHa0ZyZ0VLQUFJQUVRQTNCQUVBQVFBQUJJRDdCZ0FBQUFJSUFDMkI0QUNwU3NZQkNnQUNBQklBTndRQkFBRUFBQVNBL0FZQUFBQUNDQUFiVi80QTRpZkRBUW9BQWdBVEFEY0VBUUFCQUFBRWdQMEdBQUFBQWdnQTE0b0tBZHUvcHdFS0FBSUFGQUEzQkFFQUFRQUFCSUQrQmdBQUFBSUlBRXY1RHdFaWJkc0JDZ0FDQUJVQU53UUJBQUVBQUFTQS93WUFBQUFDQ0FBNXp5MEJXMHJZQVFvQUFnQVdBQUlFQWdBSUFDc0VBZ0FBQUVnRUFBQTNCQUVBQVFhQUFBQUFBQUFDQ0FDZnRURUI5R1BVQVFRQ0VBQktRQ2tCOUdQVUFUblBNUUhCTU53Qkl3Z0JBQUFDQndJQUFBQUFCdzBBQVFBQUFBTUFZQURJQUFBQVR3QUFBQUFFZ0FBSEFBQUFBZ2dBajhVREFTclY5Z0VLQUFJQUZ3QUNCQUlBQndBckJBSUFBZ0JJQkFBQU53UUJBQUVHZ0FBQUFBQUFBZ2dBOWFzSEFaQTc4d0VFQWhBQWZWVC9BSkE3OHdFbzN3a0I0TmdGQWlNSUFRQUFBZ2NDQUFBQUJRY0JBQUVBQnc4QUFRQUFBQU1BWUFESUFBQUFUa2d5QUFBQUFBU0FBUWNBQUFBQ0NBQUJOQThCVXF2Y0FBb0FBZ0FZQURjRUFRQUJBQUFFZ0FJSEFBQUFBZ2dBQVRRZUFUK3d3Z0FLQUFJQUdRQTNCQUVBQVFBQUJJQURCd0FBQUFJSUFBRTBQQUUvc01JQUNnQUNBQm9BTndRQkFBRUFBQVNBQkFjQUFBQUNDQUFCTkVzQkxMV29BQW9BQWdBYkFEY0VBUUFCQUFBRWdBVUhBQUFBQWdnQUFUUThBUm02amdBS0FBSUFIQUEzQkFFQUFRQUFCSUFHQndBQUFBSUlBQUUwSGdFWnVvNEFDZ0FDQUIwQU53UUJBQUVBQUFTQUJ3Y0FBQUFDQ0FBQk5BOEJMTFdvQUFvQUFnQWVBRGNFQVFBQkFBQUVnQWdIQUFBQUFnZ0FBVFFQQVFXL2RBQUtBQUlBSHdBQ0JBSUFFUUFyQkFJQUFBQklCQUFBTndRQkFBRUdnQUFBQUFBQUFnZ0FaeG9UQVo3WWRRQUVBaEFBRXFVS0FSNW5iQUFCTkJNQm50aDFBQ01JQVFEL0FRY0JBUDhDQndJQUFBQUZCd0VBQXdBSERnQUJBQUFBQXdCZ0FNZ0FBQUJEYkFBQUFBQUVnQWtIQUFBQUFnZ0FBVFJMQVFXL2RBQUtBQUlBSUFBQ0JBSUFFUUFyQkFJQUFBQklCQUFBTndRQkFBRUdnQUFBQUFBQUFnZ0FaeHBQQVo3WWRRQUVBaEFBRXFWR0FSNW5iQUFCTkU4Qm50aDFBQ01JQVFEL0FRY0JBUDhDQndJQUFBQUZCd0VBQXdBSERnQUJBQUFBQXdCZ0FNZ0FBQUJEYkFBQUFBQUZnQW9IQUFBS0FBSUFJUUFFQmdRQTZ3WUFBQVVHQkFEc0JnQUFDZ1lCQUFFQUFBV0FDd2NBQUFvQUFnQWlBQVFHQkFEc0JnQUFCUVlFQU8wR0FBQUtCZ0VBQVFBQUJZQU1Cd0FBQ2dBQ0FDTUFCQVlFQU8wR0FBQUZCZ1FBN2dZQUFBQUdBZ0FDQUFvR0FRQUJBQUFGZ0EwSEFBQUtBQUlBSkFBRUJnUUE3UVlBQUFVR0JBRHZCZ0FBQ2dZQkFBRUFBQVdBRGdjQUFBb0FBZ0FsQUFRR0JBRHZCZ0FBQlFZRUFQQUdBQUFLQmdFQUFRQUFCWUFQQndBQUNnQUNBQ1lBQkFZRUFQQUdBQUFGQmdRQThRWUFBQW9HQVFBQkFBQUZnQkFIQUFBS0FBSUFKd0FFQmdRQThRWUFBQVVHQkFEeUJnQUFBQVlDQUFJQUNnWUJBQUVBQUFXQUVRY0FBQW9BQWdBb0FBUUdCQUR4QmdBQUJRWUVBUE1HQUFBS0JnRUFBUUFBQllBU0J3QUFDZ0FDQUNrQUJBWUVBUE1HQUFBRkJnUUE5QVlBQUFvR0FRQUJBQUFGZ0JNSEFBQUtBQUlBS2dBRUJnUUE5QVlBQUFVR0JBRDFCZ0FBQ2dZQkFBRUFBQVdBRkFjQUFBb0FBZ0FyQUFRR0JBRHdCZ0FBQlFZRUFQVUdBQUFLQmdFQUFRQUFCWUFWQndBQUNnQUNBQ3dBQkFZRUFQVUdBQUFGQmdRQTlnWUFBQUFHQWdBQ0FBb0dBUUFCQUFBRmdCWUhBQUFLQUFJQUxRQUVCZ1FBOUFZQUFBVUdCQUQzQmdBQUNnWUJBQUVBQUFXQUZ3Y0FBQW9BQWdBdUFBUUdCQUQwQmdBQUJRWUVBUGdHQUFBS0JnRUFBUUFBQllBWUJ3QUFDZ0FDQUM4QUJBWUVBUGdHQUFBRkJnUUErUVlBQUFBR0FnQUNBQU1HQWdBQ0FBb0dBUUFCQ3dZUUFCY0hBQUFkQndBQUdRY0FBQUFBQUFBQUFBV0FHUWNBQUFvQUFnQXdBQVFHQkFENUJnQUFCUVlFQVBvR0FBQUtCZ0VBQVFBQUJZQWFCd0FBQ2dBQ0FERUFCQVlFQVBvR0FBQUZCZ1FBK3dZQUFBQUdBZ0FDQUFNR0FnQUNBQW9HQVFBQkN3WVFBQUFBQUFBWkJ3QUFHd2NBQUFBQUFBQUFBQVdBR3djQUFBb0FBZ0F5QUFRR0JBRDdCZ0FBQlFZRUFQd0dBQUFLQmdFQUFRQUFCWUFjQndBQUNnQUNBRE1BQkFZRUFQd0dBQUFGQmdRQS9RWUFBQUFHQWdBQ0FBTUdBZ0FDQUFvR0FRQUJDd1lRQUI0SEFBQWJCd0FBSFFjQUFBQUFBQUFBQUFXQUhRY0FBQW9BQWdBMEFBUUdCQUQ0QmdBQUJRWUVBUDBHQUFBS0JnRUFBUUFBQllBZUJ3QUFDZ0FDQURVQUJBWUVBUHdHQUFBRkJnUUEvZ1lBQUFvR0FRQUJBQUFGZ0I4SEFBQUtBQUlBTmdBRUJnUUEvZ1lBQUFVR0JBRC9CZ0FBQUFZQ0FBSUFDZ1lCQUFFQUFBV0FJQWNBQUFvQUFnQTNBQVFHQkFEK0JnQUFCUVlFQUFBSEFBQUtCZ0VBQVFBQUJZQWhCd0FBQ2dBQ0FEZ0FCQVlFQU93R0FBQUZCZ1FBQVFjQUFBb0dBUUFCQUFBRmdDSUhBQUFLQUFJQU9RQUVCZ1FBQVFjQUFBVUdCQUFDQndBQUNnWUJBQUVBQUFXQUl3Y0FBQW9BQWdBNkFBUUdCQUFDQndBQUJRWUVBQU1IQUFBS0JnRUFBUUFBQllBa0J3QUFDZ0FDQURzQUJBWUVBQU1IQUFBRkJnUUFCQWNBQUFBR0FnQUNBQU1HQWdBQ0FBb0dBUUFCQ3dZUUFBQUFBQUFqQndBQUpRY0FBQUFBQUFBQUFBV0FKUWNBQUFvQUFnQThBQVFHQkFBRUJ3QUFCUVlFQUFVSEFBQUtCZ0VBQVFBQUJZQW1Cd0FBQ2dBQ0FEMEFCQVlFQUFVSEFBQUZCZ1FBQmdjQUFBQUdBZ0FDQUFNR0FnQUNBQW9HQVFBQkN3WVFBQ29IQUFBbEJ3QUFKd2NBQUNrSEFBQUFBQVdBSndjQUFBb0FBZ0ErQUFRR0JBQUdCd0FBQlFZRUFBY0hBQUFLQmdFQUFRQUFCWUFvQndBQUNnQUNBRDhBQkFZRUFBSUhBQUFGQmdRQUJ3Y0FBQUFHQWdBQ0FBTUdBZ0FCQUFvR0FRQUJDd1lRQUNNSEFBQWlCd0FBQUFBQUFDY0hBQUFBQUFXQUtRY0FBQW9BQWdCQUFBUUdCQUFHQndBQUJRWUVBQWdIQUFBS0JnRUFBUUFBQllBcUJ3QUFDZ0FDQUVFQUJBWUVBQVVIQUFBRkJnUUFDUWNBQUFvR0FRQUJBQUFBQUFBQUFBQUFBQT09</t>
        </r>
      </text>
    </comment>
    <comment ref="A297" authorId="0" shapeId="0" xr:uid="{00000000-0006-0000-0100-00002A010000}">
      <text>
        <r>
          <rPr>
            <sz val="9"/>
            <color indexed="81"/>
            <rFont val="Tahoma"/>
            <family val="2"/>
          </rPr>
          <t>QzIwSDIyTjRPM1N8UGljdHVyZSA4MTY2fFZtcERSREF4TURBRUF3SUJBQUFBQUFBQUFBQUFBQUNBQUFBQUFBTUFGQUFBQUVOb1pXMUVjbUYzSURFNExqSXVNQzQwT0FnQUV3QUFBRlZ1ZEdsMGJHVmtJRVJ2WTNWdFpXNTBCQUlRQU42a1FRQUluMW9BSUZ2OEFQWWdZZ0V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0FBQUVBaEFBQUFBQUFBQUFBQUNFWllNSVJ0Z3JJaFlJQkFBQUFDUUFHQWdFQUFBQUpBQVpDQUFBRUFnQ0FBTUFEd2dDQUFFQUE0QTlCZ0FBQkFJUUFONmtRUUFJbjFvQUlGdjhBUFlnWWdFS0FBSUFBUUFFZ0Q0R0FBQUFBZ2dBTE5HcEFIMC9OUUVLQUFJQUFnQUNCQUlBQ0FBckJBSUFBQUJJQkFBQU53UUJBQUVHZ0FBQUFBQUFBZ2dBa3JldEFCWlpNUUVFQWhBQVBVS2xBQlpaTVFFczBhMEE0eVU1QVNNSUFRQUFBZ2NDQUFBQUFBY05BQUVBQUFBREFHQUF5QUFBQUU4QUFBQUFCSUEvQmdBQUFBSUlBQ3pScVFCOVB4Y0JDZ0FDQUFNQU53UUJBQUVBQUFTQVFBWUFBQUFDQ0FBWjFvOEFmVDhJQVFvQUFnQUVBRGNFQVFBQkFBQUVnRUVHQUFBQUFnZ0FHZGFQQUgwLzZnQUtBQUlBQlFBM0JBRUFBUUFBQklCQ0JnQUFBQUlJQUFiYmRRQjlQOXNBQ2dBQ0FBWUFOd1FCQUFFQUFBU0FRd1lBQUFBQ0NBRHkzMXNBZlQvcUFBb0FBZ0FIQURjRUFRQUJBQUFFZ0VRR0FBQUFBZ2dBOHQ5YkFIMC9DQUVLQUFJQUNBQTNCQUVBQVFBQUJJQkZCZ0FBQUFJSUFBYmJkUUI5UHhjQkNnQUNBQWtBTndRQkFBRUFBQVNBUmdZQUFBQUNDQUFHMjNVQWZUODFBUW9BQWdBS0FBSUVBZ0FIQUNzRUFnQUJBRWdFQUFBM0JBRUFBUWFBQUFBQUFBQUNDQUJzd1hrQTQ2VXhBUVFDRUFEMGFYRUE0NlV4QVd6QmVRQmpGMEFCSXdnQkFBQUNCd0lBQUFBRkJ3RUFBUUFIRGdBQkFBQUFBd0JnQU1nQUFBQk9TQUFBQUFBRWdFY0dBQUFBQWdnQTh0OWJBSDAvUkFFS0FBSUFDd0FDQkFJQUVBQXJCQUlBQUFCSUJBQUFOd1FCQUFFR2dBQUFBQUFBQWdnQVdNWmZBRW5zUUFFRUFoQUFBMUZYQUVuc1FBSHkzMThBeVpkSEFTTUlBUUFBQWdjQ0FBQUFBQWNOQUFFQUFBQURBR0FBeUFBQUFGTUFBQUFBQklCSUJnQUFBQUlJQVBMZmFnQ1FPbDRCQ2dBQ0FBd0FBZ1FDQUFnQUt3UUNBQUFBU0FRQUFEY0VBUUFCQm9BQUFBQUFBQUlJQUZqR2JnQXBWRm9CQkFJUUFBTlJaZ0FwVkZvQjh0OXVBUFlnWWdFakNBRUFBQUlIQWdBQUFBQUhEUUFCQUFBQUF3QmdBTWdBQUFCUEFBQUFBQVNBU1FZQUFBQUNDQUR5MzB3QWFrUXFBUW9BQWdBTkFBSUVBZ0FJQUNzRUFnQUFBRWdFQUFBM0JBRUFBUWFBQUFBQUFBQUNDQUJZeGxBQUExNG1BUVFDRUFBRFVVZ0FBMTRtQWZMZlVBRFFLaTRCSXdnQkFBQUNCd0lBQUFBQUJ3MEFBUUFBQUFNQVlBRElBQUFBVHdBQUFBQUVnRW9HQUFBQUFnZ0EzK1JCQUgwL1V3RUtBQUlBRGdBM0JBRUFBUUFBQklCTEJnQUFBQUlJQUQvTXd3QjlQd2dCQ2dBQ0FBOEFBZ1FDQUFjQUt3UUNBQUFBU0FRQUFEY0VBUUFCQm9BQUFBQUFBQUlJQUtXeXh3RGpwUVFCQkFJUUFDMWJ2d0RqcFFRQnBiTEhBS1BlQ3dFakNBRUFBQUlIQWdBQUFBQUhEUUFCQUFBQUF3QmdBTWdBQUFCT0FBQUFBQVNBVEFZQUFBQUNDQUJUeDkwQWZUOFhBUW9BQWdBUUFEY0VBUUFCQUFBRWdFMEdBQUFBQWdnQVpzTDNBSDAvQ0FFS0FBSUFFUUEzQkFFQUFRQUFCSUJPQmdBQUFBSUlBR2JDOXdCOVArb0FDZ0FDQUJJQU53UUJBQUVBQUFTQVR3WUFBQUFDQ0FCVHg5MEFmVC9iQUFvQUFnQVRBRGNFQVFBQkFBQUVnRkFHQUFBQUFnZ0FQOHpEQUgwLzZnQUtBQUlBRkFBM0JBRUFBUUFBQklCUkJnQUFBQUlJQUZQSDNRQjlQNzBBQ2dBQ0FCVUFOd1FCQUFFQUFBU0FVZ1lBQUFBQ0NBQ1REUFlBVEoyckFBb0FBZ0FXQUFJRUFnQUhBQ3NFQWdBQUFFZ0VBQUEzQkFFQUFRYUFBQUFBQUFBQ0NBRDU4dmtBc2dPb0FBUUNFQUNCbS9FQXNnT29BUG55K1FCeVBLOEFJd2dCQUFBQ0J3SUFBQUFBQncwQUFRQUFBQU1BWUFESUFBQUFUZ0FBQUFBRWdGTUdBQUFBQWdnQVU4ZnNBQzhWandBS0FBSUFGd0EzQkFFQUFRQUFCSUJVQmdBQUFBSUlBRlBIemdBdkZZOEFDZ0FDQUJnQU53UUJBQUVBQUFTQVZRWUFBQUFDQ0FBU2dzVUFUSjJyQUFvQUFnQVpBQUlFQWdBSEFDc0VBZ0FCQUVnRUFBQTNCQUVBQVFhQUFBQUFBQUFDQ0FBQUVjRUFzZ09vQUFRQ0VBQ0p1YmdBc2dPb0FIaG95UUJ5UEs4QUl3Z0JBQUFDQndJQUFBQUZCd0VBQkFRSEJnQUNBQUlBQkFBQUJ3NEFBUUFBQUFNQVlBRElBQUFBVGtnQUFBQUFCSUJXQmdBQUFBSUlBRlBIdndBY0duVUFDZ0FDQUJvQU53UUJBQUVBQUFTQVZ3WUFBQUFDQ0FCVHg4NEFDQjliQUFvQUFnQWJBRGNFQVFBQkFBQUVnRmdHQUFBQUFnZ0FVOGZzQUFnZld3QUtBQUlBSEFBM0JBRUFBUUFBQklCWkJnQUFBQUlJQUZQSCt3QWNHblVBQ2dBQ0FCMEFOd1FCQUFFQUFBV0FXZ1lBQUFvQUFnQWVBQVFHQkFBK0JnQUFCUVlFQUQ4R0FBQUFCZ0lBQWdBS0JnRUFBUUFBQllCYkJnQUFDZ0FDQUI4QUJBWUVBRDhHQUFBRkJnUUFRQVlBQUFvR0FRQUJBQUFGZ0Z3R0FBQUtBQUlBSUFBRUJnUUFRQVlBQUFVR0JBQkJCZ0FBQ2dZQkFBRUFBQVdBWFFZQUFBb0FBZ0FoQUFRR0JBQkJCZ0FBQlFZRUFFSUdBQUFBQmdJQUFnQURCZ0lBQWdBS0JnRUFBUXNHRUFBQUFBQUFYQVlBQUY0R0FBQUFBQUFBQUFBRmdGNEdBQUFLQUFJQUlnQUVCZ1FBUWdZQUFBVUdCQUJEQmdBQUNnWUJBQUVBQUFXQVh3WUFBQW9BQWdBakFBUUdCQUJEQmdBQUJRWUVBRVFHQUFBQUJnSUFBZ0FEQmdJQUFnQUtCZ0VBQVFzR0VBQUFBQUFBWGdZQUFHQUdBQUFBQUFBQUFBQUZnR0FHQUFBS0FBSUFKQUFFQmdRQVJBWUFBQVVHQkFCRkJnQUFDZ1lCQUFFQUFBV0FZUVlBQUFvQUFnQWxBQVFHQkFCQUJnQUFCUVlFQUVVR0FBQUFCZ0lBQWdBREJnSUFBUUFLQmdFQUFRc0dFQUJjQmdBQVd3WUFBR0lHQUFCZ0JnQUFBQUFGZ0dJR0FBQUtBQUlBSmdBRUJnUUFSUVlBQUFVR0JBQkdCZ0FBQ2dZQkFBRUFBQVdBWXdZQUFBb0FBZ0FuQUFRR0JBQkdCZ0FBQlFZRUFFY0dBQUFLQmdFQUFRQUFCWUJrQmdBQUNnQUNBQ2dBQkFZRUFFY0dBQUFGQmdRQVNBWUFBQUFHQWdBQ0FBb0dBUUFCQUFBRmdHVUdBQUFLQUFJQUtRQUVCZ1FBUndZQUFBVUdCQUJKQmdBQUFBWUNBQUlBQ2dZQkFBRUFBQVdBWmdZQUFBb0FBZ0FxQUFRR0JBQkhCZ0FBQlFZRUFFb0dBQUFLQmdFQUFRQUFCWUJuQmdBQUNnQUNBQ3NBQkFZRUFEOEdBQUFGQmdRQVN3WUFBQW9HQVFBQkFBQUZnR2dHQUFBS0FBSUFMQUFFQmdRQVN3WUFBQVVHQkFCTUJnQUFDZ1lCQUFFQUFBV0FhUVlBQUFvQUFnQXRBQVFHQkFCTUJnQUFCUVlFQUUwR0FBQUtCZ0VBQVFBQUJZQnFCZ0FBQ2dBQ0FDNEFCQVlFQUUwR0FBQUZCZ1FBVGdZQUFBb0dBUUFCQUFBRmdHc0dBQUFLQUFJQUx3QUVCZ1FBVGdZQUFBVUdCQUJQQmdBQUNnWUJBQUVBQUFXQWJBWUFBQW9BQWdBd0FBUUdCQUJQQmdBQUJRWUVBRkFHQUFBS0JnRUFBUUFBQllCdEJnQUFDZ0FDQURFQUJBWUVBRXNHQUFBRkJnUUFVQVlBQUFvR0FRQUJBQUFGZ0c0R0FBQUtBQUlBTWdBRUJnUUFUd1lBQUFVR0JBQlJCZ0FBQ2dZQkFBRUFBQVdBYndZQUFBb0FBZ0F6QUFRR0JBQlJCZ0FBQlFZRUFGSUdBQUFBQmdJQUFnQURCZ0lBQWdBS0JnRUFBUXNHRUFCdUJnQUFjd1lBQUhBR0FBQUFBQUFBQUFBRmdIQUdBQUFLQUFJQU5BQUVCZ1FBVWdZQUFBVUdCQUJUQmdBQUNnWUJBQUVBQUFXQWNRWUFBQW9BQWdBMUFBUUdCQUJUQmdBQUJRWUVBRlFHQUFBQUJnSUFBZ0FEQmdJQUFRQUtCZ0VBQVFzR0VBQjRCZ0FBY0FZQUFISUdBQUIwQmdBQUFBQUZnSElHQUFBS0FBSUFOZ0FFQmdRQVZBWUFBQVVHQkFCVkJnQUFDZ1lCQUFFQUFBV0Fjd1lBQUFvQUFnQTNBQVFHQkFCUkJnQUFCUVlFQUZVR0FBQUtCZ0VBQVFBQUJZQjBCZ0FBQ2dBQ0FEZ0FCQVlFQUZRR0FBQUZCZ1FBVmdZQUFBb0dBUUFCQUFBRmdIVUdBQUFLQUFJQU9RQUVCZ1FBVmdZQUFBVUdCQUJYQmdBQUFBWUNBQUlBQXdZQ0FBRUFDZ1lCQUFFTEJoQUFkQVlBQUFBQUFBQUFBQUFBZGdZQUFBQUFCWUIyQmdBQUNnQUNBRG9BQkFZRUFGY0dBQUFGQmdRQVdBWUFBQW9HQVFBQkFBQUZnSGNHQUFBS0FBSUFPd0FFQmdRQVdBWUFBQVVHQkFCWkJnQUFBQVlDQUFJQUF3WUNBQUVBQ2dZQkFBRUxCaEFBZGdZQUFBQUFBQUFBQUFBQWVBWUFBQUFBQllCNEJnQUFDZ0FDQUR3QUJBWUVBRk1HQUFBRkJnUUFXUVlBQUFvR0FRQUJBQUFBQUFBQUFBQUFBQT09</t>
        </r>
      </text>
    </comment>
    <comment ref="A298" authorId="0" shapeId="0" xr:uid="{00000000-0006-0000-0100-00002B010000}">
      <text>
        <r>
          <rPr>
            <sz val="9"/>
            <color rgb="FF000000"/>
            <rFont val="Tahoma"/>
            <family val="2"/>
          </rPr>
          <t>QzI1SDI5TjNPM3xQaWN0dXJlIDgxNjd8Vm1wRFJEQXhNREFFQXdJQkFBQUFBQUFBQUFBQUFBQ0FBQUFBQUFNQUZBQUFBRU5vWlcxRWNtRjNJREU0TGpJdU1DNDBPQWdBRXdBQUFGVnVkR2wwYkdWa0lFUnZZM1Z0Wlc1MEJBSVFBS252dHdETDEzOEFWWkIzQVRQb2tBRUJDUWdBQUlDT0FBQ0FqZ0FDQ1FnQUFNQWhBQURBdFFJTkNBRUFBUWdIQVFBQk9nUUJBQUU3QkFFQUFFVUVBUUFCUEFRQkFBQktCQUVBQUF3R0FRQUJEd1lCQUFFTkJnRUFBRUlFQVFBQVF3UUJBQUJFQkFFQUFBNElBZ0I3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VGQUFBRUFoQUFBQUFBQUFBQUFBRHVhZlFJcHhIV0loWUlCQUFBQUNRQUdBZ0VBQUFBSkFBWkNBQUFFQWdDQUFNQUR3Z0NBQUVBQTRDQ0JRQUFCQUlRQUtudnR3REwxMzhBVlpCM0FUUG9rQUVLQUFJQUFRQUVnSU1GQUFBQUFnZ0FSNFUwQVJaZEh3RUtBQUlBQWdBM0JBRUFBUUFBQklDRUJRQUFBQUlJQUl0RlB3RXdXd01CQ2dBQ0FBTUFBZ1FDQUFjQUt3UUNBQUFBU0FRQUFEY0VBUUFCQm9BQUFBQUFBQUlJQVBFclF3R1d3ZjhBQkFJUUFIblVPZ0dXd2Y4QThTdERBVmI2QmdFakNBRUFBQUlIQWdBQUFBQUhEUUFCQUFBQUF3QmdBTWdBQUFCT0FBQUFBQVNBaFFVQUFBQUNDQUMzN2k0Qk16THFBQW9BQWdBRUFEY0VBUUFCQUFBRWdJWUZBQUFBQWdnQTVjOUJBYmpoMGdBS0FBSUFCUUEzQkFFQUFRQUFCSUNIQlFBQUFBSUlBTXZSWFFIOG9kMEFDZ0FDQUFZQU53UUJBQUVBQUFTQWlBVUFBQUFDQ0FEYVAxd0JkcGY3QUFvQUFnQUhBRGNFQVFBQkFBQUVnSWtGQUFBQUFnZ0FWWkJ6QWFSNERnRUtBQUlBQ0FBQ0JBSUFDQUFyQkFJQUFBQklCQUFBTndRQkFBRUdnQUFBQUFBQUFnZ0F1M1ozQVQyU0NnRUVBaEFBWmdGdkFUMlNDZ0ZWa0hjQkNsOFNBU01JQVFBQUFnY0NBQUFBQUFjTkFBRUFBQUFEQUdBQXlBQUFBRThBQUFBQUJJQ0tCUUFBQUFJSUFDb01PZ0ZvNTdVQUNnQUNBQWtBTndRQkFBRUFBQVNBaXdVQUFBQUNDQUMvUWs4QjFMQ2dBQW9BQWdBS0FBSUVBZ0FJQUNzRUFnQUFBRWdFQUFBM0JBRUFBUWFBQUFBQUFBQUNDQUFsS1ZNQmJjcWNBQVFDRUFEUXMwb0JiY3FjQUw5Q1V3RTZsNlFBSXdnQkFBQUNCd0lBQUFBQUJ3MEFBUUFBQUFNQVlBRElBQUFBVHdBQUFBQUVnSXdGQUFBQUFnZ0FYbUVkQWJBUHJRQUtBQUlBQ3dBQ0JBSUFCd0FyQkFJQUFBQklCQUFBTndRQkFBRUdnQUFBQUFBQUFnZ0F4RWNoQVJaMnFRQUVBaEFBVFBBWUFSWjJxUURFUnlFQjFxNndBQ01JQVFBQUFnY0NBQUFBQUFjTkFBRUFBQUFEQUdBQXlBQUFBRTRBQUFBQUJJQ05CUUFBQUFJSUFLVDVDQUdIRGNNQUNnQUNBQXdBTndRQkFBRUFBQVNBamdVQUFBQUNDQUFkRCtzQW1zL0FBQW9BQWdBTkFEY0VBUUFCQUFBRWdJOEZBQUFBQWdnQUhRL2NBSzNLMmdBS0FBSUFEZ0EzQkFFQUFRQUFCSUNRQlFBQUFBSUlBQjBQNndEQXhmUUFDZ0FDQUE4QU53UUJBQUVBQUFTQWtRVUFBQUFDQ0FBZEQ5d0EwOEFPQVFvQUFnQVFBRGNFQVFBQkFBQUVnSklGQUFBQUFnZ0FIUS9yQU9hN0tBRUtBQUlBRVFBM0JBRUFBUUFBQklDVEJRQUFBQUlJQUIwUENRSG11eWdCQ2dBQ0FCSUFOd1FCQUFFQUFBU0FsQVVBQUFBQ0NBQWREeGdCMDhBT0FRb0FBZ0FUQURjRUFRQUJBQUFFZ0pVRkFBQUFBZ2dBSFE4SkFjREY5QUFLQUFJQUZBQTNCQUVBQVFBQUJJQ1dCUUFBQUFJSUFCMFBHQUg2dGtJQkNnQUNBQlVBTndRQkFBRUFBQVNBbHdVQUFBQUNDQUFkRHdrQkRiSmNBUW9BQWdBV0FEY0VBUUFCQUFBRWdKZ0ZBQUFBQWdnQUhROFlBU0N0ZGdFS0FBSUFGd0EzQkFFQUFRQUFCSUNaQlFBQUFBSUlBQjBQQ1FFenFKQUJDZ0FDQUJnQU53UUJBQUVBQUFTQW1nVUFBQUFDQ0FBZER6WUJJSzEyQVFvQUFnQVpBRGNFQVFBQkFBQUVnSnNGQUFBQUFnZ0FIUTlGQVEyeVhBRUtBQUlBR2dBM0JBRUFBUUFBQklDY0JRQUFBQUlJQUIwUE5nSDZ0a0lCQ2dBQ0FCc0FOd1FCQUFFQUFBU0FuUVVBQUFBQ0NBRFJLTm9BRmdhb0FBb0FBZ0FjQURjRUFRQUJBQUFFZ0o0RkFBQUFBZ2dBbUg2OEFMdCtyQUFLQUFJQUhRQUNCQUlBQ0FBckJBSUFBQUJJQkFBQU53UUJBQUVHZ0FBQUFBQUFBZ2dBL21UQUFGU1lxQUFFQWhBQXFlKzNBRlNZcUFDWWZzQUFJV1d3QUNNSUFRQUFBZ2NDQUFBQUFBY05BQUVBQUFBREFHQUF5QUFBQUU4QUFBQUFCSUNmQlFBQUFBSUlBSWtBNHdCSlc0c0FDZ0FDQUI0QUFnUUNBQWNBS3dRQ0FBRUFTQVFBQURjRUFRQUJCb0FBQUFBQUFBSUlBTy9tNWdEaTlJNEFCQUlRQUhlUDNnQmlnNEFBNytibUFPTDBqZ0FqQ0FFQS93RUhBUUQvQWdjQ0FBQUFCUWNCQUFNQUJ3NEFBUUFBQUFNQVlBRElBQUFBVGtnQUFBQUFCSUNnQlFBQUFBSUlBS1h0L2dCNFpZQUFDZ0FDQUI4QU53UUJBQUVBQUFTQW9RVUFBQUFDQ0FDNTZCZ0JlR1dQQUFvQUFnQWdBRGNFQVFBQkFBQUZnS0lGQUFBS0FBSUFJUUFFQmdRQWd3VUFBQVVHQkFDRUJRQUFDZ1lCQUFFQUFBV0Fvd1VBQUFvQUFnQWlBQVFHQkFDRUJRQUFCUVlFQUlVRkFBQUtCZ0VBQVFBQUJZQ2tCUUFBQ2dBQ0FDTUFCQVlFQUlVRkFBQUZCZ1FBaGdVQUFBb0dBUUFCQUFBRmdLVUZBQUFLQUFJQUpBQUVCZ1FBaGdVQUFBVUdCQUNIQlFBQUNnWUJBQUVBQUFXQXBnVUFBQW9BQWdBbEFBUUdCQUNIQlFBQUJRWUVBSWdGQUFBS0JnRUFBUUFBQllDbkJRQUFDZ0FDQUNZQUJBWUVBSVFGQUFBRkJnUUFpQVVBQUFvR0FRQUJBQUFGZ0tnRkFBQUtBQUlBSndBRUJnUUFpQVVBQUFVR0JBQ0pCUUFBQUFZQ0FBSUFDZ1lCQUFFQUFBV0FxUVVBQUFvQUFnQW9BQVFHQkFDR0JRQUFCUVlFQUlvRkFBQUtCZ0VBQVFBQUJZQ3FCUUFBQ2dBQ0FDa0FCQVlFQUlvRkFBQUZCZ1FBaXdVQUFBQUdBZ0FDQUFvR0FRQUJBQUFGZ0tzRkFBQUtBQUlBS2dBRUJnUUFpZ1VBQUFVR0JBQ01CUUFBQ2dZQkFBRUFBQVdBckFVQUFBb0FBZ0FyQUFRR0JBQ01CUUFBQlFZRUFJMEZBQUFLQmdFQUFRQUFCWUN0QlFBQUNnQUNBQ3dBQkFZRUFJMEZBQUFGQmdRQWpnVUFBQW9HQVFBQkFBQUZnSzRGQUFBS0FBSUFMUUFFQmdRQWpnVUFBQVVHQkFDUEJRQUFDZ1lCQUFFQUFBV0Fyd1VBQUFvQUFnQXVBQVFHQkFDUEJRQUFCUVlFQUpBRkFBQUtCZ0VBQVFBQUJZQ3dCUUFBQ2dBQ0FDOEFCQVlFQUpBRkFBQUZCZ1FBa1FVQUFBb0dBUUFCQUFBRmdMRUZBQUFLQUFJQU1BQUVCZ1FBa1FVQUFBVUdCQUNTQlFBQUFBWUNBQUlBQXdZQ0FBSUFDZ1lCQUFFTEJoQUFBQUFBQUxBRkFBQ3lCUUFBQUFBQUFBQUFCWUN5QlFBQUNnQUNBREVBQkFZRUFKSUZBQUFGQmdRQWt3VUFBQW9HQVFBQkFBQUZnTE1GQUFBS0FBSUFNZ0FFQmdRQWt3VUFBQVVHQkFDVUJRQUFBQVlDQUFJQUF3WUNBQUlBQ2dZQkFBRUxCaEFBdGdVQUFMSUZBQUMwQlFBQUFBQUFBQUFBQllDMEJRQUFDZ0FDQURNQUJBWUVBSlFGQUFBRkJnUUFsUVVBQUFvR0FRQUJBQUFGZ0xVRkFBQUtBQUlBTkFBRUJnUUFrQVVBQUFVR0JBQ1ZCUUFBQUFZQ0FBSUFBd1lDQUFFQUNnWUJBQUVMQmhBQXNBVUFBSzhGQUFBQUFBQUF0QVVBQUFBQUJZQzJCUUFBQ2dBQ0FEVUFCQVlFQUpNRkFBQUZCZ1FBbGdVQUFBb0dBUUFCQUFBRmdMY0ZBQUFLQUFJQU5nQUVCZ1FBbGdVQUFBVUdCQUNYQlFBQUNnWUJBQUVBQUFXQXVBVUFBQW9BQWdBM0FBUUdCQUNYQlFBQUJRWUVBSmdGQUFBQUJnSUFBZ0FEQmdJQUFnQUtCZ0VBQVFzR0VBQUFBQUFBdHdVQUFMb0ZBQUM1QlFBQUFBQUZnTGtGQUFBS0FBSUFPQUFFQmdRQW1BVUFBQVVHQkFDWkJRQUFDZ1lCQUFFQUFBV0F1Z1VBQUFvQUFnQTVBQVFHQkFDWUJRQUFCUVlFQUpvRkFBQUtCZ0VBQVFBQUJZQzdCUUFBQ2dBQ0FEb0FCQVlFQUpvRkFBQUZCZ1FBbXdVQUFBQUdBZ0FDQUFNR0FnQUNBQW9HQVFBQkN3WVFBQUFBQUFDNkJRQUF2QVVBQUFBQUFBQUFBQVdBdkFVQUFBb0FBZ0E3QUFRR0JBQ2JCUUFBQlFZRUFKd0ZBQUFLQmdFQUFRQUFCWUM5QlFBQUNnQUNBRHdBQkFZRUFKWUZBQUFGQmdRQW5BVUFBQUFHQWdBQ0FBTUdBZ0FCQUFvR0FRQUJDd1lRQUxjRkFBQzJCUUFBQUFBQUFMd0ZBQUFBQUFXQXZnVUFBQW9BQWdBOUFBUUdCQUNPQlFBQUJRWUVBSjBGQUFBS0JnRUFBUUFBQllDL0JRQUFDZ0FDQUQ0QUJBWUVBSjBGQUFBRkJnUUFuZ1VBQUFBR0FnQUNBQW9HQVFBQkFBQUZnTUFGQUFBS0FBSUFQd0FFQmdRQW5RVUFBQVVHQkFDZkJRQUFDZ1lCQUFFQUFBV0F3UVVBQUFvQUFnQkFBQVFHQkFDZkJRQUFCUVlFQUtBRkFBQUtCZ0VBQVFBQUJZRENCUUFBQ2dBQ0FFRUFCQVlFQUtBRkFBQUZCZ1FBb1FVQUFBb0dBUUFCQUFBRmdNTUZBQUFLQUFJQVFnQUVCZ1FBakFVQUFBVUdCQUNoQlFBQUNnWUJBQUVBQUFBQUFBQUFBQUFB</t>
        </r>
      </text>
    </comment>
    <comment ref="A299" authorId="0" shapeId="0" xr:uid="{00000000-0006-0000-0100-00002C010000}">
      <text>
        <r>
          <rPr>
            <sz val="9"/>
            <color rgb="FF000000"/>
            <rFont val="Tahoma"/>
            <family val="2"/>
          </rPr>
          <t>QzIxSDI3TjNPM1N8UGljdHVyZSA4MTY4fFZtcERSREF4TURBRUF3SUJBQUFBQUFBQUFBQUFBQUNBQUFBQUFBTUFGQUFBQUVOb1pXMUVjbUYzSURFNExqSXVNQzQwT0FnQUV3QUFBRlZ1ZEdsMGJHVmtJRVJ2WTNWdFpXNTBCQUlRQUpnRXZRQVcrOE1BZDh4UUFlbkU0Z0VCQ1FnQUFJQ09BQUNBamdBQ0NRZ0FBTUFoQUFEQXRRSU5DQUVBQVFnSEFRQUJPZ1FCQUFFN0JBRUFBRVVFQVFBQlBBUUJBQUJLQkFFQUFBd0dBUUFCRHdZQkFBRU5CZ0VBQUVJRUFRQUFRd1FCQUFCRUJBRUFBQTRJQWdDWE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RkFBQUVBaEFBQUFBQUFBQUFBQUFBZ0FRSldHNXNHaFlJQkFBQUFDUUFHQWdFQUFBQUpBQVpDQUFBRUFnQ0FBTUFEd2dDQUFFQUE0RFhCQUFBQkFJUUFKZ0V2UUFXKzhNQWQ4eFFBZW5FNGdFS0FBSUFBUUFFZ05nRUFBQUFBZ2dBbW80WEFXTm5MQUVLQUFJQUFnQUNCQUlBQ0FBckJBSUFBQUJJQkFBQU53UUJBQUVHZ0FBQUFBQUFBZ2dBQUhVYkFmeUFLQUVFQWhBQXEvOFNBZnlBS0FHYWpoc0J5VTB3QVNNSUFRQUFBZ2NDQUFBQUFBY05BQUVBQUFBREFHQUF5QUFBQUU4QUFBQUFCSURaQkFBQUFBSUlBSnFPTlFGalp5d0JDZ0FDQUFNQU53UUJBQUVBQUFTQTJnUUFBQUFDQ0FDYWprUUJkbUpHQVFvQUFnQUVBQUlFQWdBSEFDc0VBZ0FCQUVnRUFBQTNCQUVBQVFhQUFBQUFBQUFDQ0FBQWRVZ0IzTWhDQVFRQ0VBQ0lIVUFCM01oQ0FYZk1VQUdjQVVvQkl3Z0JBQUFDQndJQUFBQUZCd0VBQlFRSEJnQUNBQUlBQXdBQUJ3NEFBUUFBQUFNQVlBRElBQUFBVGtnQUFBQUFCSURiQkFBQUFBSUlBSnFPTlFHSlhXQUJDZ0FDQUFVQU53UUJBQUVBQUFTQTNBUUFBQUFDQ0FDYWpoY0JpVjFnQVFvQUFnQUdBRGNFQVFBQkFBQUVnTjBFQUFBQUFnZ0FtbzRJQVp4WWVnRUtBQUlBQndBM0JBRUFBUUFBQklEZUJBQUFBQUlJQUpxT0Z3R3dVNVFCQ2dBQ0FBZ0FOd1FCQUFFQUFBU0Ezd1FBQUFBQ0NBQ2FqalVCc0ZPVUFRb0FBZ0FKQURjRUFRQUJBQUFFZ09BRUFBQUFBZ2dBbW81RUFaeFllZ0VLQUFJQUNnQTNCQUVBQVFBQUJJRGhCQUFBQUFJSUFKcU9DQUhEVHE0QkNnQUNBQXNBTndRQkFBRUFBQVNBNGdRQUFBQUNDQUNhanVvQXcwNnVBUW9BQWdBTUFEY0VBUUFCQUFBRWdPTUVBQUFBQWdnQW1vN2JBTlpKeUFFS0FBSUFEUUEzQkFFQUFRQUFCSURrQkFBQUFBSUlBSnFPNmdEcFJPSUJDZ0FDQUE0QU53UUJBQUVBQUFTQTVRUUFBQUFDQ0FDYWpnZ0I2VVRpQVFvQUFnQVBBRGNFQVFBQkFBQUVnT1lFQUFBQUFnZ0FtbzRYQWRaSnlBRUtBQUlBRUFBM0JBRUFBUUFBQklEbkJBQUFBQUlJQUpxT1JBRlBiQklCQ2dBQ0FCRUFOd1FCQUFFQUFBU0E2QVFBQUFBQ0NBQ2FqalVCUEhINEFBb0FBZ0FTQUFJRUFnQUhBQ3NFQWdBQUFFZ0VBQUEzQkFFQUFRYUFBQUFBQUFBQ0NBQUFkVGtCb3RmMEFBUUNFQUNJSFRFQm90ZjBBQUIxT1FGaUVQd0FJd2dCQUFBQ0J3SUFBQUFBQncwQUFRQUFBQU1BWUFESUFBQUFUZ0FBQUFBRWdPa0VBQUFBQWdnQW1vNUVBU2wyM2dBS0FBSUFFd0EzQkFFQUFRQUFCSURxQkFBQUFBSUlBSnFPTlFFV2U4UUFDZ0FDQUJRQU53UUJBQUVBQUFTQTZ3UUFBQUFDQ0FDYWpoY0JGbnZFQUFvQUFnQVZBRGNFQVFBQkFBQUVnT3dFQUFBQUFnZ0FtbzRJQVNsMjNnQUtBQUlBRmdBM0JBRUFBUUFBQklEdEJBQUFBQUlJQUpxT0Z3RThjZmdBQ2dBQ0FCY0FOd1FCQUFFQUFBU0E3Z1FBQUFBQ0NBQ2FqZ2dCVDJ3U0FRb0FBZ0FZQURjRUFRQUJBQUFFZ084RUFBQUFBZ2dBbW83cUFFOXNFZ0VLQUFJQUdRQUNCQUlBQndBckJBSUFBUUJJQkFBQU53UUJBQUVHZ0FBQUFBQUFBZ2dBQUhYdUFPZ0ZGZ0VFQWhBQWlCM21BR2lVQndFQWRlNEE2QVVXQVNNSUFRRC9BUWNCQVA4Q0J3SUFBQUFGQndFQUF3QUhEZ0FCQUFBQUF3QmdBTWdBQUFCT1NBQUFBQUFFZ1BBRUFBQUFBZ2dBbW83YkFHTm5MQUVLQUFJQUdnQUNCQUlBRUFBckJBSUFBQUJJQkFBQU53UUJBQUVHZ0FBQUFBQUFBZ2dBQUhYZkFDOFVLUUVFQWhBQXEvL1dBQzhVS1FHYWp0OEFyNzh2QVNNSUFRQUFBZ2NDQUFBQUFBY05BQUVBQUFBREFHQUF5QUFBQUZNQUFBQUFCSUR4QkFBQUFBSUlBSzJKOVFCalp6c0JDZ0FDQUJzQUFnUUNBQWdBS3dRQ0FBQUFTQVFBQURjRUFRQUJCb0FBQUFBQUFBSUlBQk53K1FEOGdEY0JCQUlRQUw3NjhBRDhnRGNCclluNUFNbE5Qd0VqQ0FFQUFBSUhBZ0FBQUFBSERRQUJBQUFBQXdCZ0FNZ0FBQUJQQUFBQUFBU0E4Z1FBQUFBQ0NBQ0hrOEVBWTJjZEFRb0FBZ0FjQUFJRUFnQUlBQ3NFQWdBQUFFZ0VBQUEzQkFFQUFRYUFBQUFBQUFBQ0NBRHRlY1VBL0lBWkFRUUNFQUNZQkwwQS9JQVpBWWVUeFFESlRTRUJJd2dCQUFBQ0J3SUFBQUFBQncwQUFRQUFBQU1BWUFESUFBQUFUd0FBQUFBRWdQTUVBQUFBQWdnQW1vN01BSFppUmdFS0FBSUFIUUEzQkFFQUFRQUFCWUQwQkFBQUNnQUNBQjRBQkFZRUFOZ0VBQUFGQmdRQTJRUUFBQUFHQWdBQ0FBb0dBUUFCQUFBRmdQVUVBQUFLQUFJQUh3QUVCZ1FBMlFRQUFBVUdCQURhQkFBQUNnWUJBQUVBQUFXQTlnUUFBQW9BQWdBZ0FBUUdCQURhQkFBQUJRWUVBTnNFQUFBS0JnRUFBUUFBQllEM0JBQUFDZ0FDQUNFQUJBWUVBTnNFQUFBRkJnUUEzQVFBQUFvR0FRQUJBQUFGZ1BnRUFBQUtBQUlBSWdBRUJnUUEzQVFBQUFVR0JBRGRCQUFBQUFZQ0FBSUFBd1lDQUFJQUNnWUJBQUVMQmhBQUFBQUFBUGNFQUFENUJBQUFBQUFBQUFBQUJZRDVCQUFBQ2dBQ0FDTUFCQVlFQU4wRUFBQUZCZ1FBM2dRQUFBb0dBUUFCQUFBRmdQb0VBQUFLQUFJQUpBQUVCZ1FBM2dRQUFBVUdCQURmQkFBQUFBWUNBQUlBQXdZQ0FBSUFDZ1lCQUFFTEJoQUEvUVFBQVBrRUFBRDdCQUFBQUFBQUFBQUFCWUQ3QkFBQUNnQUNBQ1VBQkFZRUFOOEVBQUFGQmdRQTRBUUFBQW9HQVFBQkFBQUZnUHdFQUFBS0FBSUFKZ0FFQmdRQTJ3UUFBQVVHQkFEZ0JBQUFBQVlDQUFJQUF3WUNBQUVBQ2dZQkFBRUxCaEFBOXdRQUFQWUVBQUFBQUFBQSt3UUFBQUFBQllEOUJBQUFDZ0FDQUNjQUJBWUVBTjRFQUFBRkJnUUE0UVFBQUFvR0FRQUJBQUFGZ1A0RUFBQUtBQUlBS0FBRUJnUUE0UVFBQUFVR0JBRGlCQUFBQ2dZQkFBRUFBQVdBL3dRQUFBb0FBZ0FwQUFRR0JBRGlCQUFBQlFZRUFPTUVBQUFBQmdJQUFnQURCZ0lBQWdBS0JnRUFBUXNHRUFBQUFBQUEvZ1FBQUFBRkFBQUFBQUFBQUFBRmdBQUZBQUFLQUFJQUtnQUVCZ1FBNHdRQUFBVUdCQURrQkFBQUNnWUJBQUVBQUFXQUFRVUFBQW9BQWdBckFBUUdCQURrQkFBQUJRWUVBT1VFQUFBQUJnSUFBZ0FEQmdJQUFnQUtCZ0VBQVFzR0VBQUFBQUFBQUFVQUFBSUZBQUFBQUFBQUFBQUZnQUlGQUFBS0FBSUFMQUFFQmdRQTVRUUFBQVVHQkFEbUJBQUFDZ1lCQUFFQUFBV0FBd1VBQUFvQUFnQXRBQVFHQkFEaEJBQUFCUVlFQU9ZRUFBQUFCZ0lBQWdBREJnSUFBUUFLQmdFQUFRc0dFQUQrQkFBQS9RUUFBQUFBQUFBQ0JRQUFBQUFGZ0FRRkFBQUtBQUlBTGdBRUJnUUEyUVFBQUFVR0JBRG5CQUFBQ2dZQkFBRUFBQVdBQlFVQUFBb0FBZ0F2QUFRR0JBRG5CQUFBQlFZRUFPZ0VBQUFLQmdFQUFRQUFCWUFHQlFBQUNnQUNBREFBQkFZRUFPZ0VBQUFGQmdRQTZRUUFBQW9HQVFBQkFBQUZnQWNGQUFBS0FBSUFNUUFFQmdRQTZRUUFBQVVHQkFEcUJBQUFDZ1lCQUFFQUFBV0FDQVVBQUFvQUFnQXlBQVFHQkFEcUJBQUFCUVlFQU9zRUFBQUtCZ0VBQVFBQUJZQUpCUUFBQ2dBQ0FETUFCQVlFQU9zRUFBQUZCZ1FBN0FRQUFBb0dBUUFCQUFBRmdBb0ZBQUFLQUFJQU5BQUVCZ1FBN0FRQUFBVUdCQUR0QkFBQUNnWUJBQUVBQUFXQUN3VUFBQW9BQWdBMUFBUUdCQURvQkFBQUJRWUVBTzBFQUFBS0JnRUFBUUFBQllBTUJRQUFDZ0FDQURZQUJBWUVBTzBFQUFBRkJnUUE3Z1FBQUFvR0FRQUJBQUFGZ0EwRkFBQUtBQUlBTndBRUJnUUE3Z1FBQUFVR0JBRHZCQUFBQ2dZQkFBRUFBQVdBRGdVQUFBb0FBZ0E0QUFRR0JBRHZCQUFBQlFZRUFQQUVBQUFLQmdFQUFRQUFCWUFQQlFBQUNnQUNBRGtBQkFZRUFQQUVBQUFGQmdRQThRUUFBQUFHQWdBQ0FBb0dBUUFCQUFBRmdCQUZBQUFLQUFJQU9nQUVCZ1FBOEFRQUFBVUdCQUR5QkFBQUFBWUNBQUlBQ2dZQkFBRUFBQVdBRVFVQUFBb0FBZ0E3QUFRR0JBRHdCQUFBQlFZRUFQTUVBQUFLQmdFQUFRQUFBQUFBQUFBQUFBQT0=</t>
        </r>
      </text>
    </comment>
    <comment ref="A300" authorId="0" shapeId="0" xr:uid="{00000000-0006-0000-0100-00002D010000}">
      <text>
        <r>
          <rPr>
            <sz val="9"/>
            <color indexed="81"/>
            <rFont val="Tahoma"/>
            <family val="2"/>
          </rPr>
          <t>QzI1SDI4Rk4zTzN8UGljdHVyZSA4MTY5fFZtcERSREF4TURBRUF3SUJBQUFBQUFBQUFBQUFBQUNBQUFBQUFBTUFGQUFBQUVOb1pXMUVjbUYzSURFNExqSXVNQzQwT0FnQUV3QUFBRlZ1ZEdsMGJHVmtJRVJ2WTNWdFpXNTBCQUlRQU1jaklRQTlrRFFBTjl6VUFNS3ZiZ0VCQ1FnQUFJQ09BQUNBamdBQ0NRZ0FBTUFoQUFEQXRRSU5DQUVBQVFnSEFRQUJPZ1FCQUFFN0JBRUFBRVVFQVFBQlBBUUJBQUJLQkFFQUFBd0dBUUFCRHdZQkFBRU5CZ0VBQUVJRUFRQUFRd1FCQUFCRUJBRUFBQTRJQWdCeE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zRkFBQUVBaEFBQUFBQUFBQUFBQUFBQUhBSVdPN05JQllJQkFBQUFDUUFHQWdFQUFBQUpBQVpDQUFBRUFnQ0FBTUFEd2dDQUFFQUE0Q21CUUFBQkFJUUFNY2pJUUE5a0RRQU45elVBTUt2YmdFS0FBSUFBUUFFZ0tjRkFBQUFBZ2dBWkRWS0FMbXNOQUFLQUFJQUFnQTNCQUVBQVFBQUJJQ29CUUFBQUFJSUFHNklRd0FyN0ZFQUNnQUNBQU1BTndRQkFBRUFBQVNBcVFVQUFBQUNDQUJGaGxrQTVWTm1BQW9BQWdBRUFBSUVBZ0FIQUNzRUFnQUFBRWdFQUFBM0JBRUFBUWFBQUFBQUFBQUNDQUNyYkYwQVM3cGlBQVFDRUFBekZWVUFTN3BpQUt0c1hRQUw4MmtBSXdnQkFBQUNCd0lBQUFBQUJ3MEFBUUFBQUFNQVlBRElBQUFBVGdBQUFBQUVnS29GQUFBQUFnZ0FZWE4xQUJOZVd3QUtBQUlBQlFBM0JBRUFBUUFBQklDckJRQUFBQUlJQUhSdWp3QVRYbW9BQ2dBQ0FBWUFOd1FCQUFFQUFBU0FyQVVBQUFBQ0NBQVo1NU1BVEFpSUFBb0FBZ0FIQUFJRUFnQUhBQ3NFQWdBQUFFZ0VBQUEzQkFFQUFRYUFBQUFBQUFBQ0NBQi96WmNBc202RUFBUUNFQUFIZG84QXNtNkVBSC9ObHdCeXA0c0FJd2dCQUFBQ0J3SUFBQUFBQncwQUFRQUFBQU1BWUFESUFBQUFUZ0FBQUFBRWdLMEZBQUFBQWdnQVgzOS9BQ0lHbmdBS0FBSUFDQUEzQkFFQUFRQUFCSUN1QlFBQUFBSUlBTm1VWVFBMXlKc0FDZ0FDQUFrQU53UUJBQUVBQUFTQXJ3VUFBQUFDQ0FEWmxGSUFTTU8xQUFvQUFnQUtBRGNFQVFBQkFBQUVnTEFGQUFBQUFnZ0EyWlJoQUZ1K3p3QUtBQUlBQ3dBM0JBRUFBUUFBQklDeEJRQUFBQUlJQU5tVVVnQnZ1ZWtBQ2dBQ0FBd0FOd1FCQUFFQUFBU0FzZ1VBQUFBQ0NBRFpsR0VBZ3JRREFRb0FBZ0FOQURjRUFRQUJBQUFFZ0xNRkFBQUFBZ2dBMlpSL0FJSzBBd0VLQUFJQURnQTNCQUVBQVFBQUJJQzBCUUFBQUFJSUFObVVqZ0J2dWVrQUNnQUNBQThBTndRQkFBRUFBQVNBdFFVQUFBQUNDQURabEg4QVc3N1BBQW9BQWdBUUFEY0VBUUFCQUFBRWdMWUZBQUFBQWdnQTJaUlNBSld2SFFFS0FBSUFFUUEzQkFFQUFRQUFCSUMzQlFBQUFBSUlBTm1VTkFDVnJ4MEJDZ0FDQUJJQU53UUJBQUVBQUFTQXVBVUFBQUFDQ0FEWmxDVUFxS28zQVFvQUFnQVRBRGNFQVFBQkFBQUVnTGtGQUFBQUFnZ0EyWlEwQUx5bFVRRUtBQUlBRkFBM0JBRUFBUUFBQklDNkJRQUFBQUlJQU5tVUpRRFBvR3NCQ2dBQ0FCVUFBZ1FDQUFrQUt3UUNBQUFBU0FRQUFEY0VBUUFCQm9BQUFBQUFBQUlJQUQ5N0tRQUNsR2dCQkFJUUFNY2pJUUFDbEdnQlAzc3BBTUt2YmdFakNBRUFBQUlIQWdBQUFBQUhEUUFCQUFBQUF3QmdBTWdBQUFCR0FBQUFBQVNBdXdVQUFBQUNDQURabEZJQXZLVlJBUW9BQWdBV0FEY0VBUUFCQUFBRWdMd0ZBQUFBQWdnQTJaUmhBS2lxTndFS0FBSUFGd0EzQkFFQUFRQUFCSUM5QlFBQUFBSUlBSXl1VUFDeC9vSUFDZ0FDQUJnQU53UUJBQUVBQUFTQXZnVUFBQUFDQ0FCVUJETUFWbmVIQUFvQUFnQVpBQUlFQWdBSUFDc0VBZ0FBQUVnRUFBQTNCQUVBQVFhQUFBQUFBQUFDQ0FDNjZqWUE3NUNEQUFRQ0VBQmxkUzRBNzVDREFGUUVOd0M4WFlzQUl3Z0JBQUFDQndJQUFBQUFCdzBBQVFBQUFBTUFZQURJQUFBQVR3QUFBQUFFZ0w4RkFBQUFBZ2dBNXBHd0FBVGdrQUFLQUFJQUdnQTNCQUVBQVFBQUJJREFCUUFBQUFJSUFIckl4UUJ2cVhzQUNnQUNBQnNBQWdRQ0FBZ0FLd1FDQUFBQVNBUUFBRGNFQVFBQkJvQUFBQUFBQUFJSUFPQ3V5UUFJdzNjQUJBSVFBSXM1d1FBSXczY0Flc2pKQU5XUGZ3QWpDQUVBQUFJSEFnQUFBQUFIRFFBQkFBQUFBd0JnQU1nQUFBQlBBQUFBQUFTQXdRVUFBQUFDQ0FDaFZiZ0FVOXF0QUFvQUFnQWNBRGNFQVFBQkFBQUVnTUlGQUFBQUFnZ0FobGZVQUplYXVBQUtBQUlBSFFBM0JBRUFBUUFBQklEREJRQUFBQUlJQUpiRjBnQVJrTllBQ2dBQ0FCNEFOd1FCQUFFQUFBU0F4QVVBQUFBQ0NBQkd5N1VBekZQZUFBb0FBZ0FmQURjRUFRQUJBQUFFZ01VRkFBQUFBZ2dBQWd1ckFMSlYrZ0FLQUFJQUlBQUNCQUlBQ0FBckJBSUFBQUJJQkFBQU53UUJBQUVHZ0FBQUFBQUFBZ2dBYVBHdUFFdHY5Z0FFQWhBQUUzeW1BRXR2OWdBQ0M2OEFHRHorQUNNSUFRQUFBZ2NDQUFBQUFBY05BQUVBQUFBREFHQUF5QUFBQUU4QUFBQUFCSURHQlFBQUFBSUlBSEowcFFEUEtzVUFDZ0FDQUNFQUFnUUNBQWNBS3dRQ0FBRUFTQVFBQURjRUFRQUJCb0FBQUFBQUFBSUlBR0FEb1FBMWtjRUFCQUlRQU9tcm1BQTFrY0VBMkZxcEFQWEp5QUFqQ0FFQUFBSUhBZ0FBQUFVSEFRQUVCQWNHQUFJQUFnQUVBQUFIRGdBQkFBQUFBd0JnQU1nQUFBQk9TQUFBQUFBRmdNY0ZBQUFLQUFJQUlnQUVCZ1FBcHdVQUFBVUdCQUNvQlFBQUNnWUJBQUVBQUFXQXlBVUFBQW9BQWdBakFBUUdCQUNvQlFBQUJRWUVBS2tGQUFBS0JnRUFBUUFBQllESkJRQUFDZ0FDQUNRQUJBWUVBS2tGQUFBRkJnUUFxZ1VBQUFvR0FRQUJBQUFGZ01vRkFBQUtBQUlBSlFBRUJnUUFxZ1VBQUFVR0JBQ3JCUUFBQ2dZQkFBRUFBQVdBeXdVQUFBb0FBZ0FtQUFRR0JBQ3JCUUFBQlFZRUFLd0ZBQUFLQmdFQUFRQUFCWURNQlFBQUNnQUNBQ2NBQkFZRUFLd0ZBQUFGQmdRQXJRVUFBQW9HQVFBQkFBQUZnTTBGQUFBS0FBSUFLQUFFQmdRQXJRVUFBQVVHQkFDdUJRQUFDZ1lCQUFFQUFBV0F6Z1VBQUFvQUFnQXBBQVFHQkFDdUJRQUFCUVlFQUs4RkFBQUtCZ0VBQVFBQUJZRFBCUUFBQ2dBQ0FDb0FCQVlFQUs4RkFBQUZCZ1FBc0FVQUFBb0dBUUFCQUFBRmdOQUZBQUFLQUFJQUt3QUVCZ1FBc0FVQUFBVUdCQUN4QlFBQUNnWUJBQUVBQUFXQTBRVUFBQW9BQWdBc0FBUUdCQUN4QlFBQUJRWUVBTElGQUFBQUJnSUFBZ0FEQmdJQUFnQUtCZ0VBQVFzR0VBQUFBQUFBMEFVQUFOSUZBQURXQlFBQUFBQUZnTklGQUFBS0FBSUFMUUFFQmdRQXNnVUFBQVVHQkFDekJRQUFDZ1lCQUFFQUFBV0Ewd1VBQUFvQUFnQXVBQVFHQkFDekJRQUFCUVlFQUxRRkFBQUFCZ0lBQWdBREJnSUFBZ0FLQmdFQUFRc0dFQUFBQUFBQTBnVUFBTlFGQUFBQUFBQUFBQUFGZ05RRkFBQUtBQUlBTHdBRUJnUUF0QVVBQUFVR0JBQzFCUUFBQ2dZQkFBRUFBQVdBMVFVQUFBb0FBZ0F3QUFRR0JBQ3dCUUFBQlFZRUFMVUZBQUFBQmdJQUFnQURCZ0lBQVFBS0JnRUFBUXNHRUFEUUJRQUF6d1VBQUFBQUFBRFVCUUFBQUFBRmdOWUZBQUFLQUFJQU1RQUVCZ1FBc2dVQUFBVUdCQUMyQlFBQUNnWUJBQUVBQUFXQTF3VUFBQW9BQWdBeUFBUUdCQUMyQlFBQUJRWUVBTGNGQUFBS0JnRUFBUUFBQllEWUJRQUFDZ0FDQURNQUJBWUVBTGNGQUFBRkJnUUF1QVVBQUFBR0FnQUNBQU1HQWdBQ0FBb0dBUUFCQ3dZUUFBQUFBQURYQlFBQTJRVUFBQUFBQUFBQUFBV0EyUVVBQUFvQUFnQTBBQVFHQkFDNEJRQUFCUVlFQUxrRkFBQUtCZ0VBQVFBQUJZRGFCUUFBQ2dBQ0FEVUFCQVlFQUxrRkFBQUZCZ1FBdWdVQUFBb0dBUUFCQUFBRmdOc0ZBQUFLQUFJQU5nQUVCZ1FBdVFVQUFBVUdCQUM3QlFBQUFBWUNBQUlBQXdZQ0FBSUFDZ1lCQUFFTEJoQUEyZ1VBQU5rRkFBRGNCUUFBQUFBQUFBQUFCWURjQlFBQUNnQUNBRGNBQkFZRUFMc0ZBQUFGQmdRQXZBVUFBQW9HQVFBQkFBQUZnTjBGQUFBS0FBSUFPQUFFQmdRQXRnVUFBQVVHQkFDOEJRQUFBQVlDQUFJQUF3WUNBQUVBQ2dZQkFBRUxCaEFBMXdVQUFOWUZBQUFBQUFBQTNBVUFBQUFBQllEZUJRQUFDZ0FDQURrQUJBWUVBSzRGQUFBRkJnUUF2UVVBQUFvR0FRQUJBQUFGZ044RkFBQUtBQUlBT2dBRUJnUUFxUVVBQUFVR0JBQzlCUUFBQ2dZQkFBRUFBQVdBNEFVQUFBb0FBZ0E3QUFRR0JBQzlCUUFBQlFZRUFMNEZBQUFBQmdJQUFnQUtCZ0VBQVFBQUJZRGhCUUFBQ2dBQ0FEd0FCQVlFQUt3RkFBQUZCZ1FBdndVQUFBb0dBUUFCQUFBRmdPSUZBQUFLQUFJQVBRQUVCZ1FBdndVQUFBVUdCQURBQlFBQUFBWUNBQUlBQ2dZQkFBRUFBQVdBNHdVQUFBb0FBZ0ErQUFRR0JBQy9CUUFBQlFZRUFNRUZBQUFLQmdFQUFRQUFCWURrQlFBQUNnQUNBRDhBQkFZRUFNRUZBQUFGQmdRQXdnVUFBQW9HQVFBQkFBQUZnT1VGQUFBS0FBSUFRQUFFQmdRQXdnVUFBQVVHQkFEREJRQUFDZ1lCQUFFQUFBV0E1Z1VBQUFvQUFnQkJBQVFHQkFEREJRQUFCUVlFQU1RRkFBQUtCZ0VBQVFBQUJZRG5CUUFBQ2dBQ0FFSUFCQVlFQU1RRkFBQUZCZ1FBeFFVQUFBQUdBZ0FDQUFvR0FRQUJBQUFGZ09nRkFBQUtBQUlBUXdBRUJnUUF4QVVBQUFVR0JBREdCUUFBQ2dZQkFBRUFBQVdBNlFVQUFBb0FBZ0JFQUFRR0JBREJCUUFBQlFZRUFNWUZBQUFLQmdFQUFRQUFBQUFBQUFBQUFBQT0=</t>
        </r>
      </text>
    </comment>
    <comment ref="A301" authorId="0" shapeId="0" xr:uid="{00000000-0006-0000-0100-00002E010000}">
      <text>
        <r>
          <rPr>
            <sz val="9"/>
            <color indexed="81"/>
            <rFont val="Tahoma"/>
            <family val="2"/>
          </rPr>
          <t>QzIzSDE5TjVPU3xQaWN0dXJlIDgxNzJ8Vm1wRFJEQXhNREFFQXdJQkFBQUFBQUFBQUFBQUFBQ0FBQUFBQUFNQUZBQUFBRU5vWlcxRWNtRjNJREU0TGpJdU1DNDBPQWdBRXdBQUFGVnVkR2wwYkdWa0lFUnZZM1Z0Wlc1MEJBSVFBUElGS1FBbXpJOEFEUHAzQWRuelV3RUJDUWdBQUlDT0FBQ0FqZ0FDQ1FnQUFNQWhBQURBdFFJTkNBRUFBUWdIQVFBQk9nUUJBQUU3QkFFQUFFVUVBUUFCUEFRQkFBQktCQUVBQUF3R0FRQUJEd1lCQUFFTkJnRUFBRUlFQVFBQVF3UUJBQUJFQkFFQUFBNElBZ0JZU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tOQUFBRUFoQUFBQUFBQUFBQUFBQUFBSEFJTk1MU1BSWUlCQUFBQUNRQUdBZ0VBQUFBSkFBWkNBQUFFQWdDQUFNQUR3Z0NBQUVBQTRCM0RRQUFCQUlRQVBJRktRQW16SThBRFBwM0FkbnpVd0VLQUFJQUFRQUVnSGdOQUFBQUFnZ0F3Sm1EQUtDQ0JRRUtBQUlBQWdBQ0JBSUFDQUFyQkFJQUFBQklCQUFBTndRQkFBRUdnQUFBQUFBQUFnZ0FKb0NIQURtY0FRRUVBaEFBMFFwL0FEbWNBUUhBbVljQUJta0pBU01JQVFBQUFnY0NBQUFBQUFjTkFBRUFBQUFEQUdBQXlBQUFBRThBQUFBQUJJQjVEUUFBQUFJSUFNQ1prZ0N6ZlI4QkNnQUNBQU1BTndRQkFBRUFBQVNBZWcwQUFBQUNDQURBbVlNQXhuZzVBUW9BQWdBRUFBSUVBZ0FIQUNzRUFnQUJBRWdFQUFBM0JBRUFBUWFBQUFBQUFBQUNDQUFtZ0ljQUxOODFBUVFDRUFDdUtIOEFMTjgxQVNhQWh3Q3NVRVFCSXdnQkFBQUNCd0lBQUFBRkJ3RUFBUUFIRGdBQkFBQUFBd0JnQU1nQUFBQk9TQUFBQUFBRWdIc05BQUFBQWdnQXdKbGxBTVo0T1FFS0FBSUFCUUEzQkFFQUFRQUFCSUI4RFFBQUFBSUlBTUNaVmdDemZSOEJDZ0FDQUFZQU53UUJBQUVBQUFTQWZRMEFBQUFDQ0FEQW1UZ0FzMzBmQVFvQUFnQUhBRGNFQVFBQkFBQUVnSDROQUFBQUFnZ0F3SmtwQU1aNE9RRUtBQUlBQ0FBM0JBRUFBUUFBQklCL0RRQUFBQUlJQU1DWk9BRFpjMU1CQ2dBQ0FBa0FOd1FCQUFFQUFBU0FnQTBBQUFBQ0NBREFtVllBMlhOVEFRb0FBZ0FLQURjRUFRQUJBQUFFZ0lFTkFBQUFBZ2dBd0ptd0FMTjlId0VLQUFJQUN3QTNCQUVBQVFBQUJJQ0NEUUFBQUFJSUFNQ1p2d0NnZ2dVQkNnQUNBQXdBQWdRQ0FCQUFLd1FDQUFBQVNBUUFBRGNFQVFBQkJvQUFBQUFBQUFJSUFDYUF3d0JzTHdJQkJBSVFBTkVLdXdCc0x3SUJ3Sm5EQU96YUNBRWpDQUVBQUFJSEFnQUFBQUFIRFFBQkFBQUFBd0JnQU1nQUFBQlRBQUFBQUFTQWd3MEFBQUFDQ0FEQW1kMEFvSUlGQVFvQUFnQU5BRGNFQVFBQkFBQUVnSVFOQUFBQUFnZ0E4VHZ2QU9ESEhRRUtBQUlBRGdBQ0JBSUFCd0FyQkFJQUFBQklCQUFBTndRQkFBRUdnQUFBQUFBQUFnZ0FWeUx6QUVZdUdnRUVBaEFBMzhycUFFWXVHZ0ZYSXZNQUJtY2hBU01JQVFBQUFnY0NBQUFBQUFjTkFBRUFBQUFEQUdBQXlBQUFBRTRBQUFBQUJJQ0ZEUUFBQUFJSUFBN0VDd0dnZ2hRQkNnQUNBQThBQWdRQ0FBY0FLd1FDQUFBQVNBUUFBRGNFQVFBQkJvQUFBQUFBQUFJSUFIU3FEd0VHNlJBQkJBSVFBUHhTQndFRzZSQUJkS29QQWNZaEdBRWpDQUVBQUFJSEFnQUFBQUFIRFFBQkFBQUFBd0JnQU1nQUFBQk9BQUFBQUFTQWhnMEFBQUFDQ0FBT3hBc0JvSUwyQUFvQUFnQVFBRGNFQVFBQkFBQUVnSWNOQUFBQUFnZ0E4VHZ2QUY4OTdRQUtBQUlBRVFBQ0JBSUFCd0FyQkFJQUFBQklCQUFBTndRQkFBRUdnQUFBQUFBQUFnZ0FWeUx6QU1XajZRQUVBaEFBMzhycUFNV2o2UUJYSXZNQWhkendBQ01JQVFBQUFnY0NBQUFBQUFjTkFBRUFBQUFEQUdBQXlBQUFBRTRBQUFBQUJJQ0lEUUFBQUFJSUFQRTc3d0JmUGM4QUNnQUNBQklBTndRQkFBRUFBQVNBaVEwQUFBQUNDQUNYOE5nQWN5cTdBQW9BQWdBVEFEY0VBUUFCQUFBRWdJb05BQUFBQWdnQVdpM2ZBRWZTblFBS0FBSUFGQUEzQkFFQUFRQUFCSUNMRFFBQUFBSUlBSGUxK3dBSGpaUUFDZ0FDQUJVQU53UUJBQUVBQUFTQWpBMEFBQUFDQ0FEUkFCSUI4NStvQUFvQUFnQVdBRGNFQVFBQkFBQUVnSTBOQUFBQUFnZ0FEc1FMQVIvNHhRQUtBQUlBRndBM0JBRUFBUUFBQklDT0RRQUFBQUlJQUQ5bUhRRmZQZDRBQ2dBQ0FCZ0FBZ1FDQUFjQUt3UUNBQUFBU0FRQUFEY0VBUUFCQm9BQUFBQUFBQUlJQUtWTUlRSEZvOW9BQkFJUUFDMzFHQUhGbzlvQXBVd2hBWVhjNFFBakNBRUFBQUlIQWdBQUFBQUhEUUFCQUFBQUF3QmdBTWdBQUFCT0FBQUFBQVNBancwQUFBQUNDQUEvWmpzQlh6M2VBQW9BQWdBWkFEY0VBUUFCQUFBRWdKQU5BQUFBQWdnQVAyWktBVXhDeEFBS0FBSUFHZ0EzQkFFQUFRQUFCSUNSRFFBQUFBSUlBRDltYUFGTVFzUUFDZ0FDQUJzQU53UUJBQUVBQUFTQWtnMEFBQUFDQ0FBL1puY0JPVWVxQUFvQUFnQWNBRGNFQVFBQkFBQUVnSk1OQUFBQUFnZ0FQMlpvQVNaTWtBQUtBQUlBSFFBM0JBRUFBUUFBQklDVURRQUFBQUlJQUQ5bVNnRW1USkFBQ2dBQ0FCNEFOd1FCQUFFQUFBU0FsUTBBQUFBQ0NBQS9aanNCT1VlcUFBb0FBZ0FmQURjRUFRQUJBQUFGZ0pZTkFBQUtBQUlBSUFBRUJnUUFlQTBBQUFVR0JBQjVEUUFBQUFZQ0FBSUFDZ1lCQUFFQUFBV0FsdzBBQUFvQUFnQWhBQVFHQkFCNURRQUFCUVlFQUhvTkFBQUtCZ0VBQVFBQUJZQ1lEUUFBQ2dBQ0FDSUFCQVlFQUhvTkFBQUZCZ1FBZXcwQUFBb0dBUUFCQUFBRmdKa05BQUFLQUFJQUl3QUVCZ1FBZXcwQUFBVUdCQUI4RFFBQUNnWUJBQUVBQUFXQW1nMEFBQW9BQWdBa0FBUUdCQUI4RFFBQUJRWUVBSDBOQUFBQUJnSUFBZ0FEQmdJQUFnQUtCZ0VBQVFzR0VBQUFBQUFBbVEwQUFKc05BQUFBQUFBQUFBQUZnSnNOQUFBS0FBSUFKUUFFQmdRQWZRMEFBQVVHQkFCK0RRQUFDZ1lCQUFFQUFBV0FuQTBBQUFvQUFnQW1BQVFHQkFCK0RRQUFCUVlFQUg4TkFBQUFCZ0lBQWdBREJnSUFBZ0FLQmdFQUFRc0dFQUFBQUFBQW13MEFBSjBOQUFBQUFBQUFBQUFGZ0owTkFBQUtBQUlBSndBRUJnUUFmdzBBQUFVR0JBQ0FEUUFBQ2dZQkFBRUFBQVdBbmcwQUFBb0FBZ0FvQUFRR0JBQjdEUUFBQlFZRUFJQU5BQUFBQmdJQUFnQURCZ0lBQVFBS0JnRUFBUXNHRUFDWkRRQUFtQTBBQUFBQUFBQ2REUUFBQUFBRmdKOE5BQUFLQUFJQUtRQUVCZ1FBZVEwQUFBVUdCQUNCRFFBQUNnWUJBQUVBQUFXQW9BMEFBQW9BQWdBcUFBUUdCQUNCRFFBQUJRWUVBSUlOQUFBS0JnRUFBUUFBQllDaERRQUFDZ0FDQUNzQUJBWUVBSUlOQUFBRkJnUUFndzBBQUFvR0FRQUJBQUFGZ0tJTkFBQUtBQUlBTEFBRUJnUUFndzBBQUFVR0JBQ0VEUUFBQUFZQ0FBSUFBd1lDQUFJQUNnWUJBQUVMQmhBQW9RMEFBS1lOQUFDakRRQUFBQUFBQUFBQUJZQ2pEUUFBQ2dBQ0FDMEFCQVlFQUlRTkFBQUZCZ1FBaFEwQUFBb0dBUUFCQUFBRmdLUU5BQUFLQUFJQUxnQUVCZ1FBaFEwQUFBVUdCQUNHRFFBQUFBWUNBQUlBQXdZQ0FBSUFDZ1lCQUFFTEJoQUFBQUFBQUtNTkFBQ2xEUUFBcncwQUFBQUFCWUNsRFFBQUNnQUNBQzhBQkFZRUFJWU5BQUFGQmdRQWh3MEFBQW9HQVFBQkFBQUZnS1lOQUFBS0FBSUFNQUFFQmdRQWd3MEFBQVVHQkFDSERRQUFDZ1lCQUFFQUFBV0FwdzBBQUFvQUFnQXhBQVFHQkFDSERRQUFCUVlFQUlnTkFBQUtCZ0VBQVFBQUJZQ29EUUFBQ2dBQ0FESUFCQVlFQUlnTkFBQUZCZ1FBaVEwQUFBb0dBUUFCQUFBRmdLa05BQUFLQUFJQU13QUVCZ1FBaVEwQUFBVUdCQUNLRFFBQUFBWUNBQUlBQXdZQ0FBRUFDZ1lCQUFFTEJoQUFxQTBBQUFBQUFBQUFBQUFBcWcwQUFBQUFCWUNxRFFBQUNnQUNBRFFBQkFZRUFJb05BQUFGQmdRQWl3MEFBQW9HQVFBQkFBQUZnS3NOQUFBS0FBSUFOUUFFQmdRQWl3MEFBQVVHQkFDTURRQUFBQVlDQUFJQUF3WUNBQUVBQ2dZQkFBRUxCaEFBcWcwQUFBQUFBQUFBQUFBQXJBMEFBQUFBQllDc0RRQUFDZ0FDQURZQUJBWUVBSXdOQUFBRkJnUUFqUTBBQUFvR0FRQUJBQUFGZ0swTkFBQUtBQUlBTndBRUJnUUFpQTBBQUFVR0JBQ05EUUFBQUFZQ0FBSUFBd1lDQUFJQUNnWUJBQUVMQmhBQXB3MEFBS2dOQUFDc0RRQUFyZzBBQUFBQUJZQ3VEUUFBQ2dBQ0FEZ0FCQVlFQUkwTkFBQUZCZ1FBamcwQUFBb0dBUUFCQUFBRmdLOE5BQUFLQUFJQU9RQUVCZ1FBaGcwQUFBVUdCQUNPRFFBQUNnWUJBQUVBQUFXQXNBMEFBQW9BQWdBNkFBUUdCQUNPRFFBQUJRWUVBSThOQUFBS0JnRUFBUUFBQllDeERRQUFDZ0FDQURzQUJBWUVBSThOQUFBRkJnUUFrQTBBQUFvR0FRQUJBQUFGZ0xJTkFBQUtBQUlBUEFBRUJnUUFrQTBBQUFVR0JBQ1JEUUFBQ2dZQkFBRUFBQVdBc3cwQUFBb0FBZ0E5QUFRR0JBQ1JEUUFBQlFZRUFKSU5BQUFBQmdJQUFnQURCZ0lBQWdBS0JnRUFBUXNHRUFBQUFBQUFzZzBBQUxRTkFBQUFBQUFBQUFBRmdMUU5BQUFLQUFJQVBnQUVCZ1FBa2cwQUFBVUdCQUNURFFBQUNnWUJBQUVBQUFXQXRRMEFBQW9BQWdBL0FBUUdCQUNURFFBQUJRWUVBSlFOQUFBQUJnSUFBZ0FEQmdJQUFnQUtCZ0VBQVFzR0VBQUFBQUFBdEEwQUFMWU5BQUFBQUFBQUFBQUZnTFlOQUFBS0FBSUFRQUFFQmdRQWxBMEFBQVVHQkFDVkRRQUFDZ1lCQUFFQUFBV0F0dzBBQUFvQUFnQkJBQVFHQkFDUURRQUFCUVlFQUpVTkFBQUFCZ0lBQWdBREJnSUFBUUFLQmdFQUFRc0dFQUN5RFFBQXNRMEFBQUFBQUFDMkRRQUFBQUFBQUFBQUFBQUFBQT09</t>
        </r>
      </text>
    </comment>
    <comment ref="A302" authorId="0" shapeId="0" xr:uid="{00000000-0006-0000-0100-00002F010000}">
      <text>
        <r>
          <rPr>
            <sz val="9"/>
            <color indexed="81"/>
            <rFont val="Tahoma"/>
            <family val="2"/>
          </rPr>
          <t>QzIySDIzTjVPU3xQaWN0dXJlIDgxNzR8Vm1wRFJEQXhNREFFQXdJQkFBQUFBQUFBQUFBQUFBQ0FBQUFBQUFNQUZBQUFBRU5vWlcxRWNtRjNJREU0TGpJdU1DNDBPQWdBRXdBQUFGVnVkR2wwYkdWa0lFUnZZM1Z0Wlc1MEJBSVFBTEo2eHdEVHU2d0FUSVVJQWl4RWJ3RUJDUWdBQUlDT0FBQ0FqZ0FDQ1FnQUFNQWhBQURBdFFJTkNBRUFBUWdIQVFBQk9nUUJBQUU3QkFFQUFFVUVBUUFCUEFRQkFBQktCQUVBQUF3R0FRQUJEd1lCQUFFTkJnRUFBRUlFQVFBQVF3UUJBQUJFQkFFQUFBNElBZ0RyT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NNQUFBRUFoQUFBQUFBQUFBQUFBRDNOTjhJQUlBMU94WUlCQUFBQUNRQUdBZ0VBQUFBSkFBWkNBQUFFQWdDQUFNQUR3Z0NBQUVBQTRBbkRBQUFCQUlRQUxKNnh3RFR1NndBVElVSUFpeEVid0VLQUFJQUFRQUVnQ2dNQUFBQUFnZ0FBQ1VVQVUxeUlnRUtBQUlBQWdBQ0JBSUFDQUFyQkFJQUFBQklCQUFBTndRQkFBRUdnQUFBQUFBQUFnZ0FaZ3NZQWVhTEhnRUVBaEFBRVpZUEFlYUxIZ0VBSlJnQnMxZ21BU01JQVFBQUFnY0NBQUFBQUFjTkFBRUFBQUFEQUdBQXlBQUFBRThBQUFBQUJJQXBEQUFBQUFJSUFBQWxJd0ZnYlR3QkNnQUNBQU1BTndRQkFBRUFBQVNBS2d3QUFBQUNDQUFBSlJRQmMyaFdBUW9BQWdBRUFBSUVBZ0FIQUNzRUFnQUJBRWdFQUFBM0JBRUFBUWFBQUFBQUFBQUNDQUJtQ3hnQjJjNVNBUVFDRUFEdXN3OEIyYzVTQVdZTEdBRlpRR0VCSXdnQkFBQUNCd0lBQUFBRkJ3RUFBUUFIRGdBQkFBQUFBd0JnQU1nQUFBQk9TQUFBQUFBRWdDc01BQUFBQWdnQUFDWDJBSE5vVmdFS0FBSUFCUUEzQkFFQUFRQUFCSUFzREFBQUFBSUlBTkNDNUFBekl6NEJDZ0FDQUFZQU53UUJBQUVBQUFTQUxRd0FBQUFDQ0FDeStzY0FjMmhIQVFvQUFnQUhBRGNFQVFBQkFBQUVnQzRNQUFBQUFnZ0FzdnJIQUhOb1pRRUtBQUlBQ0FBM0JBRUFBUUFBQklBdkRBQUFBQUlJQU5DQzVBQ3pyVzRCQ2dBQ0FBa0FOd1FCQUFFQUFBU0FNQXdBQUFBQ0NBQUFKVUVCWUcwOEFRb0FBZ0FLQURjRUFRQUJBQUFFZ0RFTUFBQUFBZ2dBQUNWUUFVMXlJZ0VLQUFJQUN3QUNCQUlBRUFBckJBSUFBQUJJQkFBQU53UUJBQUVHZ0FBQUFBQUFBZ2dBWmd0VUFSa2ZId0VFQWhBQUVaWkxBUmtmSHdFQUpWUUJtY29sQVNNSUFRQUFBZ2NDQUFBQUFBY05BQUVBQUFBREFHQUF5QUFBQUZNQUFBQUFCSUF5REFBQUFBSUlBQUFsYmdGTmNpSUJDZ0FDQUF3QU53UUJBQUVBQUFTQU13d0FBQUFDQ0FBeHgzOEJqYmM2QVFvQUFnQU5BQUlFQWdBSEFDc0VBZ0FBQUVnRUFBQTNCQUVBQVFhQUFBQUFBQUFDQ0FDWHJZTUI4eDAzQVFRQ0VBQWZWbnNCOHgwM0FaZXRnd0d6Vmo0Qkl3Z0JBQUFDQndJQUFBQUFCdzBBQVFBQUFBTUFZQURJQUFBQVRnQUFBQUFFZ0RRTUFBQUFBZ2dBVGsrY0FVMXlNUUVLQUFJQURnQUNCQUlBQndBckJBSUFBQUJJQkFBQU53UUJBQUVHZ0FBQUFBQUFBZ2dBdERXZ0FiUFlMUUVFQWhBQVBONlhBYlBZTFFHME5hQUJjeEUxQVNNSUFRQUFBZ2NDQUFBQUFBY05BQUVBQUFBREFHQUF5QUFBQUU0QUFBQUFCSUExREFBQUFBSUlBRTVQbkFGTmNoTUJDZ0FDQUE4QU53UUJBQUVBQUFTQU5nd0FBQUFDQ0FBeHgzOEJEQzBLQVFvQUFnQVFBQUlFQWdBSEFDc0VBZ0FBQUVnRUFBQTNCQUVBQVFhQUFBQUFBQUFDQ0FDWHJZTUJjcE1HQVFRQ0VBQWZWbnNCY3BNR0FaZXRnd0V5ekEwQkl3Z0JBQUFDQndJQUFBQUFCdzBBQVFBQUFBTUFZQURJQUFBQVRnQUFBQUFFZ0RjTUFBQUFBZ2dBTWNkL0FRd3Q3QUFLQUFJQUVRQTNCQUVBQVFBQUJJQTREQUFBQUFJSUFOZDdhUUVnR3RnQUNnQUNBQklBTndRQkFBRUFBQVNBT1F3QUFBQUNDQUNhdUc4QjlNRzZBQW9BQWdBVEFEY0VBUUFCQUFBRWdEb01BQUFBQWdnQXQwQ01BYlI4c1FBS0FBSUFGQUEzQkFFQUFRQUFCSUE3REFBQUFBSUlBQktNb2dHZ2o4VUFDZ0FDQUJVQU53UUJBQUVBQUFTQVBBd0FBQUFDQ0FCT1Q1d0J6T2ZpQUFvQUFnQVdBRGNFQVFBQkFBQUVnRDBNQUFBQUFnZ0FmL0d0QVF3dCt3QUtBQUlBRndBQ0JBSUFCd0FyQkFJQUFBQklCQUFBTndRQkFBRUdnQUFBQUFBQUFnZ0E1ZGV4QVhLVDl3QUVBaEFBYllDcEFYS1Q5d0RsMTdFQk1zeitBQ01JQVFBQUFnY0NBQUFBQUFjTkFBRUFBQUFEQUdBQXlBQUFBRTRBQUFBQUJJQStEQUFBQUFJSUFIL3h5d0VNTGZzQUNnQUNBQmdBTndRQkFBRUFBQVNBUHd3QUFBQUNDQUIvOGRvQitUSGhBQW9BQWdBWkFEY0VBUUFCQUFBRWdFQU1BQUFBQWdnQWYvSDRBZmt4NFFBS0FBSUFHZ0EzQkFFQUFRQUFCSUJCREFBQUFBSUlBSC94QndMbU5zY0FDZ0FDQUJzQU53UUJBQUVBQUFTQVFnd0FBQUFDQ0FCLzhmZ0IwenV0QUFvQUFnQWNBRGNFQVFBQkFBQUVnRU1NQUFBQUFnZ0FmL0hhQWRNN3JRQUtBQUlBSFFBM0JBRUFBUUFBQklCRURBQUFBQUlJQUgveHl3SG1Oc2NBQ2dBQ0FCNEFOd1FCQUFFQUFBV0FSUXdBQUFvQUFnQWZBQVFHQkFBb0RBQUFCUVlFQUNrTUFBQUFCZ0lBQWdBS0JnRUFBUUFBQllCR0RBQUFDZ0FDQUNBQUJBWUVBQ2tNQUFBRkJnUUFLZ3dBQUFvR0FRQUJBQUFGZ0VjTUFBQUtBQUlBSVFBRUJnUUFLZ3dBQUFVR0JBQXJEQUFBQ2dZQkFBRUFBQVdBU0F3QUFBb0FBZ0FpQUFRR0JBQXJEQUFBQlFZRUFDd01BQUFLQmdFQUFRQUFCWUJKREFBQUNnQUNBQ01BQkFZRUFDd01BQUFGQmdRQUxRd0FBQW9HQVFBQkFBQUZnRW9NQUFBS0FBSUFKQUFFQmdRQUxRd0FBQVVHQkFBdURBQUFDZ1lCQUFFQUFBV0FTd3dBQUFvQUFnQWxBQVFHQkFBdURBQUFCUVlFQUM4TUFBQUtCZ0VBQVFBQUJZQk1EQUFBQ2dBQ0FDWUFCQVlFQUNzTUFBQUZCZ1FBTHd3QUFBb0dBUUFCQUFBRmdFME1BQUFLQUFJQUp3QUVCZ1FBS1F3QUFBVUdCQUF3REFBQUNnWUJBQUVBQUFXQVRnd0FBQW9BQWdBb0FBUUdCQUF3REFBQUJRWUVBREVNQUFBS0JnRUFBUUFBQllCUERBQUFDZ0FDQUNrQUJBWUVBREVNQUFBRkJnUUFNZ3dBQUFvR0FRQUJBQUFGZ0ZBTUFBQUtBQUlBS2dBRUJnUUFNZ3dBQUFVR0JBQXpEQUFBQUFZQ0FBSUFBd1lDQUFJQUNnWUJBQUVMQmhBQVR3d0FBRlFNQUFCUkRBQUFBQUFBQUFBQUJZQlJEQUFBQ2dBQ0FDc0FCQVlFQURNTUFBQUZCZ1FBTkF3QUFBb0dBUUFCQUFBRmdGSU1BQUFLQUFJQUxBQUVCZ1FBTkF3QUFBVUdCQUExREFBQUFBWUNBQUlBQXdZQ0FBSUFDZ1lCQUFFTEJoQUFBQUFBQUZFTUFBQlREQUFBWFF3QUFBQUFCWUJUREFBQUNnQUNBQzBBQkFZRUFEVU1BQUFGQmdRQU5nd0FBQW9HQVFBQkFBQUZnRlFNQUFBS0FBSUFMZ0FFQmdRQU1nd0FBQVVHQkFBMkRBQUFDZ1lCQUFFQUFBV0FWUXdBQUFvQUFnQXZBQVFHQkFBMkRBQUFCUVlFQURjTUFBQUtCZ0VBQVFBQUJZQldEQUFBQ2dBQ0FEQUFCQVlFQURjTUFBQUZCZ1FBT0F3QUFBb0dBUUFCQUFBRmdGY01BQUFLQUFJQU1RQUVCZ1FBT0F3QUFBVUdCQUE1REFBQUFBWUNBQUlBQXdZQ0FBRUFDZ1lCQUFFTEJoQUFWZ3dBQUFBQUFBQUFBQUFBV0F3QUFBQUFCWUJZREFBQUNnQUNBRElBQkFZRUFEa01BQUFGQmdRQU9nd0FBQW9HQVFBQkFBQUZnRmtNQUFBS0FBSUFNd0FFQmdRQU9nd0FBQVVHQkFBN0RBQUFBQVlDQUFJQUF3WUNBQUVBQ2dZQkFBRUxCaEFBV0F3QUFBQUFBQUFBQUFBQVdnd0FBQUFBQllCYURBQUFDZ0FDQURRQUJBWUVBRHNNQUFBRkJnUUFQQXdBQUFvR0FRQUJBQUFGZ0ZzTUFBQUtBQUlBTlFBRUJnUUFOd3dBQUFVR0JBQThEQUFBQUFZQ0FBSUFBd1lDQUFJQUNnWUJBQUVMQmhBQVZRd0FBRllNQUFCYURBQUFYQXdBQUFBQUJZQmNEQUFBQ2dBQ0FEWUFCQVlFQUR3TUFBQUZCZ1FBUFF3QUFBb0dBUUFCQUFBRmdGME1BQUFLQUFJQU53QUVCZ1FBTlF3QUFBVUdCQUE5REFBQUNnWUJBQUVBQUFXQVhnd0FBQW9BQWdBNEFBUUdCQUE5REFBQUJRWUVBRDRNQUFBS0JnRUFBUUFBQllCZkRBQUFDZ0FDQURrQUJBWUVBRDRNQUFBRkJnUUFQd3dBQUFvR0FRQUJBQUFGZ0dBTUFBQUtBQUlBT2dBRUJnUUFRQXdBQUFVR0JBQkJEQUFBQ2dZQkFBRUFBQVdBWVF3QUFBb0FBZ0E3QUFRR0JBQkJEQUFBQlFZRUFFSU1BQUFBQmdJQUFnQURCZ0lBQWdBS0JnRUFBUXNHRUFBQUFBQUFZQXdBQUdJTUFBQUFBQUFBQUFBRmdHSU1BQUFLQUFJQVBBQUVCZ1FBUWd3QUFBVUdCQUJEREFBQUNnWUJBQUVBQUFXQVl3d0FBQW9BQWdBOUFBUUdCQUJEREFBQUJRWUVBRVFNQUFBQUJnSUFBZ0FEQmdJQUFnQUtCZ0VBQVFzR0VBQUFBQUFBWWd3QUFHUU1BQUFBQUFBQUFBQUZnR1FNQUFBS0FBSUFQZ0FFQmdRQVB3d0FBQVVHQkFCRURBQUFDZ1lCQUFFQUFBV0FaUXdBQUFvQUFnQS9BQVFHQkFBL0RBQUFCUVlFQUVBTUFBQUFCZ0lBQWdBREJnSUFBZ0FLQmdFQUFRc0dFQUJmREFBQVpBd0FBR0FNQUFBQUFBQUFBQUFBQUFBQUFBQUFBQT09</t>
        </r>
      </text>
    </comment>
    <comment ref="A303" authorId="0" shapeId="0" xr:uid="{00000000-0006-0000-0100-000030010000}">
      <text>
        <r>
          <rPr>
            <sz val="9"/>
            <color indexed="81"/>
            <rFont val="Tahoma"/>
            <family val="2"/>
          </rPr>
          <t>QzI1SDIxTjVPU3xQaWN0dXJlIDgxNzN8Vm1wRFJEQXhNREFFQXdJQkFBQUFBQUFBQUFBQUFBQ0FBQUFBQUFNQUZBQUFBRU5vWlcxRWNtRjNJREU0TGpJdU1DNDBPQWdBRXdBQUFGVnVkR2wwYkdWa0lFUnZZM1Z0Wlc1MEJBSVFBRHcrU1FBMmRTMEF3MEZpQWNuS0xRRUJDUWdBQUlDT0FBQ0FqZ0FDQ1FnQUFNQWhBQURBdFFJTkNBRUFBUWdIQVFBQk9nUUJBQUU3QkFFQUFFVUVBUUFCUEFRQkFBQktCQUVBQUF3R0FRQUJEd1lCQUFFTkJnRUFBRUlFQVFBQVF3UUJBQUJFQkFFQUFBNElBZ0NsT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RQQUFBRUFoQUFBQUFBQUFBQUFBQUFBSEFJUmxnQU5CWUlCQUFBQUNRQUdBZ0VBQUFBSkFBWkNBQUFFQWdDQUFNQUR3Z0NBQUVBQTRBSER3QUFCQUlRQUR3K1NRQTJkUzBBdzBGaUFjbktMUUVLQUFJQUFRQUVnQWdQQUFBQUFnZ0FkK0Z0QUxBcm93QUtBQUlBQWdBQ0JBSUFDQUFyQkFJQUFBQklCQUFBTndRQkFBRUdnQUFBQUFBQUFnZ0EzY2R4QUVsRm53QUVBaEFBaUZKcEFFbEZud0IzNFhFQUZoS25BQ01JQVFBQUFnY0NBQUFBQUFjTkFBRUFBQUFEQUdBQXlBQUFBRThBQUFBQUJJQUpEd0FBQUFJSUFIZmhmQURESnIwQUNnQUNBQU1BTndRQkFBRUFBQVNBQ2c4QUFBQUNDQUIzNFcwQTFpSFhBQW9BQWdBRUFBSUVBZ0FIQUNzRUFnQUFBRWdFQUFBM0JBRUFBUWFBQUFBQUFBQUNDQURkeDNFQVBJalRBQVFDRUFCbGNHa0FQSWpUQU4zSGNRRDh3Tm9BSXdnQkFBQUNCd0lBQUFBQUJ3MEFBUUFBQUFNQVlBRElBQUFBVGdBQUFBQUVnQXNQQUFBQUFnZ0FpUXRRQUo1RTJnQUtBQUlBQlFBM0JBRUFBUUFBQklBTUR3QUFBQUlJQU1iT1NRREtuUGNBQ2dBQ0FBWUFOd1FCQUFFQUFBU0FEUThBQUFBQ0NBRFp5V01BeXB3R0FRb0FBZ0FIQURjRUFRQUJBQUFFZ0E0UEFBQUFBZ2dBTXhWNkFONko4Z0FLQUFJQUNBQTNCQUVBQVFBQUJJQVBEd0FBQUFJSUFGR2RsZ0Flei9zQUNnQUNBQWtBTndRQkFBRUFBQVNBRUE4QUFBQUNDQUFVMnB3QVNpY1pBUW9BQWdBS0FEY0VBUUFCQUFBRWdCRVBBQUFBQWdnQXVZNkdBRGM2TFFFS0FBSUFDd0EzQkFFQUFRQUFCSUFTRHdBQUFBSUlBSndHYWdEMjlDTUJDZ0FDQUF3QU53UUJBQUVBQUFTQUV3OEFBQUFDQ0FCMzRab0F3eWE5QUFvQUFnQU5BRGNFQVFBQkFBQUVnQlFQQUFBQUFnZ0FkK0dwQUxBcm93QUtBQUlBRGdBQ0JBSUFFQUFyQkFJQUFBQklCQUFBTndRQkFBRUdnQUFBQUFBQUFnZ0EzY2V0QUh6WW53QUVBaEFBaUZLbEFIellud0IzNGEwQS9JT21BQ01JQVFBQUFnY0NBQUFBQUFjTkFBRUFBQUFEQUdBQXlBQUFBRk1BQUFBQUJJQVZEd0FBQUFJSUFIZmh4d0N3SzZNQUNnQUNBQThBTndRQkFBRUFBQVNBRmc4QUFBQUNDQUNuZzlrQThIQzdBQW9BQWdBUUFBSUVBZ0FIQUNzRUFnQUFBRWdFQUFBM0JBRUFBUWFBQUFBQUFBQUNDQUFOYXQwQVZ0ZTNBQVFDRUFDVkV0VUFWdGUzQUExcTNRQVdFTDhBSXdnQkFBQUNCd0lBQUFBQUJ3MEFBUUFBQUFNQVlBRElBQUFBVGdBQUFBQUVnQmNQQUFBQUFnZ0F4UXYyQUxBcnNnQUtBQUlBRVFBQ0JBSUFCd0FyQkFJQUFBQklCQUFBTndRQkFBRUdnQUFBQUFBQUFnZ0FLL0w1QUJhU3JnQUVBaEFBczVyeEFCYVNyZ0FyOHZrQTFzcTFBQ01JQVFBQUFnY0NBQUFBQUFjTkFBRUFBQUFEQUdBQXlBQUFBRTRBQUFBQUJJQVlEd0FBQUFJSUFNVUw5Z0N3SzVRQUNnQUNBQklBTndRQkFBRUFBQVNBR1E4QUFBQUNDQUNuZzlrQWNPYUtBQW9BQWdBVEFBSUVBZ0FIQUNzRUFnQUFBRWdFQUFBM0JBRUFBUWFBQUFBQUFBQUNDQUFOYXQwQTFreUhBQVFDRUFDVkV0VUExa3lIQUExcTNRQ1doWTRBSXdnQkFBQUNCd0lBQUFBQUJ3MEFBUUFBQUFNQVlBRElBQUFBVGdBQUFBQUVnQm9QQUFBQUFnZ0FwNFBaQUhEbWJBQUtBQUlBRkFBM0JBRUFBUUFBQklBYkR3QUFBQUlJQUUwNHd3Q0QwMWdBQ2dBQ0FCVUFOd1FCQUFFQUFBU0FIQThBQUFBQ0NBQVFkY2tBVjNzN0FBb0FBZ0FXQURjRUFRQUJBQUFFZ0IwUEFBQUFBZ2dBTHYzbEFCYzJNZ0FLQUFJQUZ3QTNCQUVBQVFBQUJJQWVEd0FBQUFJSUFJaEkvQUFEU1VZQUNnQUNBQmdBTndRQkFBRUFBQVNBSHc4QUFBQUNDQURGQy9ZQU1LRmpBQW9BQWdBWkFEY0VBUUFCQUFBRWdDQVBBQUFBQWdnQTlxMEhBWERtZXdBS0FBSUFHZ0FDQkFJQUJ3QXJCQUlBQUFCSUJBQUFOd1FCQUFFR2dBQUFBQUFBQWdnQVhKUUxBZFpNZUFBRUFoQUE1RHdEQWRaTWVBQmNsQXNCbG9WL0FDTUlBUUFBQWdjQ0FBQUFBQWNOQUFFQUFBQURBR0FBeUFBQUFFNEFBQUFBQklBaER3QUFBQUlJQVBhdEpRRnc1bnNBQ2dBQ0FCc0FOd1FCQUFFQUFBU0FJZzhBQUFBQ0NBRDJyVFFCWE90aEFBb0FBZ0FjQURjRUFRQUJBQUFFZ0NNUEFBQUFBZ2dBOXExU0FWenJZUUFLQUFJQUhRQTNCQUVBQVFBQUJJQWtEd0FBQUFJSUFQYXRZUUZKOEVjQUNnQUNBQjRBTndRQkFBRUFBQVNBSlE4QUFBQUNDQUQyclZJQk52VXRBQW9BQWdBZkFEY0VBUUFCQUFBRWdDWVBBQUFBQWdnQTlxMDBBVGIxTFFBS0FBSUFJQUEzQkFFQUFRQUFCSUFuRHdBQUFBSUlBUGF0SlFGSjhFY0FDZ0FDQUNFQU53UUJBQUVBQUFXQUtBOEFBQW9BQWdBaUFBUUdCQUFJRHdBQUJRWUVBQWtQQUFBQUJnSUFBZ0FLQmdFQUFRQUFCWUFwRHdBQUNnQUNBQ01BQkFZRUFBa1BBQUFGQmdRQUNnOEFBQW9HQVFBQkFBQUZnQ29QQUFBS0FBSUFKQUFFQmdRQUNnOEFBQVVHQkFBTER3QUFDZ1lCQUFFQUFBV0FLdzhBQUFvQUFnQWxBQVFHQkFBTER3QUFCUVlFQUF3UEFBQUtCZ0VBQVFBQUJZQXNEd0FBQ2dBQ0FDWUFCQVlFQUF3UEFBQUZCZ1FBRFE4QUFBb0dBUUFCQUFBRmdDMFBBQUFLQUFJQUp3QUVCZ1FBRFE4QUFBVUdCQUFPRHdBQUNnWUJBQUVBQUFXQUxnOEFBQW9BQWdBb0FBUUdCQUFLRHdBQUJRWUVBQTRQQUFBS0JnRUFBUUFBQllBdkR3QUFDZ0FDQUNrQUJBWUVBQTRQQUFBRkJnUUFEdzhBQUFBR0FnQUNBQU1HQWdBQkFBb0dBUUFCQ3dZUUFDMFBBQUF1RHdBQUFBQUFBREFQQUFBQUFBV0FNQThBQUFvQUFnQXFBQVFHQkFBUER3QUFCUVlFQUJBUEFBQUtCZ0VBQVFBQUJZQXhEd0FBQ2dBQ0FDc0FCQVlFQUJBUEFBQUZCZ1FBRVE4QUFBQUdBZ0FDQUFNR0FnQUJBQW9HQVFBQkN3WVFBREFQQUFBQUFBQUFBQUFBQURJUEFBQUFBQVdBTWc4QUFBb0FBZ0FzQUFRR0JBQVJEd0FBQlFZRUFCSVBBQUFLQmdFQUFRQUFCWUF6RHdBQUNnQUNBQzBBQkFZRUFBMFBBQUFGQmdRQUVnOEFBQUFHQWdBQ0FBTUdBZ0FDQUFvR0FRQUJDd1lRQUN3UEFBQXREd0FBTWc4QUFBQUFBQUFBQUFXQU5BOEFBQW9BQWdBdUFBUUdCQUFKRHdBQUJRWUVBQk1QQUFBS0JnRUFBUUFBQllBMUR3QUFDZ0FDQUM4QUJBWUVBQk1QQUFBRkJnUUFGQThBQUFvR0FRQUJBQUFGZ0RZUEFBQUtBQUlBTUFBRUJnUUFGQThBQUFVR0JBQVZEd0FBQ2dZQkFBRUFBQVdBTnc4QUFBb0FBZ0F4QUFRR0JBQVZEd0FBQlFZRUFCWVBBQUFBQmdJQUFnQURCZ0lBQWdBS0JnRUFBUXNHRUFBMkR3QUFPdzhBQURnUEFBQUFBQUFBQUFBRmdEZ1BBQUFLQUFJQU1nQUVCZ1FBRmc4QUFBVUdCQUFYRHdBQUNnWUJBQUVBQUFXQU9ROEFBQW9BQWdBekFBUUdCQUFYRHdBQUJRWUVBQmdQQUFBQUJnSUFBZ0FEQmdJQUFnQUtCZ0VBQVFzR0VBQUFBQUFBT0E4QUFEb1BBQUJFRHdBQUFBQUZnRG9QQUFBS0FBSUFOQUFFQmdRQUdBOEFBQVVHQkFBWkR3QUFDZ1lCQUFFQUFBV0FPdzhBQUFvQUFnQTFBQVFHQkFBVkR3QUFCUVlFQUJrUEFBQUtCZ0VBQVFBQUJZQThEd0FBQ2dBQ0FEWUFCQVlFQUJrUEFBQUZCZ1FBR2c4QUFBb0dBUUFCQUFBRmdEMFBBQUFLQUFJQU53QUVCZ1FBR2c4QUFBVUdCQUFiRHdBQUFBWUNBQUlBQXdZQ0FBRUFDZ1lCQUFFTEJoQUFRZzhBQUR3UEFBQUFBQUFBUGc4QUFBQUFCWUErRHdBQUNnQUNBRGdBQkFZRUFCc1BBQUFGQmdRQUhBOEFBQW9HQVFBQkFBQUZnRDhQQUFBS0FBSUFPUUFFQmdRQUhBOEFBQVVHQkFBZER3QUFBQVlDQUFJQUF3WUNBQUVBQ2dZQkFBRUxCaEFBUGc4QUFBQUFBQUFBQUFBQVFBOEFBQUFBQllCQUR3QUFDZ0FDQURvQUJBWUVBQjBQQUFBRkJnUUFIZzhBQUFvR0FRQUJBQUFGZ0VFUEFBQUtBQUlBT3dBRUJnUUFIZzhBQUFVR0JBQWZEd0FBQUFZQ0FBSUFBd1lDQUFFQUNnWUJBQUVMQmhBQVFBOEFBQUFBQUFCRER3QUFRZzhBQUFBQUJZQkNEd0FBQ2dBQ0FEd0FCQVlFQUJvUEFBQUZCZ1FBSHc4QUFBb0dBUUFCQUFBRmdFTVBBQUFLQUFJQVBRQUVCZ1FBSHc4QUFBVUdCQUFnRHdBQUNnWUJBQUVBQUFXQVJBOEFBQW9BQWdBK0FBUUdCQUFZRHdBQUJRWUVBQ0FQQUFBS0JnRUFBUUFBQllCRkR3QUFDZ0FDQUQ4QUJBWUVBQ0FQQUFBRkJnUUFJUThBQUFvR0FRQUJBQUFGZ0VZUEFBQUtBQUlBUUFBRUJnUUFJUThBQUFVR0JBQWlEd0FBQ2dZQkFBRUFBQVdBUnc4QUFBb0FBZ0JCQUFRR0JBQWlEd0FBQlFZRUFDTVBBQUFLQmdFQUFRQUFCWUJJRHdBQUNnQUNBRUlBQkFZRUFDTVBBQUFGQmdRQUpBOEFBQUFHQWdBQ0FBTUdBZ0FDQUFvR0FRQUJDd1lRQUFBQUFBQkhEd0FBU1E4QUFBQUFBQUFBQUFXQVNROEFBQW9BQWdCREFBUUdCQUFrRHdBQUJRWUVBQ1VQQUFBS0JnRUFBUUFBQllCS0R3QUFDZ0FDQUVRQUJBWUVBQ1VQQUFBRkJnUUFKZzhBQUFBR0FnQUNBQU1HQWdBQ0FBb0dBUUFCQ3dZUUFBQUFBQUJKRHdBQVN3OEFBQUFBQUFBQUFBV0FTdzhBQUFvQUFnQkZBQVFHQkFBbUR3QUFCUVlFQUNjUEFBQUtCZ0VBQVFBQUJZQk1Ed0FBQ2dBQ0FFWUFCQVlFQUNJUEFBQUZCZ1FBSnc4QUFBQUdBZ0FDQUFNR0FnQUJBQW9HQVFBQkN3WVFBRWNQQUFCR0R3QUFBQUFBQUVzUEFBQUFBQUFBQUFBQUFBQUE=</t>
        </r>
      </text>
    </comment>
    <comment ref="A304" authorId="0" shapeId="0" xr:uid="{00000000-0006-0000-0100-000031010000}">
      <text>
        <r>
          <rPr>
            <sz val="9"/>
            <color indexed="81"/>
            <rFont val="Tahoma"/>
            <family val="2"/>
          </rPr>
          <t>QzIySDIzTjVPU3xQaWN0dXJlIDgyMzN8Vm1wRFJEQXhNREFFQXdJQkFBQUFBQUFBQUFBQUFBQ0FBQUFBQUFNQUZBQUFBRU5vWlcxRWNtRjNJREU0TGpJdU1DNDBPQWdBRXdBQUFGVnVkR2wwYkdWa0lFUnZZM1Z0Wlc1MEJBSVFBUElGV2dDY2pub0FEUHA3QVdPeFdBRUJDUWdBQUlDT0FBQ0FqZ0FDQ1FnQUFNQWhBQURBdFFJTkNBRUFBUWdIQVFBQk9nUUJBQUU3QkFFQUFFVUVBUUFCUEFRQkFBQktCQUVBQUF3R0FRQUJEd1lCQUFFTkJnRUFBRUlFQVFBQVF3UUJBQUJFQkFFQUFBNElBZ0FnT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FlKQUFBRUFoQUFBQUFBQUFBQUFBQnBCSVFJTk1KVE5SWUlCQUFBQUNRQUdBZ0VBQUFBSkFBWkNBQUFFQWdDQUFNQUR3Z0NBQUVBQTREMkNBQUFCQUlRQVBJRldnQ2Nqbm9BRFBwN0FXT3hXQUVLQUFJQUFRQUVnUGNJQUFBQUFnZ0F3Sm1IQUJaRjhBQUtBQUlBQWdBQ0JBSUFDQUFyQkFJQUFBQklCQUFBTndRQkFBRUdnQUFBQUFBQUFnZ0FKb0NMQUs5ZTdBQUVBaEFBMFFxREFLOWU3QURBbVlzQWZDdjBBQ01JQVFBQUFnY0NBQUFBQUFjTkFBRUFBQUFEQUdBQXlBQUFBRThBQUFBQUJJRDRDQUFBQUFJSUFNQ1psZ0FwUUFvQkNnQUNBQU1BTndRQkFBRUFBQVNBK1FnQUFBQUNDQURBbVljQVBEc2tBUW9BQWdBRUFBSUVBZ0FIQUNzRUFnQUFBRWdFQUFBM0JBRUFBUWFBQUFBQUFBQUNDQUFtZ0lzQW9xRWdBUVFDRUFDdUtJTUFvcUVnQVNhQWl3QmkyaWNCSXdnQkFBQUNCd0lBQUFBQUJ3MEFBUUFBQUFNQVlBRElBQUFBVGdBQUFBQUVnUG9JQUFBQUFnZ0F3SmxwQUR3N0pBRUtBQUlBQlFBM0JBRUFBUUFBQklEN0NBQUFBQUlJQU1DWldnQlFOajRCQ2dBQ0FBWUFOd1FCQUFFQUFBU0EvQWdBQUFBQ0NBREFtV2tBWXpGWUFRb0FBZ0FIQURjRUFRQUJBQUFFZ1AwSUFBQUFBZ2dBd0ptSEFHTXhXQUVLQUFJQUNBQTNCQUVBQVFBQUJJRCtDQUFBQUFJSUFNQ1psZ0JRTmo0QkNnQUNBQWtBTndRQkFBRUFBQVNBL3dnQUFBQUNDQURBbWJRQUtVQUtBUW9BQWdBS0FEY0VBUUFCQUFBRWdBQUpBQUFBQWdnQXdKbkRBQlpGOEFBS0FBSUFDd0FDQkFJQUVBQXJCQUlBQUFCSUJBQUFOd1FCQUFFR2dBQUFBQUFBQWdnQUpvREhBT0x4N0FBRUFoQUEwUXEvQU9MeDdBREFtY2NBWXAzekFDTUlBUUFBQWdjQ0FBQUFBQWNOQUFFQUFBQURBR0FBeUFBQUFGTUFBQUFBQklBQkNRQUFBQUlJQU1DWjRRQVdSZkFBQ2dBQ0FBd0FOd1FCQUFFQUFBU0FBZ2tBQUFBQ0NBRHhPL01BVm9vSUFRb0FBZ0FOQUFJRUFnQUhBQ3NFQWdBQUFFZ0VBQUEzQkFFQUFRYUFBQUFBQUFBQ0NBQlhJdmNBdlBBRUFRUUNFQURmeXU0QXZQQUVBVmNpOXdCOEtRd0JJd2dCQUFBQ0J3SUFBQUFBQncwQUFRQUFBQU1BWUFESUFBQUFUZ0FBQUFBRWdBTUpBQUFBQWdnQURzUVBBUlpGL3dBS0FBSUFEZ0FDQkFJQUJ3QXJCQUlBQUFCSUJBQUFOd1FCQUFFR2dBQUFBQUFBQWdnQWRLb1RBWHlyK3dBRUFoQUEvRklMQVh5cit3QjBxaE1CUE9RQ0FTTUlBUUFBQWdjQ0FBQUFBQWNOQUFFQUFBQURBR0FBeUFBQUFFNEFBQUFBQklBRUNRQUFBQUlJQUE3RUR3RVdSZUVBQ2dBQ0FBOEFOd1FCQUFFQUFBU0FCUWtBQUFBQ0NBRHhPL01BMXYvWEFBb0FBZ0FRQUFJRUFnQUhBQ3NFQWdBQUFFZ0VBQUEzQkFFQUFRYUFBQUFBQUFBQ0NBQlhJdmNBUEdiVUFBUUNFQURmeXU0QVBHYlVBRmNpOXdEOG50c0FJd2dCQUFBQ0J3SUFBQUFBQncwQUFRQUFBQU1BWUFESUFBQUFUZ0FBQUFBRWdBWUpBQUFBQWdnQThUdnpBTmIvdVFBS0FBSUFFUUEzQkFFQUFRQUFCSUFIQ1FBQUFBSUlBSmZ3M0FEcTdLVUFDZ0FDQUJJQU53UUJBQUVBQUFTQUNBa0FBQUFDQ0FCYUxlTUF2WlNJQUFvQUFnQVRBRGNFQVFBQkFBQUVnQWtKQUFBQUFnZ0FkN1gvQUgxUGZ3QUtBQUlBRkFBM0JBRUFBUUFBQklBS0NRQUFBQUlJQU5FQUZnRnBZcE1BQ2dBQ0FCVUFOd1FCQUFFQUFBU0FDd2tBQUFBQ0NBQU94QThCbHJxd0FBb0FBZ0FXQURjRUFRQUJBQUFFZ0F3SkFBQUFBZ2dBUDJZaEFkYi95QUFLQUFJQUZ3QUNCQUlBQndBckJBSUFBQUJJQkFBQU53UUJBQUVHZ0FBQUFBQUFBZ2dBcFV3bEFUeG14UUFFQWhBQUxmVWNBVHhteFFDbFRDVUIvSjdNQUNNSUFRQUFBZ2NDQUFBQUFBY05BQUVBQUFBREFHQUF5QUFBQUU0QUFBQUFCSUFOQ1FBQUFBSUlBRDltUHdIVy84Z0FDZ0FDQUJnQU53UUJBQUVBQUFTQURna0FBQUFDQ0FBL1prNEJ3d1N2QUFvQUFnQVpBRGNFQVFBQkFBQUVnQThKQUFBQUFnZ0FQMlpzQWNNRXJ3QUtBQUlBR2dBM0JBRUFBUUFBQklBUUNRQUFBQUlJQUQ5bWV3R3ZDWlVBQ2dBQ0FCc0FOd1FCQUFFQUFBU0FFUWtBQUFBQ0NBQS9abXdCbkE1N0FBb0FBZ0FjQURjRUFRQUJBQUFFZ0JJSkFBQUFBZ2dBUDJaT0Fad09ld0FLQUFJQUhRQTNCQUVBQVFBQUJJQVRDUUFBQUFJSUFEOW1Qd0d2Q1pVQUNnQUNBQjRBTndRQkFBRUFBQVdBRkFrQUFBb0FBZ0FmQUFRR0JBRDNDQUFBQlFZRUFQZ0lBQUFBQmdJQUFnQUtCZ0VBQVFBQUJZQVZDUUFBQ2dBQ0FDQUFCQVlFQVBnSUFBQUZCZ1FBK1FnQUFBb0dBUUFCQUFBRmdCWUpBQUFLQUFJQUlRQUVCZ1FBK1FnQUFBVUdCQUQ2Q0FBQUNnWUJBQUVBQUFXQUZ3a0FBQW9BQWdBaUFBUUdCQUQ2Q0FBQUJRWUVBUHNJQUFBS0JnRUFBUUFBQllBWUNRQUFDZ0FDQUNNQUJBWUVBUHNJQUFBRkJnUUEvQWdBQUFvR0FRQUJBQUFGZ0JrSkFBQUtBQUlBSkFBRUJnUUEvQWdBQUFVR0JBRDlDQUFBQ2dZQkFBRUFBQVdBR2drQUFBb0FBZ0FsQUFRR0JBRDlDQUFBQlFZRUFQNElBQUFLQmdFQUFRQUFCWUFiQ1FBQUNnQUNBQ1lBQkFZRUFQa0lBQUFGQmdRQS9nZ0FBQW9HQVFBQkFBQUZnQndKQUFBS0FBSUFKd0FFQmdRQStBZ0FBQVVHQkFEL0NBQUFDZ1lCQUFFQUFBV0FIUWtBQUFvQUFnQW9BQVFHQkFEL0NBQUFCUVlFQUFBSkFBQUtCZ0VBQVFBQUJZQWVDUUFBQ2dBQ0FDa0FCQVlFQUFBSkFBQUZCZ1FBQVFrQUFBb0dBUUFCQUFBRmdCOEpBQUFLQUFJQUtnQUVCZ1FBQVFrQUFBVUdCQUFDQ1FBQUFBWUNBQUlBQXdZQ0FBSUFDZ1lCQUFFTEJoQUFIZ2tBQUNNSkFBQWdDUUFBQUFBQUFBQUFCWUFnQ1FBQUNnQUNBQ3NBQkFZRUFBSUpBQUFGQmdRQUF3a0FBQW9HQVFBQkFBQUZnQ0VKQUFBS0FBSUFMQUFFQmdRQUF3a0FBQVVHQkFBRUNRQUFBQVlDQUFJQUF3WUNBQUlBQ2dZQkFBRUxCaEFBQUFBQUFDQUpBQUFpQ1FBQUxBa0FBQUFBQllBaUNRQUFDZ0FDQUMwQUJBWUVBQVFKQUFBRkJnUUFCUWtBQUFvR0FRQUJBQUFGZ0NNSkFBQUtBQUlBTGdBRUJnUUFBUWtBQUFVR0JBQUZDUUFBQ2dZQkFBRUFBQVdBSkFrQUFBb0FBZ0F2QUFRR0JBQUZDUUFBQlFZRUFBWUpBQUFLQmdFQUFRQUFCWUFsQ1FBQUNnQUNBREFBQkFZRUFBWUpBQUFGQmdRQUJ3a0FBQW9HQVFBQkFBQUZnQ1lKQUFBS0FBSUFNUUFFQmdRQUJ3a0FBQVVHQkFBSUNRQUFBQVlDQUFJQUF3WUNBQUVBQ2dZQkFBRUxCaEFBSlFrQUFBQUFBQUFBQUFBQUp3a0FBQUFBQllBbkNRQUFDZ0FDQURJQUJBWUVBQWdKQUFBRkJnUUFDUWtBQUFvR0FRQUJBQUFGZ0NnSkFBQUtBQUlBTXdBRUJnUUFDUWtBQUFVR0JBQUtDUUFBQUFZQ0FBSUFBd1lDQUFFQUNnWUJBQUVMQmhBQUp3a0FBQUFBQUFBQUFBQUFLUWtBQUFBQUJZQXBDUUFBQ2dBQ0FEUUFCQVlFQUFvSkFBQUZCZ1FBQ3drQUFBb0dBUUFCQUFBRmdDb0pBQUFLQUFJQU5RQUVCZ1FBQmdrQUFBVUdCQUFMQ1FBQUFBWUNBQUlBQXdZQ0FBSUFDZ1lCQUFFTEJoQUFKQWtBQUNVSkFBQXBDUUFBS3drQUFBQUFCWUFyQ1FBQUNnQUNBRFlBQkFZRUFBc0pBQUFGQmdRQURBa0FBQW9HQVFBQkFBQUZnQ3dKQUFBS0FBSUFOd0FFQmdRQUJBa0FBQVVHQkFBTUNRQUFDZ1lCQUFFQUFBV0FMUWtBQUFvQUFnQTRBQVFHQkFBTUNRQUFCUVlFQUEwSkFBQUtCZ0VBQVFBQUJZQXVDUUFBQ2dBQ0FEa0FCQVlFQUEwSkFBQUZCZ1FBRGdrQUFBb0dBUUFCQUFBRmdDOEpBQUFLQUFJQU9nQUVCZ1FBRGdrQUFBVUdCQUFQQ1FBQUNnWUJBQUVBQUFXQU1Ba0FBQW9BQWdBN0FBUUdCQUFQQ1FBQUJRWUVBQkFKQUFBQUJnSUFBZ0FEQmdJQUFnQUtCZ0VBQVFzR0VBQUFBQUFBTHdrQUFERUpBQUFBQUFBQUFBQUZnREVKQUFBS0FBSUFQQUFFQmdRQUVBa0FBQVVHQkFBUkNRQUFDZ1lCQUFFQUFBV0FNZ2tBQUFvQUFnQTlBQVFHQkFBUkNRQUFCUVlFQUJJSkFBQUFCZ0lBQWdBREJnSUFBZ0FLQmdFQUFRc0dFQUFBQUFBQU1Ra0FBRE1KQUFBQUFBQUFBQUFGZ0RNSkFBQUtBQUlBUGdBRUJnUUFFZ2tBQUFVR0JBQVRDUUFBQ2dZQkFBRUFBQVdBTkFrQUFBb0FBZ0EvQUFRR0JBQU9DUUFBQlFZRUFCTUpBQUFBQmdJQUFnQURCZ0lBQVFBS0JnRUFBUXNHRUFBdkNRQUFMZ2tBQUFBQUFBQXpDUUFBQUFBQUFBQUFBQUFBQUE9PQ==</t>
        </r>
      </text>
    </comment>
    <comment ref="A305" authorId="0" shapeId="0" xr:uid="{00000000-0006-0000-0100-000032010000}">
      <text>
        <r>
          <rPr>
            <sz val="9"/>
            <color indexed="81"/>
            <rFont val="Tahoma"/>
            <family val="2"/>
          </rPr>
          <t>QzIySDE5TjVPMlN8UGljdHVyZSA4MTc2fFZtcERSREF4TURBRUF3SUJBQUFBQUFBQUFBQUFBQUNBQUFBQUFBTUFGQUFBQUVOb1pXMUVjbUYzSURFNExqSXVNQzQwT0FnQUV3QUFBRlZ1ZEdsMGJHVmtJRVJ2WTNWdFpXNTBCQUlRQUR3K3pnRC8vNFlBdzBFVUF2Ky9lZ0VCQ1FnQUFJQ09BQUNBamdBQ0NRZ0FBTUFoQUFEQXRRSU5DQUVBQVFnSEFRQUJPZ1FCQUFFN0JBRUFBRVVFQVFBQlBBUUJBQUJLQkFFQUFBd0dBUUFCRHdZQkFBRU5CZ0VBQUVJRUFRQUFRd1FCQUFCRUJBRUFBQTRJQWdDWU9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3S0FBQUVBaEFBQUFBQUFBQUFBQUFBd09zSUFBRHhPeFlJQkFBQUFDUUFHQWdFQUFBQUpBQVpDQUFBRUFnQ0FBTUFEd2dDQUFFQUE0QktDZ0FBQkFJUUFEdyt6Z0QvLzRZQXcwRVVBdisvZWdFS0FBSUFBUUFFZ0VzS0FBQUFBZ2dBZCtFZkFYbTIvQUFLQUFJQUFnQUNCQUlBQ0FBckJBSUFBQUJJQkFBQU53UUJBQUVHZ0FBQUFBQUFBZ2dBM2NjakFSTFErQUFFQWhBQWlGSWJBUkxRK0FCMzRTTUIzNXdBQVNNSUFRQUFBZ2NDQUFBQUFBY05BQUVBQUFBREFHQUF5QUFBQUU4QUFBQUFCSUJNQ2dBQUFBSUlBSGZoTGdHTXNSWUJDZ0FDQUFNQU53UUJBQUVBQUFTQVRRb0FBQUFDQ0FCMzRSOEJuNnd3QVFvQUFnQUVBQUlFQWdBSEFDc0VBZ0FCQUVnRUFBQTNCQUVBQVFhQUFBQUFBQUFDQ0FEZHh5TUJCUk10QVFRQ0VBQmxjQnNCQlJNdEFkM0hJd0dGaERzQkl3Z0JBQUFDQndJQUFBQUZCd0VBQVFBSERnQUJBQUFBQXdCZ0FNZ0FBQUJPU0FBQUFBQUVnRTRLQUFBQUFnZ0FkK0VCQVorc01BRUtBQUlBQlFBM0JBRUFBUUFBQklCUENnQUFBQUlJQUhmaDhnQ3pwMG9CQ2dBQ0FBWUFOd1FCQUFFQUFBU0FVQW9BQUFBQ0NBQ0pDOVVBZXNwTkFRb0FBZ0FIQURjRUFRQUJBQUFFZ0ZFS0FBQUFBZ2dBeHM3T0FLWWlhd0VLQUFJQUNBQTNCQUVBQVFBQUJJQlNDZ0FBQUFJSUFObko2QUNtSW5vQkNnQUNBQWtBTndRQkFBRUFBQVNBVXdvQUFBQUNDQUF6RmY4QXVnOW1BUW9BQWdBS0FBSUVBZ0FJQUNzRUFnQUFBRWdFQUFBM0JBRUFBUWFBQUFBQUFBQUNDQUNaK3dJQlV5bGlBUVFDRUFCRWh2b0FVeWxpQVRNVkF3RWc5bWtCSXdnQkFBQUNCd0lBQUFBQUJ3MEFBUUFBQUFNQVlBRElBQUFBVHdBQUFBQUVnRlFLQUFBQUFnZ0FkK0ZNQVl5eEZnRUtBQUlBQ3dBM0JBRUFBUUFBQklCVkNnQUFBQUlJQUhmaFd3RjV0dndBQ2dBQ0FBd0FBZ1FDQUJBQUt3UUNBQUFBU0FRQUFEY0VBUUFCQm9BQUFBQUFBQUlJQU4zSFh3RkZZL2tBQkFJUUFJaFNWd0ZGWS9rQWQrRmZBY1VPQUFFakNBRUFBQUlIQWdBQUFBQUhEUUFCQUFBQUF3QmdBTWdBQUFCVEFBQUFBQVNBVmdvQUFBQUNDQUIzNFhrQmViYjhBQW9BQWdBTkFEY0VBUUFCQUFBRWdGY0tBQUFBQWdnQXA0T0xBYm43RkFFS0FBSUFEZ0FDQkFJQUJ3QXJCQUlBQUFCSUJBQUFOd1FCQUFFR2dBQUFBQUFBQWdnQURXcVBBUjlpRVFFRUFoQUFsUktIQVI5aUVRRU5hbzhCMzVvWUFTTUlBUUFBQWdjQ0FBQUFBQWNOQUFFQUFBQURBR0FBeUFBQUFFNEFBQUFBQklCWUNnQUFBQUlJQU1VTHFBRjV0Z3NCQ2dBQ0FBOEFBZ1FDQUFjQUt3UUNBQUFBU0FRQUFEY0VBUUFCQm9BQUFBQUFBQUlJQUN2eXF3SGZIQWdCQkFJUUFMT2Fvd0hmSEFnQksvS3JBWjlWRHdFakNBRUFBQUlIQWdBQUFBQUhEUUFCQUFBQUF3QmdBTWdBQUFCT0FBQUFBQVNBV1FvQUFBQUNDQURGQzZnQmViYnRBQW9BQWdBUUFEY0VBUUFCQUFBRWdGb0tBQUFBQWdnQXA0T0xBVGx4NUFBS0FBSUFFUUFDQkFJQUJ3QXJCQUlBQUFCSUJBQUFOd1FCQUFFR2dBQUFBQUFBQWdnQURXcVBBWi9YNEFBRUFoQUFsUktIQVovWDRBQU5hbzhCWHhEb0FDTUlBUUFBQWdjQ0FBQUFBQWNOQUFFQUFBQURBR0FBeUFBQUFFNEFBQUFBQklCYkNnQUFBQUlJQUtlRGl3RTVjY1lBQ2dBQ0FCSUFOd1FCQUFFQUFBU0FYQW9BQUFBQ0NBQk5PSFVCVEY2eUFBb0FBZ0FUQURjRUFRQUJBQUFFZ0YwS0FBQUFBZ2dBRUhWN0FTQUdsUUFLQUFJQUZBQTNCQUVBQVFBQUJJQmVDZ0FBQUFJSUFDNzlsd0hnd0lzQUNnQUNBQlVBTndRQkFBRUFBQVNBWHdvQUFBQUNDQUNJU0s0QnpOT2ZBQW9BQWdBV0FEY0VBUUFCQUFBRWdHQUtBQUFBQWdnQXhRdW9BZmtydlFBS0FBSUFGd0EzQkFFQUFRQUFCSUJoQ2dBQUFBSUlBUGF0dVFFNWNkVUFDZ0FDQUJnQUFnUUNBQWNBS3dRQ0FBQUFTQVFBQURjRUFRQUJCb0FBQUFBQUFBSUlBRnlVdlFHZjE5RUFCQUlRQU9ROHRRR2YxOUVBWEpTOUFWOFEyUUFqQ0FFQUFBSUhBZ0FBQUFBSERRQUJBQUFBQXdCZ0FNZ0FBQUJPQUFBQUFBU0FZZ29BQUFBQ0NBRDJyZGNCT1hIVkFBb0FBZ0FaQURjRUFRQUJBQUFFZ0dNS0FBQUFBZ2dBOXEzbUFTWjJ1d0FLQUFJQUdnQTNCQUVBQVFBQUJJQmtDZ0FBQUFJSUFQYXRCQUltZHJzQUNnQUNBQnNBTndRQkFBRUFBQVNBWlFvQUFBQUNDQUQyclJNQ0VudWhBQW9BQWdBY0FEY0VBUUFCQUFBRWdHWUtBQUFBQWdnQTlxMEVBdjkvaHdBS0FBSUFIUUEzQkFFQUFRQUFCSUJuQ2dBQUFBSUlBUGF0NWdIL2Y0Y0FDZ0FDQUI0QU53UUJBQUVBQUFTQWFBb0FBQUFDQ0FEMnJkY0JFbnVoQUFvQUFnQWZBRGNFQVFBQkFBQUZnR2tLQUFBS0FBSUFJQUFFQmdRQVN3b0FBQVVHQkFCTUNnQUFBQVlDQUFJQUNnWUJBQUVBQUFXQWFnb0FBQW9BQWdBaEFBUUdCQUJNQ2dBQUJRWUVBRTBLQUFBS0JnRUFBUUFBQllCckNnQUFDZ0FDQUNJQUJBWUVBRTBLQUFBRkJnUUFUZ29BQUFvR0FRQUJBQUFGZ0d3S0FBQUtBQUlBSXdBRUJnUUFUZ29BQUFVR0JBQlBDZ0FBQ2dZQkFBRUFBQVdBYlFvQUFBb0FBZ0FrQUFRR0JBQlBDZ0FBQlFZRUFGQUtBQUFBQmdJQUFnQURCZ0lBQWdBS0JnRUFBUXNHRUFCc0NnQUFjUW9BQUc0S0FBQUFBQUFBQUFBRmdHNEtBQUFLQUFJQUpRQUVCZ1FBVUFvQUFBVUdCQUJSQ2dBQUNnWUJBQUVBQUFXQWJ3b0FBQW9BQWdBbUFBUUdCQUJSQ2dBQUJRWUVBRklLQUFBQUJnSUFBZ0FEQmdJQUFnQUtCZ0VBQVFzR0VBQUFBQUFBYmdvQUFIQUtBQUFBQUFBQUFBQUZnSEFLQUFBS0FBSUFKd0FFQmdRQVVnb0FBQVVHQkFCVENnQUFDZ1lCQUFFQUFBV0FjUW9BQUFvQUFnQW9BQVFHQkFCUENnQUFCUVlFQUZNS0FBQUtCZ0VBQVFBQUJZQnlDZ0FBQ2dBQ0FDa0FCQVlFQUV3S0FBQUZCZ1FBVkFvQUFBb0dBUUFCQUFBRmdITUtBQUFLQUFJQUtnQUVCZ1FBVkFvQUFBVUdCQUJWQ2dBQUNnWUJBQUVBQUFXQWRBb0FBQW9BQWdBckFBUUdCQUJWQ2dBQUJRWUVBRllLQUFBS0JnRUFBUUFBQllCMUNnQUFDZ0FDQUN3QUJBWUVBRllLQUFBRkJnUUFWd29BQUFBR0FnQUNBQU1HQWdBQ0FBb0dBUUFCQ3dZUUFIUUtBQUI1Q2dBQWRnb0FBQUFBQUFBQUFBV0FkZ29BQUFvQUFnQXRBQVFHQkFCWENnQUFCUVlFQUZnS0FBQUtCZ0VBQVFBQUJZQjNDZ0FBQ2dBQ0FDNEFCQVlFQUZnS0FBQUZCZ1FBV1FvQUFBQUdBZ0FDQUFNR0FnQUNBQW9HQVFBQkN3WVFBQUFBQUFCMkNnQUFlQW9BQUlJS0FBQUFBQVdBZUFvQUFBb0FBZ0F2QUFRR0JBQlpDZ0FBQlFZRUFGb0tBQUFLQmdFQUFRQUFCWUI1Q2dBQUNnQUNBREFBQkFZRUFGWUtBQUFGQmdRQVdnb0FBQW9HQVFBQkFBQUZnSG9LQUFBS0FBSUFNUUFFQmdRQVdnb0FBQVVHQkFCYkNnQUFDZ1lCQUFFQUFBV0Fld29BQUFvQUFnQXlBQVFHQkFCYkNnQUFCUVlFQUZ3S0FBQUtCZ0VBQVFBQUJZQjhDZ0FBQ2dBQ0FETUFCQVlFQUZ3S0FBQUZCZ1FBWFFvQUFBQUdBZ0FDQUFNR0FnQUJBQW9HQVFBQkN3WVFBSHNLQUFBQUFBQUFBQUFBQUgwS0FBQUFBQVdBZlFvQUFBb0FBZ0EwQUFRR0JBQmRDZ0FBQlFZRUFGNEtBQUFLQmdFQUFRQUFCWUIrQ2dBQUNnQUNBRFVBQkFZRUFGNEtBQUFGQmdRQVh3b0FBQUFHQWdBQ0FBTUdBZ0FCQUFvR0FRQUJDd1lRQUgwS0FBQUFBQUFBQUFBQUFIOEtBQUFBQUFXQWZ3b0FBQW9BQWdBMkFBUUdCQUJmQ2dBQUJRWUVBR0FLQUFBS0JnRUFBUUFBQllDQUNnQUFDZ0FDQURjQUJBWUVBRnNLQUFBRkJnUUFZQW9BQUFBR0FnQUNBQU1HQWdBQ0FBb0dBUUFCQ3dZUUFIb0tBQUI3Q2dBQWZ3b0FBSUVLQUFBQUFBV0FnUW9BQUFvQUFnQTRBQVFHQkFCZ0NnQUFCUVlFQUdFS0FBQUtCZ0VBQVFBQUJZQ0NDZ0FBQ2dBQ0FEa0FCQVlFQUZrS0FBQUZCZ1FBWVFvQUFBb0dBUUFCQUFBRmdJTUtBQUFLQUFJQU9nQUVCZ1FBWVFvQUFBVUdCQUJpQ2dBQUNnWUJBQUVBQUFXQWhBb0FBQW9BQWdBN0FBUUdCQUJpQ2dBQUJRWUVBR01LQUFBS0JnRUFBUUFBQllDRkNnQUFDZ0FDQUR3QUJBWUVBR01LQUFBRkJnUUFaQW9BQUFBR0FnQUNBQU1HQWdBQ0FBb0dBUUFCQ3dZUUFJUUtBQUNLQ2dBQWhnb0FBQUFBQUFBQUFBV0FoZ29BQUFvQUFnQTlBQVFHQkFCa0NnQUFCUVlFQUdVS0FBQUtCZ0VBQVFBQUJZQ0hDZ0FBQ2dBQ0FENEFCQVlFQUdVS0FBQUZCZ1FBWmdvQUFBQUdBZ0FDQUFNR0FnQUNBQW9HQVFBQkN3WVFBQUFBQUFDR0NnQUFpQW9BQUFBQUFBQUFBQVdBaUFvQUFBb0FBZ0EvQUFRR0JBQm1DZ0FBQlFZRUFHY0tBQUFLQmdFQUFRQUFCWUNKQ2dBQUNnQUNBRUFBQkFZRUFHY0tBQUFGQmdRQWFBb0FBQUFHQWdBQ0FBTUdBZ0FDQUFvR0FRQUJDd1lRQUFBQUFBQ0lDZ0FBaWdvQUFBQUFBQUFBQUFXQWlnb0FBQW9BQWdCQkFBUUdCQUJqQ2dBQUJRWUVBR2dLQUFBS0JnRUFBUUFBQUFBQUFBQUFBQUE9</t>
        </r>
      </text>
    </comment>
    <comment ref="A306" authorId="0" shapeId="0" xr:uid="{00000000-0006-0000-0100-000033010000}">
      <text>
        <r>
          <rPr>
            <sz val="9"/>
            <color indexed="81"/>
            <rFont val="Tahoma"/>
            <family val="2"/>
          </rPr>
          <t>QzIxSDIwRk41T1N8UGljdHVyZSA4MTc3fFZtcERSREF4TURBRUF3SUJBQUFBQUFBQUFBQUFBQUNBQUFBQUFBTUFGQUFBQUVOb1pXMUVjbUYzSURFNExqSXVNQzQwT0FnQUV3QUFBRlZ1ZEdsMGJHVmtJRVJ2WTNWdFpXNTBCQUlRQU85VVpBQ0p2VXdBRDZ1QUFYYUNKZ0VCQ1FnQUFJQ09BQUNBamdBQ0NRZ0FBTUFoQUFEQXRRSU5DQUVBQVFnSEFRQUJPZ1FCQUFFN0JBRUFBRVVFQVFBQlBBUUJBQUJLQkFFQUFBd0dBUUFCRHdZQkFBRU5CZ0VBQUVJRUFRQUFRd1FCQUFCRUJBRUFBQTRJQWdBdk13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nSEFBQUVBaEFBQUFBQUFBQUFBQUNXZTQwSUxQZU5OQllJQkFBQUFDUUFHQWdFQUFBQUpBQVpDQUFBRUFnQ0FBTUFEd2dDQUFFQUE0Qm9Cd0FBQkFJUUFPOVVaQUNKdlV3QUQ2dUFBWGFDSmdFS0FBSUFBUUFFZ0drSEFBQUFBZ2dBS3ZpSUFBTjB3Z0FLQUFJQUFnQUNCQUlBQ0FBckJBSUFBQUJJQkFBQU53UUJBQUVHZ0FBQUFBQUFBZ2dBa042TUFKeU52Z0FFQWhBQU8ybUVBSnlOdmdBcStJd0FhVnJHQUNNSUFRQUFBZ2NDQUFBQUFBY05BQUVBQUFBREFHQUF5QUFBQUU4QUFBQUFCSUJxQndBQUFBSUlBQ3I0bHdBV2I5d0FDZ0FDQUFNQU53UUJBQUVBQUFTQWF3Y0FBQUFDQ0FBcStJZ0FLV3IyQUFvQUFnQUVBQUlFQWdBSEFDc0VBZ0FBQUVnRUFBQTNCQUVBQVFhQUFBQUFBQUFDQ0FDUTNvd0FqOUR5QUFRQ0VBQVloNFFBajlEeUFKRGVqQUJQQ2ZvQUl3Z0JBQUFDQndJQUFBQUFCdzBBQVFBQUFBTUFZQURJQUFBQVRnQUFBQUFFZ0d3SEFBQUFBZ2dBUENKckFQQ00rUUFLQUFJQUJRQTNCQUVBQVFBQUJJQnRCd0FBQUFJSUFIbmxaQUFkNVJZQkNnQUNBQVlBTndRQkFBRUFBQVNBYmdjQUFBQUNDQUNONEg0QUhlVWxBUW9BQWdBSEFEY0VBUUFCQUFBRWdHOEhBQUFBQWdnQTV5dVZBRERTRVFFS0FBSUFDQUEzQkFFQUFRQUFCSUJ3QndBQUFBSUlBQ3I0dFFBV2I5d0FDZ0FDQUFrQU53UUJBQUVBQUFTQWNRY0FBQUFDQ0FBcStNUUFBM1RDQUFvQUFnQUtBQUlFQWdBUUFDc0VBZ0FBQUVnRUFBQTNCQUVBQVFhQUFBQUFBQUFDQ0FDUTNzZ0F6eUMvQUFRQ0VBQTdhY0FBenlDL0FDcjR5QUJQek1VQUl3Z0JBQUFDQndJQUFBQUFCdzBBQVFBQUFBTUFZQURJQUFBQVV3QUFBQUFFZ0hJSEFBQUFBZ2dBS3ZqaUFBTjB3Z0FLQUFJQUN3QTNCQUVBQVFBQUJJQnpCd0FBQUFJSUFGdWE5QUJEdWRvQUNnQUNBQXdBQWdRQ0FBY0FLd1FDQUFBQVNBUUFBRGNFQVFBQkJvQUFBQUFBQUFJSUFNR0ErQUNwSDljQUJBSVFBRWtwOEFDcEg5Y0F3WUQ0QUdsWTNnQWpDQUVBQUFJSEFnQUFBQUFIRFFBQkFBQUFBd0JnQU1nQUFBQk9BQUFBQUFTQWRBY0FBQUFDQ0FCNEloRUJBM1RSQUFvQUFnQU5BQUlFQWdBSEFDc0VBZ0FBQUVnRUFBQTNCQUVBQVFhQUFBQUFBQUFDQ0FEZUNCVUJhZHJOQUFRQ0VBQm1zUXdCYWRyTkFONElGUUVwRTlVQUl3Z0JBQUFDQndJQUFBQUFCdzBBQVFBQUFBTUFZQURJQUFBQVRnQUFBQUFFZ0hVSEFBQUFBZ2dBZUNJUkFRTjBzd0FLQUFJQURnQTNCQUVBQVFBQUJJQjJCd0FBQUFJSUFGdWE5QURDTHFvQUNnQUNBQThBQWdRQ0FBY0FLd1FDQUFBQVNBUUFBRGNFQVFBQkJvQUFBQUFBQUFJSUFNR0ErQUFvbGFZQUJBSVFBRWtwOEFBb2xhWUF3WUQ0QU9qTnJRQWpDQUVBQUFJSEFnQUFBQUFIRFFBQkFBQUFBd0JnQU1nQUFBQk9BQUFBQUFTQWR3Y0FBQUFDQ0FCYm12UUF3aTZNQUFvQUFnQVFBRGNFQVFBQkFBQUVnSGdIQUFBQUFnZ0FBVS9lQU5ZYmVBQUtBQUlBRVFBM0JBRUFBUUFBQklCNUJ3QUFBQUlJQU1TTDVBQ3F3MW9BQ2dBQ0FCSUFOd1FCQUFFQUFBU0FlZ2NBQUFBQ0NBRGhFd0VCYW41UkFBb0FBZ0FUQURjRUFRQUJBQUFFZ0hzSEFBQUFBZ2dBTzE4WEFWYVJaUUFLQUFJQUZBQTNCQUVBQVFBQUJJQjhCd0FBQUFJSUFIZ2lFUUdDNllJQUNnQUNBQlVBTndRQkFBRUFBQVNBZlFjQUFBQUNDQUNweENJQndpNmJBQW9BQWdBV0FBSUVBZ0FIQUNzRUFnQUFBRWdFQUFBM0JBRUFBUWFBQUFBQUFBQUNDQUFQcXlZQktKV1hBQVFDRUFDWFV4NEJLSldYQUErckpnSG96WjRBSXdnQkFBQUNCd0lBQUFBQUJ3MEFBUUFBQUFNQVlBRElBQUFBVGdBQUFBQUVnSDRIQUFBQUFnZ0FxY1JBQWNJdW13QUtBQUlBRndBM0JBRUFBUUFBQklCL0J3QUFBQUlJQUtuRVR3R3ZNNEVBQ2dBQ0FCZ0FOd1FCQUFFQUFBU0FnQWNBQUFBQ0NBQ3B4RUFCbkRobkFBb0FBZ0FaQURjRUFRQUJBQUFFZ0lFSEFBQUFBZ2dBcWNSUEFZazlUUUFLQUFJQUdnQTNCQUVBQVFBQUJJQ0NCd0FBQUFJSUFLbkViUUdKUFUwQUNnQUNBQnNBTndRQkFBRUFBQVNBZ3djQUFBQUNDQUNweEh3Qm5EaG5BQW9BQWdBY0FEY0VBUUFCQUFBRWdJUUhBQUFBQWdnQXFjUnRBYTh6Z1FBS0FBSUFIUUEzQkFFQUFRQUFCSUNGQndBQUFBSUlBS25FZkFIQ0xwc0FDZ0FDQUI0QUFnUUNBQWtBS3dRQ0FBQUFTQVFBQURjRUFRQUJCb0FBQUFBQUFBSUlBQStyZ0FIMUlaZ0FCQUlRQUpkVGVBSDFJWmdBRDZ1QUFiVTluZ0FqQ0FFQUFBSUhBZ0FBQUFBSERRQUJBQUFBQXdCZ0FNZ0FBQUJHQUFBQUFBV0FoZ2NBQUFvQUFnQWZBQVFHQkFCcEJ3QUFCUVlFQUdvSEFBQUFCZ0lBQWdBS0JnRUFBUUFBQllDSEJ3QUFDZ0FDQUNBQUJBWUVBR29IQUFBRkJnUUFhd2NBQUFvR0FRQUJBQUFGZ0lnSEFBQUtBQUlBSVFBRUJnUUFhd2NBQUFVR0JBQnNCd0FBQ2dZQkFBRUFBQVdBaVFjQUFBb0FBZ0FpQUFRR0JBQnNCd0FBQlFZRUFHMEhBQUFLQmdFQUFRQUFCWUNLQndBQUNnQUNBQ01BQkFZRUFHMEhBQUFGQmdRQWJnY0FBQW9HQVFBQkFBQUZnSXNIQUFBS0FBSUFKQUFFQmdRQWJnY0FBQVVHQkFCdkJ3QUFDZ1lCQUFFQUFBV0FqQWNBQUFvQUFnQWxBQVFHQkFCckJ3QUFCUVlFQUc4SEFBQUtCZ0VBQVFBQUJZQ05Cd0FBQ2dBQ0FDWUFCQVlFQUdvSEFBQUZCZ1FBY0FjQUFBb0dBUUFCQUFBRmdJNEhBQUFLQUFJQUp3QUVCZ1FBY0FjQUFBVUdCQUJ4QndBQUNnWUJBQUVBQUFXQWp3Y0FBQW9BQWdBb0FBUUdCQUJ4QndBQUJRWUVBSElIQUFBS0JnRUFBUUFBQllDUUJ3QUFDZ0FDQUNrQUJBWUVBSElIQUFBRkJnUUFjd2NBQUFBR0FnQUNBQU1HQWdBQ0FBb0dBUUFCQ3dZUUFJOEhBQUNVQndBQWtRY0FBQUFBQUFBQUFBV0FrUWNBQUFvQUFnQXFBQVFHQkFCekJ3QUFCUVlFQUhRSEFBQUtCZ0VBQVFBQUJZQ1NCd0FBQ2dBQ0FDc0FCQVlFQUhRSEFBQUZCZ1FBZFFjQUFBQUdBZ0FDQUFNR0FnQUNBQW9HQVFBQkN3WVFBQUFBQUFDUkJ3QUFrd2NBQUowSEFBQUFBQVdBa3djQUFBb0FBZ0FzQUFRR0JBQjFCd0FBQlFZRUFIWUhBQUFLQmdFQUFRQUFCWUNVQndBQUNnQUNBQzBBQkFZRUFISUhBQUFGQmdRQWRnY0FBQW9HQVFBQkFBQUZnSlVIQUFBS0FBSUFMZ0FFQmdRQWRnY0FBQVVHQkFCM0J3QUFDZ1lCQUFFQUFBV0FsZ2NBQUFvQUFnQXZBQVFHQkFCM0J3QUFCUVlFQUhnSEFBQUtCZ0VBQVFBQUJZQ1hCd0FBQ2dBQ0FEQUFCQVlFQUhnSEFBQUZCZ1FBZVFjQUFBQUdBZ0FDQUFNR0FnQUJBQW9HQVFBQkN3WVFBSllIQUFBQUFBQUFBQUFBQUpnSEFBQUFBQVdBbUFjQUFBb0FBZ0F4QUFRR0JBQjVCd0FBQlFZRUFIb0hBQUFLQmdFQUFRQUFCWUNaQndBQUNnQUNBRElBQkFZRUFIb0hBQUFGQmdRQWV3Y0FBQUFHQWdBQ0FBTUdBZ0FCQUFvR0FRQUJDd1lRQUpnSEFBQUFBQUFBQUFBQUFKb0hBQUFBQUFXQW1nY0FBQW9BQWdBekFBUUdCQUI3QndBQUJRWUVBSHdIQUFBS0JnRUFBUUFBQllDYkJ3QUFDZ0FDQURRQUJBWUVBSGNIQUFBRkJnUUFmQWNBQUFBR0FnQUNBQU1HQWdBQ0FBb0dBUUFCQ3dZUUFKVUhBQUNXQndBQW1nY0FBSndIQUFBQUFBV0FuQWNBQUFvQUFnQTFBQVFHQkFCOEJ3QUFCUVlFQUgwSEFBQUtCZ0VBQVFBQUJZQ2RCd0FBQ2dBQ0FEWUFCQVlFQUhVSEFBQUZCZ1FBZlFjQUFBb0dBUUFCQUFBRmdKNEhBQUFLQUFJQU53QUVCZ1FBZlFjQUFBVUdCQUIrQndBQUNnWUJBQUVBQUFXQW53Y0FBQW9BQWdBNEFBUUdCQUIrQndBQUJRWUVBSDhIQUFBS0JnRUFBUUFBQllDZ0J3QUFDZ0FDQURrQUJBWUVBSDhIQUFBRkJnUUFnQWNBQUFBR0FnQUNBQU1HQWdBQkFBb0dBUUFCQ3dZUUFLVUhBQUNmQndBQUFBQUFBS0VIQUFBQUFBV0FvUWNBQUFvQUFnQTZBQVFHQkFDQUJ3QUFCUVlFQUlFSEFBQUtCZ0VBQVFBQUJZQ2lCd0FBQ2dBQ0FEc0FCQVlFQUlFSEFBQUZCZ1FBZ2djQUFBQUdBZ0FDQUFNR0FnQUJBQW9HQVFBQkN3WVFBS0VIQUFBQUFBQUFBQUFBQUtNSEFBQUFBQVdBb3djQUFBb0FBZ0E4QUFRR0JBQ0NCd0FBQlFZRUFJTUhBQUFLQmdFQUFRQUFCWUNrQndBQUNnQUNBRDBBQkFZRUFJTUhBQUFGQmdRQWhBY0FBQUFHQWdBQ0FBTUdBZ0FCQUFvR0FRQUJDd1lRQUtNSEFBQUFBQUFBcGdjQUFLVUhBQUFBQUFXQXBRY0FBQW9BQWdBK0FBUUdCQUIvQndBQUJRWUVBSVFIQUFBS0JnRUFBUUFBQllDbUJ3QUFDZ0FDQUQ4QUJBWUVBSVFIQUFBRkJnUUFoUWNBQUFvR0FRQUJBQUFBQUFBQUFBQUFBQT09</t>
        </r>
      </text>
    </comment>
    <comment ref="A307" authorId="0" shapeId="0" xr:uid="{00000000-0006-0000-0100-000034010000}">
      <text>
        <r>
          <rPr>
            <sz val="9"/>
            <color indexed="81"/>
            <rFont val="Tahoma"/>
            <family val="2"/>
          </rPr>
          <t>QzI3SDI0TjZPMlN8UGljdHVyZSA4MTgwfFZtcERSREF4TURBRUF3SUJBQUFBQUFBQUFBQUFBQUNBQUFBQUFBTUFGQUFBQUVOb1pXMUVjbUYzSURFNExqSXVNQzQwT0FnQUV3QUFBRlZ1ZEdsMGJHVmtJRVJ2WTNWdFpXNTBCQUlRQVBKRmN3QlZBT2tBRERyQ0Fhay8vZ0VCQ1FnQUFJQ09BQUNBamdBQ0NRZ0FBTUFoQUFEQXRRSU5DQUVBQVFnSEFRQUJPZ1FCQUFFN0JBRUFBRVVFQVFBQlBBUUJBQUJLQkFFQUFBd0dBUUFCRHdZQkFBRU5CZ0VBQUVJRUFRQUFRd1FCQUFCRUJBRUFBQTRJQWdCWVB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TkFBQUVBaEFBQUFBQUFBQUFBQUFqTEljSWNrOVRQUllJQkFBQUFDUUFHQWdFQUFBQUpBQVpDQUFBRUFnQ0FBTUFEd2dDQUFFQUE0Qm9EUUFBQkFJUUFQSkZjd0JWQU9rQUREckNBYWsvL2dFS0FBSUFBUUFFZ0drTkFBQUFBZ2dBd05uY0FFTlorZ0VLQUFJQUFnQUNCQUlBQ0FBckJBSUFBQUJJQkFBQU53UUJBQUVHZ0FBQUFBQUFBZ2dBSnNEZ0FOeHk5Z0VFQWhBQTBVcllBTnh5OWdIQTJlQUFxVC8rQVNNSUFRQUFBZ2NDQUFBQUFBY05BQUVBQUFBREFHQUF5QUFBQUU4QUFBQUFCSUJxRFFBQUFBSUlBTURaelFBd1h1QUJDZ0FDQUFNQU53UUJBQUVBQUFTQWF3MEFBQUFDQ0FEQTJhOEFNRjdnQVFvQUFnQUVBQUlFQWdBSEFDc0VBZ0FCQUVnRUFBQTNCQUVBQVFhQUFBQUFBQUFDQ0FBbXdMTUFsc1RjQVFRQ0VBQ3VhS3NBbHNUY0FTYkFzd0FXTnVzQkl3Z0JBQUFDQndJQUFBQUZCd0VBQVFBSERnQUJBQUFBQXdCZ0FNZ0FBQUJPU0FBQUFBQUVnR3dOQUFBQUFnZ0F3Tm1nQUJ4anhnRUtBQUlBQlFBM0JBRUFBUUFBQklCdERRQUFBQUlJQU1EWmdnQWNZOFlCQ2dBQ0FBWUFOd1FCQUFFQUFBU0FiZzBBQUFBQ0NBREEyWE1BQ1dpc0FRb0FBZ0FIQURjRUFRQUJBQUFFZ0c4TkFBQUFBZ2dBd05tQ0FQWnNrZ0VLQUFJQUNBQTNCQUVBQVFBQUJJQndEUUFBQUFJSUFNRFpvQUQyYkpJQkNnQUNBQWtBTndRQkFBRUFBQVNBY1EwQUFBQUNDQURBMmE4QUNXaXNBUW9BQWdBS0FEY0VBUUFCQUFBRWdISU5BQUFBQWdnQXdObk5BQWxvckFFS0FBSUFDd0FDQkFJQUJ3QXJCQUlBQUFCSUJBQUFOd1FCQUFFR2dBQUFBQUFBQWdnQUpzRFJBRy9PcUFFRUFoQUFybWpKQUcvT3FBRW13TkVBTHdld0FTTUlBUUFBQWdjQ0FBQUFBQWNOQUFFQUFBQURBR0FBeUFBQUFFNEFBQUFBQklCekRRQUFBQUlJQU1EWjNBQWNZOFlCQ2dBQ0FBd0FOd1FCQUFFQUFBU0FkQTBBQUFBQ0NBREEyZHdBOW15U0FRb0FBZ0FOQURjRUFRQUJBQUFFZ0hVTkFBQUFBZ2dBd05uTkFPTnhlQUVLQUFJQURnQUNCQUlBQ0FBckJBSUFBQUJJQkFBQU53UUJBQUVHZ0FBQUFBQUFBZ2dBSnNEUkFIeUxkQUVFQWhBQTBVckpBSHlMZEFIQTJkRUFTVmg4QVNNSUFRQUFBZ2NDQUFBQUFBY05BQUVBQUFBREFHQUF5QUFBQUU4QUFBQUFCSUIyRFFBQUFBSUlBTURaK2dEMmJKSUJDZ0FDQUE4QU53UUJBQUVBQUFTQWR3MEFBQUFDQ0FEQTJRa0I0M0Y0QVFvQUFnQVFBQUlFQWdBUUFDc0VBZ0FBQUVnRUFBQTNCQUVBQVFhQUFBQUFBQUFDQ0FBbXdBMEJyeDUxQVFRQ0VBRFJTZ1VCcng1MUFjRFpEUUV2eW5zQkl3Z0JBQUFDQndJQUFBQUFCdzBBQVFBQUFBTUFZQURJQUFBQVV3QUFBQUFFZ0hnTkFBQUFBZ2dBd05rbkFlTnhlQUVLQUFJQUVRQTNCQUVBQVFBQUJJQjVEUUFBQUFJSUFQRjdPUUVqdDVBQkNnQUNBQklBQWdRQ0FBY0FLd1FDQUFBQVNBUUFBRGNFQVFBQkJvQUFBQUFBQUFJSUFGZGlQUUdKSFkwQkJBSVFBTjhLTlFHSkhZMEJWMkk5QVVsV2xBRWpDQUVBQUFJSEFnQUFBQUFIRFFBQkFBQUFBd0JnQU1nQUFBQk9BQUFBQUFTQWVnMEFBQUFDQ0FBT0JGWUI0M0dIQVFvQUFnQVRBQUlFQWdBSEFDc0VBZ0FBQUVnRUFBQTNCQUVBQVFhQUFBQUFBQUFDQ0FCMDZsa0JTZGlEQVFRQ0VBRDhrbEVCU2RpREFYVHFXUUVKRVlzQkl3Z0JBQUFDQndJQUFBQUFCdzBBQVFBQUFBTUFZQURJQUFBQVRnQUFBQUFFZ0hzTkFBQUFBZ2dBRGdSV0FlTnhhUUVLQUFJQUZBQTNCQUVBQVFBQUJJQjhEUUFBQUFJSUFQRjdPUUdqTEdBQkNnQUNBQlVBQWdRQ0FBY0FLd1FDQUFBQVNBUUFBRGNFQVFBQkJvQUFBQUFBQUFJSUFGZGlQUUVKazF3QkJBSVFBTjhLTlFFSmsxd0JWMkk5QWNuTFl3RWpDQUVBQUFJSEFnQUFBQUFIRFFBQkFBQUFBd0JnQU1nQUFBQk9BQUFBQUFTQWZRMEFBQUFDQ0FEeGV6a0JveXhDQVFvQUFnQVdBRGNFQVFBQkFBQUVnSDROQUFBQUFnZ0FsekFqQWJZWkxnRUtBQUlBRndBM0JBRUFBUUFBQklCL0RRQUFBQUlJQUZwdEtRR0t3UkFCQ2dBQ0FCZ0FOd1FCQUFFQUFBU0FnQTBBQUFBQ0NBQjM5VVVCU253SEFRb0FBZ0FaQURjRUFRQUJBQUFFZ0lFTkFBQUFBZ2dBMFVCY0FUYVBHd0VLQUFJQUdnQTNCQUVBQVFBQUJJQ0NEUUFBQUFJSUFBNEVWZ0ZpNXpnQkNnQUNBQnNBTndRQkFBRUFBQVNBZ3cwQUFBQUNDQUEvcG1jQm95eFJBUW9BQWdBY0FBSUVBZ0FIQUNzRUFnQUFBRWdFQUFBM0JBRUFBUWFBQUFBQUFBQUNDQUNsakdzQkNaTk5BUVFDRUFBdE5XTUJDWk5OQWFXTWF3SEp5MVFCSXdnQkFBQUNCd0lBQUFBQUJ3MEFBUUFBQUFNQVlBRElBQUFBVGdBQUFBQUVnSVFOQUFBQUFnZ0FQNmFGQWFNc1VRRUtBQUlBSFFBM0JBRUFBUUFBQklDRkRRQUFBQUlJQUQrbWxBR1BNVGNCQ2dBQ0FCNEFOd1FCQUFFQUFBU0FoZzBBQUFBQ0NBQS9wb1VCZkRZZEFRb0FBZ0FmQURjRUFRQUJBQUFFZ0ljTkFBQUFBZ2dBUDZhVUFXazdBd0VLQUFJQUlBQTNCQUVBQVFBQUJJQ0lEUUFBQUFJSUFEK21oUUZXUU9rQUNnQUNBQ0VBTndRQkFBRUFBQVNBaVEwQUFBQUNDQUEvcHJJQmFUc0RBUW9BQWdBaUFEY0VBUUFCQUFBRWdJb05BQUFBQWdnQVA2YkJBWHcySFFFS0FBSUFJd0EzQkFFQUFRQUFCSUNMRFFBQUFBSUlBRCttc2dHUE1UY0JDZ0FDQUNRQU53UUJBQUVBQUFTQWpBMEFBQUFDQ0FBL3BzRUJveXhSQVFvQUFnQWxBRGNFQVFBQkFBQUZnSTBOQUFBS0FBSUFKZ0FFQmdRQWFRMEFBQVVHQkFCcURRQUFBQVlDQUFJQUNnWUJBQUVBQUFXQWpnMEFBQW9BQWdBbkFBUUdCQUJxRFFBQUJRWUVBR3NOQUFBS0JnRUFBUUFBQllDUERRQUFDZ0FDQUNnQUJBWUVBR3NOQUFBRkJnUUFiQTBBQUFvR0FRQUJBQUFGZ0pBTkFBQUtBQUlBS1FBRUJnUUFiQTBBQUFVR0JBQnREUUFBQUFZQ0FBSUFBd1lDQUFFQUNnWUJBQUVMQmhBQWxRMEFBSThOQUFBQUFBQUFrUTBBQUFBQUJZQ1JEUUFBQ2dBQ0FDb0FCQVlFQUcwTkFBQUZCZ1FBYmcwQUFBb0dBUUFCQUFBRmdKSU5BQUFLQUFJQUt3QUVCZ1FBYmcwQUFBVUdCQUJ2RFFBQUFBWUNBQUlBQXdZQ0FBRUFDZ1lCQUFFTEJoQUFrUTBBQUFBQUFBQUFBQUFBa3cwQUFBQUFCWUNURFFBQUNnQUNBQ3dBQkFZRUFHOE5BQUFGQmdRQWNBMEFBQW9HQVFBQkFBQUZnSlFOQUFBS0FBSUFMUUFFQmdRQWNBMEFBQVVHQkFCeERRQUFBQVlDQUFJQUF3WUNBQUVBQ2dZQkFBRUxCaEFBa3cwQUFBQUFBQUNXRFFBQWxRMEFBQUFBQllDVkRRQUFDZ0FDQUM0QUJBWUVBR3dOQUFBRkJnUUFjUTBBQUFvR0FRQUJBQUFGZ0pZTkFBQUtBQUlBTHdBRUJnUUFjUTBBQUFVR0JBQnlEUUFBQ2dZQkFBRUFBQVdBbHcwQUFBb0FBZ0F3QUFRR0JBQnlEUUFBQlFZRUFITU5BQUFLQmdFQUFRQUFCWUNZRFFBQUNnQUNBREVBQkFZRUFHb05BQUFGQmdRQWN3MEFBQW9HQVFBQkFBQUZnSmtOQUFBS0FBSUFNZ0FFQmdRQWNnMEFBQVVHQkFCMERRQUFDZ1lCQUFFQUFBV0FtZzBBQUFvQUFnQXpBQVFHQkFCMERRQUFCUVlFQUhVTkFBQUFCZ0lBQWdBS0JnRUFBUUFBQllDYkRRQUFDZ0FDQURRQUJBWUVBSFFOQUFBRkJnUUFkZzBBQUFvR0FRQUJBQUFGZ0p3TkFBQUtBQUlBTlFBRUJnUUFkZzBBQUFVR0JBQjNEUUFBQ2dZQkFBRUFBQVdBblEwQUFBb0FBZ0EyQUFRR0JBQjNEUUFBQlFZRUFIZ05BQUFLQmdFQUFRQUFCWUNlRFFBQUNnQUNBRGNBQkFZRUFIZ05BQUFGQmdRQWVRMEFBQUFHQWdBQ0FBTUdBZ0FDQUFvR0FRQUJDd1lRQUowTkFBQ2lEUUFBbncwQUFBQUFBQUFBQUFXQW53MEFBQW9BQWdBNEFBUUdCQUI1RFFBQUJRWUVBSG9OQUFBS0JnRUFBUUFBQllDZ0RRQUFDZ0FDQURrQUJBWUVBSG9OQUFBRkJnUUFldzBBQUFBR0FnQUNBQU1HQWdBQ0FBb0dBUUFCQ3dZUUFBQUFBQUNmRFFBQW9RMEFBS3NOQUFBQUFBV0FvUTBBQUFvQUFnQTZBQVFHQkFCN0RRQUFCUVlFQUh3TkFBQUtCZ0VBQVFBQUJZQ2lEUUFBQ2dBQ0FEc0FCQVlFQUhnTkFBQUZCZ1FBZkEwQUFBb0dBUUFCQUFBRmdLTU5BQUFLQUFJQVBBQUVCZ1FBZkEwQUFBVUdCQUI5RFFBQUNnWUJBQUVBQUFXQXBBMEFBQW9BQWdBOUFBUUdCQUI5RFFBQUJRWUVBSDROQUFBS0JnRUFBUUFBQllDbERRQUFDZ0FDQUQ0QUJBWUVBSDROQUFBRkJnUUFmdzBBQUFBR0FnQUNBQU1HQWdBQkFBb0dBUUFCQ3dZUUFLUU5BQUFBQUFBQUFBQUFBS1lOQUFBQUFBV0FwZzBBQUFvQUFnQS9BQVFHQkFCL0RRQUFCUVlFQUlBTkFBQUtCZ0VBQVFBQUJZQ25EUUFBQ2dBQ0FFQUFCQVlFQUlBTkFBQUZCZ1FBZ1EwQUFBQUdBZ0FDQUFNR0FnQUJBQW9HQVFBQkN3WVFBS1lOQUFBQUFBQUFBQUFBQUtnTkFBQUFBQVdBcUEwQUFBb0FBZ0JCQUFRR0JBQ0JEUUFBQlFZRUFJSU5BQUFLQmdFQUFRQUFCWUNwRFFBQUNnQUNBRUlBQkFZRUFIME5BQUFGQmdRQWdnMEFBQUFHQWdBQ0FBTUdBZ0FDQUFvR0FRQUJDd1lRQUtNTkFBQ2tEUUFBcUEwQUFLb05BQUFBQUFXQXFnMEFBQW9BQWdCREFBUUdCQUNDRFFBQUJRWUVBSU1OQUFBS0JnRUFBUUFBQllDckRRQUFDZ0FDQUVRQUJBWUVBSHNOQUFBRkJnUUFndzBBQUFvR0FRQUJBQUFGZ0t3TkFBQUtBQUlBUlFBRUJnUUFndzBBQUFVR0JBQ0VEUUFBQ2dZQkFBRUFBQVdBclEwQUFBb0FBZ0JHQUFRR0JBQ0VEUUFBQlFZRUFJVU5BQUFLQmdFQUFRQUFCWUN1RFFBQUNnQUNBRWNBQkFZRUFJVU5BQUFGQmdRQWhnMEFBQW9HQVFBQkFBQUZnSzhOQUFBS0FBSUFTQUFFQmdRQWhnMEFBQVVHQkFDSERRQUFBQVlDQUFJQUF3WUNBQUVBQ2dZQkFBRUxCaEFBcmcwQUFBQUFBQUN3RFFBQXNRMEFBQUFBQllDd0RRQUFDZ0FDQUVrQUJBWUVBSWNOQUFBRkJnUUFpQTBBQUFvR0FRQUJBQUFGZ0xFTkFBQUtBQUlBU2dBRUJnUUFodzBBQUFVR0JBQ0pEUUFBQ2dZQkFBRUFBQVdBc2cwQUFBb0FBZ0JMQUFRR0JBQ0pEUUFBQlFZRUFJb05BQUFBQmdJQUFnQURCZ0lBQVFBS0JnRUFBUXNHRUFDeERRQUFBQUFBQUFBQUFBQ3pEUUFBQUFBRmdMTU5BQUFLQUFJQVRBQUVCZ1FBaWcwQUFBVUdCQUNMRFFBQUNnWUJBQUVBQUFXQXRBMEFBQW9BQWdCTkFBUUdCQUNGRFFBQUJRWUVBSXNOQUFBQUJnSUFBZ0FEQmdJQUFnQUtCZ0VBQVFzR0VBQ3REUUFBcmcwQUFMTU5BQUMxRFFBQUFBQUZnTFVOQUFBS0FBSUFUZ0FFQmdRQWl3MEFBQVVHQkFDTURRQUFDZ1lCQUFFQUFBQUFBQUFBQUFBQQ==</t>
        </r>
      </text>
    </comment>
    <comment ref="A308" authorId="0" shapeId="0" xr:uid="{00000000-0006-0000-0100-000035010000}">
      <text>
        <r>
          <rPr>
            <sz val="9"/>
            <color indexed="81"/>
            <rFont val="Tahoma"/>
            <family val="2"/>
          </rPr>
          <t>QzE3SDE5Tk81U3xQaWN0dXJlIDgxNzl8Vm1wRFJEQXhNREFFQXdJQkFBQUFBQUFBQUFBQUFBQ0FBQUFBQUFNQUZBQUFBRU5vWlcxRWNtRjNJREU0TGpJdU1DNDBPQWdBRXdBQUFGVnVkR2wwYkdWa0lFUnZZM1Z0Wlc1MEJBSVFBRE5qdndBVk96Y0FJdkpkQWVtRVZRRUJDUWdBQUlDT0FBQ0FqZ0FDQ1FnQUFNQWhBQURBdFFJTkNBRUFBUWdIQVFBQk9nUUJBQUU3QkFFQUFFVUVBUUFCUEFRQkFBQktCQUVBQUF3R0FRQUJEd1lCQUFFTkJnRUFBRUlFQVFBQVF3UUJBQUJFQkFFQUFBNElBZ0NL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FHQUFBRUFoQUFBQUFBQUFBQUFBRFRDQVFKWWJucEhCWUlCQUFBQUNRQUdBZ0VBQUFBSkFBWkNBQUFFQWdDQUFNQUR3Z0NBQUVBQTRCZEJnQUFCQUlRQUROanZ3QVZPemNBSXZKZEFlbUVWUUVLQUFJQUFRQUVnRjRHQUFBQUFnZ0FJdkpLQWVsRVZRRUtBQUlBQWdBM0JBRUFBUUFBQklCZkJnQUFBQUlJQUNMeVdRSFdTVHNCQ2dBQ0FBTUFBZ1FDQUFnQUt3UUNBQUFBU0FRQUFEY0VBUUFCQm9BQUFBQUFBQUlJQUlqWVhRRnZZemNCQkFJUUFETmpWUUZ2WXpjQkl2SmRBVHd3UHdFakNBRUFBQUlIQWdBQUFBQUhEUUFCQUFBQUF3QmdBTWdBQUFCUEFBQUFBQVNBWUFZQUFBQUNDQUFpOGtvQncwNGhBUW9BQWdBRUFEY0VBUUFCQUFBRWdHRUdBQUFBQWdnQUl2SXNBY05PSVFFS0FBSUFCUUEzQkFFQUFRQUFCSUJpQmdBQUFBSUlBQ0x5SFFHd1V3Y0JDZ0FDQUFZQU53UUJBQUVBQUFTQVl3WUFBQUFDQ0FBaThpd0JuRmp0QUFvQUFnQUhBRGNFQVFBQkFBQUVnR1FHQUFBQUFnZ0FJdkpLQVp4WTdRQUtBQUlBQ0FBM0JBRUFBUUFBQklCbEJnQUFBQUlJQUNMeVdRR3dVd2NCQ2dBQ0FBa0FOd1FCQUFFQUFBU0FaZ1lBQUFBQ0NBQWk4aDBCaVYzVEFBb0FBZ0FLQURjRUFRQUJBQUFFZ0djR0FBQUFBZ2dBSXZJc0FYWml1UUFLQUFJQUN3QTNCQUVBQVFBQUJJQm9CZ0FBQUFJSUFDTHlIUUZqWjU4QUNnQUNBQXdBTndRQkFBRUFBQVNBYVFZQUFBQUNDQUFpOHY4QVkyZWZBQW9BQWdBTkFEY0VBUUFCQUFBRWdHb0dBQUFBQWdnQUl2THdBSFppdVFBS0FBSUFEZ0EzQkFFQUFRQUFCSUJyQmdBQUFBSUlBQ0x5L3dDSlhkTUFDZ0FDQUE4QU53UUJBQUVBQUFTQWJBWUFBQUFDQ0FBaTh0SUFkbUs1QUFvQUFnQVFBRGNFQVFBQkFBQUVnRzBHQUFBQUFnZ0FJdkxEQUlsZDB3QUtBQUlBRVFBQ0JBSUFDQUFyQkFJQUFRQklCQUFBTndRQkFBRUdnQUFBQUFBQUFnZ0FpTmpIQUNKM3p3QUVBaEFBTTJPL0FDSjN6d0FpOHNjQXIzemVBQ01JQVFBQUFnY0NBQUFBQlFjQkFBRUFCdzRBQVFBQUFBTUFZQURJQUFBQVQwZ0FBQUFBQklCdUJnQUFBQUlJQUNMeXd3QmpaNThBQ2dBQ0FCSUFBZ1FDQUFnQUt3UUNBQUFBU0FRQUFEY0VBUUFCQm9BQUFBQUFBQUlJQUlqWXh3RDhnSnNBQkFJUUFETmp2d0Q4Z0pzQUl2TEhBTWxOb3dBakNBRUFBQUlIQWdBQUFBQUhEUUFCQUFBQUF3QmdBTWdBQUFCUEFBQUFBQVNBYndZQUFBQUNDQUFpOGl3QlQyeUZBQW9BQWdBVEFBSUVBZ0FRQUNzRUFnQUFBRWdFQUFBM0JBRUFBUWFBQUFBQUFBQUNDQUNJMkRBQkd4bUNBQVFDRUFBell5Z0JHeG1DQUNMeU1BR2J4SWdBSXdnQkFBQUNCd0lBQUFBQUJ3MEFBUUFBQUFNQVlBRElBQUFBVXdBQUFBQUVnSEFHQUFBQUFnZ0FEdmNTQVU5c2RnQUtBQUlBRkFBQ0JBSUFDQUFyQkFJQUFBQklCQUFBTndRQkFBRUdnQUFBQUFBQUFnZ0FkTjBXQWVpRmNnQUVBaEFBSDJnT0FlaUZjZ0FPOXhZQnRWSjZBQ01JQVFBQUFnY0NBQUFBQUFjTkFBRUFBQUFEQUdBQXlBQUFBRThBQUFBQUJJQnhCZ0FBQUFJSUFEWHRSZ0ZQYkpRQUNnQUNBQlVBQWdRQ0FBZ0FLd1FDQUFBQVNBUUFBRGNFQVFBQkJvQUFBQUFBQUFJSUFKdlRTZ0hvaFpBQUJBSVFBRVplUWdIb2haQUFOZTFLQWJWU21BQWpDQUVBQUFJSEFnQUFBQUFIRFFBQkFBQUFBd0JnQU1nQUFBQlBBQUFBQUFTQWNnWUFBQUFDQ0FBaThqc0JQSEZyQUFvQUFnQVdBQUlFQWdBSEFDc0VBZ0FCQUVnRUFBQTNCQUVBQVFhQUFBQUFBQUFDQ0FDSTJEOEJvdGRuQUFRQ0VBQVFnVGNCb3RkbkFQOHZTQUZpRUc4QUl3Z0JBQUFDQndJQUFBQUZCd0VBQlFRSEJnQUNBQUlBQXdBQUJ3NEFBUUFBQUFNQVlBRElBQUFBVGtnQUFBQUFCSUJ6QmdBQUFBSUlBQ0x5TEFFcGRsRUFDZ0FDQUJjQU53UUJBQUVBQUFTQWRBWUFBQUFDQ0FBaThnNEJLWFpSQUFvQUFnQVlBRGNFQVFBQkFBQUVnSFVHQUFBQUFnZ0FJdkk3QVJaN053QUtBQUlBR1FBM0JBRUFBUUFBQllCMkJnQUFDZ0FDQUJvQUJBWUVBRjRHQUFBRkJnUUFYd1lBQUFvR0FRQUJBQUFGZ0hjR0FBQUtBQUlBR3dBRUJnUUFYd1lBQUFVR0JBQmdCZ0FBQ2dZQkFBRUFBQVdBZUFZQUFBb0FBZ0FjQUFRR0JBQmdCZ0FBQlFZRUFHRUdBQUFBQmdJQUFnQURCZ0lBQVFBS0JnRUFBUXNHRUFCOUJnQUFkd1lBQUFBQUFBQjVCZ0FBQUFBRmdIa0dBQUFLQUFJQUhRQUVCZ1FBWVFZQUFBVUdCQUJpQmdBQUNnWUJBQUVBQUFXQWVnWUFBQW9BQWdBZUFBUUdCQUJpQmdBQUJRWUVBR01HQUFBQUJnSUFBZ0FEQmdJQUFRQUtCZ0VBQVFzR0VBQjVCZ0FBQUFBQUFINEdBQUI3QmdBQUFBQUZnSHNHQUFBS0FBSUFId0FFQmdRQVl3WUFBQVVHQkFCa0JnQUFDZ1lCQUFFQUFBV0FmQVlBQUFvQUFnQWdBQVFHQkFCa0JnQUFCUVlFQUdVR0FBQUFCZ0lBQWdBREJnSUFBUUFLQmdFQUFRc0dFQUI3QmdBQUFBQUFBQUFBQUFCOUJnQUFBQUFGZ0gwR0FBQUtBQUlBSVFBRUJnUUFZQVlBQUFVR0JBQmxCZ0FBQ2dZQkFBRUFBQVdBZmdZQUFBb0FBZ0FpQUFRR0JBQmpCZ0FBQlFZRUFHWUdBQUFLQmdFQUFRQUFCWUIvQmdBQUNnQUNBQ01BQkFZRUFHWUdBQUFGQmdRQVp3WUFBQUFHQWdBQ0FBTUdBZ0FDQUFvR0FRQUJDd1lRQUg0R0FBQ0VCZ0FBZ0FZQUFBQUFBQUFBQUFXQWdBWUFBQW9BQWdBa0FBUUdCQUJuQmdBQUJRWUVBR2dHQUFBS0JnRUFBUUFBQllDQkJnQUFDZ0FDQUNVQUJBWUVBR2dHQUFBRkJnUUFhUVlBQUFBR0FnQUNBQU1HQWdBQ0FBb0dBUUFCQ3dZUUFJZ0dBQUNBQmdBQWdnWUFBQUFBQUFBQUFBV0FnZ1lBQUFvQUFnQW1BQVFHQkFCcEJnQUFCUVlFQUdvR0FBQUtCZ0VBQVFBQUJZQ0RCZ0FBQ2dBQ0FDY0FCQVlFQUdvR0FBQUZCZ1FBYXdZQUFBQUdBZ0FDQUFNR0FnQUNBQW9HQVFBQkN3WVFBSVVHQUFDQ0JnQUFoQVlBQUFBQUFBQUFBQVdBaEFZQUFBb0FBZ0FvQUFRR0JBQm1CZ0FBQlFZRUFHc0dBQUFLQmdFQUFRQUFCWUNGQmdBQUNnQUNBQ2tBQkFZRUFHb0dBQUFGQmdRQWJBWUFBQW9HQVFBQkFBQUZnSVlHQUFBS0FBSUFLZ0FFQmdRQWJBWUFBQVVHQkFCdEJnQUFDZ1lCQUFFQUFBV0Fod1lBQUFvQUFnQXJBQVFHQkFCc0JnQUFCUVlFQUc0R0FBQUFCZ0lBQWdBS0JnRUFBUUFBQllDSUJnQUFDZ0FDQUN3QUJBWUVBR2dHQUFBRkJnUUFid1lBQUFvR0FRQUJBQUFGZ0lrR0FBQUtBQUlBTFFBRUJnUUFid1lBQUFVR0JBQndCZ0FBQUFZQ0FBSUFDZ1lCQUFFQUFBV0FpZ1lBQUFvQUFnQXVBQVFHQkFCdkJnQUFCUVlFQUhFR0FBQUFCZ0lBQWdBS0JnRUFBUUFBQllDTEJnQUFDZ0FDQUM4QUJBWUVBRzhHQUFBRkJnUUFjZ1lBQUFvR0FRQUJBQUFGZ0l3R0FBQUtBQUlBTUFBRUJnUUFjZ1lBQUFVR0JBQnpCZ0FBQ2dZQkFBRUFBQVdBalFZQUFBb0FBZ0F4QUFRR0JBQnpCZ0FBQlFZRUFIUUdBQUFLQmdFQUFRQUFCWUNPQmdBQUNnQUNBRElBQkFZRUFITUdBQUFGQmdRQWRRWUFBQW9HQVFBQkFBQUFBQUFBQUFBQUFBPT0=</t>
        </r>
      </text>
    </comment>
    <comment ref="A309" authorId="0" shapeId="0" xr:uid="{00000000-0006-0000-0100-000036010000}">
      <text>
        <r>
          <rPr>
            <sz val="9"/>
            <color indexed="81"/>
            <rFont val="Tahoma"/>
            <family val="2"/>
          </rPr>
          <t>QzIySDI2TjJPM1N8UGljdHVyZSA4MTc4fFZtcERSREF4TURBRUF3SUJBQUFBQUFBQUFBQUFBQUNBQUFBQUFBTUFGQUFBQUVOb1pXMUVjbUYzSURFNExqSXVNQzQwT0FnQUV3QUFBRlZ1ZEdsMGJHVmtJRVJ2WTNWdFpXNTBCQUlRQURMczZBRDJRaFVCelJPUEFRbDlBd0lCQ1FnQUFJQ09BQUNBamdBQ0NRZ0FBTUFoQUFEQXRRSU5DQUVBQVFnSEFRQUJPZ1FCQUFFN0JBRUFBRVVFQVFBQlBBUUJBQUJLQkFFQUFBd0dBUUFCRHdZQkFBRU5CZ0VBQUVJRUFRQUFRd1FCQUFCRUJBRUFBQTRJQWdBSk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NuVVM0SllUbXhIUllJQkFBQUFDUUFHQWdFQUFBQUpBQVpDQUFBRUFnQ0FBTUFEd2dDQUFFQUE0QkpCUUFBQkFJUUFETHM2QUQyUWhVQnpST1BBUWw5QXdJS0FBSUFBUUFFZ0VvRkFBQUFBZ2dBQUlBV0FhT1cvd0VLQUFJQUFnQUNCQUlBQ0FBckJBSUFBQUJJQkFBQU53UUJBQUVHZ0FBQUFBQUFBZ2dBWm1ZYUFUeXcrd0VFQWhBQUVmRVJBVHl3K3dFQWdCb0JDWDBEQWlNSUFRQUFBZ2NDQUFBQUFBY05BQUVBQUFBREFHQUF5QUFBQUU4QUFBQUFCSUJMQlFBQUFBSUlBQUNBSlFHUW0rVUJDZ0FDQUFNQU53UUJBQUVBQUFTQVRBVUFBQUFDQ0FBQWdFTUJrSnZsQVFvQUFnQUVBQUlFQWdBSEFDc0VBZ0FBQUVnRUFBQTNCQUVBQVFhQUFBQUFBQUFDQ0FCbVprY0I5Z0hpQVFRQ0VBRHVEajhCOWdIaUFXWm1Sd0cyT3VrQkl3Z0JBQUFDQndJQUFBQUFCdzBBQVFBQUFBTUFZQURJQUFBQVRnQUFBQUFFZ0UwRkFBQUFBZ2dBQUlCU0FhT1cvd0VLQUFJQUJRQTNCQUVBQVFBQUJJQk9CUUFBQUFJSUFBQ0FjQUdqbHY4QkNnQUNBQVlBTndRQkFBRUFBQVNBVHdVQUFBQUNDQUFBZ0g4QmtKdmxBUW9BQWdBSEFEY0VBUUFCQUFBRWdGQUZBQUFBQWdnQUFJQndBWHlneXdFS0FBSUFDQUEzQkFFQUFRQUFCSUJSQlFBQUFBSUlBQUNBVWdGOG9Nc0JDZ0FDQUFrQU53UUJBQUVBQUFTQVVnVUFBQUFDQ0FBQWdFTUJhYVd4QVFvQUFnQUtBRGNFQVFBQkFBQUVnRk1GQUFBQUFnZ0FBSUJTQVZhcWx3RUtBQUlBQ3dBM0JBRUFBUUFBQklCVUJRQUFBQUlJQUFDQWNBRldxcGNCQ2dBQ0FBd0FOd1FCQUFFQUFBU0FWUVVBQUFBQ0NBQUFnSDhCYWFXeEFRb0FBZ0FOQURjRUFRQUJBQUFFZ0ZZRkFBQUFBZ2dBQUlCREFVT3ZmUUVLQUFJQURnQUNCQUlBQndBckJBSUFBUUJJQkFBQU53UUJBQUVHZ0FBQUFBQUFBZ2dBN2c0L0Fha1ZlZ0VFQWhBQWQ3YzJBYWtWZWdGbVprY0JhVTZCQVNNSUFRQUFBZ2NDQUFBQUJRY0JBQVFFQndZQUFnQUNBQVFBQUFjT0FBRUFBQUFEQUdBQXlBQUFBRTVJQUFBQUFBU0FWd1VBQUFBQ0NBQUFnRklCTDdSakFRb0FBZ0FQQUFJRUFnQVFBQ3NFQWdBQUFFZ0VBQUEzQkFFQUFRYUFBQUFBQUFBQ0NBQm1abFlCKzJCZ0FRUUNFQUFSOFUwQisyQmdBUUNBVmdGN0RHY0JJd2dCQUFBQ0J3SUFBQUFBQncwQUFRQUFBQU1BWUFESUFBQUFVd0FBQUFBRWdGZ0ZBQUFBQWdnQTdJUTRBUyswVkFFS0FBSUFFQUFDQkFJQUNBQXJCQUlBQUFCSUJBQUFOd1FCQUFFR2dBQUFBQUFBQWdnQVVtczhBY2pOVUFFRUFoQUEvZlV6QWNqTlVBSHNoRHdCbFpwWUFTTUlBUUFBQWdjQ0FBQUFBQWNOQUFFQUFBQURBR0FBeUFBQUFFOEFBQUFBQklCWkJRQUFBQUlJQUJON2JBRXZ0SElCQ2dBQ0FCRUFBZ1FDQUFnQUt3UUNBQUFBU0FRQUFEY0VBUUFCQm9BQUFBQUFBQUlJQUhsaGNBSEl6VzRCQkFJUUFDVHNad0hJelc0QkUzdHdBWldhZGdFakNBRUFBQUlIQWdBQUFBQUhEUUFCQUFBQUF3QmdBTWdBQUFCUEFBQUFBQVNBV2dVQUFBQUNDQUFBZ0dFQkhMbEpBUW9BQWdBU0FEY0VBUUFCQUFBRWdGc0ZBQUFBQWdnQUFJQi9BUnk1U1FFS0FBSUFFd0EzQkFFQUFRQUFCSUJjQlFBQUFBSUlBQUNBamdFSnZpOEJDZ0FDQUJRQU53UUJBQUVBQUFTQVhRVUFBQUFDQ0FBQWdIOEI5c0lWQVFvQUFnQVZBRGNFQVFBQkFBQUVnRjRGQUFBQUFnZ0FBSUJoQWZiQ0ZRRUtBQUlBRmdBM0JBRUFBUUFBQklCZkJRQUFBQUlJQUFDQVVnRUp2aThCQ2dBQ0FCY0FOd1FCQUFFQUFBU0FZQVVBQUFBQ0NBQUFnQllCZktETEFRb0FBZ0FZQURjRUFRQUJBQUFFZ0dFRkFBQUFBZ2dBQUlBbEFXbWxzUUVLQUFJQUdRQTNCQUVBQVFBQUJJQmlCUUFBQUFJSUFBQ0FGZ0ZXcXBjQkNnQUNBQm9BTndRQkFBRUFBQVNBWXdVQUFBQUNDQUFBZ1BnQVZxcVhBUW9BQWdBYkFEY0VBUUFCQUFBRWdHUUZBQUFBQWdnQUFJRHBBR21sc1FFS0FBSUFIQUEzQkFFQUFRQUFCSUJsQlFBQUFBSUlBQUNBK0FCOG9Nc0JDZ0FDQUIwQU53UUJBQUVBQUFXQVpnVUFBQW9BQWdBZUFBUUdCQUJLQlFBQUJRWUVBRXNGQUFBQUJnSUFBZ0FLQmdFQUFRQUFCWUJuQlFBQUNnQUNBQjhBQkFZRUFFc0ZBQUFGQmdRQVRBVUFBQW9HQVFBQkFBQUZnR2dGQUFBS0FBSUFJQUFFQmdRQVRBVUFBQVVHQkFCTkJRQUFDZ1lCQUFFQUFBV0FhUVVBQUFvQUFnQWhBQVFHQkFCTkJRQUFCUVlFQUU0RkFBQUtCZ0VBQVFBQUJZQnFCUUFBQ2dBQ0FDSUFCQVlFQUU0RkFBQUZCZ1FBVHdVQUFBb0dBUUFCQUFBRmdHc0ZBQUFLQUFJQUl3QUVCZ1FBVHdVQUFBVUdCQUJRQlFBQUNnWUJBQUVBQUFXQWJBVUFBQW9BQWdBa0FBUUdCQUJRQlFBQUJRWUVBRkVGQUFBQUJnSUFBZ0FEQmdJQUFRQUtCZ0VBQVFzR0VBQnlCUUFBYXdVQUFHMEZBQUJ1QlFBQUFBQUZnRzBGQUFBS0FBSUFKUUFFQmdRQVRBVUFBQVVHQkFCUkJRQUFDZ1lCQUFFQUFBV0FiZ1VBQUFvQUFnQW1BQVFHQkFCUkJRQUFCUVlFQUZJRkFBQUtCZ0VBQVFBQUJZQnZCUUFBQ2dBQ0FDY0FCQVlFQUZJRkFBQUZCZ1FBVXdVQUFBQUdBZ0FDQUFNR0FnQUJBQW9HQVFBQkN3WVFBRzRGQUFBQUFBQUFjd1VBQUhBRkFBQUFBQVdBY0FVQUFBb0FBZ0FvQUFRR0JBQlRCUUFBQlFZRUFGUUZBQUFLQmdFQUFRQUFCWUJ4QlFBQUNnQUNBQ2tBQkFZRUFGUUZBQUFGQmdRQVZRVUFBQUFHQWdBQ0FBTUdBZ0FCQUFvR0FRQUJDd1lRQUhBRkFBQUFBQUFBQUFBQUFISUZBQUFBQUFXQWNnVUFBQW9BQWdBcUFBUUdCQUJRQlFBQUJRWUVBRlVGQUFBS0JnRUFBUUFBQllCekJRQUFDZ0FDQUNzQUJBWUVBRk1GQUFBRkJnUUFWZ1VBQUFvR0FRQUJBQUFGZ0hRRkFBQUtBQUlBTEFBRUJnUUFWZ1VBQUFVR0JBQlhCUUFBQ2dZQkFBRUFBQVdBZFFVQUFBb0FBZ0F0QUFRR0JBQlhCUUFBQlFZRUFGZ0ZBQUFBQmdJQUFnQUtCZ0VBQVFBQUJZQjJCUUFBQ2dBQ0FDNEFCQVlFQUZjRkFBQUZCZ1FBV1FVQUFBQUdBZ0FDQUFvR0FRQUJBQUFGZ0hjRkFBQUtBQUlBTHdBRUJnUUFWd1VBQUFVR0JBQmFCUUFBQ2dZQkFBRUFBQVdBZUFVQUFBb0FBZ0F3QUFRR0JBQmFCUUFBQlFZRUFGc0ZBQUFLQmdFQUFRQUFCWUI1QlFBQUNnQUNBREVBQkFZRUFGc0ZBQUFGQmdRQVhBVUFBQW9HQVFBQkFBQUZnSG9GQUFBS0FBSUFNZ0FFQmdRQVhBVUFBQVVHQkFCZEJRQUFDZ1lCQUFFQUFBV0Fld1VBQUFvQUFnQXpBQVFHQkFCZEJRQUFCUVlFQUY0RkFBQUtCZ0VBQVFBQUJZQjhCUUFBQ2dBQ0FEUUFCQVlFQUY0RkFBQUZCZ1FBWHdVQUFBb0dBUUFCQUFBRmdIMEZBQUFLQUFJQU5RQUVCZ1FBV2dVQUFBVUdCQUJmQlFBQUNnWUJBQUVBQUFXQWZnVUFBQW9BQWdBMkFBUUdCQUJMQlFBQUJRWUVBR0FGQUFBS0JnRUFBUUFBQllCL0JRQUFDZ0FDQURjQUJBWUVBR0FGQUFBRkJnUUFZUVVBQUFvR0FRQUJBQUFGZ0lBRkFBQUtBQUlBT0FBRUJnUUFZUVVBQUFVR0JBQmlCUUFBQUFZQ0FBSUFBd1lDQUFJQUNnWUJBQUVMQmhBQUFBQUFBSDhGQUFDQkJRQUFBQUFBQUFBQUJZQ0JCUUFBQ2dBQ0FEa0FCQVlFQUdJRkFBQUZCZ1FBWXdVQUFBb0dBUUFCQUFBRmdJSUZBQUFLQUFJQU9nQUVCZ1FBWXdVQUFBVUdCQUJrQlFBQUFBWUNBQUlBQXdZQ0FBSUFDZ1lCQUFFTEJoQUFBQUFBQUlFRkFBQ0RCUUFBQUFBQUFBQUFCWUNEQlFBQUNnQUNBRHNBQkFZRUFHUUZBQUFGQmdRQVpRVUFBQW9HQVFBQkFBQUZnSVFGQUFBS0FBSUFQQUFFQmdRQVlBVUFBQVVHQkFCbEJRQUFBQVlDQUFJQUF3WUNBQUVBQ2dZQkFBRUxCaEFBZndVQUFINEZBQUFBQUFBQWd3VUFBQUFBQUFBQUFBQUFBQUE9</t>
        </r>
      </text>
    </comment>
    <comment ref="A310" authorId="0" shapeId="0" xr:uid="{00000000-0006-0000-0100-000037010000}">
      <text>
        <r>
          <rPr>
            <sz val="9"/>
            <color indexed="81"/>
            <rFont val="Tahoma"/>
            <family val="2"/>
          </rPr>
          <t>QzIwSDE5Tk80U3xQaWN0dXJlIDgxODF8Vm1wRFJEQXhNREFFQXdJQkFBQUFBQUFBQUFBQUFBQ0FBQUFBQUFNQUZBQUFBRU5vWlcxRWNtRjNJREU0TGpJdU1DNDBPQWdBRXdBQUFGVnVkR2wwYkdWa0lFUnZZM1Z0Wlc1MEJBSVFBTzJwT2dHTG5XRUE4RE9aQVhNaW1n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VJQUFBRUFoQUFBQUFBQUFBQUFBRFRDSkVKSTZ6T0VCWUlCQUFBQUNRQUdBZ0VBQUFBSkFBWkNBQUFFQWdDQUFNQUR3Z0NBQUVBQTRCWkNBQUFCQUlRQU8ycE9nR0xuV0VBOERPWkFYTWltZ0VLQUFJQUFRQUVnRm9JQUFBQUFnZ0E4RE9HQWV6RTR3QUtBQUlBQWdBM0JBRUFBUUFBQklCYkNBQUFBQUlJQVBBemxRSFp5Y2tBQ2dBQ0FBTUFBZ1FDQUFnQUt3UUNBQUFBU0FRQUFEY0VBUUFCQm9BQUFBQUFBQUlJQUZZYW1RRnk0OFVBQkFJUUFBR2xrQUZ5NDhVQThET1pBVCt3elFBakNBRUFBQUlIQWdBQUFBQUhEUUFCQUFBQUF3QmdBTWdBQUFCUEFBQUFBQVNBWEFnQUFBQUNDQUR3TTRZQnhzNnZBQW9BQWdBRUFEY0VBUUFCQUFBRWdGMElBQUFBQWdnQThET1ZBYlBUbFFBS0FBSUFCUUEzQkFFQUFRQUFCSUJlQ0FBQUFBSUlBUEF6aGdHZjJIc0FDZ0FDQUFZQU53UUJBQUVBQUFTQVh3Z0FBQUFDQ0FEd00yZ0JuOWg3QUFvQUFnQUhBRGNFQVFBQkFBQUVnR0FJQUFBQUFnZ0E4RE5aQWJQVGxRQUtBQUlBQ0FBM0JBRUFBUUFBQklCaENBQUFBQUlJQVBBemFBSEd6cThBQ2dBQ0FBa0FOd1FCQUFFQUFBU0FZZ2dBQUFBQ0NBRHdNMWtCMmNuSkFBb0FBZ0FLQUFJRUFnQVFBQ3NFQWdBQUFFZ0VBQUEzQkFFQUFRYUFBQUFBQUFBQ0NBQldHbDBCcFhiR0FBUUNFQUFCcFZRQnBYYkdBUEF6WFFFbElzMEFJd2dCQUFBQ0J3SUFBQUFBQncwQUFRQUFBQU1BWUFESUFBQUFVd0FBQUFBRWdHTUlBQUFBQWdnQUF5OXpBZG5KMkFBS0FBSUFDd0FDQkFJQUNBQXJCQUlBQUFCSUJBQUFOd1FCQUFFR2dBQUFBQUFBQWdnQWFSVjNBWExqMUFBRUFoQUFGS0J1QVhMajFBQURMM2NCUDdEY0FDTUlBUUFBQWdjQ0FBQUFBQWNOQUFFQUFBQURBR0FBeUFBQUFFOEFBQUFBQklCa0NBQUFBQUlJQU53NFB3SFp5Ym9BQ2dBQ0FBd0FBZ1FDQUFnQUt3UUNBQUFBU0FRQUFEY0VBUUFCQm9BQUFBQUFBQUlJQUVJZlF3Rnk0N1lBQkFJUUFPMnBPZ0Z5NDdZQTNEaERBVCt3dmdBakNBRUFBQUlIQWdBQUFBQUhEUUFCQUFBQUF3QmdBTWdBQUFCUEFBQUFBQVNBWlFnQUFBQUNDQUR3TTBvQjdNVGpBQW9BQWdBTkFBSUVBZ0FIQUNzRUFnQUJBRWdFQUFBM0JBRUFBUWFBQUFBQUFBQUNDQURld2tVQlVpdmdBQVFDRUFCbmF6MEJVaXZnQUZZYVRnRVNaT2NBSXdnQkFBQUNCd0lBQUFBRkJ3RUFCQVFIQmdBQ0FBSUFCQUFBQnc0QUFRQUFBQU1BWUFESUFBQUFUa2dBQUFBQUJJQm1DQUFBQUFJSUFQQXpXUUVBd1AwQUNnQUNBQTRBTndRQkFBRUFBQVNBWndnQUFBQUNDQUR3TTBvQkU3c1hBUW9BQWdBUEFEY0VBUUFCQUFBRWdHZ0lBQUFBQWdnQThETlpBU2EyTVFFS0FBSUFFQUEzQkFFQUFRQUFCSUJwQ0FBQUFBSUlBUEF6ZHdFbXRqRUJDZ0FDQUJFQU53UUJBQUVBQUFTQWFnZ0FBQUFDQ0FEd000WUJFN3NYQVFvQUFnQVNBRGNFQVFBQkFBQUVnR3NJQUFBQUFnZ0E4RE4zQWYrLy9RQUtBQUlBRXdBM0JBRUFBUUFBQklCc0NBQUFBQUlJQVBBemhnRTVzVXNCQ2dBQ0FCUUFBZ1FDQUFnQUt3UUNBQUFBU0FRQUFEY0VBUUFCQm9BQUFBQUFBQUlJQUZZYWlnSFN5a2NCQkFJUUFBR2xnUUhTeWtjQjhET0tBWitYVHdFakNBRUFBQUlIQWdBQUFBQUhEUUFCQUFBQUF3QmdBTWdBQUFCUEFBQUFBQVNBYlFnQUFBQUNDQUR3TTNjQlRLeGxBUW9BQWdBVkFEY0VBUUFCQUFBRWdHNElBQUFBQWdnQThETlpBVXlzWlFFS0FBSUFGZ0EzQkFFQUFRQUFCSUJ2Q0FBQUFBSUlBUEF6U2dGZ3AzOEJDZ0FDQUJjQU53UUJBQUVBQUFTQWNBZ0FBQUFDQ0FEd00xa0JjNktaQVFvQUFnQVlBRGNFQVFBQkFBQUVnSEVJQUFBQUFnZ0E4RE4zQVhPaW1RRUtBQUlBR1FBM0JBRUFBUUFBQklCeUNBQUFBQUlJQVBBemhnRmdwMzhCQ2dBQ0FCb0FOd1FCQUFFQUFBU0Fjd2dBQUFBQ0NBRHdNMWtCak4xaEFBb0FBZ0FiQURjRUFRQUJBQUFGZ0hRSUFBQUtBQUlBSEFBRUJnUUFXZ2dBQUFVR0JBQmJDQUFBQ2dZQkFBRUFBQVdBZFFnQUFBb0FBZ0FkQUFRR0JBQmJDQUFBQlFZRUFGd0lBQUFLQmdFQUFRQUFCWUIyQ0FBQUNnQUNBQjRBQkFZRUFGd0lBQUFGQmdRQVhRZ0FBQW9HQVFBQkFBQUZnSGNJQUFBS0FBSUFId0FFQmdRQVhRZ0FBQVVHQkFCZUNBQUFBQVlDQUFJQUF3WUNBQUlBQ2dZQkFBRUxCaEFBQUFBQUFIWUlBQUI0Q0FBQUFBQUFBQUFBQllCNENBQUFDZ0FDQUNBQUJBWUVBRjRJQUFBRkJnUUFYd2dBQUFvR0FRQUJBQUFGZ0hrSUFBQUtBQUlBSVFBRUJnUUFYd2dBQUFVR0JBQmdDQUFBQUFZQ0FBSUFBd1lDQUFJQUNnWUJBQUVMQmhBQWp3Z0FBSGdJQUFCNkNBQUFBQUFBQUFBQUJZQjZDQUFBQ2dBQ0FDSUFCQVlFQUdBSUFBQUZCZ1FBWVFnQUFBb0dBUUFCQUFBRmdIc0lBQUFLQUFJQUl3QUVCZ1FBWEFnQUFBVUdCQUJoQ0FBQUFBWUNBQUlBQXdZQ0FBRUFDZ1lCQUFFTEJoQUFkZ2dBQUhVSUFBQjhDQUFBZWdnQUFBQUFCWUI4Q0FBQUNnQUNBQ1FBQkFZRUFHRUlBQUFGQmdRQVlnZ0FBQW9HQVFBQkFBQUZnSDBJQUFBS0FBSUFKUUFFQmdRQVlnZ0FBQVVHQkFCakNBQUFBQVlDQUFJQUNnWUJBQUVBQUFXQWZnZ0FBQW9BQWdBbUFBUUdCQUJpQ0FBQUJRWUVBR1FJQUFBQUJnSUFBZ0FLQmdFQUFRQUFCWUIvQ0FBQUNnQUNBQ2NBQkFZRUFHSUlBQUFGQmdRQVpRZ0FBQW9HQVFBQkFBQUZnSUFJQUFBS0FBSUFLQUFFQmdRQVpRZ0FBQVVHQkFCbUNBQUFDZ1lCQUFFQUFBV0FnUWdBQUFvQUFnQXBBQVFHQkFCbUNBQUFCUVlFQUdjSUFBQUtCZ0VBQVFBQUJZQ0NDQUFBQ2dBQ0FDb0FCQVlFQUdjSUFBQUZCZ1FBYUFnQUFBQUdBZ0FDQUFNR0FnQUNBQW9HQVFBQkN3WVFBQUFBQUFDQkNBQUFnd2dBQUFBQUFBQUFBQVdBZ3dnQUFBb0FBZ0FyQUFRR0JBQm9DQUFBQlFZRUFHa0lBQUFLQmdFQUFRQUFCWUNFQ0FBQUNnQUNBQ3dBQkFZRUFHa0lBQUFGQmdRQWFnZ0FBQUFHQWdBQ0FBTUdBZ0FDQUFvR0FRQUJDd1lRQUljSUFBQ0RDQUFBaFFnQUFBQUFBQUFBQUFXQWhRZ0FBQW9BQWdBdEFBUUdCQUJxQ0FBQUJRWUVBR3NJQUFBS0JnRUFBUUFBQllDR0NBQUFDZ0FDQUM0QUJBWUVBR1lJQUFBRkJnUUFhd2dBQUFBR0FnQUNBQU1HQWdBQkFBb0dBUUFCQ3dZUUFJRUlBQUNBQ0FBQUFBQUFBSVVJQUFBQUFBV0Fod2dBQUFvQUFnQXZBQVFHQkFCcENBQUFCUVlFQUd3SUFBQUtCZ0VBQVFBQUJZQ0lDQUFBQ2dBQ0FEQUFCQVlFQUd3SUFBQUZCZ1FBYlFnQUFBb0dBUUFCQUFBRmdJa0lBQUFLQUFJQU1RQUVCZ1FBYlFnQUFBVUdCQUJ1Q0FBQUFBWUNBQUlBQXdZQ0FBSUFDZ1lCQUFFTEJoQUFpQWdBQUk0SUFBQ0tDQUFBQUFBQUFBQUFCWUNLQ0FBQUNnQUNBRElBQkFZRUFHNElBQUFGQmdRQWJ3Z0FBQW9HQVFBQkFBQUZnSXNJQUFBS0FBSUFNd0FFQmdRQWJ3Z0FBQVVHQkFCd0NBQUFBQVlDQUFJQUF3WUNBQUlBQ2dZQkFBRUxCaEFBQUFBQUFJb0lBQUNNQ0FBQUFBQUFBQUFBQllDTUNBQUFDZ0FDQURRQUJBWUVBSEFJQUFBRkJnUUFjUWdBQUFvR0FRQUJBQUFGZ0kwSUFBQUtBQUlBTlFBRUJnUUFjUWdBQUFVR0JBQnlDQUFBQUFZQ0FBSUFBd1lDQUFJQUNnWUJBQUVMQmhBQUFBQUFBSXdJQUFDT0NBQUFBQUFBQUFBQUJZQ09DQUFBQ2dBQ0FEWUFCQVlFQUcwSUFBQUZCZ1FBY2dnQUFBb0dBUUFCQUFBRmdJOElBQUFLQUFJQU53QUVCZ1FBWHdnQUFBVUdCQUJ6Q0FBQUNnWUJBQUVBQUFBQUFBQUFBQUFB</t>
        </r>
      </text>
    </comment>
    <comment ref="A311" authorId="0" shapeId="0" xr:uid="{00000000-0006-0000-0100-000038010000}">
      <text>
        <r>
          <rPr>
            <sz val="9"/>
            <color indexed="81"/>
            <rFont val="Tahoma"/>
            <family val="2"/>
          </rPr>
          <t>QzIySDI2TjJPM1N8UGljdHVyZSA4MTgyfFZtcERSREF4TURBRUF3SUJBQUFBQUFBQUFBQUFBQUNBQUFBQUFBTUFGQUFBQUVOb1pXMUVjbUYzSURFNExqSXVNQzQwT0FnQUV3QUFBRlZ1ZEdsMGJHVmtJRVJ2WTNWdFpXNTBCQUlRQUNpeUJ3SDJBaWdCQ1VHdEFRazlGZ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kFBQUVBaEFBQUFBQUFBQUFBQUFqTEVvSjd1bDlIUllJQkFBQUFDUUFHQWdFQUFBQUpBQVpDQUFBRUFnQ0FBTUFEd2dDQUFFQUE0QWxCUUFBQkFJUUFDaXlCd0gyQWlnQkNVR3RBUWs5RmdJS0FBSUFBUUFFZ0NZRkFBQUFBZ2dBOWtVMUFhTldFZ0lLQUFJQUFnQUNCQUlBQ0FBckJBSUFBQUJJQkFBQU53UUJBQUVHZ0FBQUFBQUFBZ2dBWEN3NUFUeHdEZ0lFQWhBQUI3Y3dBVHh3RGdMMlJUa0JDVDBXQWlNSUFRQUFBZ2NDQUFBQUFBY05BQUVBQUFBREFHQUF5QUFBQUU4QUFBQUFCSUFuQlFBQUFBSUlBUFpGUkFHUVcvZ0JDZ0FDQUFNQU53UUJBQUVBQUFTQUtBVUFBQUFDQ0FEMlJXSUJrRnY0QVFvQUFnQUVBQUlFQWdBSEFDc0VBZ0FBQUVnRUFBQTNCQUVBQVFhQUFBQUFBQUFDQ0FCY0xHWUI5c0gwQVFRQ0VBRGsxRjBCOXNIMEFWd3NaZ0cyK3ZzQkl3Z0JBQUFDQndJQUFBQUFCdzBBQVFBQUFBTUFZQURJQUFBQVRnQUFBQUFFZ0NrRkFBQUFBZ2dBOWtWeEFhTldFZ0lLQUFJQUJRQTNCQUVBQVFBQUJJQXFCUUFBQUFJSUFQWkZqd0dqVmhJQ0NnQUNBQVlBTndRQkFBRUFBQVNBS3dVQUFBQUNDQUQyUlo0QmtGdjRBUW9BQWdBSEFEY0VBUUFCQUFBRWdDd0ZBQUFBQWdnQTlrV1BBWHhnM2dFS0FBSUFDQUEzQkFFQUFRQUFCSUF0QlFBQUFBSUlBUFpGY1FGOFlONEJDZ0FDQUFrQU53UUJBQUVBQUFTQUxnVUFBQUFDQ0FEMlJXSUJhV1hFQVFvQUFnQUtBRGNFQVFBQkFBQUVnQzhGQUFBQUFnZ0E5a1Z4QVZacXFnRUtBQUlBQ3dBM0JBRUFBUUFBQklBd0JRQUFBQUlJQVBaRmp3RldhcW9CQ2dBQ0FBd0FOd1FCQUFFQUFBU0FNUVVBQUFBQ0NBRDJSWjRCYVdYRUFRb0FBZ0FOQURjRUFRQUJBQUFFZ0RJRkFBQUFBZ2dBOWtXZUFVTnZrQUVLQUFJQURnQUNCQUlBQndBckJBSUFBUUJJQkFBQU53UUJBQUVHZ0FBQUFBQUFBZ2dBWEN5aUFhblZqQUVFQWhBQTVOU1pBYW5WakFIVGc2b0JhUTZVQVNNSUFRQUFBZ2NDQUFBQUJRY0JBQVVFQndZQUFnQUNBQU1BQUFjT0FBRUFBQUFEQUdBQXlBQUFBRTVJQUFBQUFBU0FNd1VBQUFBQ0NBRDJSWThCTDNSMkFRb0FBZ0FQQUFJRUFnQVFBQ3NFQWdBQUFFZ0VBQUEzQkFFQUFRYUFBQUFBQUFBQ0NBQmNMSk1CK3lCekFRUUNFQUFIdDRvQit5QnpBZlpGa3dGN3pIa0JJd2dCQUFBQ0J3SUFBQUFBQncwQUFRQUFBQU1BWUFESUFBQUFVd0FBQUFBRWdEUUZBQUFBQWdnQTQwcDFBUzkwaFFFS0FBSUFFQUFDQkFJQUNBQXJCQUlBQUFCSUJBQUFOd1FCQUFFR2dBQUFBQUFBQWdnQVNURjVBY2lOZ1FFRUFoQUE5THR3QWNpTmdRSGpTbmtCbFZxSkFTTUlBUUFBQWdjQ0FBQUFBQWNOQUFFQUFBQURBR0FBeUFBQUFFOEFBQUFBQklBMUJRQUFBQUlJQUFsQnFRRXZkR2NCQ2dBQ0FCRUFBZ1FDQUFnQUt3UUNBQUFBU0FRQUFEY0VBUUFCQm9BQUFBQUFBQUlJQUc4bnJRSElqV01CQkFJUUFCcXlwQUhJaldNQkNVR3RBWlZhYXdFakNBRUFBQUlIQWdBQUFBQUhEUUFCQUFBQUF3QmdBTWdBQUFCUEFBQUFBQVNBTmdVQUFBQUNDQUQyUllBQkhIbGNBUW9BQWdBU0FEY0VBUUFCQUFBRWdEY0ZBQUFBQWdnQTlrV1BBUWwrUWdFS0FBSUFFd0EzQkFFQUFRQUFCSUE0QlFBQUFBSUlBUFpGZ0FIMmdpZ0JDZ0FDQUJRQU53UUJBQUVBQUFTQU9RVUFBQUFDQ0FEMlJXSUI5b0lvQVFvQUFnQVZBRGNFQVFBQkFBQUVnRG9GQUFBQUFnZ0E5a1ZUQVFsK1FnRUtBQUlBRmdBM0JBRUFBUUFBQklBN0JRQUFBQUlJQVBaRllnRWNlVndCQ2dBQ0FCY0FOd1FCQUFFQUFBU0FQQVVBQUFBQ0NBRDJSVFVCZkdEZUFRb0FBZ0FZQURjRUFRQUJBQUFFZ0QwRkFBQUFBZ2dBOWtWRUFXbGx4QUVLQUFJQUdRQTNCQUVBQVFBQUJJQStCUUFBQUFJSUFQWkZOUUZXYXFvQkNnQUNBQm9BTndRQkFBRUFBQVNBUHdVQUFBQUNDQUQyUlJjQlZtcXFBUW9BQWdBYkFEY0VBUUFCQUFBRWdFQUZBQUFBQWdnQTlrVUlBV2xseEFFS0FBSUFIQUEzQkFFQUFRQUFCSUJCQlFBQUFBSUlBUFpGRndGOFlONEJDZ0FDQUIwQU53UUJBQUVBQUFXQVFnVUFBQW9BQWdBZUFBUUdCQUFtQlFBQUJRWUVBQ2NGQUFBQUJnSUFBZ0FLQmdFQUFRQUFCWUJEQlFBQUNnQUNBQjhBQkFZRUFDY0ZBQUFGQmdRQUtBVUFBQW9HQVFBQkFBQUZnRVFGQUFBS0FBSUFJQUFFQmdRQUtBVUFBQVVHQkFBcEJRQUFDZ1lCQUFFQUFBV0FSUVVBQUFvQUFnQWhBQVFHQkFBcEJRQUFCUVlFQUNvRkFBQUtCZ0VBQVFBQUJZQkdCUUFBQ2dBQ0FDSUFCQVlFQUNvRkFBQUZCZ1FBS3dVQUFBb0dBUUFCQUFBRmdFY0ZBQUFLQUFJQUl3QUVCZ1FBS3dVQUFBVUdCQUFzQlFBQUNnWUJBQUVBQUFXQVNBVUFBQW9BQWdBa0FBUUdCQUFzQlFBQUJRWUVBQzBGQUFBS0JnRUFBUUFBQllCSkJRQUFDZ0FDQUNVQUJBWUVBQ2dGQUFBRkJnUUFMUVVBQUFvR0FRQUJBQUFGZ0VvRkFBQUtBQUlBSmdBRUJnUUFMUVVBQUFVR0JBQXVCUUFBQUFZQ0FBSUFBd1lDQUFFQUNnWUJBQUVMQmhBQVNBVUFBRWtGQUFBQUFBQUFTd1VBQUFBQUJZQkxCUUFBQ2dBQ0FDY0FCQVlFQUM0RkFBQUZCZ1FBTHdVQUFBb0dBUUFCQUFBRmdFd0ZBQUFLQUFJQUtBQUVCZ1FBTHdVQUFBVUdCQUF3QlFBQUFBWUNBQUlBQXdZQ0FBRUFDZ1lCQUFFTEJoQUFTd1VBQUFBQUFBQlBCUUFBVFFVQUFBQUFCWUJOQlFBQUNnQUNBQ2tBQkFZRUFEQUZBQUFGQmdRQU1RVUFBQW9HQVFBQkFBQUZnRTRGQUFBS0FBSUFLZ0FFQmdRQUxBVUFBQVVHQkFBeEJRQUFBQVlDQUFJQUF3WUNBQUlBQ2dZQkFBRUxCaEFBUndVQUFFZ0ZBQUJOQlFBQUFBQUFBQUFBQllCUEJRQUFDZ0FDQUNzQUJBWUVBREFGQUFBRkJnUUFNZ1VBQUFvR0FRQUJBQUFGZ0ZBRkFBQUtBQUlBTEFBRUJnUUFNZ1VBQUFVR0JBQXpCUUFBQ2dZQkFBRUFBQVdBVVFVQUFBb0FBZ0F0QUFRR0JBQXpCUUFBQlFZRUFEUUZBQUFBQmdJQUFnQUtCZ0VBQVFBQUJZQlNCUUFBQ2dBQ0FDNEFCQVlFQURNRkFBQUZCZ1FBTlFVQUFBQUdBZ0FDQUFvR0FRQUJBQUFGZ0ZNRkFBQUtBQUlBTHdBRUJnUUFNd1VBQUFVR0JBQTJCUUFBQ2dZQkFBRUFBQVdBVkFVQUFBb0FBZ0F3QUFRR0JBQTJCUUFBQlFZRUFEY0ZBQUFLQmdFQUFRQUFCWUJWQlFBQUNnQUNBREVBQkFZRUFEY0ZBQUFGQmdRQU9BVUFBQW9HQVFBQkFBQUZnRllGQUFBS0FBSUFNZ0FFQmdRQU9BVUFBQVVHQkFBNUJRQUFDZ1lCQUFFQUFBV0FWd1VBQUFvQUFnQXpBQVFHQkFBNUJRQUFCUVlFQURvRkFBQUtCZ0VBQVFBQUJZQllCUUFBQ2dBQ0FEUUFCQVlFQURvRkFBQUZCZ1FBT3dVQUFBb0dBUUFCQUFBRmdGa0ZBQUFLQUFJQU5RQUVCZ1FBTmdVQUFBVUdCQUE3QlFBQUNnWUJBQUVBQUFXQVdnVUFBQW9BQWdBMkFBUUdCQUFuQlFBQUJRWUVBRHdGQUFBS0JnRUFBUUFBQllCYkJRQUFDZ0FDQURjQUJBWUVBRHdGQUFBRkJnUUFQUVVBQUFBR0FnQUNBQU1HQWdBQ0FBb0dBUUFCQ3dZUUFGb0ZBQUJnQlFBQVhBVUFBQUFBQUFBQUFBV0FYQVVBQUFvQUFnQTRBQVFHQkFBOUJRQUFCUVlFQUQ0RkFBQUtCZ0VBQVFBQUJZQmRCUUFBQ2dBQ0FEa0FCQVlFQUQ0RkFBQUZCZ1FBUHdVQUFBQUdBZ0FDQUFNR0FnQUNBQW9HQVFBQkN3WVFBQUFBQUFCY0JRQUFYZ1VBQUFBQUFBQUFBQVdBWGdVQUFBb0FBZ0E2QUFRR0JBQS9CUUFBQlFZRUFFQUZBQUFLQmdFQUFRQUFCWUJmQlFBQUNnQUNBRHNBQkFZRUFFQUZBQUFGQmdRQVFRVUFBQUFHQWdBQ0FBTUdBZ0FDQUFvR0FRQUJDd1lRQUFBQUFBQmVCUUFBWUFVQUFBQUFBQUFBQUFXQVlBVUFBQW9BQWdBOEFBUUdCQUE4QlFBQUJRWUVBRUVGQUFBS0JnRUFBUUFBQUFBQUFBQUFBQUE9</t>
        </r>
      </text>
    </comment>
    <comment ref="A312" authorId="0" shapeId="0" xr:uid="{00000000-0006-0000-0100-000039010000}">
      <text>
        <r>
          <rPr>
            <sz val="9"/>
            <color indexed="81"/>
            <rFont val="Tahoma"/>
            <family val="2"/>
          </rPr>
          <t>QzIySDIwTjJPM1N8UGljdHVyZSA4MTgzfFZtcERSREF4TURBRUF3SUJBQUFBQUFBQUFBQUFBQUNBQUFBQUFBTUFGQUFBQUVOb1pXMUVjbUYzSURFNExqSXVNQzQwT0FnQUV3QUFBRlZ1ZEdsMGJHVmtJRVJ2WTNWdFpXNTBCQUlRQUNpeVZRSDJRaFVCQ1VIN0FRbDlBd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SEFBQUVBaEFBQUFBQUFBQUFBQUE5alpvSlR5T1BIUllJQkFBQUFDUUFHQWdFQUFBQUpBQVpDQUFBRUFnQ0FBTUFEd2dDQUFFQUE0Q21Cd0FBQkFJUUFDaXlWUUgyUWhVQkNVSDdBUWw5QXdJS0FBSUFBUUFFZ0tjSEFBQUFBZ2dBOWtXREFhT1cvd0VLQUFJQUFnQUNCQUlBQ0FBckJBSUFBQUJJQkFBQU53UUJBQUVHZ0FBQUFBQUFBZ2dBWEN5SEFUeXcrd0VFQWhBQUI3ZCtBVHl3K3dIMlJZY0JDWDBEQWlNSUFRQUFBZ2NDQUFBQUFBY05BQUVBQUFBREFHQUF5QUFBQUU4QUFBQUFCSUNvQndBQUFBSUlBUFpGa2dHUW0rVUJDZ0FDQUFNQU53UUJBQUVBQUFTQXFRY0FBQUFDQ0FEMlJiQUJrSnZsQVFvQUFnQUVBQUlFQWdBSEFDc0VBZ0FBQUVnRUFBQTNCQUVBQVFhQUFBQUFBQUFDQ0FCY0xMUUI5Z0hpQVFRQ0VBRGsxS3NCOWdIaUFWd3N0QUcyT3VrQkl3Z0JBQUFDQndJQUFBQUFCdzBBQVFBQUFBTUFZQURJQUFBQVRnQUFBQUFFZ0tvSEFBQUFBZ2dBOWtXL0FhT1cvd0VLQUFJQUJRQTNCQUVBQVFBQUJJQ3JCd0FBQUFJSUFQWkYzUUdqbHY4QkNnQUNBQVlBTndRQkFBRUFBQVNBckFjQUFBQUNDQUQyUmV3QmtKdmxBUW9BQWdBSEFEY0VBUUFCQUFBRWdLMEhBQUFBQWdnQTlrWGRBWHlneXdFS0FBSUFDQUEzQkFFQUFRQUFCSUN1QndBQUFBSUlBUFpGdndGOG9Nc0JDZ0FDQUFrQU53UUJBQUVBQUFTQXJ3Y0FBQUFDQ0FEMlJiQUJhYVd4QVFvQUFnQUtBRGNFQVFBQkFBQUVnTEFIQUFBQUFnZ0E5a1cvQVZhcWx3RUtBQUlBQ3dBM0JBRUFBUUFBQklDeEJ3QUFBQUlJQVBaRjNRRldxcGNCQ2dBQ0FBd0FOd1FCQUFFQUFBU0FzZ2NBQUFBQ0NBRDJSZXdCYWFXeEFRb0FBZ0FOQURjRUFRQUJBQUFFZ0xNSEFBQUFBZ2dBOWtYc0FVT3ZmUUVLQUFJQURnQUNCQUlBQndBckJBSUFBUUJJQkFBQU53UUJBQUVHZ0FBQUFBQUFBZ2dBWEN6d0Fha1ZlZ0VFQWhBQTVOVG5BYWtWZWdIVGcvZ0JhVTZCQVNNSUFRQUFBZ2NDQUFBQUJRY0JBQVVFQndZQUFnQUNBQU1BQUFjT0FBRUFBQUFEQUdBQXlBQUFBRTVJQUFBQUFBU0F0QWNBQUFBQ0NBRDJSZDBCTDdSakFRb0FBZ0FQQUFJRUFnQVFBQ3NFQWdBQUFFZ0VBQUEzQkFFQUFRYUFBQUFBQUFBQ0NBQmNMT0VCKzJCZ0FRUUNFQUFIdDlnQisyQmdBZlpGNFFGN0RHY0JJd2dCQUFBQ0J3SUFBQUFBQncwQUFRQUFBQU1BWUFESUFBQUFVd0FBQUFBRWdMVUhBQUFBQWdnQTQwckRBUyswY2dFS0FBSUFFQUFDQkFJQUNBQXJCQUlBQUFCSUJBQUFOd1FCQUFFR2dBQUFBQUFBQWdnQVNUSEhBY2pOYmdFRUFoQUE5THUrQWNqTmJnSGpTc2NCbFpwMkFTTUlBUUFBQWdjQ0FBQUFBQWNOQUFFQUFBQURBR0FBeUFBQUFFOEFBQUFBQklDMkJ3QUFBQUlJQUFsQjl3RXZ0RlFCQ2dBQ0FCRUFBZ1FDQUFnQUt3UUNBQUFBU0FRQUFEY0VBUUFCQm9BQUFBQUFBQUlJQUc4bit3SEl6VkFCQkFJUUFCcXk4Z0hJelZBQkNVSDdBWldhV0FFakNBRUFBQUlIQWdBQUFBQUhEUUFCQUFBQUF3QmdBTWdBQUFCUEFBQUFBQVNBdHdjQUFBQUNDQUQyUmM0QkhMbEpBUW9BQWdBU0FEY0VBUUFCQUFBRWdMZ0hBQUFBQWdnQTlrWGRBUW0rTHdFS0FBSUFFd0EzQkFFQUFRQUFCSUM1QndBQUFBSUlBUFpGemdIMndoVUJDZ0FDQUJRQU53UUJBQUVBQUFTQXVnY0FBQUFDQ0FEMlJiQUI5c0lWQVFvQUFnQVZBRGNFQVFBQkFBQUVnTHNIQUFBQUFnZ0E5a1doQVFtK0x3RUtBQUlBRmdBM0JBRUFBUUFBQklDOEJ3QUFBQUlJQVBaRnNBRWN1VWtCQ2dBQ0FCY0FOd1FCQUFFQUFBU0F2UWNBQUFBQ0NBRDJSWU1CZktETEFRb0FBZ0FZQURjRUFRQUJBQUFFZ0w0SEFBQUFBZ2dBOWtXU0FXbWxzUUVLQUFJQUdRQTNCQUVBQVFBQUJJQy9Cd0FBQUFJSUFQWkZnd0ZXcXBjQkNnQUNBQm9BTndRQkFBRUFBQVNBd0FjQUFBQUNDQUQyUldVQlZxcVhBUW9BQWdBYkFEY0VBUUFCQUFBRWdNRUhBQUFBQWdnQTlrVldBV21sc1FFS0FBSUFIQUEzQkFFQUFRQUFCSURDQndBQUFBSUlBUFpGWlFGOG9Nc0JDZ0FDQUIwQU53UUJBQUVBQUFXQXd3Y0FBQW9BQWdBZUFBUUdCQUNuQndBQUJRWUVBS2dIQUFBQUJnSUFBZ0FLQmdFQUFRQUFCWURFQndBQUNnQUNBQjhBQkFZRUFLZ0hBQUFGQmdRQXFRY0FBQW9HQVFBQkFBQUZnTVVIQUFBS0FBSUFJQUFFQmdRQXFRY0FBQVVHQkFDcUJ3QUFDZ1lCQUFFQUFBV0F4Z2NBQUFvQUFnQWhBQVFHQkFDcUJ3QUFCUVlFQUtzSEFBQUtCZ0VBQVFBQUJZREhCd0FBQ2dBQ0FDSUFCQVlFQUtzSEFBQUZCZ1FBckFjQUFBb0dBUUFCQUFBRmdNZ0hBQUFLQUFJQUl3QUVCZ1FBckFjQUFBVUdCQUN0QndBQUNnWUJBQUVBQUFXQXlRY0FBQW9BQWdBa0FBUUdCQUN0QndBQUJRWUVBSzRIQUFBS0JnRUFBUUFBQllES0J3QUFDZ0FDQUNVQUJBWUVBS2tIQUFBRkJnUUFyZ2NBQUFvR0FRQUJBQUFGZ01zSEFBQUtBQUlBSmdBRUJnUUFyZ2NBQUFVR0JBQ3ZCd0FBQUFZQ0FBSUFBd1lDQUFFQUNnWUJBQUVMQmhBQXlRY0FBTW9IQUFBQUFBQUF6QWNBQUFBQUJZRE1Cd0FBQ2dBQ0FDY0FCQVlFQUs4SEFBQUZCZ1FBc0FjQUFBb0dBUUFCQUFBRmdNMEhBQUFLQUFJQUtBQUVCZ1FBc0FjQUFBVUdCQUN4QndBQUFBWUNBQUlBQXdZQ0FBRUFDZ1lCQUFFTEJoQUF6QWNBQUFBQUFBRFFCd0FBemdjQUFBQUFCWURPQndBQUNnQUNBQ2tBQkFZRUFMRUhBQUFGQmdRQXNnY0FBQW9HQVFBQkFBQUZnTThIQUFBS0FBSUFLZ0FFQmdRQXJRY0FBQVVHQkFDeUJ3QUFBQVlDQUFJQUF3WUNBQUlBQ2dZQkFBRUxCaEFBeUFjQUFNa0hBQURPQndBQUFBQUFBQUFBQllEUUJ3QUFDZ0FDQUNzQUJBWUVBTEVIQUFBRkJnUUFzd2NBQUFvR0FRQUJBQUFGZ05FSEFBQUtBQUlBTEFBRUJnUUFzd2NBQUFVR0JBQzBCd0FBQ2dZQkFBRUFBQVdBMGdjQUFBb0FBZ0F0QUFRR0JBQzBCd0FBQlFZRUFMVUhBQUFBQmdJQUFnQUtCZ0VBQVFBQUJZRFRCd0FBQ2dBQ0FDNEFCQVlFQUxRSEFBQUZCZ1FBdGdjQUFBQUdBZ0FDQUFvR0FRQUJBQUFGZ05RSEFBQUtBQUlBTHdBRUJnUUF0QWNBQUFVR0JBQzNCd0FBQ2dZQkFBRUFBQVdBMVFjQUFBb0FBZ0F3QUFRR0JBQzNCd0FBQlFZRUFMZ0hBQUFLQmdFQUFRQUFCWURXQndBQUNnQUNBREVBQkFZRUFMZ0hBQUFGQmdRQXVRY0FBQUFHQWdBQ0FBTUdBZ0FDQUFvR0FRQUJDd1lRQUFBQUFBRFZCd0FBMXdjQUFBQUFBQUFBQUFXQTF3Y0FBQW9BQWdBeUFBUUdCQUM1QndBQUJRWUVBTG9IQUFBS0JnRUFBUUFBQllEWUJ3QUFDZ0FDQURNQUJBWUVBTG9IQUFBRkJnUUF1d2NBQUFBR0FnQUNBQU1HQWdBQ0FBb0dBUUFCQ3dZUUFBQUFBQURYQndBQTJRY0FBQUFBQUFBQUFBV0EyUWNBQUFvQUFnQTBBQVFHQkFDN0J3QUFCUVlFQUx3SEFBQUtCZ0VBQVFBQUJZRGFCd0FBQ2dBQ0FEVUFCQVlFQUxjSEFBQUZCZ1FBdkFjQUFBQUdBZ0FDQUFNR0FnQUJBQW9HQVFBQkN3WVFBTlVIQUFEVUJ3QUFBQUFBQU5rSEFBQUFBQVdBMndjQUFBb0FBZ0EyQUFRR0JBQ29Cd0FBQlFZRUFMMEhBQUFLQmdFQUFRQUFCWURjQndBQUNnQUNBRGNBQkFZRUFMMEhBQUFGQmdRQXZnY0FBQW9HQVFBQkFBQUZnTjBIQUFBS0FBSUFPQUFFQmdRQXZnY0FBQVVHQkFDL0J3QUFBQVlDQUFJQUF3WUNBQUlBQ2dZQkFBRUxCaEFBQUFBQUFOd0hBQURlQndBQUFBQUFBQUFBQllEZUJ3QUFDZ0FDQURrQUJBWUVBTDhIQUFBRkJnUUF3QWNBQUFvR0FRQUJBQUFGZ044SEFBQUtBQUlBT2dBRUJnUUF3QWNBQUFVR0JBREJCd0FBQUFZQ0FBSUFBd1lDQUFJQUNnWUJBQUVMQmhBQUFBQUFBTjRIQUFEZ0J3QUFBQUFBQUFBQUJZRGdCd0FBQ2dBQ0FEc0FCQVlFQU1FSEFBQUZCZ1FBd2djQUFBb0dBUUFCQUFBRmdPRUhBQUFLQUFJQVBBQUVCZ1FBdlFjQUFBVUdCQURDQndBQUFBWUNBQUlBQXdZQ0FBRUFDZ1lCQUFFTEJoQUEzQWNBQU5zSEFBQUFBQUFBNEFjQUFBQUFBQUFBQUFBQUFBQT0=</t>
        </r>
      </text>
    </comment>
    <comment ref="A313" authorId="0" shapeId="0" xr:uid="{00000000-0006-0000-0100-00003A010000}">
      <text>
        <r>
          <rPr>
            <sz val="9"/>
            <color indexed="81"/>
            <rFont val="Tahoma"/>
            <family val="2"/>
          </rPr>
          <t>QzE1SDE4TjJPM1N8UGljdHVyZSA4MTg0fFZtcERSREF4TURBRUF3SUJBQUFBQUFBQUFBQUFBQUNBQUFBQUFBTUFGQUFBQUVOb1pXMUVjbUYzSURFNExqSXVNQzQwT0FnQUV3QUFBRlZ1ZEdsMGJHVmtJRVJ2WTNWdFpXNTBCQUlRQUZTd09RRXBGZ2dCVmpxakFkYXA4Z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BRUFBQUVBaEFBQUFBQUFBQUFBQURjRTVBSm5vWkdFaFlJQkFBQUFDUUFHQWdFQUFBQUpBQVpDQUFBRUFnQ0FBTUFEd2dDQUFFQUE0RGpBd0FBQkFJUUFGU3dPUUVwRmdnQlZqcWpBZGFwOGdFS0FBSUFBUUFFZ09RREFBQUFBZ2dBVmpxRkFYYUNjQUVLQUFJQUFnQTNCQUVBQVFBQUJJRGxBd0FBQUFJSUFGWTZsQUZqaDFZQkNnQUNBQU1BQWdRQ0FBZ0FLd1FDQUFBQVNBUUFBRGNFQVFBQkJvQUFBQUFBQUFJSUFMd2dtQUg4b0ZJQkJBSVFBR2VyandIOG9GSUJWanFZQWNsdFdnRWpDQUVBQUFJSEFnQUFBQUFIRFFBQkFBQUFBd0JnQU1nQUFBQlBBQUFBQUFTQTVnTUFBQUFDQ0FCV09vVUJUNHc4QVFvQUFnQUVBRGNFQVFBQkFBQUVnT2NEQUFBQUFnZ0FWanFVQVR5UklnRUtBQUlBQlFBM0JBRUFBUUFBQklEb0F3QUFBQUlJQUZZNmhRRXBsZ2dCQ2dBQ0FBWUFOd1FCQUFFQUFBU0E2UU1BQUFBQ0NBQldPbWNCS1pZSUFRb0FBZ0FIQURjRUFRQUJBQUFFZ09vREFBQUFBZ2dBVmpwWUFUeVJJZ0VLQUFJQUNBQTNCQUVBQVFBQUJJRHJBd0FBQUFJSUFGWTZad0ZQakR3QkNnQUNBQWtBTndRQkFBRUFBQVNBN0FNQUFBQUNDQUJXT2xnQlk0ZFdBUW9BQWdBS0FBSUVBZ0FRQUNzRUFnQUFBRWdFQUFBM0JBRUFBUWFBQUFBQUFBQUNDQUM4SUZ3Qkx6UlRBUVFDRUFCbnExTUJMelJUQVZZNlhBR3YzMWtCSXdnQkFBQUNCd0lBQUFBQUJ3MEFBUUFBQUFNQVlBRElBQUFBVXdBQUFBQUVnTzBEQUFBQUFnZ0FhVFZ5QVdPSFpRRUtBQUlBQ3dBQ0JBSUFDQUFyQkFJQUFBQklCQUFBTndRQkFBRUdnQUFBQUFBQUFnZ0F6eHQyQWZ5Z1lRRUVBaEFBZXFadEFmeWdZUUZwTlhZQnlXMXBBU01JQVFBQUFnY0NBQUFBQUFjTkFBRUFBQUFEQUdBQXlBQUFBRThBQUFBQUJJRHVBd0FBQUFJSUFFTS9QZ0ZqaDBjQkNnQUNBQXdBQWdRQ0FBZ0FLd1FDQUFBQVNBUUFBRGNFQVFBQkJvQUFBQUFBQUFJSUFLa2xRZ0g4b0VNQkJBSVFBRlN3T1FIOG9FTUJRejlDQWNsdFN3RWpDQUVBQUFJSEFnQUFBQUFIRFFBQkFBQUFBd0JnQU1nQUFBQlBBQUFBQUFTQTd3TUFBQUFDQ0FCV09ra0Jkb0p3QVFvQUFnQU5BQUlFQWdBSEFDc0VBZ0FCQUVnRUFBQTNCQUVBQVFhQUFBQUFBQUFDQ0FCRXlVUUIzT2hzQVFRQ0VBRE5jVHdCM09oc0Fid2dUUUdjSVhRQkl3Z0JBQUFDQndJQUFBQUZCd0VBQkFRSEJnQUNBQUlBQkFBQUJ3NEFBUUFBQUFNQVlBRElBQUFBVGtnQUFBQUFCSUR3QXdBQUFBSUlBRlk2V0FHSmZZb0JDZ0FDQUE0QU53UUJBQUVBQUFTQThRTUFBQUFDQ0FCV09ra0JuSGlrQVFvQUFnQVBBRGNFQVFBQkFBQUVnUElEQUFBQUFnZ0FWanBZQWJCenZnRUtBQUlBRUFBM0JBRUFBUUFBQklEekF3QUFBQUlJQUZZNmRnR3djNzRCQ2dBQ0FCRUFOd1FCQUFFQUFBU0E5QU1BQUFBQ0NBQldPb1VCbkhpa0FRb0FBZ0FTQURjRUFRQUJBQUFFZ1BVREFBQUFBZ2dBVmpwMkFZbDlpZ0VLQUFJQUV3QTNCQUVBQVFBQUJJRDJBd0FBQUFJSUFGWTZoUUhEYnRnQkNnQUNBQlFBQWdRQ0FBY0FLd1FDQUFBQVNBUUFBRGNFQVFBQkJvQUFBQUFBQUFJSUFMd2dpUUVwMWRRQkJBSVFBRVRKZ0FFcDFkUUJ2Q0NKQWVrTjNBRWpDQUVBQUFJSEFnQUFBQUFIRFFBQkFBQUFBd0JnQU1nQUFBQk9BQUFBQUFTQTl3TUFBQUFDQ0FCV09xTUJ3MjdZQVFvQUFnQVZBRGNFQVFBQkFBQUVnUGdEQUFBQUFnZ0FWanAyQWRacDhnRUtBQUlBRmdBM0JBRUFBUUFBQllENUF3QUFDZ0FDQUJjQUJBWUVBT1FEQUFBRkJnUUE1UU1BQUFvR0FRQUJBQUFGZ1BvREFBQUtBQUlBR0FBRUJnUUE1UU1BQUFVR0JBRG1Bd0FBQ2dZQkFBRUFBQVdBK3dNQUFBb0FBZ0FaQUFRR0JBRG1Bd0FBQlFZRUFPY0RBQUFLQmdFQUFRQUFCWUQ4QXdBQUNnQUNBQm9BQkFZRUFPY0RBQUFGQmdRQTZBTUFBQUFHQWdBQ0FBTUdBZ0FDQUFvR0FRQUJDd1lRQUFBQUFBRDdBd0FBL1FNQUFBQUFBQUFBQUFXQS9RTUFBQW9BQWdBYkFBUUdCQURvQXdBQUJRWUVBT2tEQUFBS0JnRUFBUUFBQllEK0F3QUFDZ0FDQUJ3QUJBWUVBT2tEQUFBRkJnUUE2Z01BQUFBR0FnQUNBQU1HQWdBQ0FBb0dBUUFCQ3dZUUFBQUFBQUQ5QXdBQS93TUFBQUFBQUFBQUFBV0Evd01BQUFvQUFnQWRBQVFHQkFEcUF3QUFCUVlFQU9zREFBQUtCZ0VBQVFBQUJZQUFCQUFBQ2dBQ0FCNEFCQVlFQU9ZREFBQUZCZ1FBNndNQUFBQUdBZ0FDQUFNR0FnQUJBQW9HQVFBQkN3WVFBUHNEQUFENkF3QUFBUVFBQVA4REFBQUFBQVdBQVFRQUFBb0FBZ0FmQUFRR0JBRHJBd0FBQlFZRUFPd0RBQUFLQmdFQUFRQUFCWUFDQkFBQUNnQUNBQ0FBQkFZRUFPd0RBQUFGQmdRQTdRTUFBQUFHQWdBQ0FBb0dBUUFCQUFBRmdBTUVBQUFLQUFJQUlRQUVCZ1FBN0FNQUFBVUdCQUR1QXdBQUFBWUNBQUlBQ2dZQkFBRUFBQVdBQkFRQUFBb0FBZ0FpQUFRR0JBRHNBd0FBQlFZRUFPOERBQUFLQmdFQUFRQUFCWUFGQkFBQUNnQUNBQ01BQkFZRUFPOERBQUFGQmdRQThBTUFBQW9HQVFBQkFBQUZnQVlFQUFBS0FBSUFKQUFFQmdRQThBTUFBQVVHQkFEeEF3QUFDZ1lCQUFFQUFBV0FCd1FBQUFvQUFnQWxBQVFHQkFEeEF3QUFCUVlFQVBJREFBQUFCZ0lBQWdBREJnSUFBZ0FLQmdFQUFRc0dFQUFBQUFBQUJnUUFBQWdFQUFBQUFBQUFBQUFGZ0FnRUFBQUtBQUlBSmdBRUJnUUE4Z01BQUFVR0JBRHpBd0FBQ2dZQkFBRUFBQVdBQ1FRQUFBb0FBZ0FuQUFRR0JBRHpBd0FBQlFZRUFQUURBQUFBQmdJQUFnQURCZ0lBQWdBS0JnRUFBUXNHRUFBTUJBQUFDQVFBQUFvRUFBQUFBQUFBQUFBRmdBb0VBQUFLQUFJQUtBQUVCZ1FBOUFNQUFBVUdCQUQxQXdBQUNnWUJBQUVBQUFXQUN3UUFBQW9BQWdBcEFBUUdCQUR3QXdBQUJRWUVBUFVEQUFBQUJnSUFBZ0FEQmdJQUFRQUtCZ0VBQVFzR0VBQUdCQUFBQlFRQUFBQUFBQUFLQkFBQUFBQUZnQXdFQUFBS0FBSUFLZ0FFQmdRQTh3TUFBQVVHQkFEMkF3QUFDZ1lCQUFFQUFBV0FEUVFBQUFvQUFnQXJBQVFHQkFEMkF3QUFCUVlFQVBjREFBQUtCZ0VBQVFBQUJZQU9CQUFBQ2dBQ0FDd0FCQVlFQVBZREFBQUZCZ1FBK0FNQUFBb0dBUUFCQUFBQUFBQUFBQUFBQUE9PQ==</t>
        </r>
      </text>
    </comment>
    <comment ref="A314" authorId="0" shapeId="0" xr:uid="{00000000-0006-0000-0100-00003B010000}">
      <text>
        <r>
          <rPr>
            <sz val="9"/>
            <color indexed="81"/>
            <rFont val="Tahoma"/>
            <family val="2"/>
          </rPr>
          <t>QzE2SDE5Tk8zU3xQaWN0dXJlIDgxODV8Vm1wRFJEQXhNREFFQXdJQkFBQUFBQUFBQUFBQUFBQ0FBQUFBQUFNQUZBQUFBRU5vWlcxRWNtRjNJREU0TGpJdU1DNDBPQWdBRXdBQUFGVnVkR2wwYkdWa0lFUnZZM1Z0Wlc1MEJBSVFBSmN2SGdFb2xpNEFtYmw4QWRZcEdRRUJDUWdBQUlDT0FBQ0FqZ0FDQ1FnQUFNQWhBQURBdFFJTkNBRUFBUWdIQVFBQk9nUUJBQUU3QkFFQUFFVUVBUUFCUEFRQkFBQktCQUVBQUF3R0FRQUJEd1lCQUFFTkJnRUFBRUlFQVFBQVF3UUJBQUJFQkFFQUFBNElBZ0F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FQUFBRUFoQUFBQUFBQUFBQUFBQTB3bllKZTFvbkVSWUlCQUFBQUNRQUdBZ0VBQUFBSkFBWkNBQUFFQWdDQUFNQUR3Z0NBQUVBQTRDc0JBQUFCQUlRQUpjdkhnRW9saTRBbWJsOEFkWXBHUUVLQUFJQUFRQUVnSzBFQUFBQUFnZ0FtYmxwQVp5NHlnQUtBQUlBQWdBM0JBRUFBUUFBQklDdUJBQUFBQUlJQUptNWVBR0p2YkFBQ2dBQ0FBTUFBZ1FDQUFnQUt3UUNBQUFBU0FRQUFEY0VBUUFCQm9BQUFBQUFBQUlJQVArZmZBRWkxNndBQkFJUUFLb3FkQUVpMTZ3QW1ibDhBZStqdEFBakNBRUFBQUlIQWdBQUFBQUhEUUFCQUFBQUF3QmdBTWdBQUFCUEFBQUFBQVNBcndRQUFBQUNDQUNadVdrQmRzS1dBQW9BQWdBRUFEY0VBUUFCQUFBRWdMQUVBQUFBQWdnQW1ibDRBV1BIZkFBS0FBSUFCUUEzQkFFQUFRQUFCSUN4QkFBQUFBSUlBSm01YVFGUHpHSUFDZ0FDQUFZQU53UUJBQUVBQUFTQXNnUUFBQUFDQ0FDWnVVc0JUOHhpQUFvQUFnQUhBRGNFQVFBQkFBQUVnTE1FQUFBQUFnZ0FtYms4QVdQSGZBQUtBQUlBQ0FBM0JBRUFBUUFBQklDMEJBQUFBQUlJQUptNVN3RjJ3cFlBQ2dBQ0FBa0FOd1FCQUFFQUFBU0F0UVFBQUFBQ0NBQ1p1VHdCaWIyd0FBb0FBZ0FLQUFJRUFnQVFBQ3NFQWdBQUFFZ0VBQUEzQkFFQUFRYUFBQUFBQUFBQ0NBRC9uMEFCVldxdEFBUUNFQUNxS2pnQlZXcXRBSm01UUFIVkZiUUFJd2dCQUFBQ0J3SUFBQUFBQncwQUFRQUFBQU1BWUFESUFBQUFVd0FBQUFBRWdMWUVBQUFBQWdnQXJMUldBWW05dndBS0FBSUFDd0FDQkFJQUNBQXJCQUlBQUFCSUJBQUFOd1FCQUFFR2dBQUFBQUFBQWdnQUVwdGFBU0xYdXdBRUFoQUF2U1ZTQVNMWHV3Q3N0Rm9CNzZQREFDTUlBUUFBQWdjQ0FBQUFBQWNOQUFFQUFBQURBR0FBeUFBQUFFOEFBQUFBQklDM0JBQUFBQUlJQUlhK0lnR0p2YUVBQ2dBQ0FBd0FBZ1FDQUFnQUt3UUNBQUFBU0FRQUFEY0VBUUFCQm9BQUFBQUFBQUlJQU95a0pnRWkxNTBBQkFJUUFKY3ZIZ0VpMTUwQWhyNG1BZStqcFFBakNBRUFBQUlIQWdBQUFBQUhEUUFCQUFBQUF3QmdBTWdBQUFCUEFBQUFBQVNBdUFRQUFBQUNDQUNadVMwQm5MaktBQW9BQWdBTkFBSUVBZ0FIQUNzRUFnQUJBRWdFQUFBM0JBRUFBUWFBQUFBQUFBQUNDQUNIU0NrQkFoL0hBQVFDRUFBUThTQUJBaC9IQVArZk1RSENWODRBSXdnQkFBQUNCd0lBQUFBRkJ3RUFCQVFIQmdBQ0FBSUFCQUFBQnc0QUFRQUFBQU1BWUFESUFBQUFUa2dBQUFBQUJJQzVCQUFBQUFJSUFKbTVQQUd3cytRQUNnQUNBQTRBTndRQkFBRUFBQVNBdWdRQUFBQUNDQUNadVMwQnc2NytBQW9BQWdBUEFEY0VBUUFCQUFBRWdMc0VBQUFBQWdnQW1iazhBZGFwR0FFS0FBSUFFQUEzQkFFQUFRQUFCSUM4QkFBQUFBSUlBSm01V2dIV3FSZ0JDZ0FDQUJFQU53UUJBQUVBQUFTQXZRUUFBQUFDQ0FDWnVXa0J3NjcrQUFvQUFnQVNBRGNFQVFBQkFBQUVnTDRFQUFBQUFnZ0FtYmxhQWJDejVBQUtBQUlBRXdBM0JBRUFBUUFBQklDL0JBQUFBQUlJQUptNVBBRTgwVWdBQ2dBQ0FCUUFOd1FCQUFFQUFBU0F3QVFBQUFBQ0NBQ1p1UjRCUE5GSUFBb0FBZ0FWQURjRUFRQUJBQUFFZ01FRUFBQUFBZ2dBbWJsTEFTbldMZ0FLQUFJQUZnQTNCQUVBQVFBQUJZRENCQUFBQ2dBQ0FCY0FCQVlFQUswRUFBQUZCZ1FBcmdRQUFBb0dBUUFCQUFBRmdNTUVBQUFLQUFJQUdBQUVCZ1FBcmdRQUFBVUdCQUN2QkFBQUNnWUJBQUVBQUFXQXhBUUFBQW9BQWdBWkFBUUdCQUN2QkFBQUJRWUVBTEFFQUFBQUJnSUFBZ0FEQmdJQUFnQUtCZ0VBQVFzR0VBRERCQUFBeVFRQUFNVUVBQUFBQUFBQUFBQUZnTVVFQUFBS0FBSUFHZ0FFQmdRQXNBUUFBQVVHQkFDeEJBQUFDZ1lCQUFFQUFBV0F4Z1FBQUFvQUFnQWJBQVFHQkFDeEJBQUFCUVlFQUxJRUFBQUFCZ0lBQWdBREJnSUFBZ0FLQmdFQUFRc0dFQUFBQUFBQXhRUUFBTWNFQUFEVkJBQUFBQUFGZ01jRUFBQUtBQUlBSEFBRUJnUUFzZ1FBQUFVR0JBQ3pCQUFBQ2dZQkFBRUFBQVdBeUFRQUFBb0FBZ0FkQUFRR0JBQ3pCQUFBQlFZRUFMUUVBQUFBQmdJQUFnQURCZ0lBQWdBS0JnRUFBUXNHRUFBQUFBQUF4d1FBQU1rRUFBREtCQUFBQUFBRmdNa0VBQUFLQUFJQUhnQUVCZ1FBcndRQUFBVUdCQUMwQkFBQUNnWUJBQUVBQUFXQXlnUUFBQW9BQWdBZkFBUUdCQUMwQkFBQUJRWUVBTFVFQUFBS0JnRUFBUUFBQllETEJBQUFDZ0FDQUNBQUJBWUVBTFVFQUFBRkJnUUF0Z1FBQUFBR0FnQUNBQW9HQVFBQkFBQUZnTXdFQUFBS0FBSUFJUUFFQmdRQXRRUUFBQVVHQkFDM0JBQUFBQVlDQUFJQUNnWUJBQUVBQUFXQXpRUUFBQW9BQWdBaUFBUUdCQUMxQkFBQUJRWUVBTGdFQUFBS0JnRUFBUUFBQllET0JBQUFDZ0FDQUNNQUJBWUVBTGdFQUFBRkJnUUF1UVFBQUFvR0FRQUJBQUFGZ004RUFBQUtBQUlBSkFBRUJnUUF1UVFBQUFVR0JBQzZCQUFBQ2dZQkFBRUFBQVdBMEFRQUFBb0FBZ0FsQUFRR0JBQzZCQUFBQlFZRUFMc0VBQUFBQmdJQUFnQURCZ0lBQWdBS0JnRUFBUXNHRUFBQUFBQUF6d1FBQU5FRUFBQUFBQUFBQUFBRmdORUVBQUFLQUFJQUpnQUVCZ1FBdXdRQUFBVUdCQUM4QkFBQUNnWUJBQUVBQUFXQTBnUUFBQW9BQWdBbkFBUUdCQUM4QkFBQUJRWUVBTDBFQUFBQUJnSUFBZ0FEQmdJQUFnQUtCZ0VBQVFzR0VBQUFBQUFBMFFRQUFOTUVBQUFBQUFBQUFBQUZnTk1FQUFBS0FBSUFLQUFFQmdRQXZRUUFBQVVHQkFDK0JBQUFDZ1lCQUFFQUFBV0ExQVFBQUFvQUFnQXBBQVFHQkFDNUJBQUFCUVlFQUw0RUFBQUFCZ0lBQWdBREJnSUFBUUFLQmdFQUFRc0dFQURQQkFBQXpnUUFBQUFBQUFEVEJBQUFBQUFGZ05VRUFBQUtBQUlBS2dBRUJnUUFzZ1FBQUFVR0JBQy9CQUFBQ2dZQkFBRUFBQVdBMWdRQUFBb0FBZ0FyQUFRR0JBQy9CQUFBQlFZRUFNQUVBQUFLQmdFQUFRQUFCWURYQkFBQUNnQUNBQ3dBQkFZRUFMOEVBQUFGQmdRQXdRUUFBQW9HQVFBQkFBQUFBQUFBQUFBQUFBPT0=</t>
        </r>
      </text>
    </comment>
    <comment ref="A315" authorId="0" shapeId="0" xr:uid="{00000000-0006-0000-0100-00003C010000}">
      <text>
        <r>
          <rPr>
            <sz val="9"/>
            <color indexed="81"/>
            <rFont val="Tahoma"/>
            <family val="2"/>
          </rPr>
          <t>QzE2SDE5Tk80U3xQaWN0dXJlIDgxODZ8Vm1wRFJEQXhNREFFQXdJQkFBQUFBQUFBQUFBQUFBQ0FBQUFBQUFNQUZBQUFBRU5vWlcxRWNtRjNJREU0TGpJdU1DNDBPQWdBRXdBQUFGVnVkR2wwYkdWa0lFUnZZM1Z0Wlc1MEJBSVFBSmN2TFFFTENSRUFtYm1MQWZJMklB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zRFQUFBRUFoQUFBQUFBQUFBQUFBQ0U1WU1KeTMwMEVSWUlCQUFBQUNRQUdBZ0VBQUFBSkFBWkNBQUFFQWdDQUFNQUR3Z0NBQUVBQTREL0F3QUFCQUlRQUpjdkxRRUxDUkVBbWJtTEFmSTJJQUVLQUFJQUFRQUVnQUFFQUFBQUFnZ0FtYmw0QVlBcnJRQUtBQUlBQWdBM0JBRUFBUUFBQklBQkJBQUFBQUlJQUptNWh3RnNNSk1BQ2dBQ0FBTUFBZ1FDQUFnQUt3UUNBQUFBU0FRQUFEY0VBUUFCQm9BQUFBQUFBQUlJQVArZml3RUZTbzhBQkFJUUFLb3Fnd0VGU284QW1ibUxBZElXbHdBakNBRUFBQUlIQWdBQUFBQUhEUUFCQUFBQUF3QmdBTWdBQUFCUEFBQUFBQVNBQWdRQUFBQUNDQUNadVhnQldUVjVBQW9BQWdBRUFEY0VBUUFCQUFBRWdBTUVBQUFBQWdnQW1ibUhBVVk2WHdBS0FBSUFCUUEzQkFFQUFRQUFCSUFFQkFBQUFBSUlBSm01ZUFFelAwVUFDZ0FDQUFZQU53UUJBQUVBQUFTQUJRUUFBQUFDQ0FDWnVWb0JNejlGQUFvQUFnQUhBRGNFQVFBQkFBQUVnQVlFQUFBQUFnZ0FtYmxMQVVZNlh3QUtBQUlBQ0FBM0JBRUFBUUFBQklBSEJBQUFBQUlJQUptNVdnRlpOWGtBQ2dBQ0FBa0FOd1FCQUFFQUFBU0FDQVFBQUFBQ0NBQ1p1VXNCYkRDVEFBb0FBZ0FLQUFJRUFnQVFBQ3NFQWdBQUFFZ0VBQUEzQkFFQUFRYUFBQUFBQUFBQ0NBRC9uMDhCT04yUEFBUUNFQUNxS2tjQk9OMlBBSm01VHdHNGlKWUFJd2dCQUFBQ0J3SUFBQUFBQncwQUFRQUFBQU1BWUFESUFBQUFVd0FBQUFBRWdBa0VBQUFBQWdnQXJMUmxBV3d3b2dBS0FBSUFDd0FDQkFJQUNBQXJCQUlBQUFCSUJBQUFOd1FCQUFFR2dBQUFBQUFBQWdnQUVwdHBBUVZLbmdBRUFoQUF2U1ZoQVFWS25nQ3N0R2tCMGhhbUFDTUlBUUFBQWdjQ0FBQUFBQWNOQUFFQUFBQURBR0FBeUFBQUFFOEFBQUFBQklBS0JBQUFBQUlJQUlhK01RRnNNSVFBQ2dBQ0FBd0FBZ1FDQUFnQUt3UUNBQUFBU0FRQUFEY0VBUUFCQm9BQUFBQUFBQUlJQU95a05RRUZTb0FBQkFJUUFKY3ZMUUVGU29BQWhyNDFBZElXaUFBakNBRUFBQUlIQWdBQUFBQUhEUUFCQUFBQUF3QmdBTWdBQUFCUEFBQUFBQVNBQ3dRQUFBQUNDQUNadVR3QmdDdXRBQW9BQWdBTkFBSUVBZ0FIQUNzRUFnQUJBRWdFQUFBM0JBRUFBUWFBQUFBQUFBQUNDQUNIU0RnQjVwR3BBQVFDRUFBUThTOEI1cEdwQVArZlFBR215ckFBSXdnQkFBQUNCd0lBQUFBRkJ3RUFCQVFIQmdBQ0FBSUFCQUFBQnc0QUFRQUFBQU1BWUFESUFBQUFUa2dBQUFBQUJJQU1CQUFBQUFJSUFKbTVTd0dUSnNjQUNnQUNBQTRBTndRQkFBRUFBQVNBRFFRQUFBQUNDQUNadVdrQmt5YkhBQW9BQWdBUEFEY0VBUUFCQUFBRWdBNEVBQUFBQWdnQW1ibDRBYVloNFFBS0FBSUFFQUEzQkFFQUFRQUFCSUFQQkFBQUFBSUlBSm01YVFHNUhQc0FDZ0FDQUJFQU53UUJBQUVBQUFTQUVBUUFBQUFDQ0FDWnVVc0J1Uno3QUFvQUFnQVNBRGNFQVFBQkFBQUVnQkVFQUFBQUFnZ0FtYms4QWFZaDRRQUtBQUlBRXdBM0JBRUFBUUFBQklBU0JBQUFBQUlJQUptNVBBSE1GeFVCQ2dBQ0FCUUFBZ1FDQUFnQUt3UUNBQUVBU0FRQUFEY0VBUUFCQm9BQUFBQUFBQUlJQVArZlFBRmxNUkVCQkFJUUFLb3FPQUZsTVJFQm1ibEFBZkkySUFFakNBRUFBQUlIQWdBQUFBVUhBUUFCQUFjT0FBRUFBQUFEQUdBQXlBQUFBRTlJQUFBQUFBU0FFd1FBQUFBQ0NBQ1p1VXNCSDBRckFBb0FBZ0FWQURjRUFRQUJBQUFFZ0JRRUFBQUFBZ2dBbWJrdEFSOUVLd0FLQUFJQUZnQTNCQUVBQVFBQUJJQVZCQUFBQUFJSUFKbTVXZ0VNU1JFQUNnQUNBQmNBTndRQkFBRUFBQVdBRmdRQUFBb0FBZ0FZQUFRR0JBQUFCQUFBQlFZRUFBRUVBQUFLQmdFQUFRQUFCWUFYQkFBQUNnQUNBQmtBQkFZRUFBRUVBQUFGQmdRQUFnUUFBQW9HQVFBQkFBQUZnQmdFQUFBS0FBSUFHZ0FFQmdRQUFnUUFBQVVHQkFBREJBQUFDZ1lCQUFFQUFBV0FHUVFBQUFvQUFnQWJBQVFHQkFBREJBQUFCUVlFQUFRRUFBQUFCZ0lBQWdBREJnSUFBZ0FLQmdFQUFRc0dFQUFBQUFBQUdBUUFBQm9FQUFBQUFBQUFBQUFGZ0JvRUFBQUtBQUlBSEFBRUJnUUFCQVFBQUFVR0JBQUZCQUFBQ2dZQkFBRUFBQVdBR3dRQUFBb0FBZ0FkQUFRR0JBQUZCQUFBQlFZRUFBWUVBQUFBQmdJQUFnQURCZ0lBQWdBS0JnRUFBUXNHRUFBcUJBQUFHZ1FBQUJ3RUFBQUFBQUFBQUFBRmdCd0VBQUFLQUFJQUhnQUVCZ1FBQmdRQUFBVUdCQUFIQkFBQUNnWUJBQUVBQUFXQUhRUUFBQW9BQWdBZkFBUUdCQUFDQkFBQUJRWUVBQWNFQUFBQUJnSUFBZ0FEQmdJQUFRQUtCZ0VBQVFzR0VBQVlCQUFBRndRQUFCNEVBQUFjQkFBQUFBQUZnQjRFQUFBS0FBSUFJQUFFQmdRQUJ3UUFBQVVHQkFBSUJBQUFDZ1lCQUFFQUFBV0FId1FBQUFvQUFnQWhBQVFHQkFBSUJBQUFCUVlFQUFrRUFBQUFCZ0lBQWdBS0JnRUFBUUFBQllBZ0JBQUFDZ0FDQUNJQUJBWUVBQWdFQUFBRkJnUUFDZ1FBQUFBR0FnQUNBQW9HQVFBQkFBQUZnQ0VFQUFBS0FBSUFJd0FFQmdRQUNBUUFBQVVHQkFBTEJBQUFDZ1lCQUFFQUFBV0FJZ1FBQUFvQUFnQWtBQVFHQkFBTEJBQUFCUVlFQUF3RUFBQUtCZ0VBQVFBQUJZQWpCQUFBQ2dBQ0FDVUFCQVlFQUF3RUFBQUZCZ1FBRFFRQUFBQUdBZ0FDQUFNR0FnQUJBQW9HQVFBQkN3WVFBQ2dFQUFBaUJBQUFBQUFBQUNRRUFBQUFBQVdBSkFRQUFBb0FBZ0FtQUFRR0JBQU5CQUFBQlFZRUFBNEVBQUFLQmdFQUFRQUFCWUFsQkFBQUNnQUNBQ2NBQkFZRUFBNEVBQUFGQmdRQUR3UUFBQUFHQWdBQ0FBTUdBZ0FCQUFvR0FRQUJDd1lRQUNRRUFBQUFBQUFBQUFBQUFDWUVBQUFBQUFXQUpnUUFBQW9BQWdBb0FBUUdCQUFQQkFBQUJRWUVBQkFFQUFBS0JnRUFBUUFBQllBbkJBQUFDZ0FDQUNrQUJBWUVBQkFFQUFBRkJnUUFFUVFBQUFBR0FnQUNBQU1HQWdBQkFBb0dBUUFCQ3dZUUFDWUVBQUFwQkFBQUFBQUFBQ2dFQUFBQUFBV0FLQVFBQUFvQUFnQXFBQVFHQkFBTUJBQUFCUVlFQUJFRUFBQUtCZ0VBQVFBQUJZQXBCQUFBQ2dBQ0FDc0FCQVlFQUJBRUFBQUZCZ1FBRWdRQUFBb0dBUUFCQUFBRmdDb0VBQUFLQUFJQUxBQUVCZ1FBQlFRQUFBVUdCQUFUQkFBQUNnWUJBQUVBQUFXQUt3UUFBQW9BQWdBdEFBUUdCQUFUQkFBQUJRWUVBQlFFQUFBS0JnRUFBUUFBQllBc0JBQUFDZ0FDQUM0QUJBWUVBQk1FQUFBRkJnUUFGUVFBQUFvR0FRQUJBQUFBQUFBQUFBQUFBQT09</t>
        </r>
      </text>
    </comment>
    <comment ref="A316" authorId="0" shapeId="0" xr:uid="{00000000-0006-0000-0100-00003D010000}">
      <text>
        <r>
          <rPr>
            <sz val="9"/>
            <color indexed="81"/>
            <rFont val="Tahoma"/>
            <family val="2"/>
          </rPr>
          <t>QzIySDI4TjJPNFN8UGljdHVyZSA4MTg3fFZtcERSREF4TURBRUF3SUJBQUFBQUFBQUFBQUFBQUNBQUFBQUFBTUFGQUFBQUVOb1pXMUVjbUYzSURFNExqSXVNQzQwT0FnQUV3QUFBRlZ1ZEdsMGJHVmtJRVJ2WTNWdFpXNTBCQUlRQU55QUdnRXVuNmNBemVsK0FkQ2dCZ0lCQ1FnQUFJQ09BQUNBamdBQ0NRZ0FBTUFoQUFEQXRRSU5DQUVBQVFnSEFRQUJPZ1FCQUFFN0JBRUFBRVVFQVFBQlBBUUJBQUJLQkFFQUFBd0dBUUFCRHdZQkFBRU5CZ0VBQUVJRUFRQUFRd1FCQUFCRUJBRUFBQTRJQWdEU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RkFBQUVBaEFBQUFBQUFBQUFBQURsM200SlQyT1VFUllJQkFBQUFDUUFHQWdFQUFBQUpBQVpDQUFBRUFnQ0FBTUFEd2dDQUFFQUE0QlBCUUFBQkFJUUFOeUFHZ0V1bjZjQXplbCtBZENnQmdJS0FBSUFBUUFFZ0ZBRkFBQUFBZ2dBeXc5cUFYQjVoQUVLQUFJQUFnQTNCQUVBQVFBQUJJQlJCUUFBQUFJSUFNc1BlUUZkZm1vQkNnQUNBQU1BQWdRQ0FBZ0FLd1FDQUFBQVNBUUFBRGNFQVFBQkJvQUFBQUFBQUFJSUFESDJmQUgybDJZQkJBSVFBTnlBZEFIMmwyWUJ5dzk5QWNOa2JnRWpDQUVBQUFJSEFnQUFBQUFIRFFBQkFBQUFBd0JnQU1nQUFBQlBBQUFBQUFTQVVnVUFBQUFDQ0FETEQyb0JTb05RQVFvQUFnQUVBRGNFQVFBQkFBQUVnRk1GQUFBQUFnZ0F5dzk1QVRhSU5nRUtBQUlBQlFBM0JBRUFBUUFBQklCVUJRQUFBQUlJQU1zUGFnRWpqUndCQ2dBQ0FBWUFOd1FCQUFFQUFBU0FWUVVBQUFBQ0NBRExEMHdCSTQwY0FRb0FBZ0FIQURjRUFRQUJBQUFFZ0ZZRkFBQUFBZ2dBeXc4OUFUYUlOZ0VLQUFJQUNBQTNCQUVBQVFBQUJJQlhCUUFBQUFJSUFNc1BUQUZLZzFBQkNnQUNBQWtBTndRQkFBRUFBQVNBV0FVQUFBQUNDQURMRHowQlhYNXFBUW9BQWdBS0FBSUVBZ0FRQUNzRUFnQUFBRWdFQUFBM0JBRUFBUWFBQUFBQUFBQUNDQUF4OWtBQktTdG5BUVFDRUFEY2dEZ0JLU3RuQWNzUFFRR3AxbTBCSXdnQkFBQUNCd0lBQUFBQUJ3MEFBUUFBQUFNQVlBRElBQUFBVXdBQUFBQUVnRmtGQUFBQUFnZ0EzZ3BYQVYxK2VRRUtBQUlBQ3dBQ0JBSUFDQUFyQkFJQUFBQklCQUFBTndRQkFBRUdnQUFBQUFBQUFnZ0FSUEZhQWZhWGRRRUVBaEFBNzN0U0FmYVhkUUhlQ2xzQncyUjlBU01JQVFBQUFnY0NBQUFBQUFjTkFBRUFBQUFEQUdBQXlBQUFBRThBQUFBQUJJQmFCUUFBQUFJSUFMZ1VJd0ZkZmxzQkNnQUNBQXdBQWdRQ0FBZ0FLd1FDQUFBQVNBUUFBRGNFQVFBQkJvQUFBQUFBQUFJSUFCNzdKZ0gybDFjQkJBSVFBTW1GSGdIMmwxY0J1QlFuQWNOa1h3RWpDQUVBQUFJSEFnQUFBQUFIRFFBQkFBQUFBd0JnQU1nQUFBQlBBQUFBQUFTQVd3VUFBQUFDQ0FETER5NEJjSG1FQVFvQUFnQU5BQUlFQWdBSEFDc0VBZ0FCQUVnRUFBQTNCQUVBQVFhQUFBQUFBQUFDQ0FDNW5pa0IxdCtBQVFRQ0VBQkNSeUVCMXQrQUFUSDJNUUdXR0lnQkl3Z0JBQUFDQndJQUFBQUZCd0VBQkFRSEJnQUNBQUlBQkFBQUJ3NEFBUUFBQUFNQVlBRElBQUFBVGtnQUFBQUFCSUJjQlFBQUFBSUlBTXNQUFFHRGRKNEJDZ0FDQUE0QU53UUJBQUVBQUFTQVhRVUFBQUFDQ0FETER5NEJsbSs0QVFvQUFnQVBBRGNFQVFBQkFBQUVnRjRGQUFBQUFnZ0F5dzg5QWFwcTBnRUtBQUlBRUFBM0JBRUFBUUFBQklCZkJRQUFBQUlJQU1zUFd3R3FhdElCQ2dBQ0FCRUFOd1FCQUFFQUFBU0FZQVVBQUFBQ0NBRExEMm9CbG0rNEFRb0FBZ0FTQURjRUFRQUJBQUFFZ0dFRkFBQUFBZ2dBeXc5YkFZTjBuZ0VLQUFJQUV3QTNCQUVBQVFBQUJJQmlCUUFBQUFJSUFNc1BhZ0c5WmV3QkNnQUNBQlFBTndRQkFBRUFBQVNBWXdVQUFBQUNDQURMRDFzQjBHQUdBZ29BQWdBVkFEY0VBUUFCQUFBRWdHUUZBQUFBQWdnQXl3ODlBUkNTQWdFS0FBSUFGZ0EzQkFFQUFRQUFCSUJsQlFBQUFBSUlBTXNQSHdFUWtnSUJDZ0FDQUJjQUFnUUNBQWdBS3dRQ0FBQUFTQVFBQURjRUFRQUJCb0FBQUFBQUFBSUlBREgySWdHcHEvNEFCQUlRQU55QUdnR3BxLzRBeXc4akFYWjRCZ0VqQ0FFQUFBSUhBZ0FBQUFBSERRQUJBQUFBQXdCZ0FNZ0FBQUJQQUFBQUFBU0FaZ1VBQUFBQ0NBRExEMHdCL1pib0FBb0FBZ0FZQUFJRUFnQUhBQ3NFQWdBQUFFZ0VBQUEzQkFFQUFRYUFBQUFBQUFBQ0NBQXg5azhCWS8za0FBUUNFQUM1bmtjQlkvM2tBREgyVHdFak51d0FJd2dCQUFBQ0J3SUFBQUFBQncwQUFRQUFBQU1BWUFESUFBQUFUZ0FBQUFBRWdHY0ZBQUFBQWdnQVV2cHBBZXJVNmdBS0FBSUFHUUEzQkFFQUFRQUFCSUJvQlFBQUFBSUlBQXhpZmdFVDE5UUFDZ0FDQUJvQU53UUJBQUVBQUFTQWFRVUFBQUFDQ0FCbjZYa0IyeXkzQUFvQUFnQWJBRGNFQVFBQkFBQUVnR29GQUFBQUFnZ0FVKzVmQWRzc3FBQUtBQUlBSEFBM0JBRUFBUUFBQklCckJRQUFBQUlJQURjQlJBR3RJck1BQ2dBQ0FCMEFOd1FCQUFFQUFBU0FiQVVBQUFBQ0NBQi9LVHNCZWMzUEFBb0FBZ0FlQURjRUFRQUJBQUFGZ0cwRkFBQUtBQUlBSHdBRUJnUUFVQVVBQUFVR0JBQlJCUUFBQ2dZQkFBRUFBQVdBYmdVQUFBb0FBZ0FnQUFRR0JBQlJCUUFBQlFZRUFGSUZBQUFLQmdFQUFRQUFCWUJ2QlFBQUNnQUNBQ0VBQkFZRUFGSUZBQUFGQmdRQVV3VUFBQW9HQVFBQkFBQUZnSEFGQUFBS0FBSUFJZ0FFQmdRQVV3VUFBQVVHQkFCVUJRQUFBQVlDQUFJQUF3WUNBQUlBQ2dZQkFBRUxCaEFBQUFBQUFHOEZBQUJ4QlFBQUFBQUFBQUFBQllCeEJRQUFDZ0FDQUNNQUJBWUVBRlFGQUFBRkJnUUFWUVVBQUFvR0FRQUJBQUFGZ0hJRkFBQUtBQUlBSkFBRUJnUUFWUVVBQUFVR0JBQldCUUFBQUFZQ0FBSUFBd1lDQUFJQUNnWUJBQUVMQmhBQWdnVUFBSEVGQUFCekJRQUFBQUFBQUFBQUJZQnpCUUFBQ2dBQ0FDVUFCQVlFQUZZRkFBQUZCZ1FBVndVQUFBb0dBUUFCQUFBRmdIUUZBQUFLQUFJQUpnQUVCZ1FBVWdVQUFBVUdCQUJYQlFBQUFBWUNBQUlBQXdZQ0FBRUFDZ1lCQUFFTEJoQUFid1VBQUc0RkFBQjFCUUFBY3dVQUFBQUFCWUIxQlFBQUNnQUNBQ2NBQkFZRUFGY0ZBQUFGQmdRQVdBVUFBQW9HQVFBQkFBQUZnSFlGQUFBS0FBSUFLQUFFQmdRQVdBVUFBQVVHQkFCWkJRQUFBQVlDQUFJQUNnWUJBQUVBQUFXQWR3VUFBQW9BQWdBcEFBUUdCQUJZQlFBQUJRWUVBRm9GQUFBQUJnSUFBZ0FLQmdFQUFRQUFCWUI0QlFBQUNnQUNBQ29BQkFZRUFGZ0ZBQUFGQmdRQVd3VUFBQW9HQVFBQkFBQUZnSGtGQUFBS0FBSUFLd0FFQmdRQVd3VUFBQVVHQkFCY0JRQUFDZ1lCQUFFQUFBV0FlZ1VBQUFvQUFnQXNBQVFHQkFCY0JRQUFCUVlFQUYwRkFBQUtCZ0VBQVFBQUJZQjdCUUFBQ2dBQ0FDMEFCQVlFQUYwRkFBQUZCZ1FBWGdVQUFBQUdBZ0FDQUFNR0FnQUNBQW9HQVFBQkN3WVFBQUFBQUFCNkJRQUFmQVVBQUFBQUFBQUFBQVdBZkFVQUFBb0FBZ0F1QUFRR0JBQmVCUUFBQlFZRUFGOEZBQUFLQmdFQUFRQUFCWUI5QlFBQUNnQUNBQzhBQkFZRUFGOEZBQUFGQmdRQVlBVUFBQUFHQWdBQ0FBTUdBZ0FDQUFvR0FRQUJDd1lRQUlBRkFBQjhCUUFBZmdVQUFBQUFBQUFBQUFXQWZnVUFBQW9BQWdBd0FBUUdCQUJnQlFBQUJRWUVBR0VGQUFBS0JnRUFBUUFBQllCL0JRQUFDZ0FDQURFQUJBWUVBRndGQUFBRkJnUUFZUVVBQUFBR0FnQUNBQU1HQWdBQkFBb0dBUUFCQ3dZUUFIb0ZBQUI1QlFBQUFBQUFBSDRGQUFBQUFBV0FnQVVBQUFvQUFnQXlBQVFHQkFCZkJRQUFCUVlFQUdJRkFBQUtCZ0VBQVFBQUJZQ0JCUUFBQ2dBQ0FETUFCQVlFQUdJRkFBQUZCZ1FBWXdVQUFBb0dBUUFCQUFBRmdJSUZBQUFLQUFJQU5BQUVCZ1FBVlFVQUFBVUdCQUJrQlFBQUNnWUJBQUVBQUFXQWd3VUFBQW9BQWdBMUFBUUdCQUJrQlFBQUJRWUVBR1VGQUFBQUJnSUFBZ0FLQmdFQUFRQUFCWUNFQlFBQUNnQUNBRFlBQkFZRUFHUUZBQUFGQmdRQVpnVUFBQW9HQVFBQkFBQUZnSVVGQUFBS0FBSUFOd0FFQmdRQVpnVUFBQVVHQkFCbkJRQUFDZ1lCQUFFQUFBV0FoZ1VBQUFvQUFnQTRBQVFHQkFCbkJRQUFCUVlFQUdnRkFBQUtCZ0VBQVFBQUJZQ0hCUUFBQ2dBQ0FEa0FCQVlFQUdnRkFBQUZCZ1FBYVFVQUFBb0dBUUFCQUFBRmdJZ0ZBQUFLQUFJQU9nQUVCZ1FBYVFVQUFBVUdCQUJxQlFBQUNnWUJBQUVBQUFXQWlRVUFBQW9BQWdBN0FBUUdCQUJxQlFBQUJRWUVBR3NGQUFBS0JnRUFBUUFBQllDS0JRQUFDZ0FDQUR3QUJBWUVBR3NGQUFBRkJnUUFiQVVBQUFvR0FRQUJBQUFGZ0lzRkFBQUtBQUlBUFFBRUJnUUFaZ1VBQUFVR0JBQnNCUUFBQ2dZQkFBRUFBQUFBQUFBQUFBQUE=</t>
        </r>
      </text>
    </comment>
    <comment ref="A317" authorId="0" shapeId="0" xr:uid="{00000000-0006-0000-0100-00003E010000}">
      <text>
        <r>
          <rPr>
            <sz val="9"/>
            <color indexed="81"/>
            <rFont val="Tahoma"/>
            <family val="2"/>
          </rPr>
          <t>QzE5SDIyTjJPNFN8UGljdHVyZSA4MTg4fFZtcERSREF4TURBRUF3SUJBQUFBQUFBQUFBQUFBQUNBQUFBQUFBTUFGQUFBQUVOb1pXMUVjbUYzSURFNExqSXVNQzQwT0FnQUV3QUFBRlZ1ZEdsMGJHVmtJRVJ2WTNWdFpXNTBCQUlRQUhkblVRRVcrK29BWnZhekFlbkVDUUlCQ1FnQUFJQ09BQUNBamdBQ0NRZ0FBTUFoQUFEQXRRSU5DQUVBQVFnSEFRQUJPZ1FCQUFFN0JBRUFBRVVFQVFBQlBBUUJBQUJLQkFFQUFBd0dBUUFCRHdZQkFBRU5CZ0VBQUVJRUFRQUFRd1FCQUFCRUJBRUFBQTRJQWdEcU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jRUFBQUVBaEFBQUFBQUFBQUFBQUEwQXFrSmpYQW9FUllJQkFBQUFDUUFHQWdFQUFBQUpBQVpDQUFBRUFnQ0FBTUFEd2dDQUFFQUE0Qy9CQUFBQkFJUUFIZG5VUUVXKytvQVp2YXpBZW5FQ1FJS0FBSUFBUUFFZ01BRUFBQUFBZ2dBWnZhZ0FiQlR1d0VLQUFJQUFnQTNCQUVBQVFBQUJJREJCQUFBQUFJSUFHYjJyd0djV0tFQkNnQUNBQU1BQWdRQ0FBZ0FLd1FDQUFBQVNBUUFBRGNFQVFBQkJvQUFBQUFBQUFJSUFNemNzd0UxY3AwQkJBSVFBSGRucXdFMWNwMEJadmF6QVFJL3BRRWpDQUVBQUFJSEFnQUFBQUFIRFFBQkFBQUFBd0JnQU1nQUFBQlBBQUFBQUFTQXdnUUFBQUFDQ0FCbTlxQUJpVjJIQVFvQUFnQUVBRGNFQVFBQkFBQUVnTU1FQUFBQUFnZ0FadmF2QVhaaWJRRUtBQUlBQlFBM0JBRUFBUUFBQklERUJBQUFBQUlJQUdiMm9BRmpaMU1CQ2dBQ0FBWUFOd1FCQUFFQUFBU0F4UVFBQUFBQ0NBQm05b0lCWTJkVEFRb0FBZ0FIQURjRUFRQUJBQUFFZ01ZRUFBQUFBZ2dBWnZaekFYWmliUUVLQUFJQUNBQTNCQUVBQVFBQUJJREhCQUFBQUFJSUFHYjJnZ0dKWFljQkNnQUNBQWtBTndRQkFBRUFBQVNBeUFRQUFBQUNDQUJtOW5NQm5GaWhBUW9BQWdBS0FBSUVBZ0FRQUNzRUFnQUFBRWdFQUFBM0JBRUFBUWFBQUFBQUFBQUNDQURNM0hjQmFBV2VBUVFDRUFCM1oyOEJhQVdlQVdiMmR3SG9zS1FCSXdnQkFBQUNCd0lBQUFBQUJ3MEFBUUFBQUFNQVlBRElBQUFBVXdBQUFBQUVnTWtFQUFBQUFnZ0FlZkdOQVp4WXNBRUtBQUlBQ3dBQ0JBSUFDQUFyQkFJQUFBQklCQUFBTndRQkFBRUdnQUFBQUFBQUFnZ0EzOWVSQVRWeXJBRUVBaEFBaW1LSkFUVnlyQUY1OFpFQkFqKzBBU01JQVFBQUFnY0NBQUFBQUFjTkFBRUFBQUFEQUdBQXlBQUFBRThBQUFBQUJJREtCQUFBQUFJSUFGUDdXUUdjV0pJQkNnQUNBQXdBQWdRQ0FBZ0FLd1FDQUFBQVNBUUFBRGNFQVFBQkJvQUFBQUFBQUFJSUFMbmhYUUUxY280QkJBSVFBR1JzVlFFMWNvNEJVL3RkQVFJL2xnRWpDQUVBQUFJSEFnQUFBQUFIRFFBQkFBQUFBd0JnQU1nQUFBQlBBQUFBQUFTQXl3UUFBQUFDQ0FCbTltUUJzRk83QVFvQUFnQU5BQUlFQWdBSEFDc0VBZ0FCQUVnRUFBQTNCQUVBQVFhQUFBQUFBQUFDQ0FCVWhXQUJGcnEzQVFRQ0VBRGRMVmdCRnJxM0FjemNhQUhXOHI0Qkl3Z0JBQUFDQndJQUFBQUZCd0VBQkFRSEJnQUNBQUlBQkFBQUJ3NEFBUUFBQUFNQVlBRElBQUFBVGtnQUFBQUFCSURNQkFBQUFBSUlBR2IyY3dIRFR0VUJDZ0FDQUE0QU53UUJBQUVBQUFTQXpRUUFBQUFDQ0FCbTltUUIxa252QVFvQUFnQVBBRGNFQVFBQkFBQUVnTTRFQUFBQUFnZ0Fadlp6QWVsRUNRSUtBQUlBRUFBM0JBRUFBUUFBQklEUEJBQUFBQUlJQUdiMmtRSHBSQWtDQ2dBQ0FCRUFOd1FCQUFFQUFBU0EwQVFBQUFBQ0NBQm05cUFCMWtudkFRb0FBZ0FTQURjRUFRQUJBQUFFZ05FRUFBQUFBZ2dBWnZhUkFjTk8xUUVLQUFJQUV3QTNCQUVBQVFBQUJJRFNCQUFBQUFJSUFHYjJjd0ZQYkRrQkNnQUNBQlFBTndRQkFBRUFBQVNBMHdRQUFBQUNDQUJtOWxVQlQydzVBUW9BQWdBVkFBSUVBZ0FJQUNzRUFnQUFBRWdFQUFBM0JBRUFBUWFBQUFBQUFBQUNDQURNM0ZrQjZJVTFBUVFDRUFCM1oxRUI2SVUxQVdiMldRRzFVajBCSXdnQkFBQUNCd0lBQUFBQUJ3MEFBUUFBQUFNQVlBRElBQUFBVHdBQUFBQUVnTlFFQUFBQUFnZ0FadmFDQVR4eEh3RUtBQUlBRmdBQ0JBSUFCd0FyQkFJQUFBQklCQUFBTndRQkFBRUdnQUFBQUFBQUFnZ0F6TnlHQWFMWEd3RUVBaEFBVklWK0FhTFhHd0hNM0lZQlloQWpBU01JQVFBQUFnY0NBQUFBQUFjTkFBRUFBQUFEQUdBQXlBQUFBRTRBQUFBQUJJRFZCQUFBQUFJSUFHYjJvQUU4Y1I4QkNnQUNBQmNBTndRQkFBRUFBQVNBMWdRQUFBQUNDQUJtOXE4QktYWUZBUW9BQWdBWUFEY0VBUUFCQUFBRWdOY0VBQUFBQWdnQVp2YWdBUlo3NndBS0FBSUFHUUEzQkFFQUFRQUFCSURZQkFBQUFBSUlBR2IyZ2dFV2Urc0FDZ0FDQUJvQU53UUJBQUVBQUFTQTJRUUFBQUFDQ0FCbTluTUJLWFlGQVFvQUFnQWJBRGNFQVFBQkFBQUZnTm9FQUFBS0FBSUFIQUFFQmdRQXdBUUFBQVVHQkFEQkJBQUFDZ1lCQUFFQUFBV0Eyd1FBQUFvQUFnQWRBQVFHQkFEQkJBQUFCUVlFQU1JRUFBQUtCZ0VBQVFBQUJZRGNCQUFBQ2dBQ0FCNEFCQVlFQU1JRUFBQUZCZ1FBd3dRQUFBb0dBUUFCQUFBRmdOMEVBQUFLQUFJQUh3QUVCZ1FBd3dRQUFBVUdCQURFQkFBQUFBWUNBQUlBQXdZQ0FBSUFDZ1lCQUFFTEJoQUFBQUFBQU53RUFBRGVCQUFBQUFBQUFBQUFCWURlQkFBQUNnQUNBQ0FBQkFZRUFNUUVBQUFGQmdRQXhRUUFBQW9HQVFBQkFBQUZnTjhFQUFBS0FBSUFJUUFFQmdRQXhRUUFBQVVHQkFER0JBQUFBQVlDQUFJQUF3WUNBQUlBQ2dZQkFBRUxCaEFBN1FRQUFONEVBQURnQkFBQUFBQUFBQUFBQllEZ0JBQUFDZ0FDQUNJQUJBWUVBTVlFQUFBRkJnUUF4d1FBQUFvR0FRQUJBQUFGZ09FRUFBQUtBQUlBSXdBRUJnUUF3Z1FBQUFVR0JBREhCQUFBQUFZQ0FBSUFBd1lDQUFFQUNnWUJBQUVMQmhBQTNBUUFBTnNFQUFEaUJBQUE0QVFBQUFBQUJZRGlCQUFBQ2dBQ0FDUUFCQVlFQU1jRUFBQUZCZ1FBeUFRQUFBb0dBUUFCQUFBRmdPTUVBQUFLQUFJQUpRQUVCZ1FBeUFRQUFBVUdCQURKQkFBQUFBWUNBQUlBQ2dZQkFBRUFBQVdBNUFRQUFBb0FBZ0FtQUFRR0JBRElCQUFBQlFZRUFNb0VBQUFBQmdJQUFnQUtCZ0VBQVFBQUJZRGxCQUFBQ2dBQ0FDY0FCQVlFQU1nRUFBQUZCZ1FBeXdRQUFBb0dBUUFCQUFBRmdPWUVBQUFLQUFJQUtBQUVCZ1FBeXdRQUFBVUdCQURNQkFBQUNnWUJBQUVBQUFXQTV3UUFBQW9BQWdBcEFBUUdCQURNQkFBQUJRWUVBTTBFQUFBQUJnSUFBZ0FEQmdJQUFnQUtCZ0VBQVFzR0VBRG1CQUFBN0FRQUFPZ0VBQUFBQUFBQUFBQUZnT2dFQUFBS0FBSUFLZ0FFQmdRQXpRUUFBQVVHQkFET0JBQUFDZ1lCQUFFQUFBV0E2UVFBQUFvQUFnQXJBQVFHQkFET0JBQUFCUVlFQU04RUFBQUFCZ0lBQWdBREJnSUFBZ0FLQmdFQUFRc0dFQUFBQUFBQTZBUUFBT29FQUFBQUFBQUFBQUFGZ09vRUFBQUtBQUlBTEFBRUJnUUF6d1FBQUFVR0JBRFFCQUFBQ2dZQkFBRUFBQVdBNndRQUFBb0FBZ0F0QUFRR0JBRFFCQUFBQlFZRUFORUVBQUFBQmdJQUFnQURCZ0lBQWdBS0JnRUFBUXNHRUFBQUFBQUE2Z1FBQU93RUFBQUFBQUFBQUFBRmdPd0VBQUFLQUFJQUxnQUVCZ1FBekFRQUFBVUdCQURSQkFBQUNnWUJBQUVBQUFXQTdRUUFBQW9BQWdBdkFBUUdCQURGQkFBQUJRWUVBTklFQUFBS0JnRUFBUUFBQllEdUJBQUFDZ0FDQURBQUJBWUVBTklFQUFBRkJnUUEwd1FBQUFBR0FnQUNBQW9HQVFBQkFBQUZnTzhFQUFBS0FBSUFNUUFFQmdRQTBnUUFBQVVHQkFEVUJBQUFDZ1lCQUFFQUFBV0E4QVFBQUFvQUFnQXlBQVFHQkFEVUJBQUFCUVlFQU5VRUFBQUtCZ0VBQVFBQUJZRHhCQUFBQ2dBQ0FETUFCQVlFQU5VRUFBQUZCZ1FBMWdRQUFBb0dBUUFCQUFBRmdQSUVBQUFLQUFJQU5BQUVCZ1FBMWdRQUFBVUdCQURYQkFBQUNnWUJBQUVBQUFXQTh3UUFBQW9BQWdBMUFBUUdCQURYQkFBQUJRWUVBTmdFQUFBS0JnRUFBUUFBQllEMEJBQUFDZ0FDQURZQUJBWUVBTmdFQUFBRkJnUUEyUVFBQUFvR0FRQUJBQUFGZ1BVRUFBQUtBQUlBTndBRUJnUUExQVFBQUFVR0JBRFpCQUFBQ2dZQkFBRUFBQUFBQUFBQUFBQUE=</t>
        </r>
      </text>
    </comment>
    <comment ref="A318" authorId="0" shapeId="0" xr:uid="{00000000-0006-0000-0100-00003F010000}">
      <text>
        <r>
          <rPr>
            <sz val="9"/>
            <color indexed="81"/>
            <rFont val="Tahoma"/>
            <family val="2"/>
          </rPr>
          <t>QzIySDI0Q2xOTzJ8UGljdHVyZSA4MTg5fFZtcERSREF4TURBRUF3SUJBQUFBQUFBQUFBQUFBQUNBQUFBQUFBTUFGQUFBQUVOb1pXMUVjbUYzSURFNExqSXVNQzQwT0FnQUV3QUFBRlZ1ZEdsMGJHVmtJRVJ2WTNWdFpXNTBCQUlRQUFLNzl3Q2tMZ0FBL01TRkFWc1JCd0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NRkFBQUVBaEFBQUFBQUFBQUFBQUFJUzBNSk5NSWFHaFlJQkFBQUFDUUFHQWdFQUFBQUpBQVpDQUFBRUFnQ0FBTUFEd2dDQUFFQUE0RExCQUFBQkFJUUFBSzc5d0NrTGdBQS9NU0ZBVnNSQndFS0FBSUFBUUFFZ013RUFBQUFBZ2dBbEtjU0FRU1dnZ0FLQUFJQUFnQUNCQUlBQ0FBckJBSUFBQUJJQkFBQU53UUJBQUVHZ0FBQUFBQUFBZ2dBK28wV0FaMnZmZ0FFQWhBQXBSZ09BWjJ2ZmdDVXB4WUJhbnlHQUNNSUFRQUFBZ2NDQUFBQUFBY05BQUVBQUFBREFHQUF5QUFBQUU4QUFBQUFCSUROQkFBQUFBSUlBSlNuTUFFRWxvSUFDZ0FDQUFNQU53UUJBQUVBQUFTQXpnUUFBQUFDQ0FDVUowUUJhbHlrQUFvQUFnQUVBQUlFQWdBSEFDc0VBZ0FBQUVnRUFBQTNCQUVBQVFhQUFBQUFBQUFDQ0FENkRVZ0IwTUtnQUFRQ0VBQ0N0ajhCME1LZ0FQb05TQUdRKzZjQUl3Z0JBQUFDQndJQUFBQUFCdzBBQVFBQUFBTUFZQURJQUFBQVRnQUFBQUFFZ004RUFBQUFBZ2dBbEtjd0FjOGl4Z0FLQUFJQUJRQTNCQUVBQVFBQUJJRFFCQUFBQUFJSUFQWnhLd0VpcnVNQUNnQUNBQVlBTndRQkFBRUFBQVNBMFFRQUFBQUNDQUFmUVE4QjJmRHRBQW9BQWdBSEFEY0VBUUFCQUFBRWdOSUVBQUFBQWdnQTVrWDRBRDJvMmdBS0FBSUFDQUEzQkFFQUFRQUFCSURUQkFBQUFBSUlBSVY3L1FEcUhMMEFDZ0FDQUFrQU53UUJBQUVBQUFTQTFBUUFBQUFDQ0FCYnJCa0JNOXF5QUFvQUFnQUtBRGNFQVFBQkFBQUVnTlVFQUFBQUFnZ0ErdUVlQWVGT2xRQUtBQUlBQ3dBQ0JBSUFDQUFyQkFJQUFBQklCQUFBTndRQkFBRUdnQUFBQUFBQUFnZ0FZTWdpQVhwb2tRQUVBaEFBQzFNYUFYcG9rUUQ2NFNJQlJ6V1pBQ01JQVFBQUFnY0NBQUFBQUFjTkFBRUFBQUFEQUdBQXlBQUFBRThBQUFBQUJJRFdCQUFBQUFJSUFHdllUQUdHWmRBQUNnQUNBQXdBTndRQkFBRUFBQVNBMXdRQUFBQUNDQUNrMDJNQjZoeTlBQW9BQWdBTkFEY0VBUUFCQUFBRWdOZ0VBQUFBQWdnQWVnU0FBYUZmeHdBS0FBSUFEZ0EzQkFFQUFRQUFCSURaQkFBQUFBSUlBQms2aFFIMDZ1UUFDZ0FDQUE4QU53UUJBQUVBQUFTQTJnUUFBQUFDQ0FEZ1BtNEJrRFA0QUFvQUFnQVFBRGNFQVFBQkFBQUVnTnNFQUFBQUFnZ0FDUTVTQWRudzdRQUtBQUlBRVFBM0JBRUFBUUFBQklEY0JBQUFBQUlJQU5BU093RjFPUUVCQ2dBQ0FCSUFBZ1FDQUJFQUt3UUNBQUFBU0FRQUFEY0VBUUFCQm9BQUFBQUFBQUlJQURiNVBnSGJuLzBBQkFJUUFPR0ROZ0hibi8wQTBCSS9BVnNSQndFakNBRUFBQUlIQWdBQUFBVUhBUUFCQUFjT0FBRUFBQUFEQUdBQXlBQUFBRU5zQUFBQUFBU0EzUVFBQUFBQ0NBQ1VKMklCYWx5a0FBb0FBZ0FUQURjRUFRQUJBQUFFZ040RUFBQUFBZ2dBbEtjL0FmR2FhQUFLQUFJQUZBQTNCQUVBQVFBQUJJRGZCQUFBQUFJSUFKU25NQUhkbjA0QUNnQUNBQlVBTndRQkFBRUFBQVNBNEFRQUFBQUNDQUNVcHo4QnlxUTBBQW9BQWdBV0FEY0VBUUFCQUFBRWdPRUVBQUFBQWdnQWxLZGRBY3FrTkFBS0FBSUFGd0EzQkFFQUFRQUFCSURpQkFBQUFBSUlBSlNuYkFHM3FSb0FDZ0FDQUJnQU53UUJBQUVBQUFTQTR3UUFBQUFDQ0FDVXAxMEJwSzRBQUFvQUFnQVpBRGNFQVFBQkFBQUVnT1FFQUFBQUFnZ0FsS2MvQWFTdUFBQUtBQUlBR2dBM0JBRUFBUUFBQklEbEJBQUFBQUlJQUpTbk1BRzNxUm9BQ2dBQ0FCc0FOd1FCQUFFQUFBV0E1Z1FBQUFvQUFnQWNBQVFHQkFETUJBQUFCUVlFQU0wRUFBQUFCZ0lBQWdBS0JnRUFBUUFBQllEbkJBQUFDZ0FDQUIwQUJBWUVBTTBFQUFBRkJnUUF6Z1FBQUFvR0FRQUJBQUFGZ09nRUFBQUtBQUlBSGdBRUJnUUF6Z1FBQUFVR0JBRFBCQUFBQ2dZQkFBRUFBQVdBNlFRQUFBb0FBZ0FmQUFRR0JBRFBCQUFBQlFZRUFOQUVBQUFLQmdFQUFRQUFCWURxQkFBQUNnQUNBQ0FBQkFZRUFOQUVBQUFGQmdRQTBRUUFBQW9HQVFBQkFBQUZnT3NFQUFBS0FBSUFJUUFFQmdRQTBRUUFBQVVHQkFEU0JBQUFDZ1lCQUFFQUFBV0E3QVFBQUFvQUFnQWlBQVFHQkFEU0JBQUFCUVlFQU5NRUFBQUtCZ0VBQVFBQUJZRHRCQUFBQ2dBQ0FDTUFCQVlFQU5NRUFBQUZCZ1FBMUFRQUFBb0dBUUFCQUFBRmdPNEVBQUFLQUFJQUpBQUVCZ1FBendRQUFBVUdCQURVQkFBQUNnWUJBQUVBQUFXQTd3UUFBQW9BQWdBbEFBUUdCQURVQkFBQUJRWUVBTlVFQUFBQUJnSUFBZ0FLQmdFQUFRQUFCWUR3QkFBQUNnQUNBQ1lBQkFZRUFNOEVBQUFGQmdRQTFnUUFBQW9HQVFBQkFBQUZnUEVFQUFBS0FBSUFKd0FFQmdRQTFnUUFBQVVHQkFEWEJBQUFBQVlDQUFJQUF3WUNBQUVBQ2dZQkFBRUxCaEFBOWdRQUFQQUVBQUFBQUFBQThnUUFBQUFBQllEeUJBQUFDZ0FDQUNnQUJBWUVBTmNFQUFBRkJnUUEyQVFBQUFvR0FRQUJBQUFGZ1BNRUFBQUtBQUlBS1FBRUJnUUEyQVFBQUFVR0JBRFpCQUFBQUFZQ0FBSUFBd1lDQUFFQUNnWUJBQUVMQmhBQThnUUFBQUFBQUFBQUFBQUE5QVFBQUFBQUJZRDBCQUFBQ2dBQ0FDb0FCQVlFQU5rRUFBQUZCZ1FBMmdRQUFBb0dBUUFCQUFBRmdQVUVBQUFLQUFJQUt3QUVCZ1FBMmdRQUFBVUdCQURiQkFBQUFBWUNBQUlBQXdZQ0FBRUFDZ1lCQUFFTEJoQUE5QVFBQUFBQUFBRDNCQUFBOWdRQUFBQUFCWUQyQkFBQUNnQUNBQ3dBQkFZRUFOWUVBQUFGQmdRQTJ3UUFBQW9HQVFBQkFBQUZnUGNFQUFBS0FBSUFMUUFFQmdRQTJ3UUFBQVVHQkFEY0JBQUFDZ1lCQUFFQUFBV0ErQVFBQUFvQUFnQXVBQVFHQkFET0JBQUFCUVlFQU4wRUFBQUtCZ0VBQVFBQUJZRDVCQUFBQ2dBQ0FDOEFCQVlFQU0wRUFBQUZCZ1FBM2dRQUFBb0dBUUFCQUFBRmdQb0VBQUFLQUFJQU1BQUVCZ1FBM2dRQUFBVUdCQURmQkFBQUNnWUJBQUVBQUFXQSt3UUFBQW9BQWdBeEFBUUdCQURmQkFBQUJRWUVBT0FFQUFBS0JnRUFBUUFBQllEOEJBQUFDZ0FDQURJQUJBWUVBT0FFQUFBRkJnUUE0UVFBQUFBR0FnQUNBQU1HQWdBQ0FBb0dBUUFCQ3dZUUFQc0VBQUFCQlFBQS9RUUFBQUFBQUFBQUFBV0EvUVFBQUFvQUFnQXpBQVFHQkFEaEJBQUFCUVlFQU9JRUFBQUtCZ0VBQVFBQUJZRCtCQUFBQ2dBQ0FEUUFCQVlFQU9JRUFBQUZCZ1FBNHdRQUFBQUdBZ0FDQUFNR0FnQUNBQW9HQVFBQkN3WVFBQUFBQUFEOUJBQUEvd1FBQUFBQUFBQUFBQVdBL3dRQUFBb0FBZ0ExQUFRR0JBRGpCQUFBQlFZRUFPUUVBQUFLQmdFQUFRQUFCWUFBQlFBQUNnQUNBRFlBQkFZRUFPUUVBQUFGQmdRQTVRUUFBQUFHQWdBQ0FBTUdBZ0FDQUFvR0FRQUJDd1lRQUFBQUFBRC9CQUFBQVFVQUFBQUFBQUFBQUFXQUFRVUFBQW9BQWdBM0FBUUdCQURnQkFBQUJRWUVBT1VFQUFBS0JnRUFBUUFBQUFBQUFBQUFBQUE9</t>
        </r>
      </text>
    </comment>
    <comment ref="A319" authorId="0" shapeId="0" xr:uid="{00000000-0006-0000-0100-000040010000}">
      <text>
        <r>
          <rPr>
            <sz val="9"/>
            <color indexed="81"/>
            <rFont val="Tahoma"/>
            <family val="2"/>
          </rPr>
          <t>QzIzSDIzQ2xONE8yU3xQaWN0dXJlIDgxOTB8Vm1wRFJEQXhNREFFQXdJQkFBQUFBQUFBQUFBQUFBQ0FBQUFBQUFNQUZBQUFBRU5vWlcxRWNtRjNJREU0TGpJdU1DNDBPQWdBRXdBQUFGVnVkR2wwYkdWa0lFUnZZM1Z0Wlc1MEJBSVFBSFFYRUFGdzMvTUFpdWk3QVk1ZytRRUJDUWdBQUlDT0FBQ0FqZ0FDQ1FnQUFNQWhBQURBdFFJTkNBRUFBUWdIQVFBQk9nUUJBQUU3QkFFQUFFVUVBUUFCUEFRQkFBQktCQUVBQUF3R0FRQUJEd1lCQUFFTkJnRUFBRUlFQVFBQVF3UUJBQUJFQkFFQUFBNElBZ0Q3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1VJQUFBRUFoQUFBQUFBQUFBQUFBRFRDRklKYVlUREhoWUlCQUFBQUNRQUdBZ0VBQUFBSkFBWkNBQUFFQWdDQUFNQUR3Z0NBQUVBQTRBaUNBQUFCQUlRQUhRWEVBRnczL01BaXVpN0FZNWcrUUVLQUFJQUFRQUVnQ01JQUFBQUFnZ0FCZ1FyQVRmbGRBRUtBQUlBQWdBQ0JBSUFDQUFyQkFJQUFBQklCQUFBTndRQkFBRUdnQUFBQUFBQUFnZ0FiT291QWREK2NBRUVBaEFBRjNVbUFkRCtjQUVHQkM4Qm5jdDRBU01JQVFBQUFnY0NBQUFBQUFjTkFBRUFBQUFEQUdBQXlBQUFBRThBQUFBQUJJQWtDQUFBQUFJSUFBWUVTUUUzNVhRQkNnQUNBQU1BTndRQkFBRUFBQVNBSlFnQUFBQUNDQUFHaEZ3Qm5hdVdBUW9BQWdBRUFBSUVBZ0FIQUNzRUFnQUFBRWdFQUFBM0JBRUFBUWFBQUFBQUFBQUNDQUJzYW1BQkF4S1RBUVFDRUFEMEVsZ0JBeEtUQVd4cVlBSERTcG9CSXdnQkFBQUNCd0lBQUFBQUJ3MEFBUUFBQUFNQVlBRElBQUFBVGdBQUFBQUVnQ1lJQUFBQUFnZ0FCZ1JKQVFOeXVBRUtBQUlBQlFBM0JBRUFBUUFBQklBbkNBQUFBQUlJQUdmT1F3RlcvZFVCQ2dBQ0FBWUFOd1FCQUFFQUFBU0FLQWdBQUFBQ0NBQ1FuU2NCRFVEZ0FRb0FBZ0FIQURjRUFRQUJBQUFFZ0NrSUFBQUFBZ2dBV0tJUUFYSDN6QUVLQUFJQUNBQTNCQUVBQVFBQUJJQXFDQUFBQUFJSUFQYlhGUUVlYks4QkNnQUNBQWtBTndRQkFBRUFBQVNBS3dnQUFBQUNDQUROQ0RJQlp5bWxBUW9BQWdBS0FEY0VBUUFCQUFBRWdDd0lBQUFBQWdnQWF6NDNBUlNlaHdFS0FBSUFDd0FDQkFJQUNBQXJCQUlBQUFCSUJBQUFOd1FCQUFFR2dBQUFBQUFBQWdnQTBTUTdBYTIzZ3dFRUFoQUFmSzh5QWEyM2d3RnJQanNCZW9TTEFTTUlBUUFBQWdjQ0FBQUFBQWNOQUFFQUFBQURBR0FBeUFBQUFFOEFBQUFBQklBdENBQUFBQUlJQU53MFpRRzZ0TUlCQ2dBQ0FBd0FOd1FCQUFFQUFBU0FMZ2dBQUFBQ0NBQVZNSHdCSG15dkFRb0FBZ0FOQURjRUFRQUJBQUFFZ0M4SUFBQUFBZ2dBN0dDWUFkV3V1UUVLQUFJQURnQTNCQUVBQVFBQUJJQXdDQUFBQUFJSUFJcVduUUVvT3RjQkNnQUNBQThBTndRQkFBRUFBQVNBTVFnQUFBQUNDQUJSbTRZQnhJTHFBUW9BQWdBUUFEY0VBUUFCQUFBRWdESUlBQUFBQWdnQWUycHFBUTFBNEFFS0FBSUFFUUEzQkFFQUFRQUFCSUF6Q0FBQUFBSUlBRUp2VXdHb2lQTUJDZ0FDQUJJQUFnUUNBQkVBS3dRQ0FBQUFTQVFBQURjRUFRQUJCb0FBQUFBQUFBSUlBS2hWVndFTzcrOEJCQUlRQUZQZ1RnRU83KzhCUW05WEFZNWcrUUVqQ0FFQUFBSUhBZ0FBQUFVSEFRQUJBQWNPQUFFQUFBQURBR0FBeUFBQUFFTnNBQUFBQUFTQU5BZ0FBQUFDQ0FBR2hIb0JuYXVXQVFvQUFnQVRBRGNFQVFBQkFBQUVnRFVJQUFBQUFnZ0FCZ1JZQVNUcVdnRUtBQUlBRkFBM0JBRUFBUUFBQklBMkNBQUFBQUlJQUFZRVNRRVI3MEFCQ2dBQ0FCVUFBZ1FDQUJBQUt3UUNBQUFBU0FRQUFEY0VBUUFCQm9BQUFBQUFBQUlJQUd6cVRBSGRtejBCQkFJUUFCZDFSQUhkbXowQkJnUk5BVjFIUkFFakNBRUFBQUlIQWdBQUFBQUhEUUFCQUFBQUF3QmdBTWdBQUFCVEFBQUFBQVNBTndnQUFBQUNDQUFHQkZnQi92TW1BUW9BQWdBV0FEY0VBUUFCQUFBRWdEZ0lBQUFBQWdnQVNkQkxBZmFMQ3dFS0FBSUFGd0FDQkFJQUJ3QXJCQUlBQUFCSUJBQUFOd1FCQUFFR2dBQUFBQUFBQWdnQXI3WlBBVnp5QndFRUFoQUFOMTlIQVZ6eUJ3R3Z0azhCSENzUEFTTUlBUUFBQWdjQ0FBQUFBQWNOQUFFQUFBQURBR0FBeUFBQUFFNEFBQUFBQklBNUNBQUFBQUlJQUtNYllnRUtlZmNBQ2dBQ0FCZ0FBZ1FDQUFjQUt3UUNBQUFBU0FRQUFEY0VBUUFCQm9BQUFBQUFBQUlJQUFrQ1pnRnczL01BQkFJUUFKR3FYUUZ3My9NQUNRSm1BVEFZK3dBakNBRUFBQUlIQWdBQUFBQUhEUUFCQUFBQUF3QmdBTWdBQUFCT0FBQUFBQVNBT2dnQUFBQUNDQUMyRm53QkNua0dBUW9BQWdBWkFEY0VBUUFCQUFBRWdEc0lBQUFBQWdnQTg5bDFBVGJSSXdFS0FBSUFHZ0FDQkFJQUJ3QXJCQUlBQUFCSUJBQUFOd1FCQUFFR2dBQUFBQUFBQWdnQVdjQjVBWnczSUFFRUFoQUE0V2h4QVp3M0lBRlp3SGtCWEhBbkFTTUlBUUFBQWdjQ0FBQUFBQWNOQUFFQUFBQURBR0FBeUFBQUFFNEFBQUFBQklBOENBQUFBQUlJQU4vc2lRR1FIRG9CQ2dBQ0FCc0FOd1FCQUFFQUFBU0FQUWdBQUFBQ0NBQ2ZwNEFCcnFSV0FRb0FBZ0FjQURjRUFRQUJBQUFFZ0Q0SUFBQUFBZ2dBakxxVUFRandiQUVLQUFJQUhRQTNCQUVBQVFBQUJJQS9DQUFBQUFJSUFMZ1NzZ0ZGczJZQkNnQUNBQjRBTndRQkFBRUFBQVNBUUFnQUFBQUNDQUQ0VjdzQktDdEtBUW9BQWdBZkFEY0VBUUFCQUFBRWdFRUlBQUFBQWdnQURFV25BYzNmTXdFS0FBSUFJQUEzQkFFQUFRQUFCWUJDQ0FBQUNnQUNBQ0VBQkFZRUFDTUlBQUFGQmdRQUpBZ0FBQUFHQWdBQ0FBb0dBUUFCQUFBRmdFTUlBQUFLQUFJQUlnQUVCZ1FBSkFnQUFBVUdCQUFsQ0FBQUNnWUJBQUVBQUFXQVJBZ0FBQW9BQWdBakFBUUdCQUFsQ0FBQUJRWUVBQ1lJQUFBS0JnRUFBUUFBQllCRkNBQUFDZ0FDQUNRQUJBWUVBQ1lJQUFBRkJnUUFKd2dBQUFvR0FRQUJBQUFGZ0VZSUFBQUtBQUlBSlFBRUJnUUFKd2dBQUFVR0JBQW9DQUFBQ2dZQkFBRUFBQVdBUndnQUFBb0FBZ0FtQUFRR0JBQW9DQUFBQlFZRUFDa0lBQUFLQmdFQUFRQUFCWUJJQ0FBQUNnQUNBQ2NBQkFZRUFDa0lBQUFGQmdRQUtnZ0FBQW9HQVFBQkFBQUZnRWtJQUFBS0FBSUFLQUFFQmdRQUtnZ0FBQVVHQkFBckNBQUFDZ1lCQUFFQUFBV0FTZ2dBQUFvQUFnQXBBQVFHQkFBbUNBQUFCUVlFQUNzSUFBQUtCZ0VBQVFBQUJZQkxDQUFBQ2dBQ0FDb0FCQVlFQUNzSUFBQUZCZ1FBTEFnQUFBQUdBZ0FDQUFvR0FRQUJBQUFGZ0V3SUFBQUtBQUlBS3dBRUJnUUFKZ2dBQUFVR0JBQXRDQUFBQ2dZQkFBRUFBQVdBVFFnQUFBb0FBZ0FzQUFRR0JBQXRDQUFBQlFZRUFDNElBQUFLQmdFQUFRQUFCWUJPQ0FBQUNnQUNBQzBBQkFZRUFDNElBQUFGQmdRQUx3Z0FBQUFHQWdBQ0FBTUdBZ0FCQUFvR0FRQUJDd1lRQUUwSUFBQUFBQUFBQUFBQUFFOElBQUFBQUFXQVR3Z0FBQW9BQWdBdUFBUUdCQUF2Q0FBQUJRWUVBREFJQUFBS0JnRUFBUUFBQllCUUNBQUFDZ0FDQUM4QUJBWUVBREFJQUFBRkJnUUFNUWdBQUFBR0FnQUNBQU1HQWdBQkFBb0dBUUFCQ3dZUUFFOElBQUFBQUFBQUFBQUFBRkVJQUFBQUFBV0FVUWdBQUFvQUFnQXdBQVFHQkFBeENBQUFCUVlFQURJSUFBQUtCZ0VBQVFBQUJZQlNDQUFBQ2dBQ0FERUFCQVlFQUMwSUFBQUZCZ1FBTWdnQUFBQUdBZ0FDQUFNR0FnQUNBQW9HQVFBQkN3WVFBRXdJQUFCTkNBQUFVUWdBQUZNSUFBQUFBQVdBVXdnQUFBb0FBZ0F5QUFRR0JBQXlDQUFBQlFZRUFETUlBQUFLQmdFQUFRQUFCWUJVQ0FBQUNnQUNBRE1BQkFZRUFDVUlBQUFGQmdRQU5BZ0FBQW9HQVFBQkFBQUZnRlVJQUFBS0FBSUFOQUFFQmdRQUpBZ0FBQVVHQkFBMUNBQUFDZ1lCQUFFQUFBV0FWZ2dBQUFvQUFnQTFBQVFHQkFBMUNBQUFCUVlFQURZSUFBQUtCZ0VBQVFBQUJZQlhDQUFBQ2dBQ0FEWUFCQVlFQURZSUFBQUZCZ1FBTndnQUFBb0dBUUFCQUFBRmdGZ0lBQUFLQUFJQU53QUVCZ1FBTndnQUFBVUdCQUE0Q0FBQUFBWUNBQUlBQXdZQ0FBRUFDZ1lCQUFFTEJoQUFYQWdBQUZjSUFBQUFBQUFBV1FnQUFBQUFCWUJaQ0FBQUNnQUNBRGdBQkFZRUFEZ0lBQUFGQmdRQU9RZ0FBQW9HQVFBQkFBQUZnRm9JQUFBS0FBSUFPUUFFQmdRQU9RZ0FBQVVHQkFBNkNBQUFBQVlDQUFJQUF3WUNBQUVBQ2dZQkFBRUxCaEFBV1FnQUFBQUFBQUFBQUFBQVd3Z0FBQUFBQllCYkNBQUFDZ0FDQURvQUJBWUVBRG9JQUFBRkJnUUFPd2dBQUFvR0FRQUJBQUFGZ0Z3SUFBQUtBQUlBT3dBRUJnUUFOd2dBQUFVR0JBQTdDQUFBQ2dZQkFBRUFBQVdBWFFnQUFBb0FBZ0E4QUFRR0JBQTdDQUFBQlFZRUFEd0lBQUFLQmdFQUFRQUFCWUJlQ0FBQUNnQUNBRDBBQkFZRUFEd0lBQUFGQmdRQVBRZ0FBQUFHQWdBQ0FBTUdBZ0FDQUFvR0FRQUJDd1lRQUYwSUFBQmpDQUFBWHdnQUFBQUFBQUFBQUFXQVh3Z0FBQW9BQWdBK0FBUUdCQUE5Q0FBQUJRWUVBRDRJQUFBS0JnRUFBUUFBQllCZ0NBQUFDZ0FDQUQ4QUJBWUVBRDRJQUFBRkJnUUFQd2dBQUFBR0FnQUNBQU1HQWdBQ0FBb0dBUUFCQ3dZUUFBQUFBQUJmQ0FBQVlRZ0FBQUFBQUFBQUFBV0FZUWdBQUFvQUFnQkFBQVFHQkFBL0NBQUFCUVlFQUVBSUFBQUtCZ0VBQVFBQUJZQmlDQUFBQ2dBQ0FFRUFCQVlFQUVBSUFBQUZCZ1FBUVFnQUFBQUdBZ0FDQUFNR0FnQUNBQW9HQVFBQkN3WVFBQUFBQUFCaENBQUFZd2dBQUFBQUFBQUFBQVdBWXdnQUFBb0FBZ0JDQUFRR0JBQThDQUFBQlFZRUFFRUlBQUFLQmdFQUFRQUFBQUFBQUFBQUFBQT0=</t>
        </r>
      </text>
    </comment>
    <comment ref="A320" authorId="0" shapeId="0" xr:uid="{00000000-0006-0000-0100-000041010000}">
      <text>
        <r>
          <rPr>
            <sz val="9"/>
            <color indexed="81"/>
            <rFont val="Tahoma"/>
            <family val="2"/>
          </rPr>
          <t>QzIySDI4Q2wyTjRPMlN8UGljdHVyZSA4MTkxfFZtcERSREF4TURBRUF3SUJBQUFBQUFBQUFBQUFBQUNBQUFBQUFBTUFGQUFBQUVOb1pXMUVjbUYzSURFNExqSXVNQzQwT0FnQUV3QUFBRlZ1ZEdsMGJHVmtJRVJ2WTNWdFpXNTBCQUlRQUk5b0x3R2VaVndBYnBjT0FtRGFpd0V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rRkFBQUVBaEFBQUFBQUFBQUFBQURDY21jSlQrUHRLQllJQkFBQUFDUUFHQWdFQUFBQUpBQVpDQUFBRUFnQ0FBTUFEd2dDQUFFQUE0QVhCUUFBQkFJUUFJOW9Md0dlWlZ3QWJwY09BbURhaXdFS0FBSUFBUUFFZ0JnRkFBQUFBZ2dBNzNwK0FiRUQxd0FLQUFJQUFnQUNCQUlBQ0FBckJBSUFBQUJJQkFBQU53UUJBQUVHZ0FBQUFBQUFBZ2dBVldHQ0FVb2Qwd0FFQWhBQUFPeDVBVW9kMHdEdmVvSUJGK3JhQUNNSUFRQUFBZ2NDQUFBQUFBY05BQUVBQUFBREFHQUF5QUFBQUU4QUFBQUFCSUFaQlFBQUFBSUlBRW5HbEFHZEZ1c0FDZ0FDQUFNQU53UUJBQUVBQUFTQUdnVUFBQUFDQ0FCK3Fvd0JjVHdSQVFvQUFnQUVBQUlFQWdBSEFDc0VBZ0FBQUVnRUFBQTNCQUVBQVFhQUFBQUFBQUFDQ0FEa2tKQUIxNklOQVFRQ0VBQnNPWWdCMTZJTkFlU1FrQUdYMnhRQkl3Z0JBQUFDQndJQUFBQUFCdzBBQVFBQUFBTUFZQURJQUFBQVRnQUFBQUFFZ0JzRkFBQUFBZ2dBSlpObkFhdEpIUUVLQUFJQUJRQTNCQUVBQVFBQUJJQWNCUUFBQUFJSUFEbnZUd0h5d1M4QkNnQUNBQVlBTndRQkFBRUFBQVNBSFFVQUFBQUNDQUJ6SGpRQitJUWtBUW9BQWdBSEFEY0VBUUFCQUFBRWdCNEZBQUFBQWdnQW12RXZBYlhQQmdFS0FBSUFDQUEzQkFFQUFRQUFCSUFmQlFBQUFBSUlBSWFWUndGdVYvUUFDZ0FDQUFrQU53UUJBQUVBQUFTQUlBVUFBQUFDQ0FCTVptTUJhSlQvQUFvQUFnQUtBRGNFQVFBQkFBQUVnQ0VGQUFBQUFnZ0FqS3Q3QVRmeTdRQUtBQUlBQ3dBQ0JBSUFDQUFyQkFJQUFBQklCQUFBTndRQkFBRUdnQUFBQUFBQUFnZ0E4cEYvQWRBTDZnQUVBaEFBblJ4M0FkQUw2Z0NNcTM4Qm5kanhBQ01JQVFBQUFnY0NBQUFBQUFjTkFBRUFBQUFEQUdBQXlBQUFBRThBQUFBQUJJQWlCUUFBQUFJSUFMQ29kUUcweGpjQkNnQUNBQXdBTndRQkFBRUFBQVNBSXdVQUFBQUNDQUFDcEpNQnU5STRBUW9BQWdBTkFEY0VBUUFCQUFBRWdDUUZBQUFBQWdnQWpibWhBY1ZQVXdFS0FBSUFEZ0EzQkFFQUFRQUFCSUFsQlFBQUFBSUlBTVhUa1FISHdHd0JDZ0FDQUE4QU53UUJBQUVBQUFTQUpnVUFBQUFDQ0FCejJITUJ3TFJyQVFvQUFnQVFBRGNFQVFBQkFBQUVnQ2NGQUFBQUFnZ0E2TUpsQWJjM1VRRUtBQUlBRVFBM0JBRUFBUUFBQklBb0JRQUFBQUlJQUpiSFJ3R3ZLMUFCQ2dBQ0FCSUFBZ1FDQUJFQUt3UUNBQUFBU0FRQUFEY0VBUUFCQm9BQUFBQUFBQUlJQVB5dFN3RklSVkVCQkFJUUFLYzRRd0hJMDBjQmxzZExBVWhGVVFFakNBRUEvd0VIQVFEL0FnY0NBQUFBQlFjQkFBTUFCdzRBQVFBQUFBTUFZQURJQUFBQVEyd0FBQUFBQklBcEJRQUFBQUlJQU5uMW9nRmRUeVVCQ2dBQ0FCTUFOd1FCQUFFQUFBU0FLZ1VBQUFBQ0NBQm1UckVCWGRIaEFBb0FBZ0FVQURjRUFRQUJBQUFFZ0NzRkFBQUFBZ2dBS1l1M0FURjV4QUFLQUFJQUZRQUNCQUlBRUFBckJBSUFBQUJJQkFBQU53UUJBQUVHZ0FBQUFBQUFBZ2dBajNHN0FmMGx3UUFFQWhBQU92eXlBZjBsd1FBcGk3c0JmZEhIQUNNSUFRQUFBZ2NDQUFBQUFBY05BQUVBQUFBREFHQUF5QUFBQUZNQUFBQUFCSUFzQlFBQUFBSUlBRVlUMUFIeE03c0FDZ0FDQUJZQU53UUJBQUVBQUFTQUxRVUFBQUFDQ0FDR1dPd0JJZGJNQUFvQUFnQVhBQUlFQWdBSEFDc0VBZ0FBQUVnRUFBQTNCQUVBQVFhQUFBQUFBQUFDQ0FEc1B2QUJoenpKQUFRQ0VBQjA1K2NCaHp6SkFPdys4QUZIZGRBQUl3Z0JBQUFDQndJQUFBQUFCdzBBQVFBQUFBTUFZQURJQUFBQVRnQUFBQUFFZ0M0RkFBQUFBZ2dBeHAwRUF2RXp1d0FLQUFJQUdBQUNCQUlBQndBckJBSUFBQUJJQkFBQU53UUJBQUVHZ0FBQUFBQUFBZ2dBTElRSUFsZWF0d0FFQWhBQXRDd0FBbGVhdHdBc2hBZ0NGOU8rQUNNSUFRQUFBZ2NDQUFBQUFBY05BQUVBQUFBREFHQUF5QUFBQUU0QUFBQUFCSUF2QlFBQUFBSUlBSVpZK3dIVHE1NEFDZ0FDQUJrQU53UUJBQUVBQUFTQU1BVUFBQUFDQ0FDR1dOMEIwNnVlQUFvQUFnQWFBQUlFQWdBSEFDc0VBZ0FBQUVnRUFBQTNCQUVBQVFhQUFBQUFBQUFDQ0FEc1B1RUJPUktiQUFRQ0VBQjA1OWdCT1JLYkFPdys0UUg1U3FJQUl3Z0JBQUFDQndJQUFBQUFCdzBBQVFBQUFBTUFZQURJQUFBQVRnQUFBQUFFZ0RFRkFBQUFBZ2dBSDZUS0FWdzNod0FLQUFJQUd3QTNCQUVBQVFBQUJJQXlCUUFBQUFJSUFCVlIwUUhxOTJrQUNnQUNBQndBTndRQkFBRUFBQVNBTXdVQUFBQUNDQUNHV093QnNQTmNBQW9BQWdBZEFEY0VBUUFCQUFBRWdEUUZBQUFBQWdnQTkxOEhBdXIzYVFBS0FBSUFIZ0EzQkFFQUFRQUFCSUExQlFBQUFBSUlBTzBNRGdKY040Y0FDZ0FDQUI4QU53UUJBQUVBQUFTQU5nVUFBQUFDQ0FCRS81NEJ4OENLQVFvQUFnQWdBQUlFQWdBUkFDc0VBZ0FCQUVnRUFBQTNCQUVBQVFhQUFBQUFBQUFDQ0FDcTVhSUJZTnFMQVFRQ0VBQlZjSm9CSURCN0FVVC9vZ0ZnMm9zQkl3Z0JBUDhCQndFQS93SUhBZ0FBQUFVSEFRQURBQWNQQUFFQUFBQURBR0FBeUFBQUFFTnNTQUFBQUFBRmdEY0ZBQUFLQUFJQUlRQUVCZ1FBR0FVQUFBVUdCQUFaQlFBQUFBWUNBQUlBQ2dZQkFBRUFBQVdBT0FVQUFBb0FBZ0FpQUFRR0JBQVpCUUFBQlFZRUFCb0ZBQUFLQmdFQUFRQUFCWUE1QlFBQUNnQUNBQ01BQkFZRUFCb0ZBQUFGQmdRQUd3VUFBQW9HQVFBQkFBQUZnRG9GQUFBS0FBSUFKQUFFQmdRQUd3VUFBQVVHQkFBY0JRQUFDZ1lCQUFFQUFBV0FPd1VBQUFvQUFnQWxBQVFHQkFBY0JRQUFCUVlFQUIwRkFBQUtCZ0VBQVFBQUJZQThCUUFBQ2dBQ0FDWUFCQVlFQUIwRkFBQUZCZ1FBSGdVQUFBb0dBUUFCQUFBRmdEMEZBQUFLQUFJQUp3QUVCZ1FBSGdVQUFBVUdCQUFmQlFBQUNnWUJBQUVBQUFXQVBnVUFBQW9BQWdBb0FBUUdCQUFmQlFBQUJRWUVBQ0FGQUFBS0JnRUFBUUFBQllBL0JRQUFDZ0FDQUNrQUJBWUVBQnNGQUFBRkJnUUFJQVVBQUFvR0FRQUJBQUFGZ0VBRkFBQUtBQUlBS2dBRUJnUUFJQVVBQUFVR0JBQWhCUUFBQUFZQ0FBSUFDZ1lCQUFFQUFBV0FRUVVBQUFvQUFnQXJBQVFHQkFBYkJRQUFCUVlFQUNJRkFBQUtCZ0VBQVFBQUJZQkNCUUFBQ2dBQ0FDd0FCQVlFQUNJRkFBQUZCZ1FBSXdVQUFBQUdBZ0FDQUFNR0FnQUJBQW9HQVFBQkN3WVFBRWNGQUFCQkJRQUFBQUFBQUVNRkFBQUFBQVdBUXdVQUFBb0FBZ0F0QUFRR0JBQWpCUUFBQlFZRUFDUUZBQUFLQmdFQUFRQUFCWUJFQlFBQUNnQUNBQzRBQkFZRUFDUUZBQUFGQmdRQUpRVUFBQUFHQWdBQ0FBTUdBZ0FCQUFvR0FRQUJDd1lRQUVNRkFBQUFBQUFBQUFBQUFFVUZBQUFBQUFXQVJRVUFBQW9BQWdBdkFBUUdCQUFsQlFBQUJRWUVBQ1lGQUFBS0JnRUFBUUFBQllCR0JRQUFDZ0FDQURBQUJBWUVBQ1lGQUFBRkJnUUFKd1VBQUFBR0FnQUNBQU1HQWdBQkFBb0dBUUFCQ3dZUUFFVUZBQUFBQUFBQVNBVUFBRWNGQUFBQUFBV0FSd1VBQUFvQUFnQXhBQVFHQkFBaUJRQUFCUVlFQUNjRkFBQUtCZ0VBQVFBQUJZQklCUUFBQ2dBQ0FESUFCQVlFQUNjRkFBQUZCZ1FBS0FVQUFBb0dBUUFCQUFBRmdFa0ZBQUFLQUFJQU13QUVCZ1FBR2dVQUFBVUdCQUFwQlFBQUNnWUJBQUVBQUFXQVNnVUFBQW9BQWdBMEFBUUdCQUFaQlFBQUJRWUVBQ29GQUFBS0JnRUFBUUFBQllCTEJRQUFDZ0FDQURVQUJBWUVBQ29GQUFBRkJnUUFLd1VBQUFvR0FRQUJBQUFGZ0V3RkFBQUtBQUlBTmdBRUJnUUFLd1VBQUFVR0JBQXNCUUFBQ2dZQkFBRUFBQVdBVFFVQUFBb0FBZ0EzQUFRR0JBQXNCUUFBQlFZRUFDMEZBQUFBQmdJQUFnQURCZ0lBQWdBS0JnRUFBUXNHRUFCTUJRQUFVUVVBQUU0RkFBQUFBQUFBQUFBRmdFNEZBQUFLQUFJQU9BQUVCZ1FBTFFVQUFBVUdCQUF1QlFBQUNnWUJBQUVBQUFXQVR3VUFBQW9BQWdBNUFBUUdCQUF1QlFBQUJRWUVBQzhGQUFBQUJnSUFBZ0FEQmdJQUFnQUtCZ0VBQVFzR0VBQUFBQUFBVGdVQUFGQUZBQUJYQlFBQUFBQUZnRkFGQUFBS0FBSUFPZ0FFQmdRQUx3VUFBQVVHQkFBd0JRQUFDZ1lCQUFFQUFBV0FVUVVBQUFvQUFnQTdBQVFHQkFBc0JRQUFCUVlFQURBRkFBQUtCZ0VBQVFBQUJZQlNCUUFBQ2dBQ0FEd0FCQVlFQURBRkFBQUZCZ1FBTVFVQUFBb0dBUUFCQUFBRmdGTUZBQUFLQUFJQVBRQUVCZ1FBTVFVQUFBVUdCQUF5QlFBQUNnWUJBQUVBQUFXQVZBVUFBQW9BQWdBK0FBUUdCQUF5QlFBQUJRWUVBRE1GQUFBS0JnRUFBUUFBQllCVkJRQUFDZ0FDQUQ4QUJBWUVBRE1GQUFBRkJnUUFOQVVBQUFvR0FRQUJBQUFGZ0ZZRkFBQUtBQUlBUUFBRUJnUUFOQVVBQUFVR0JBQTFCUUFBQ2dZQkFBRUFBQVdBVndVQUFBb0FBZ0JCQUFRR0JBQXZCUUFBQlFZRUFEVUZBQUFLQmdFQUFRQUFBQUFBQUFBQUFBQT0=</t>
        </r>
      </text>
    </comment>
    <comment ref="A321" authorId="0" shapeId="0" xr:uid="{00000000-0006-0000-0100-000042010000}">
      <text>
        <r>
          <rPr>
            <sz val="9"/>
            <color indexed="81"/>
            <rFont val="Tahoma"/>
            <family val="2"/>
          </rPr>
          <t>QzIzSDI1Q2xONE8zU3xQaWN0dXJlIDgxOTJ8Vm1wRFJEQXhNREFFQXdJQkFBQUFBQUFBQUFBQUFBQ0FBQUFBQUFNQUZBQUFBRU5vWlcxRWNtRjNJREU0TGpJdU1DNDBPQWdBRXdBQUFGVnVkR2wwYkdWa0lFUnZZM1Z0Wlc1MEJBSVFBQUs3RWdGSi83c0EvTVNnQWJYQUN3SUJDUWdBQUlDT0FBQ0FqZ0FDQ1FnQUFNQWhBQURBdFFJTkNBRUFBUWdIQVFBQk9nUUJBQUU3QkFFQUFFVUVBUUFCUEFRQkFBQktCQUVBQUF3R0FRQUJEd1lCQUFFTkJnRUFBRUlFQVFBQVF3UUJBQUJFQkFFQUFBNElBZ0I1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jhIQUFBRUFoQUFBQUFBQUFBQUFBQ3czRnNKVDZNOUdSWUlCQUFBQUNRQUdBZ0VBQUFBSkFBWkNBQUFFQWdDQUFNQUR3Z0NBQUVBQTRDYUJ3QUFCQUlRQUFLN0VnRkovN3NBL01TZ0FiWEFDd0lLQUFJQUFRQUVnSnNIQUFBQUFnZ0FhOVluQVR3bit3QUtBQUlBQWdBM0JBRUFBUUFBQklDY0J3QUFBQUlJQUtzYk1RRlpyeGNCQ2dBQ0FBTUFOd1FCQUFFQUFBU0FuUWNBQUFBQ0NBRFhjMDRCSE93ZEFRb0FBZ0FFQUFJRUFnQUhBQ3NFQWdBQUFFZ0VBQUEzQkFFQUFRYUFBQUFBQUFBQ0NBQTlXbElCZ2xJYUFRUUNFQURGQWtvQmdsSWFBVDFhVWdGQ2l5RUJJd2dCQUFBQ0J3SUFBQUFBQncwQUFRQUFBQU1BWUFESUFBQUFUZ0FBQUFBRWdKNEhBQUFBQWdnQWxLZGFBU1JVT1FFS0FBSUFCUUEzQkFFQUFRQUFCSUNmQndBQUFBSUlBSlNuU3dFM1QxTUJDZ0FDQUFZQUFnUUNBQkFBS3dRQ0FBQUFTQVFBQURjRUFRQUJCb0FBQUFBQUFBSUlBUHFOVHdFRC9FOEJCQUlRQUtVWVJ3RUQvRThCbEtkUEFZT25WZ0VqQ0FFQUFBSUhBZ0FBQUFBSERRQUJBQUFBQXdCZ0FNZ0FBQUJUQUFBQUFBU0FvQWNBQUFBQ0NBQ1VwMW9CU2twdEFRb0FBZ0FIQURjRUFRQUJBQUFFZ0tFSEFBQUFBZ2dBbEtkTEFWNUZod0VLQUFJQUNBQTNCQUVBQVFBQUJJQ2lCd0FBQUFJSUFKU25MUUZlUlljQkNnQUNBQWtBQWdRQ0FBZ0FLd1FDQUFBQVNBUUFBRGNFQVFBQkJvQUFBQUFBQUFJSUFQcU5NUUgzWG9NQkJBSVFBS1VZS1FIM1hvTUJsS2N4QWNRcml3RWpDQUVBQUFJSEFnQUFBQUFIRFFBQkFBQUFBd0JnQU1nQUFBQlBBQUFBQUFTQW93Y0FBQUFDQ0FDVUoxOEJ3d3VwQVFvQUFnQUtBQUlFQWdBSEFDc0VBZ0FBQUVnRUFBQTNCQUVBQVFhQUFBQUFBQUFDQ0FENkRXTUJLWEtsQVFRQ0VBQ0N0bG9CS1hLbEFmb05Zd0hwcXF3Qkl3Z0JBQUFDQndJQUFBQUFCdzBBQVFBQUFBTUFZQURJQUFBQVRnQUFBQUFFZ0tRSEFBQUFBZ2dBbEtkTEFTblN5Z0VLQUFJQUN3QTNCQUVBQVFBQUJJQ2xCd0FBQUFJSUFQWnhSZ0Y4WGVnQkNnQUNBQXdBTndRQkFBRUFBQVNBcGdjQUFBQUNDQUFmUVNvQk02RHlBUW9BQWdBTkFEY0VBUUFCQUFBRWdLY0hBQUFBQWdnQTVrVVRBWmRYM3dFS0FBSUFEZ0EzQkFFQUFRQUFCSUNvQndBQUFBSUlBSVY3R0FGRXpNRUJDZ0FDQUE4QU53UUJBQUVBQUFTQXFRY0FBQUFDQ0FCYnJEUUJqWW0zQVFvQUFnQVFBRGNFQVFBQkFBQUVnS29IQUFBQUFnZ0ErdUU1QVRyK21RRUtBQUlBRVFBQ0JBSUFDQUFyQkFJQUFBQklCQUFBTndRQkFBRUdnQUFBQUFBQUFnZ0FZTWc5QWRNWGxnRUVBaEFBQzFNMUFkTVhsZ0g2NFQwQm9PU2RBU01JQVFBQUFnY0NBQUFBQUFjTkFBRUFBQUFEQUdBQXlBQUFBRThBQUFBQUJJQ3JCd0FBQUFJSUFHdllad0hnRk5VQkNnQUNBQklBTndRQkFBRUFBQVNBckFjQUFBQUNDQUNrMDM0QlJNekJBUW9BQWdBVEFEY0VBUUFCQUFBRWdLMEhBQUFBQWdnQWVnU2JBZnNPekFFS0FBSUFGQUEzQkFFQUFRQUFCSUN1QndBQUFBSUlBQms2b0FGT211a0JDZ0FDQUJVQU53UUJBQUVBQUFTQXJ3Y0FBQUFDQ0FEZ1Bva0I2dUw4QVFvQUFnQVdBRGNFQVFBQkFBQUVnTEFIQUFBQUFnZ0FDUTV0QVRPZzhnRUtBQUlBRndBM0JBRUFBUUFBQklDeEJ3QUFBQUlJQU5BU1ZnSFA2QVVDQ2dBQ0FCZ0FBZ1FDQUJFQUt3UUNBQUFBU0FRQUFEY0VBUUFCQm9BQUFBQUFBQUlJQURiNVdRRTFUd0lDQkFJUUFPR0RVUUUxVHdJQzBCSmFBYlhBQ3dJakNBRUFBQUlIQWdBQUFBVUhBUUFCQUFjT0FBRUFBQUFEQUdBQXlBQUFBRU5zQUFBQUFBU0FzZ2NBQUFBQ0NBQ1VKMzBCd3d1cEFRb0FBZ0FaQURjRUFRQUJBQUFFZ0xNSEFBQUFBZ2dBZ24xNEFWMHhOZ0VLQUFJQUdnQUNCQUlBQndBckJBSUFBQUJJQkFBQU53UUJBQUVHZ0FBQUFBQUFBZ2dBNkdOOEFjT1hNZ0VFQWhBQWNBeDBBY09YTWdIb1kzd0JnOUE1QVNNSUFRQUFBZ2NDQUFBQUFBY05BQUVBQUFBREFHQUF5QUFBQUU0QUFBQUFCSUMwQndBQUFBSUlBRVc2ZmdFdzJSZ0JDZ0FDQUJzQUFnUUNBQWNBS3dRQ0FBQUFTQVFBQURjRUFRQUJCb0FBQUFBQUFBSUlBS3VnZ2dHV1B4VUJCQUlRQUROSmVnR1dQeFVCcTZDQ0FWWjRIQUVqQ0FFQUFBSUhBZ0FBQUFBSERRQUJBQUFBQXdCZ0FNZ0FBQUJPQUFBQUFBU0F0UWNBQUFBQ0NBQXh2MlFCTU5rSkFRb0FBZ0FjQURjRUFRQUJBQUFFZ0xZSEFBQUFBZ2dBYXB4aEFVTUQ3QUFLQUFJQUhRQTNCQUVBQVFBQUJJQzNCd0FBQUFJSUFNVG5kd0ZXOE5jQUNnQUNBQjRBTndRQkFBRUFBQVNBdUFjQUFBQUNDQUFJdEdzQlQ0aThBQW9BQWdBZkFEY0VBUUFCQUFBRWdMa0hBQUFBQWdnQUd0NU5BUmFydndBS0FBSUFJQUEzQkFFQUFRQUFCSUM2QndBQUFBSUlBRmVoUndGREE5MEFDZ0FDQUNFQUFnUUNBQWdBS3dRQ0FBQUFTQVFBQURjRUFRQUJCb0FBQUFBQUFBSUlBTDJIU3dIY0hOa0FCQUlRQUdnU1F3SGNITmtBVjZGTEFhbnA0QUFqQ0FFQUFBSUhBZ0FBQUFBSERRQUJBQUFBQXdCZ0FNZ0FBQUJQQUFBQUFBV0F1d2NBQUFvQUFnQWlBQVFHQkFDYkJ3QUFCUVlFQUp3SEFBQUtCZ0VBQVFBQUJZQzhCd0FBQ2dBQ0FDTUFCQVlFQUp3SEFBQUZCZ1FBblFjQUFBb0dBUUFCQUFBRmdMMEhBQUFLQUFJQUpBQUVCZ1FBblFjQUFBVUdCQUNlQndBQUNnWUJBQUVBQUFXQXZnY0FBQW9BQWdBbEFBUUdCQUNlQndBQUJRWUVBSjhIQUFBS0JnRUFBUUFBQllDL0J3QUFDZ0FDQUNZQUJBWUVBSjhIQUFBRkJnUUFvQWNBQUFvR0FRQUJBQUFGZ01BSEFBQUtBQUlBSndBRUJnUUFvQWNBQUFVR0JBQ2hCd0FBQ2dZQkFBRUFBQVdBd1FjQUFBb0FBZ0FvQUFRR0JBQ2hCd0FBQlFZRUFLSUhBQUFBQmdJQUFnQUtCZ0VBQVFBQUJZRENCd0FBQ2dBQ0FDa0FCQVlFQUtFSEFBQUZCZ1FBb3djQUFBb0dBUUFCQUFBRmdNTUhBQUFLQUFJQUtnQUVCZ1FBb3djQUFBVUdCQUNrQndBQUNnWUJBQUVBQUFXQXhBY0FBQW9BQWdBckFBUUdCQUNrQndBQUJRWUVBS1VIQUFBS0JnRUFBUUFBQllERkJ3QUFDZ0FDQUN3QUJBWUVBS1VIQUFBRkJnUUFwZ2NBQUFvR0FRQUJBQUFGZ01ZSEFBQUtBQUlBTFFBRUJnUUFwZ2NBQUFVR0JBQ25Cd0FBQ2dZQkFBRUFBQVdBeHdjQUFBb0FBZ0F1QUFRR0JBQ25Cd0FBQlFZRUFLZ0hBQUFLQmdFQUFRQUFCWURJQndBQUNnQUNBQzhBQkFZRUFLZ0hBQUFGQmdRQXFRY0FBQW9HQVFBQkFBQUZnTWtIQUFBS0FBSUFNQUFFQmdRQXBBY0FBQVVHQkFDcEJ3QUFDZ1lCQUFFQUFBV0F5Z2NBQUFvQUFnQXhBQVFHQkFDcEJ3QUFCUVlFQUtvSEFBQUFCZ0lBQWdBS0JnRUFBUUFBQllETEJ3QUFDZ0FDQURJQUJBWUVBS1FIQUFBRkJnUUFxd2NBQUFvR0FRQUJBQUFGZ013SEFBQUtBQUlBTXdBRUJnUUFxd2NBQUFVR0JBQ3NCd0FBQ2dZQkFBRUFBQVdBelFjQUFBb0FBZ0EwQUFRR0JBQ3NCd0FBQlFZRUFLMEhBQUFBQmdJQUFnQURCZ0lBQVFBS0JnRUFBUXNHRUFETUJ3QUFBQUFBQUFBQUFBRE9Cd0FBQUFBRmdNNEhBQUFLQUFJQU5RQUVCZ1FBclFjQUFBVUdCQUN1QndBQUNnWUJBQUVBQUFXQXp3Y0FBQW9BQWdBMkFBUUdCQUN1QndBQUJRWUVBSzhIQUFBQUJnSUFBZ0FEQmdJQUFRQUtCZ0VBQVFzR0VBRE9Cd0FBQUFBQUFBQUFBQURRQndBQUFBQUZnTkFIQUFBS0FBSUFOd0FFQmdRQXJ3Y0FBQVVHQkFDd0J3QUFDZ1lCQUFFQUFBV0EwUWNBQUFvQUFnQTRBQVFHQkFDckJ3QUFCUVlFQUxBSEFBQUFCZ0lBQWdBREJnSUFBZ0FLQmdFQUFRc0dFQURMQndBQXpBY0FBTkFIQUFEU0J3QUFBQUFGZ05JSEFBQUtBQUlBT1FBRUJnUUFzQWNBQUFVR0JBQ3hCd0FBQ2dZQkFBRUFBQVdBMHdjQUFBb0FBZ0E2QUFRR0JBQ2pCd0FBQlFZRUFMSUhBQUFLQmdFQUFRQUFCWURVQndBQUNnQUNBRHNBQkFZRUFKNEhBQUFGQmdRQXN3Y0FBQUFHQWdBQ0FBTUdBZ0FDQUFvR0FRQUJDd1lRQUw0SEFBQzlCd0FBMVFjQUFBQUFBQUFBQUFXQTFRY0FBQW9BQWdBOEFBUUdCQUN6QndBQUJRWUVBTFFIQUFBS0JnRUFBUUFBQllEV0J3QUFDZ0FDQUQwQUJBWUVBTFFIQUFBRkJnUUF0UWNBQUFBR0FnQUNBQU1HQWdBQ0FBb0dBUUFCQ3dZUUFBQUFBQURWQndBQTF3Y0FBTmdIQUFBQUFBV0Exd2NBQUFvQUFnQStBQVFHQkFDZEJ3QUFCUVlFQUxVSEFBQUtCZ0VBQVFBQUJZRFlCd0FBQ2dBQ0FEOEFCQVlFQUxVSEFBQUZCZ1FBdGdjQUFBb0dBUUFCQUFBRmdOa0hBQUFLQUFJQVFBQUVCZ1FBdGdjQUFBVUdCQUMzQndBQUFBWUNBQUlBQXdZQ0FBSUFDZ1lCQUFFTEJoQUEyQWNBQU4wSEFBRGFCd0FBQUFBQUFBQUFCWURhQndBQUNnQUNBRUVBQkFZRUFMY0hBQUFGQmdRQXVBY0FBQW9HQVFBQkFBQUZnTnNIQUFBS0FBSUFRZ0FFQmdRQXVBY0FBQVVHQkFDNUJ3QUFBQVlDQUFJQUF3WUNBQUlBQ2dZQkFBRUxCaEFBQUFBQUFOb0hBQURjQndBQUFBQUFBQUFBQllEY0J3QUFDZ0FDQUVNQUJBWUVBTGtIQUFBRkJnUUF1Z2NBQUFvR0FRQUJBQUFGZ04wSEFBQUtBQUlBUkFBRUJnUUF0Z2NBQUFVR0JBQzZCd0FBQ2dZQkFBRUFBQUFBQUFBQUFBQUE=</t>
        </r>
      </text>
    </comment>
    <comment ref="A322" authorId="0" shapeId="0" xr:uid="{00000000-0006-0000-0100-000043010000}">
      <text>
        <r>
          <rPr>
            <sz val="9"/>
            <color indexed="81"/>
            <rFont val="Tahoma"/>
            <family val="2"/>
          </rPr>
          <t>QzE5SDIzQ2xONE8yUzJ8UGljdHVyZSA4MTkzfFZtcERSREF4TURBRUF3SUJBQUFBQUFBQUFBQUFBQUNBQUFBQUFBTUFGQUFBQUVOb1pXMUVjbUYzSURFNExqSXVNQzQwT0FnQUV3QUFBRlZ1ZEdsMGJHVmtJRVJ2WTNWdFpXNTBCQUlRQUFLN0tnR0dmcVlBL01TNEFYakI5UU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RUFBQUVBaEFBQUFBQUFBQUFBQUJZYm5RSkNFdFJHUllJQkFBQUFDUUFHQWdFQUFBQUpBQVpDQUFBRUFnQ0FBTUFEd2dDQUFFQUE0Q25CQUFBQkFJUUFBSzdLZ0dHZnFZQS9NUzRBWGpCOVFFS0FBSUFBUUFFZ0tnRUFBQUFBZ2dBNDc2T0FlaUxwZ0FLQUFJQUFnQTNCQUVBQVFBQUJJQ3BCQUFBQUFJSUFLcmhrUUhWWWNRQUNnQUNBQU1BTndRQkFBRUFBQVNBcWdRQUFBQUNDQUJxbkhrQkJnVFdBQW9BQWdBRUFBSUVBZ0FIQUNzRUFnQUJBRWdFQUFBM0JBRUFBUWFBQUFBQUFBQUNDQURRZ24wQm41M1pBQVFDRUFCWUszVUJIeXpMQU5DQ2ZRR2ZuZGtBSXdnQkFQOEJCd0VBL3dJSEFnQUFBQVVIQVFBREFBY09BQUVBQUFBREFHQUF5QUFBQUU1SUFBQUFBQVNBcXdRQUFBQUNDQUF4djN3QjlObnpBQW9BQWdBRkFEY0VBUUFCQUFBRWdLd0VBQUFBQWdnQVJicVdBZlRaQWdFS0FBSUFCZ0FDQkFJQUJ3QXJCQUlBQUFCSUJBQUFOd1FCQUFFR2dBQUFBQUFBQWdnQXE2Q2FBVnBBL3dBRUFoQUFNMG1TQVZwQS93Q3JvSm9CR25rR0FTTUlBUUFBQWdjQ0FBQUFBQWNOQUFFQUFBQURBR0FBeUFBQUFFNEFBQUFBQklDdEJBQUFBQUlJQUlKOWtBRWdNaUFCQ2dBQ0FBY0FBZ1FDQUFjQUt3UUNBQUFBU0FRQUFEY0VBUUFCQm9BQUFBQUFBQUlJQU9oamxBR0dtQndCQkFJUUFIQU1qQUdHbUJ3QjZHT1VBVWJSSXdFakNBRUFBQUlIQWdBQUFBQUhEUUFCQUFBQUF3QmdBTWdBQUFCT0FBQUFBQVNBcmdRQUFBQUNDQUNVcDNJQjUxUWpBUW9BQWdBSUFEY0VBUUFCQUFBRWdLOEVBQUFBQWdnQTEzTm1BZURzQndFS0FBSUFDUUFDQkFJQUVBQXJCQUlBQUFCSUJBQUFOd1FCQUFFR2dBQUFBQUFBQWdnQVBWcHFBYXlaQkFFRUFoQUE2T1JoQWF5WkJBSFhjMm9CTEVVTEFTTUlBUUFBQWdjQ0FBQUFBQWNOQUFFQUFBQURBR0FBeUFBQUFGTUFBQUFBQklDd0JBQUFBQUlJQUpTbll3SDdUejBCQ2dBQ0FBb0FBZ1FDQUJBQUt3UUNBQUFBU0FRQUFEY0VBUUFCQm9BQUFBQUFBQUlJQVBxTlp3SEgvRGtCQkFJUUFLVVlYd0hIL0RrQmxLZG5BVWVvUUFFakNBRUFBQUlIQWdBQUFBQUhEUUFCQUFBQUF3QmdBTWdBQUFCVEFBQUFBQVNBc1FRQUFBQUNDQUNVcDNJQkRrdFhBUW9BQWdBTEFEY0VBUUFCQUFBRWdMSUVBQUFBQWdnQWxLZGpBU0ZHY1FFS0FBSUFEQUEzQkFFQUFRQUFCSUN6QkFBQUFBSUlBSlNuUlFFaFJuRUJDZ0FDQUEwQUFnUUNBQWdBS3dRQ0FBQUFTQVFBQURjRUFRQUJCb0FBQUFBQUFBSUlBUHFOU1FHNlgyMEJCQUlRQUtVWVFRRzZYMjBCbEtkSkFZY3NkUUVqQ0FFQUFBSUhBZ0FBQUFBSERRQUJBQUFBQXdCZ0FNZ0FBQUJQQUFBQUFBU0F0QVFBQUFBQ0NBQ1VKM2NCaHd5VEFRb0FBZ0FPQUFJRUFnQUhBQ3NFQWdBQUFFZ0VBQUEzQkFFQUFRYUFBQUFBQUFBQ0NBRDZEWHNCN1hLUEFRUUNFQUNDdG5JQjdYS1BBZm9OZXdHdHE1WUJJd2dCQUFBQ0J3SUFBQUFBQncwQUFRQUFBQU1BWUFESUFBQUFUZ0FBQUFBRWdMVUVBQUFBQWdnQWxLZGpBZTNTdEFFS0FBSUFEd0EzQkFFQUFRQUFCSUMyQkFBQUFBSUlBUFp4WGdFL1h0SUJDZ0FDQUJBQU53UUJBQUVBQUFTQXR3UUFBQUFDQ0FBZlFVSUI5cURjQVFvQUFnQVJBRGNFQVFBQkFBQUVnTGdFQUFBQUFnZ0E1a1VyQVZ0WXlRRUtBQUlBRWdBM0JBRUFBUUFBQklDNUJBQUFBQUlJQUlWN01BRUl6YXNCQ2dBQ0FCTUFOd1FCQUFFQUFBU0F1Z1FBQUFBQ0NBQmJyRXdCVVlxaEFRb0FBZ0FVQURjRUFRQUJBQUFFZ0xzRUFBQUFBZ2dBK3VGUkFmNytnd0VLQUFJQUZRQUNCQUlBQ0FBckJBSUFBQUJJQkFBQU53UUJBQUVHZ0FBQUFBQUFBZ2dBWU1oVkFaY1lnQUVFQWhBQUMxTk5BWmNZZ0FINjRWVUJaT1dIQVNNSUFRQUFBZ2NDQUFBQUFBY05BQUVBQUFBREFHQUF5QUFBQUU4QUFBQUFCSUM4QkFBQUFBSUlBR3ZZZndHa0ZiOEJDZ0FDQUJZQU53UUJBQUVBQUFTQXZRUUFBQUFDQ0FDazA1WUJDTTJyQVFvQUFnQVhBRGNFQVFBQkFBQUVnTDRFQUFBQUFnZ0FlZ1N6QWI4UHRnRUtBQUlBR0FBM0JBRUFBUUFBQklDL0JBQUFBQUlJQUJrNnVBRVJtOU1CQ2dBQ0FCa0FOd1FCQUFFQUFBU0F3QVFBQUFBQ0NBRGdQcUVCcmVQbUFRb0FBZ0FhQURjRUFRQUJBQUFFZ01FRUFBQUFBZ2dBQ1E2RkFmYWczQUVLQUFJQUd3QTNCQUVBQVFBQUJJRENCQUFBQUFJSUFOQVNiZ0dTNmU4QkNnQUNBQndBQWdRQ0FCRUFLd1FDQUFBQVNBUUFBRGNFQVFBQkJvQUFBQUFBQUFJSUFEYjVjUUg0VCt3QkJBSVFBT0dEYVFINFQrd0IwQkp5QVhqQjlRRWpDQUVBQUFJSEFnQUFBQVVIQVFBQkFBY09BQUVBQUFBREFHQUF5QUFBQUVOc0FBQUFBQVNBd3dRQUFBQUNDQUNVSjVVQmh3eVRBUW9BQWdBZEFEY0VBUUFCQUFBRmdNUUVBQUFLQUFJQUhnQUVCZ1FBcUFRQUFBVUdCQUNwQkFBQUNnWUJBQUVBQUFXQXhRUUFBQW9BQWdBZkFBUUdCQUNwQkFBQUJRWUVBS29FQUFBS0JnRUFBUUFBQllER0JBQUFDZ0FDQUNBQUJBWUVBS29FQUFBRkJnUUFxd1FBQUFvR0FRQUJBQUFGZ01jRUFBQUtBQUlBSVFBRUJnUUFxd1FBQUFVR0JBQ3NCQUFBQUFZQ0FBSUFBd1lDQUFFQUNnWUJBQUVMQmhBQXl3UUFBTVlFQUFBQUFBQUF5QVFBQUFBQUJZRElCQUFBQ2dBQ0FDSUFCQVlFQUt3RUFBQUZCZ1FBclFRQUFBb0dBUUFCQUFBRmdNa0VBQUFLQUFJQUl3QUVCZ1FBclFRQUFBVUdCQUN1QkFBQUFBWUNBQUlBQXdZQ0FBRUFDZ1lCQUFFTEJoQUF5QVFBQUFBQUFBRE1CQUFBeWdRQUFBQUFCWURLQkFBQUNnQUNBQ1FBQkFZRUFLNEVBQUFGQmdRQXJ3UUFBQW9HQVFBQkFBQUZnTXNFQUFBS0FBSUFKUUFFQmdRQXF3UUFBQVVHQkFDdkJBQUFDZ1lCQUFFQUFBV0F6QVFBQUFvQUFnQW1BQVFHQkFDdUJBQUFCUVlFQUxBRUFBQUtCZ0VBQVFBQUJZRE5CQUFBQ2dBQ0FDY0FCQVlFQUxBRUFBQUZCZ1FBc1FRQUFBb0dBUUFCQUFBRmdNNEVBQUFLQUFJQUtBQUVCZ1FBc1FRQUFBVUdCQUN5QkFBQUNnWUJBQUVBQUFXQXp3UUFBQW9BQWdBcEFBUUdCQUN5QkFBQUJRWUVBTE1FQUFBQUJnSUFBZ0FLQmdFQUFRQUFCWURRQkFBQUNnQUNBQ29BQkFZRUFMSUVBQUFGQmdRQXRBUUFBQW9HQVFBQkFBQUZnTkVFQUFBS0FBSUFLd0FFQmdRQXRBUUFBQVVHQkFDMUJBQUFDZ1lCQUFFQUFBV0EwZ1FBQUFvQUFnQXNBQVFHQkFDMUJBQUFCUVlFQUxZRUFBQUtCZ0VBQVFBQUJZRFRCQUFBQ2dBQ0FDMEFCQVlFQUxZRUFBQUZCZ1FBdHdRQUFBb0dBUUFCQUFBRmdOUUVBQUFLQUFJQUxnQUVCZ1FBdHdRQUFBVUdCQUM0QkFBQUNnWUJBQUVBQUFXQTFRUUFBQW9BQWdBdkFBUUdCQUM0QkFBQUJRWUVBTGtFQUFBS0JnRUFBUUFBQllEV0JBQUFDZ0FDQURBQUJBWUVBTGtFQUFBRkJnUUF1Z1FBQUFvR0FRQUJBQUFGZ05jRUFBQUtBQUlBTVFBRUJnUUF0UVFBQUFVR0JBQzZCQUFBQ2dZQkFBRUFBQVdBMkFRQUFBb0FBZ0F5QUFRR0JBQzZCQUFBQlFZRUFMc0VBQUFBQmdJQUFnQUtCZ0VBQVFBQUJZRFpCQUFBQ2dBQ0FETUFCQVlFQUxVRUFBQUZCZ1FBdkFRQUFBb0dBUUFCQUFBRmdOb0VBQUFLQUFJQU5BQUVCZ1FBdkFRQUFBVUdCQUM5QkFBQUFBWUNBQUlBQXdZQ0FBRUFDZ1lCQUFFTEJoQUEzd1FBQU5rRUFBQUFBQUFBMndRQUFBQUFCWURiQkFBQUNnQUNBRFVBQkFZRUFMMEVBQUFGQmdRQXZnUUFBQW9HQVFBQkFBQUZnTndFQUFBS0FBSUFOZ0FFQmdRQXZnUUFBQVVHQkFDL0JBQUFBQVlDQUFJQUF3WUNBQUVBQ2dZQkFBRUxCaEFBMndRQUFBQUFBQUFBQUFBQTNRUUFBQUFBQllEZEJBQUFDZ0FDQURjQUJBWUVBTDhFQUFBRkJnUUF3QVFBQUFvR0FRQUJBQUFGZ040RUFBQUtBQUlBT0FBRUJnUUF3QVFBQUFVR0JBREJCQUFBQUFZQ0FBSUFBd1lDQUFFQUNnWUJBQUVMQmhBQTNRUUFBQUFBQUFEZ0JBQUEzd1FBQUFBQUJZRGZCQUFBQ2dBQ0FEa0FCQVlFQUx3RUFBQUZCZ1FBd1FRQUFBb0dBUUFCQUFBRmdPQUVBQUFLQUFJQU9nQUVCZ1FBd1FRQUFBVUdCQURDQkFBQUNnWUJBQUVBQUFXQTRRUUFBQW9BQWdBN0FBUUdCQUMwQkFBQUJRWUVBTU1FQUFBS0JnRUFBUUFBQUFBQUFBQUFBQUE9</t>
        </r>
      </text>
    </comment>
    <comment ref="A323" authorId="0" shapeId="0" xr:uid="{00000000-0006-0000-0100-000044010000}">
      <text>
        <r>
          <rPr>
            <sz val="9"/>
            <color rgb="FF000000"/>
            <rFont val="Tahoma"/>
            <family val="2"/>
          </rPr>
          <t>QzIzSDIzQ2xONE8yU3xQaWN0dXJlIDgxOTR8Vm1wRFJEQXhNREFFQXdJQkFBQUFBQUFBQUFBQUFBQ0FBQUFBQUFNQUZBQUFBRU5vWlcxRWNtRjNJREU0TGpJdU1DNDBPQWdBRXdBQUFGVnVkR2wwYkdWa0lFUnZZM1Z0Wlc1MEJBSVFBQUw3RHdIYW9Zd0EvQVNlQVNXZTZBRUJDUWdBQUlDT0FBQ0FqZ0FDQ1FnQUFNQWhBQURBdFFJTkNBRUFBUWdIQVFBQk9nUUJBQUU3QkFFQUFFVUVBUUFCUEFRQkFBQktCQUVBQUF3R0FRQUJEd1lCQUFFTkJnRUFBRUlFQVFBQVF3UUJBQUJFQkFFQUFBNElBZ0M2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FIQUFBRUFoQUFBQUFBQUFBQUFBQjdHbDBKZXhxTUdSWUlCQUFBQUNRQUdBZ0VBQUFBSkFBWkNBQUFFQWdDQUFNQUR3Z0NBQUVBQTRCeEJ3QUFCQUlRQUFMN0R3SGFvWXdBL0FTZUFTV2U2QUVLQUFJQUFRQUVnSElIQUFBQUFnZ0FsT2NxQWM0aVpBRUtBQUlBQWdBQ0JBSUFDQUFyQkFJQUFBQklCQUFBTndRQkFBRUdnQUFBQUFBQUFnZ0ErczB1QVdjOFlBRUVBaEFBcFZnbUFXYzhZQUdVNXk0Qk5BbG9BU01JQVFBQUFnY0NBQUFBQUFjTkFBRUFBQUFEQUdBQXlBQUFBRThBQUFBQUJJQnpCd0FBQUFJSUFKVG5TQUhPSW1RQkNnQUNBQU1BTndRQkFBRUFBQVNBZEFjQUFBQUNDQUNVWjF3Qk5PbUZBUW9BQWdBRUFBSUVBZ0FIQUNzRUFnQUFBRWdFQUFBM0JBRUFBUWFBQUFBQUFBQUNDQUQ2VFdBQm1rK0NBUVFDRUFDQzlsY0JtaytDQWZwTllBRmFpSWtCSXdnQkFBQUNCd0lBQUFBQUJ3MEFBUUFBQUFNQVlBRElBQUFBVGdBQUFBQUVnSFVIQUFBQUFnZ0FsT2RJQVptdnB3RUtBQUlBQlFBM0JBRUFBUUFBQklCMkJ3QUFBQUlJQVBheFF3SHNPc1VCQ2dBQ0FBWUFOd1FCQUFFQUFBU0Fkd2NBQUFBQ0NBQWZnU2NCbzMzUEFRb0FBZ0FIQURjRUFRQUJBQUFFZ0hnSEFBQUFBZ2dBNW9VUUFRYzF2QUVLQUFJQUNBQTNCQUVBQVFBQUJJQjVCd0FBQUFJSUFJVzdGUUcwcVo0QkNnQUNBQWtBTndRQkFBRUFBQVNBZWdjQUFBQUNDQUJiN0RFQi9tYVVBUW9BQWdBS0FEY0VBUUFCQUFBRWdIc0hBQUFBQWdnQStpRTNBYXZiZGdFS0FBSUFDd0FDQkFJQUNBQXJCQUlBQUFCSUJBQUFOd1FCQUFFR2dBQUFBQUFBQWdnQVlBZzdBVVQxY2dFRUFoQUFDNU15QVVUMWNnSDZJVHNCRWNKNkFTTUlBUUFBQWdjQ0FBQUFBQWNOQUFFQUFBQURBR0FBeUFBQUFFOEFBQUFBQklCOEJ3QUFBQUlJQUdzWVpRRlE4ckVCQ2dBQ0FBd0FOd1FCQUFFQUFBU0FmUWNBQUFBQ0NBQ2tFM3dCdEttZUFRb0FBZ0FOQURjRUFRQUJBQUFFZ0g0SEFBQUFBZ2dBZWtTWUFXdnNxQUVLQUFJQURnQTNCQUVBQVFBQUJJQi9Cd0FBQUFJSUFCbDZuUUcrZDhZQkNnQUNBQThBTndRQkFBRUFBQVNBZ0FjQUFBQUNDQURnZm9ZQldzRFpBUW9BQWdBUUFEY0VBUUFCQUFBRWdJRUhBQUFBQWdnQUNVNXFBYU45endFS0FBSUFFUUEzQkFFQUFRQUFCSUNDQndBQUFBSUlBTkJTVXdFL3h1SUJDZ0FDQUJJQUFnUUNBQkVBS3dRQ0FBQUFTQVFBQURjRUFRQUJCb0FBQUFBQUFBSUlBRFk1VndHbExOOEJCQUlRQU9IRFRnR2xMTjhCMEZKWEFTV2U2QUVqQ0FFQUFBSUhBZ0FBQUFVSEFRQUJBQWNPQUFFQUFBQURBR0FBeUFBQUFFTnNBQUFBQUFTQWd3Y0FBQUFDQ0FDVVozb0JOT21GQVFvQUFnQVRBRGNFQVFBQkFBQUVnSVFIQUFBQUFnZ0FsT2RYQWJzblNnRUtBQUlBRkFBM0JBRUFBUUFBQklDRkJ3QUFBQUlJQUpUblNBR25MREFCQ2dBQ0FCVUFBZ1FDQUJBQUt3UUNBQUFBU0FRQUFEY0VBUUFCQm9BQUFBQUFBQUlJQVByTlRBRnoyU3dCQkFJUUFLVllSQUZ6MlN3QmxPZE1BZk9FTXdFakNBRUFBQUlIQWdBQUFBQUhEUUFCQUFBQUF3QmdBTWdBQUFCVEFBQUFBQVNBaGdjQUFBQUNDQUNVNTFjQmxERVdBUW9BQWdBV0FEY0VBUUFCQUFBRWdJY0hBQUFBQWdnQWdyMTFBYzBPRXdFS0FBSUFGd0FDQkFJQUJ3QXJCQUlBQUFCSUJBQUFOd1FCQUFFR2dBQUFBQUFBQWdnQTZLTjVBVE4xRHdFRUFoQUFjRXh4QVROMUR3SG9vM2tCODYwV0FTTUlBUUFBQWdjQ0FBQUFBQWNOQUFFQUFBQURBR0FBeUFBQUFFNEFBQUFBQklDSUJ3QUFBQUlJQUVYNmV3R2d0dlVBQ2dBQ0FCZ0FBZ1FDQUFjQUt3UUNBQUFBU0FRQUFEY0VBUUFCQm9BQUFBQUFBQUlJQUt2Z2Z3RUdIZklBQkFJUUFET0pkd0VHSGZJQXErQi9BY1pWK1FBakNBRUFBQUlIQWdBQUFBQUhEUUFCQUFBQUF3QmdBTWdBQUFCT0FBQUFBQVNBaVFjQUFBQUNDQUF4LzJFQm9MYm1BQW9BQWdBWkFEY0VBUUFCQUFBRWdJb0hBQUFBQWdnQTE3TkxBWTNKK2dBS0FBSUFHZ0FDQkFJQUJ3QXJCQUlBQVFCSUJBQUFOd1FCQUFFR2dBQUFBQUFBQWdnQXhVSkhBZk12OXdBRUFoQUFUdXMrQWZNdjl3QTltazhCczJqK0FDTUlBUUFBQWdjQ0FBQUFCUWNCQUFRRUJ3WUFBZ0FDQUFRQUFBY09BQUVBQUFBREFHQUF5QUFBQUU1SUFBQUFBQVNBaXdjQUFBQUNDQUJxM0Y0QnMrRElBQW9BQWdBYkFEY0VBUUFCQUFBRWdJd0hBQUFBQWdnQXFpRjNBWUkrdHdBS0FBSUFIQUEzQkFFQUFRQUFCSUNOQndBQUFBSUlBT1ArY3dHVWFKa0FDZ0FDQUIwQU53UUJBQUVBQUFTQWpnY0FBQUFDQ0FEY2xsZ0IyRFNOQUFvQUFnQWVBRGNFQVFBQkFBQUVnSThIQUFBQUFnZ0FtMUZBQVFqWG5nQUtBQUlBSHdBM0JBRUFBUUFBQklDUUJ3QUFBQUlJQUdOMFF3SDJyTHdBQ2dBQ0FDQUFOd1FCQUFFQUFBV0FrUWNBQUFvQUFnQWhBQVFHQkFCeUJ3QUFCUVlFQUhNSEFBQUFCZ0lBQWdBS0JnRUFBUUFBQllDU0J3QUFDZ0FDQUNJQUJBWUVBSE1IQUFBRkJnUUFkQWNBQUFvR0FRQUJBQUFGZ0pNSEFBQUtBQUlBSXdBRUJnUUFkQWNBQUFVR0JBQjFCd0FBQ2dZQkFBRUFBQVdBbEFjQUFBb0FBZ0FrQUFRR0JBQjFCd0FBQlFZRUFIWUhBQUFLQmdFQUFRQUFCWUNWQndBQUNnQUNBQ1VBQkFZRUFIWUhBQUFGQmdRQWR3Y0FBQW9HQVFBQkFBQUZnSllIQUFBS0FBSUFKZ0FFQmdRQWR3Y0FBQVVHQkFCNEJ3QUFDZ1lCQUFFQUFBV0Fsd2NBQUFvQUFnQW5BQVFHQkFCNEJ3QUFCUVlFQUhrSEFBQUtCZ0VBQVFBQUJZQ1lCd0FBQ2dBQ0FDZ0FCQVlFQUhrSEFBQUZCZ1FBZWdjQUFBb0dBUUFCQUFBRmdKa0hBQUFLQUFJQUtRQUVCZ1FBZFFjQUFBVUdCQUI2QndBQUNnWUJBQUVBQUFXQW1nY0FBQW9BQWdBcUFBUUdCQUI2QndBQUJRWUVBSHNIQUFBQUJnSUFBZ0FLQmdFQUFRQUFCWUNiQndBQUNnQUNBQ3NBQkFZRUFIVUhBQUFGQmdRQWZBY0FBQW9HQVFBQkFBQUZnSndIQUFBS0FBSUFMQUFFQmdRQWZBY0FBQVVHQkFCOUJ3QUFBQVlDQUFJQUF3WUNBQUVBQ2dZQkFBRUxCaEFBb1FjQUFKc0hBQUFBQUFBQW5RY0FBQUFBQllDZEJ3QUFDZ0FDQUMwQUJBWUVBSDBIQUFBRkJnUUFmZ2NBQUFvR0FRQUJBQUFGZ0o0SEFBQUtBQUlBTGdBRUJnUUFmZ2NBQUFVR0JBQi9Cd0FBQUFZQ0FBSUFBd1lDQUFFQUNnWUJBQUVMQmhBQW5RY0FBQUFBQUFBQUFBQUFud2NBQUFBQUJZQ2ZCd0FBQ2dBQ0FDOEFCQVlFQUg4SEFBQUZCZ1FBZ0FjQUFBb0dBUUFCQUFBRmdLQUhBQUFLQUFJQU1BQUVCZ1FBZ0FjQUFBVUdCQUNCQndBQUFBWUNBQUlBQXdZQ0FBRUFDZ1lCQUFFTEJoQUFud2NBQUFBQUFBQ2lCd0FBb1FjQUFBQUFCWUNoQndBQUNnQUNBREVBQkFZRUFId0hBQUFGQmdRQWdRY0FBQW9HQVFBQkFBQUZnS0lIQUFBS0FBSUFNZ0FFQmdRQWdRY0FBQVVHQkFDQ0J3QUFDZ1lCQUFFQUFBV0Fvd2NBQUFvQUFnQXpBQVFHQkFCMEJ3QUFCUVlFQUlNSEFBQUtCZ0VBQVFBQUJZQ2tCd0FBQ2dBQ0FEUUFCQVlFQUhNSEFBQUZCZ1FBaEFjQUFBb0dBUUFCQUFBRmdLVUhBQUFLQUFJQU5RQUVCZ1FBaEFjQUFBVUdCQUNGQndBQUNnWUJBQUVBQUFXQXBnY0FBQW9BQWdBMkFBUUdCQUNGQndBQUJRWUVBSVlIQUFBS0JnRUFBUUFBQllDbkJ3QUFDZ0FDQURjQUJBWUVBSVlIQUFBRkJnUUFod2NBQUFBR0FnQUNBQU1HQWdBQ0FBb0dBUUFCQ3dZUUFLWUhBQUNyQndBQXFBY0FBQUFBQUFBQUFBV0FxQWNBQUFvQUFnQTRBQVFHQkFDSEJ3QUFCUVlFQUlnSEFBQUtCZ0VBQVFBQUJZQ3BCd0FBQ2dBQ0FEa0FCQVlFQUlnSEFBQUZCZ1FBaVFjQUFBQUdBZ0FDQUFNR0FnQUNBQW9HQVFBQkN3WVFBQUFBQUFDb0J3QUFxZ2NBQUt3SEFBQUFBQVdBcWdjQUFBb0FBZ0E2QUFRR0JBQ0pCd0FBQlFZRUFJb0hBQUFLQmdFQUFRQUFCWUNyQndBQUNnQUNBRHNBQkFZRUFJWUhBQUFGQmdRQWlnY0FBQW9HQVFBQkFBQUZnS3dIQUFBS0FBSUFQQUFFQmdRQWlRY0FBQVVHQkFDTEJ3QUFDZ1lCQUFFQUFBV0FyUWNBQUFvQUFnQTlBQVFHQkFDTEJ3QUFCUVlFQUl3SEFBQUtCZ0VBQVFBQUJZQ3VCd0FBQ2dBQ0FENEFCQVlFQUl3SEFBQUZCZ1FBalFjQUFBQUdBZ0FDQUFNR0FnQUNBQW9HQVFBQkN3WVFBQUFBQUFDdEJ3QUFyd2NBQUFBQUFBQUFBQVdBcndjQUFBb0FBZ0EvQUFRR0JBQ05Cd0FBQlFZRUFJNEhBQUFLQmdFQUFRQUFCWUN3QndBQUNnQUNBRUFBQkFZRUFJNEhBQUFGQmdRQWp3Y0FBQUFHQWdBQ0FBTUdBZ0FDQUFvR0FRQUJDd1lRQUFBQUFBQ3ZCd0FBc1FjQUFBQUFBQUFBQUFXQXNRY0FBQW9BQWdCQkFBUUdCQUNQQndBQUJRWUVBSkFIQUFBS0JnRUFBUUFBQllDeUJ3QUFDZ0FDQUVJQUJBWUVBSXNIQUFBRkJnUUFrQWNBQUFBR0FnQUNBQU1HQWdBQkFBb0dBUUFCQ3dZUUFLMEhBQUNzQndBQUFBQUFBTEVIQUFBQUFBQUFBQUFBQUFBQQ==</t>
        </r>
      </text>
    </comment>
    <comment ref="A324" authorId="0" shapeId="0" xr:uid="{00000000-0006-0000-0100-000045010000}">
      <text>
        <r>
          <rPr>
            <sz val="9"/>
            <color indexed="81"/>
            <rFont val="Tahoma"/>
            <family val="2"/>
          </rPr>
          <t>QzIzSDIzQ2xGTk80fFBpY3R1cmUgODE5NXxWbXBEUkRBeE1EQUVBd0lCQUFBQUFBQUFBQUFBQUFDQUFBQUFBQU1BRkFBQUFFTm9aVzFFY21GM0lERTRMakl1TUM0ME9BZ0FFd0FBQUZWdWRHbDBiR1ZrSUVSdlkzVnRaVzUwQkFJUUFBSjdUQUdRTXh3QS9JVGFBVzRNVndFQkNRZ0FBSUNPQUFDQWpnQUNDUWdBQU1BaEFBREF0UUlOQ0FFQUFRZ0hBUUFCT2dRQkFBRTdCQUVBQUVVRUFRQUJQQVFCQUFCS0JBRUFBQXdHQVFBQkR3WUJBQUVOQmdFQUFFSUVBUUFBUXdRQkFBQkVCQUVBQUE0SUFnQjV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Y0ZBQUFFQWhBQUFBQUFBQUFBQUFEYzA1WUo1WjdwR1JZSUJBQUFBQ1FBR0FnRUFBQUFKQUFaQ0FBQUVBZ0NBQU1BRHdnQ0FBRUFBNEIzQlFBQUJBSVFBQUo3VEFHUU14d0EvSVRhQVc0TVZ3RUtBQUlBQVFBRWdIZ0ZBQUFBQWdnQWxHZXlBZDJmaEFBS0FBSUFBZ0FDQkFJQUNBQXJCQUlBQUFCSUJBQUFOd1FCQUFFR2dBQUFBQUFBQWdnQStrMjJBWGE1Z0FBRUFoQUFwZGl0QVhhNWdBQ1VaN1lCUTRhSUFDTUlBUUFBQWdjQ0FBQUFBQWNOQUFFQUFBQURBR0FBeUFBQUFFOEFBQUFBQklCNUJRQUFBQUlJQUpSbmxBSGRuNFFBQ2dBQ0FBTUFOd1FCQUFFQUFBU0FlZ1VBQUFBQ0NBQ1VaNFVCeXFScUFBb0FBZ0FFQURjRUFRQUJBQUFFZ0hzRkFBQUFBZ2dBbEdlVUFiZXBVQUFLQUFJQUJRQTNCQUVBQVFBQUJJQjhCUUFBQUFJSUFKUm5oUUdrcmpZQUNnQUNBQVlBTndRQkFBRUFBQVNBZlFVQUFBQUNDQUNVWjVRQmtMTWNBQW9BQWdBSEFEY0VBUUFCQUFBRWdINEZBQUFBQWdnQWxHZXlBWkN6SEFBS0FBSUFDQUEzQkFFQUFRQUFCSUIvQlFBQUFBSUlBSlJud1FHa3JqWUFDZ0FDQUFrQU53UUJBQUVBQUFTQWdBVUFBQUFDQ0FDVVo3SUJ0NmxRQUFvQUFnQUtBRGNFQVFBQkFBQUVnSUVGQUFBQUFnZ0FsR2ZCQWNxa2FnQUtBQUlBQ3dBQ0JBSUFDUUFyQkFJQUFBQklCQUFBTndRQkFBRUdnQUFBQUFBQUFnZ0ErazNGQWYyWFp3QUVBaEFBZ3ZhOEFmMlhad0Q2VGNVQnZiTnRBQ01JQVFBQUFnY0NBQUFBQUFjTkFBRUFBQUFEQUdBQXlBQUFBRVlBQUFBQUJJQ0NCUUFBQUFJSUFKUm5oUUh4bXA0QUNnQUNBQXdBQWdRQ0FBZ0FLd1FDQUFBQVNBUUFBRGNFQVFBQkJvQUFBQUFBQUFJSUFQcE5pUUdLdEpvQUJBSVFBS1hZZ0FHS3RKb0FsR2VKQVZlQm9nQWpDQUVBQUFJSEFnQUFBQUFIRFFBQkFBQUFBd0JnQU1nQUFBQlBBQUFBQUFTQWd3VUFBQUFDQ0FDVVo1UUJCSmE0QUFvQUFnQU5BRGNFQVFBQkFBQUVnSVFGQUFBQUFnZ0FsR2VGQVJlUjBnQUtBQUlBRGdBM0JBRUFBUUFBQklDRkJRQUFBQUlJQUpSblp3RVhrZElBQ2dBQ0FBOEFBZ1FDQUFnQUt3UUNBQUFBU0FRQUFEY0VBUUFCQm9BQUFBQUFBQUlJQVBwTmF3R3dxczRBQkFJUUFLWFlZZ0d3cXM0QWxHZHJBWDEzMWdBakNBRUFBQUlIQWdBQUFBQUhEUUFCQUFBQUF3QmdBTWdBQUFCUEFBQUFBQVNBaGdVQUFBQUNDQUNVNTVnQmZWZjBBQW9BQWdBUUFBSUVBZ0FIQUNzRUFnQUFBRWdFQUFBM0JBRUFBUWFBQUFBQUFBQUNDQUQ2elp3QjQ3M3dBQVFDRUFDQ2RwUUI0NzN3QVByTm5BR2o5dmNBSXdnQkFBQUNCd0lBQUFBQUJ3MEFBUUFBQUFNQVlBRElBQUFBVGdBQUFBQUVnSWNGQUFBQUFnZ0FsR2VGQWVNZEZnRUtBQUlBRVFBM0JBRUFBUUFBQklDSUJRQUFBQUlJQVBZeGdBRTFxVE1CQ2dBQ0FCSUFOd1FCQUFFQUFBU0FpUVVBQUFBQ0NBQWZBV1FCN09zOUFRb0FBZ0FUQURjRUFRQUJBQUFFZ0lvRkFBQUFBZ2dBNWdWTkFWQ2pLZ0VLQUFJQUZBQTNCQUVBQVFBQUJJQ0xCUUFBQUFJSUFJVTdVZ0grRncwQkNnQUNBQlVBTndRQkFBRUFBQVNBakFVQUFBQUNDQUJiYkc0QlI5VUNBUW9BQWdBV0FEY0VBUUFCQUFBRWdJMEZBQUFBQWdnQStxRnpBZlJKNVFBS0FBSUFGd0FDQkFJQUNBQXJCQUlBQUFCSUJBQUFOd1FCQUFFR2dBQUFBQUFBQWdnQVlJaDNBWTFqNFFBRUFoQUFDeE52QVkxajRRRDZvWGNCV2pEcEFDTUlBUUFBQWdjQ0FBQUFBQWNOQUFFQUFBQURBR0FBeUFBQUFFOEFBQUFBQklDT0JRQUFBQUlJQUd1WW9RR2FZQ0FCQ2dBQ0FCZ0FOd1FCQUFFQUFBU0Fqd1VBQUFBQ0NBQ2trN2dCL2hjTkFRb0FBZ0FaQURjRUFRQUJBQUFFZ0pBRkFBQUFBZ2dBZXNUVUFiVmFGd0VLQUFJQUdnQTNCQUVBQVFBQUJJQ1JCUUFBQUFJSUFCbjYyUUVINWpRQkNnQUNBQnNBTndRQkFBRUFBQVNBa2dVQUFBQUNDQURnL3NJQm95NUlBUW9BQWdBY0FEY0VBUUFCQUFBRWdKTUZBQUFBQWdnQUNjNm1BZXpyUFFFS0FBSUFIUUEzQkFFQUFRQUFCSUNVQlFBQUFBSUlBTkRTandHSU5GRUJDZ0FDQUI0QUFnUUNBQkVBS3dRQ0FBQUFTQVFBQURjRUFRQUJCb0FBQUFBQUFBSUlBRGE1a3dIdW1rMEJCQUlRQU9GRGl3SHVtazBCME5LVEFXNE1Wd0VqQ0FFQUFBSUhBZ0FBQUFVSEFRQUJBQWNPQUFFQUFBQURBR0FBeUFBQUFFTnNBQUFBQUFTQWxRVUFBQUFDQ0FDVTU3WUJmVmYwQUFvQUFnQWZBRGNFQVFBQkFBQUZnSllGQUFBS0FBSUFJQUFFQmdRQWVBVUFBQVVHQkFCNUJRQUFBQVlDQUFJQUNnWUJBQUVBQUFXQWx3VUFBQW9BQWdBaEFBUUdCQUI1QlFBQUJRWUVBSG9GQUFBS0JnRUFBUUFBQllDWUJRQUFDZ0FDQUNJQUJBWUVBSG9GQUFBRkJnUUFld1VBQUFvR0FRQUJBQUFGZ0prRkFBQUtBQUlBSXdBRUJnUUFld1VBQUFVR0JBQjhCUUFBQ2dZQkFBRUFBQVdBbWdVQUFBb0FBZ0FrQUFRR0JBQjhCUUFBQlFZRUFIMEZBQUFBQmdJQUFnQURCZ0lBQVFBS0JnRUFBUXNHRUFDWkJRQUFBQUFBQUFBQUFBQ2JCUUFBQUFBRmdKc0ZBQUFLQUFJQUpRQUVCZ1FBZlFVQUFBVUdCQUIrQlFBQUNnWUJBQUVBQUFXQW5BVUFBQW9BQWdBbUFBUUdCQUIrQlFBQUJRWUVBSDhGQUFBQUJnSUFBZ0FEQmdJQUFRQUtCZ0VBQVFzR0VBQ2JCUUFBQUFBQUFBQUFBQUNkQlFBQUFBQUZnSjBGQUFBS0FBSUFKd0FFQmdRQWZ3VUFBQVVHQkFDQUJRQUFDZ1lCQUFFQUFBV0FuZ1VBQUFvQUFnQW9BQVFHQkFCN0JRQUFCUVlFQUlBRkFBQUFCZ0lBQWdBREJnSUFBZ0FLQmdFQUFRc0dFQUNZQlFBQW1RVUFBSjBGQUFDZkJRQUFBQUFGZ0o4RkFBQUtBQUlBS1FBRUJnUUFnQVVBQUFVR0JBQ0JCUUFBQ2dZQkFBRUFBQVdBb0FVQUFBb0FBZ0FxQUFRR0JBQjVCUUFBQlFZRUFJSUZBQUFLQmdFQUFRQUFCWUNoQlFBQUNnQUNBQ3NBQkFZRUFJSUZBQUFGQmdRQWd3VUFBQW9HQVFBQkFBQUZnS0lGQUFBS0FBSUFMQUFFQmdRQWd3VUFBQVVHQkFDRUJRQUFDZ1lCQUFFQUFBV0Fvd1VBQUFvQUFnQXRBQVFHQkFDRUJRQUFCUVlFQUlVRkFBQUFCZ0lBQWdBS0JnRUFBUUFBQllDa0JRQUFDZ0FDQUM0QUJBWUVBSVFGQUFBRkJnUUFoZ1VBQUFvR0FRQUJBQUFGZ0tVRkFBQUtBQUlBTHdBRUJnUUFoZ1VBQUFVR0JBQ0hCUUFBQ2dZQkFBRUFBQVdBcGdVQUFBb0FBZ0F3QUFRR0JBQ0hCUUFBQlFZRUFJZ0ZBQUFLQmdFQUFRQUFCWUNuQlFBQUNnQUNBREVBQkFZRUFJZ0ZBQUFGQmdRQWlRVUFBQW9HQVFBQkFBQUZnS2dGQUFBS0FBSUFNZ0FFQmdRQWlRVUFBQVVHQkFDS0JRQUFDZ1lCQUFFQUFBV0FxUVVBQUFvQUFnQXpBQVFHQkFDS0JRQUFCUVlFQUlzRkFBQUtCZ0VBQVFBQUJZQ3FCUUFBQ2dBQ0FEUUFCQVlFQUlzRkFBQUZCZ1FBakFVQUFBb0dBUUFCQUFBRmdLc0ZBQUFLQUFJQU5RQUVCZ1FBaHdVQUFBVUdCQUNNQlFBQUNnWUJBQUVBQUFXQXJBVUFBQW9BQWdBMkFBUUdCQUNNQlFBQUJRWUVBSTBGQUFBQUJnSUFBZ0FLQmdFQUFRQUFCWUN0QlFBQUNnQUNBRGNBQkFZRUFJY0ZBQUFGQmdRQWpnVUFBQW9HQVFBQkFBQUZnSzRGQUFBS0FBSUFPQUFFQmdRQWpnVUFBQVVHQkFDUEJRQUFBQVlDQUFJQUF3WUNBQUVBQ2dZQkFBRUxCaEFBc3dVQUFLMEZBQUFBQUFBQXJ3VUFBQUFBQllDdkJRQUFDZ0FDQURrQUJBWUVBSThGQUFBRkJnUUFrQVVBQUFvR0FRQUJBQUFGZ0xBRkFBQUtBQUlBT2dBRUJnUUFrQVVBQUFVR0JBQ1JCUUFBQUFZQ0FBSUFBd1lDQUFFQUNnWUJBQUVMQmhBQXJ3VUFBQUFBQUFBQUFBQUFzUVVBQUFBQUJZQ3hCUUFBQ2dBQ0FEc0FCQVlFQUpFRkFBQUZCZ1FBa2dVQUFBb0dBUUFCQUFBRmdMSUZBQUFLQUFJQVBBQUVCZ1FBa2dVQUFBVUdCQUNUQlFBQUFBWUNBQUlBQXdZQ0FBRUFDZ1lCQUFFTEJoQUFzUVVBQUFBQUFBQzBCUUFBc3dVQUFBQUFCWUN6QlFBQUNnQUNBRDBBQkFZRUFJNEZBQUFGQmdRQWt3VUFBQW9HQVFBQkFBQUZnTFFGQUFBS0FBSUFQZ0FFQmdRQWt3VUFBQVVHQkFDVUJRQUFDZ1lCQUFFQUFBV0F0UVVBQUFvQUFnQS9BQVFHQkFDR0JRQUFCUVlFQUpVRkFBQUtCZ0VBQVFBQUFBQUFBQUFBQUFBPQ==</t>
        </r>
      </text>
    </comment>
    <comment ref="A325" authorId="0" shapeId="0" xr:uid="{00000000-0006-0000-0100-000046010000}">
      <text>
        <r>
          <rPr>
            <sz val="9"/>
            <color indexed="81"/>
            <rFont val="Tahoma"/>
            <family val="2"/>
          </rPr>
          <t>QzIzSDIzQ2xGMk4yTzN8UGljdHVyZSA4MTk2fFZtcERSREF4TURBRUF3SUJBQUFBQUFBQUFBQUFBQUNBQUFBQUFBTUFGQUFBQUVOb1pXMUVjbUYzSURFNExqSXVNQzQwT0FnQUV3QUFBRlZ1ZEdsMGJHVmtJRVJ2WTNWdFpXNTBCQUlRQUFJN013R2dyMThBL0VUQkFWNFF0d0VCQ1FnQUFJQ09BQUNBamdBQ0NRZ0FBTUFoQUFEQXRRSU5DQUVBQVFnSEFRQUJPZ1FCQUFFN0JBRUFBRVVFQVFBQlBBUUJBQUJLQkFFQUFBd0dBUUFCRHdZQkFBRU5CZ0VBQUVJRUFRQUFRd1FCQUFCRUJBRUFBQTRJQWdDNk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NRkFBQUVBaEFBQUFBQUFBQUFBQUJZcm44SmNvKzRHUllJQkFBQUFDUUFHQWdFQUFBQUpBQVpDQUFBRUFnQ0FBTUFEd2dDQUFFQUE0Q3hCUUFBQkFJUUFBSTdNd0dncjE4QS9FVEJBVjRRdHdFS0FBSUFBUUFFZ0xJRkFBQUFBZ2dBbENlb0FXMjhZZ0FLQUFJQUFnQUNCQUlBQ1FBckJBSUFBQUJJQkFBQU53UUJBQUVHZ0FBQUFBQUFBZ2dBK2cyc0FhQ3ZYd0FFQWhBQWdyYWpBYUN2WHdENkRhd0JZTXRsQUNNSUFRQUFBZ2NDQUFBQUFBY05BQUVBQUFBREFHQUF5QUFBQUVZQUFBQUFCSUN6QlFBQUFBSUlBSlFubVFHQXQzd0FDZ0FDQUFNQU53UUJBQUVBQUFTQXRBVUFBQUFDQ0FDVUozc0JnTGQ4QUFvQUFnQUVBRGNFQVFBQkFBQUVnTFVGQUFBQUFnZ0FsQ2RzQVpTeWxnQUtBQUlBQlFBM0JBRUFBUUFBQklDMkJRQUFBQUlJQUpRbmV3R25yYkFBQ2dBQ0FBWUFOd1FCQUFFQUFBU0F0d1VBQUFBQ0NBQ1VKNWtCcDYyd0FBb0FBZ0FIQURjRUFRQUJBQUFFZ0xnRkFBQUFBZ2dBbENlb0FaU3lsZ0FLQUFJQUNBQTNCQUVBQVFBQUJJQzVCUUFBQUFJSUFKUW5xQUc2cU1vQUNnQUNBQWtBQWdRQ0FBa0FLd1FDQUFBQVNBUUFBRGNFQVFBQkJvQUFBQUFBQUFJSUFQb05yQUh0bThjQUJBSVFBSUsyb3dIdG04Y0ErZzJzQWEyM3pRQWpDQUVBQUFJSEFnQUFBQUFIRFFBQkFBQUFBd0JnQU1nQUFBQkdBQUFBQUFTQXVnVUFBQUFDQ0FDVUoyd0J1cWpLQUFvQUFnQUtBRGNFQVFBQkFBQUVnTHNGQUFBQUFnZ0FsQ2RPQWJxb3lnQUtBQUlBQ3dBQ0JBSUFDQUFyQkFJQUFBQklCQUFBTndRQkFBRUdnQUFBQUFBQUFnZ0ErZzFTQVZQQ3hnQUVBaEFBcFpoSkFWUEN4Z0NVSjFJQklJL09BQ01JQVFBQUFnY0NBQUFBQUFjTkFBRUFBQUFEQUdBQXlBQUFBRThBQUFBQUJJQzhCUUFBQUFJSUFKUW5ld0hObytRQUNnQUNBQXdBQWdRQ0FBY0FLd1FDQUFFQVNBUUFBRGNFQVFBQkJvQUFBQUFBQUFJSUFQb05md0V6Q3VFQUJBSVFBSUsyZGdFekN1RUFjV1dIQWZOQzZBQWpDQUVBQUFJSEFnQUFBQVVIQVFBRkJBY0dBQUlBQWdBREFBQUhEZ0FCQUFBQUF3QmdBTWdBQUFCT1NBQUFBQUFFZ0wwRkFBQUFBZ2dBbENkc0FlR2UvZ0FLQUFJQURRQTNCQUVBQVFBQUJJQytCUUFBQUFJSUFKUW5ld0gwbVJnQkNnQUNBQTRBTndRQkFBRUFBQVNBdndVQUFBQUNDQUNVSjJ3QkI1VXlBUW9BQWdBUEFEY0VBUUFCQUFBRWdNQUZBQUFBQWdnQWxDZE9BUWVWTWdFS0FBSUFFQUFDQkFJQUNBQXJCQUlBQUFCSUJBQUFOd1FCQUFFR2dBQUFBQUFBQWdnQStnMVNBYUN1TGdFRUFoQUFwWmhKQWFDdUxnR1VKMUlCYlhzMkFTTUlBUUFBQWdjQ0FBQUFBQWNOQUFFQUFBQURBR0FBeUFBQUFFOEFBQUFBQklEQkJRQUFBQUlJQUpTbmZ3RnRXMVFCQ2dBQ0FCRUFBZ1FDQUFjQUt3UUNBQUFBU0FRQUFEY0VBUUFCQm9BQUFBQUFBQUlJQVBxTmd3SFR3VkFCQkFJUUFJSTJld0hUd1ZBQitvMkRBWlA2VndFakNBRUFBQUlIQWdBQUFBQUhEUUFCQUFBQUF3QmdBTWdBQUFCT0FBQUFBQVNBd2dVQUFBQUNDQUNVSjJ3QjB5RjJBUW9BQWdBU0FEY0VBUUFCQUFBRWdNTUZBQUFBQWdnQTl2Rm1BU1d0a3dFS0FBSUFFd0EzQkFFQUFRQUFCSURFQlFBQUFBSUlBQi9CU2dIYzc1MEJDZ0FDQUJRQU53UUJBQUVBQUFTQXhRVUFBQUFDQ0FEbXhUTUJRS2VLQVFvQUFnQVZBRGNFQVFBQkFBQUVnTVlGQUFBQUFnZ0FoZnM0QWU0YmJRRUtBQUlBRmdBM0JBRUFBUUFBQklESEJRQUFBQUlJQUZzc1ZRRTMyV0lCQ2dBQ0FCY0FOd1FCQUFFQUFBU0F5QVVBQUFBQ0NBRDZZVm9CNUUxRkFRb0FBZ0FZQUFJRUFnQUlBQ3NFQWdBQUFFZ0VBQUEzQkFFQUFRYUFBQUFBQUFBQ0NBQmdTRjRCZldkQkFRUUNFQUFMMDFVQmZXZEJBZnBoWGdGS05Fa0JJd2dCQUFBQ0J3SUFBQUFBQncwQUFRQUFBQU1BWUFESUFBQUFUd0FBQUFBRWdNa0ZBQUFBQWdnQWExaUlBWXBrZ0FFS0FBSUFHUUEzQkFFQUFRQUFCSURLQlFBQUFBSUlBS1JUbndIdUcyMEJDZ0FDQUJvQU53UUJBQUVBQUFTQXl3VUFBQUFDQ0FCNmhMc0JwVjUzQVFvQUFnQWJBRGNFQVFBQkFBQUVnTXdGQUFBQUFnZ0FHYnJBQWZmcGxBRUtBQUlBSEFBM0JBRUFBUUFBQklETkJRQUFBQUlJQU9DK3FRR1RNcWdCQ2dBQ0FCMEFOd1FCQUFFQUFBU0F6Z1VBQUFBQ0NBQUpqbzBCM08rZEFRb0FBZ0FlQURjRUFRQUJBQUFFZ004RkFBQUFBZ2dBMEpKMkFYZzRzUUVLQUFJQUh3QUNCQUlBRVFBckJBSUFBQUJJQkFBQU53UUJBQUVHZ0FBQUFBQUFBZ2dBTm5sNkFkNmVyUUVFQWhBQTRRTnlBZDZlclFIUWtub0JYaEMzQVNNSUFRQUFBZ2NDQUFBQUJRY0JBQUVBQnc0QUFRQUFBQU1BWUFESUFBQUFRMndBQUFBQUJJRFFCUUFBQUFJSUFKU25uUUZ0VzFRQkNnQUNBQ0FBTndRQkFBRUFBQVdBMFFVQUFBb0FBZ0FoQUFRR0JBQ3lCUUFBQlFZRUFMTUZBQUFLQmdFQUFRQUFCWURTQlFBQUNnQUNBQ0lBQkFZRUFMTUZBQUFGQmdRQXRBVUFBQW9HQVFBQkFBQUZnTk1GQUFBS0FBSUFJd0FFQmdRQXRBVUFBQVVHQkFDMUJRQUFBQVlDQUFJQUF3WUNBQUlBQ2dZQkFBRUxCaEFBQUFBQUFOSUZBQURVQlFBQUFBQUFBQUFBQllEVUJRQUFDZ0FDQUNRQUJBWUVBTFVGQUFBRkJnUUF0Z1VBQUFvR0FRQUJBQUFGZ05VRkFBQUtBQUlBSlFBRUJnUUF0Z1VBQUFVR0JBQzNCUUFBQUFZQ0FBSUFBd1lDQUFJQUNnWUJBQUVMQmhBQTJRVUFBTlFGQUFEV0JRQUEyQVVBQUFBQUJZRFdCUUFBQ2dBQ0FDWUFCQVlFQUxjRkFBQUZCZ1FBdUFVQUFBb0dBUUFCQUFBRmdOY0ZBQUFLQUFJQUp3QUVCZ1FBc3dVQUFBVUdCQUM0QlFBQUFBWUNBQUlBQXdZQ0FBRUFDZ1lCQUFFTEJoQUEwZ1VBQU5FRkFBQUFBQUFBMWdVQUFBQUFCWURZQlFBQUNnQUNBQ2dBQkFZRUFMY0ZBQUFGQmdRQXVRVUFBQW9HQVFBQkFBQUZnTmtGQUFBS0FBSUFLUUFFQmdRQXRnVUFBQVVHQkFDNkJRQUFDZ1lCQUFFQUFBV0EyZ1VBQUFvQUFnQXFBQVFHQkFDNkJRQUFCUVlFQUxzRkFBQUFCZ0lBQWdBS0JnRUFBUUFBQllEYkJRQUFDZ0FDQUNzQUJBWUVBTG9GQUFBRkJnUUF2QVVBQUFvR0FRQUJBQUFGZ053RkFBQUtBQUlBTEFBRUJnUUF2QVVBQUFVR0JBQzlCUUFBQ2dZQkFBRUFBQVdBM1FVQUFBb0FBZ0F0QUFRR0JBQzlCUUFBQlFZRUFMNEZBQUFLQmdFQUFRQUFCWURlQlFBQUNnQUNBQzRBQkFZRUFMNEZBQUFGQmdRQXZ3VUFBQW9HQVFBQkFBQUZnTjhGQUFBS0FBSUFMd0FFQmdRQXZ3VUFBQVVHQkFEQUJRQUFBQVlDQUFJQUNnWUJBQUVBQUFXQTRBVUFBQW9BQWdBd0FBUUdCQUMvQlFBQUJRWUVBTUVGQUFBS0JnRUFBUUFBQllEaEJRQUFDZ0FDQURFQUJBWUVBTUVGQUFBRkJnUUF3Z1VBQUFvR0FRQUJBQUFGZ09JRkFBQUtBQUlBTWdBRUJnUUF3Z1VBQUFVR0JBRERCUUFBQ2dZQkFBRUFBQVdBNHdVQUFBb0FBZ0F6QUFRR0JBRERCUUFBQlFZRUFNUUZBQUFLQmdFQUFRQUFCWURrQlFBQUNnQUNBRFFBQkFZRUFNUUZBQUFGQmdRQXhRVUFBQW9HQVFBQkFBQUZnT1VGQUFBS0FBSUFOUUFFQmdRQXhRVUFBQVVHQkFER0JRQUFDZ1lCQUFFQUFBV0E1Z1VBQUFvQUFnQTJBQVFHQkFER0JRQUFCUVlFQU1jRkFBQUtCZ0VBQVFBQUJZRG5CUUFBQ2dBQ0FEY0FCQVlFQU1JRkFBQUZCZ1FBeHdVQUFBb0dBUUFCQUFBRmdPZ0ZBQUFLQUFJQU9BQUVCZ1FBeHdVQUFBVUdCQURJQlFBQUFBWUNBQUlBQ2dZQkFBRUFBQVdBNlFVQUFBb0FBZ0E1QUFRR0JBRENCUUFBQlFZRUFNa0ZBQUFLQmdFQUFRQUFCWURxQlFBQUNnQUNBRG9BQkFZRUFNa0ZBQUFGQmdRQXlnVUFBQUFHQWdBQ0FBTUdBZ0FCQUFvR0FRQUJDd1lRQU84RkFBRHBCUUFBQUFBQUFPc0ZBQUFBQUFXQTZ3VUFBQW9BQWdBN0FBUUdCQURLQlFBQUJRWUVBTXNGQUFBS0JnRUFBUUFBQllEc0JRQUFDZ0FDQUR3QUJBWUVBTXNGQUFBRkJnUUF6QVVBQUFBR0FnQUNBQU1HQWdBQkFBb0dBUUFCQ3dZUUFPc0ZBQUFBQUFBQUFBQUFBTzBGQUFBQUFBV0E3UVVBQUFvQUFnQTlBQVFHQkFETUJRQUFCUVlFQU0wRkFBQUtCZ0VBQVFBQUJZRHVCUUFBQ2dBQ0FENEFCQVlFQU0wRkFBQUZCZ1FBemdVQUFBQUdBZ0FDQUFNR0FnQUJBQW9HQVFBQkN3WVFBTzBGQUFBQUFBQUE4QVVBQU84RkFBQUFBQVdBN3dVQUFBb0FBZ0EvQUFRR0JBREpCUUFBQlFZRUFNNEZBQUFLQmdFQUFRQUFCWUR3QlFBQUNnQUNBRUFBQkFZRUFNNEZBQUFGQmdRQXp3VUFBQW9HQVFBQkFBQUZnUEVGQUFBS0FBSUFRUUFFQmdRQXdRVUFBQVVHQkFEUUJRQUFDZ1lCQUFFQUFBQUFBQUFBQUFBQQ==</t>
        </r>
      </text>
    </comment>
    <comment ref="A326" authorId="0" shapeId="0" xr:uid="{00000000-0006-0000-0100-000047010000}">
      <text>
        <r>
          <rPr>
            <sz val="9"/>
            <color indexed="81"/>
            <rFont val="Tahoma"/>
            <family val="2"/>
          </rPr>
          <t>QzE3SDEyQnJOTzR8UGljdHVyZSA4MTk3fFZtcERSREF4TURBRUF3SUJBQUFBQUFBQUFBQUFBQUNBQUFBQUFBTUFGQUFBQUVOb1pXMUVjbUYzSURFNExqSXVNQzQwT0FnQUV3QUFBRlZ1ZEdsMGJHVmtJRVJ2WTNWdFpXNTBCQUlRQUY4WUNnRmpTRDhBU2xLZUFaeDNlZ0VCQ1FnQUFJQ09BQUNBamdBQ0NRZ0FBTUFoQUFEQXRRSU5DQUVBQVFnSEFRQUJPZ1FCQUFFN0JBRUFBRVVFQVFBQlBBUUJBQUJLQkFFQUFBd0dBUUFCRHdZQkFBRU5CZ0VBQUVJRUFRQUFRd1FCQUFCRUJBRUFBQTRJQWdDNk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BSUFBQUVBaEFBQUFBQUFBQUFBQURDY2xJSkxQY0VHeFlJQkFBQUFDUUFHQWdFQUFBQUpBQVpDQUFBRUFnQ0FBTUFEd2dDQUFFQUE0RCtCd0FBQkFJUUFGOFlDZ0ZqU0Q4QVNsS2VBWngzZWdFS0FBSUFBUUFFZ1A4SEFBQUFBZ2dBVHFjZEFadzNlZ0VLQUFJQUFnQTNCQUVBQVFBQUJJQUFDQUFBQUFJSUFFNm5EZ0dKUEdBQkNnQUNBQU1BQWdRQ0FBZ0FLd1FDQUFBQVNBUUFBRGNFQVFBQkJvQUFBQUFBQUFJSUFMU05FZ0VpVmx3QkJBSVFBRjhZQ2dFaVZsd0JUcWNTQWU4aVpBRWpDQUVBQUFJSEFnQUFBQUFIRFFBQkFBQUFBd0JnQU1nQUFBQlBBQUFBQUFTQUFRZ0FBQUFDQ0FCT3B4MEJka0ZHQVFvQUFnQUVBRGNFQVFBQkFBQUVnQUlJQUFBQUFnZ0FUcWM3QVhaQlJnRUtBQUlBQlFBM0JBRUFBUUFBQklBRENBQUFBQUlJQUU2blNnRmlSaXdCQ2dBQ0FBWUFOd1FCQUFFQUFBU0FCQWdBQUFBQ0NBQk9wenNCVDBzU0FRb0FBZ0FIQURjRUFRQUJBQUFFZ0FVSUFBQUFBZ2dBVHFjZEFVOUxFZ0VLQUFJQUNBQTNCQUVBQVFBQUJJQUdDQUFBQUFJSUFFNm5EZ0ZpUml3QkNnQUNBQWtBTndRQkFBRUFBQVNBQndnQUFBQUNDQUJPcDBvQlBGRDRBQW9BQWdBS0FEY0VBUUFCQUFBRWdBZ0lBQUFBQWdnQU8zMW9BWFV0OVFBS0FBSUFDd0FDQkFJQUNBQXJCQUlBQUFCSUJBQUFOd1FCQUFFR2dBQUFBQUFBQWdnQW9XTnNBUTVIOFFBRUFoQUFUTzVqQVE1SDhRQTdmV3dCMnhQNUFDTUlBUUFBQWdjQ0FBQUFBQWNOQUFFQUFBQURBR0FBeUFBQUFFOEFBQUFBQklBSkNBQUFBQUlJQVA2NWJnRkkxZGNBQ2dBQ0FBd0FBZ1FDQUFjQUt3UUNBQUFBU0FRQUFEY0VBUUFCQm9BQUFBQUFBQUlJQUdTZ2NnR3VPOVFBQkFJUUFPeElhZ0d1TzlRQVpLQnlBVzUwMndBakNBRUFBQUlIQWdBQUFBQUhEUUFCQUFBQUF3QmdBTWdBQUFCT0FBQUFBQVNBQ2dnQUFBQUNDQURydmxRQlNOWElBQW9BQWdBTkFEY0VBUUFCQUFBRWdBc0lBQUFBQWdnQWtYTStBVFRvM0FBS0FBSUFEZ0EzQkFFQUFRQUFCSUFNQ0FBQUFBSUlBQ1NjVVFGYi82b0FDZ0FDQUE4QU53UUJBQUVBQUFTQURRZ0FBQUFDQ0FBY05EWUJuc3VlQUFvQUFnQVFBQUlFQWdBSUFDc0VBZ0FBQUVnRUFBQTNCQUVBQVFhQUFBQUFBQUFDQ0FDQ0dqb0JOK1dhQUFRQ0VBQXRwVEVCTitXYUFCdzBPZ0VFc3FJQUl3Z0JBQUFDQndJQUFBQUFCdzBBQVFBQUFBTUFZQURJQUFBQVR3QUFBQUFFZ0E0SUFBQUFBZ2dBWk9GcEFTcGRtUUFLQUFJQUVRQUNCQUlBQ0FBckJBSUFBQUJJQkFBQU53UUJBQUVHZ0FBQUFBQUFBZ2dBeXNkdEFjTjJsUUFFQWhBQWRWSmxBY04ybFFCazRXMEJrRU9kQUNNSUFRQUFBZ2NDQUFBQUFBY05BQUVBQUFBREFHQUF5QUFBQUU4QUFBQUFCSUFQQ0FBQUFBSUlBSjIrWmdFOGgzc0FDZ0FDQUJJQU53UUJBQUVBQUFTQUVBZ0FBQUFDQ0FDVlZrc0JmMU52QUFvQUFnQVRBRGNFQVFBQkFBQUVnQkVJQUFBQUFnZ0F6ak5JQVpKOVVRQUtBQUlBRkFBM0JBRUFBUUFBQklBU0NBQUFBQUlJQUE1NVlBRmgyejhBQ2dBQ0FCVUFOd1FCQUFFQUFBU0FFd2dBQUFBQ0NBQVc0WHNCSGc5TUFBb0FBZ0FXQURjRUFRQUJBQUFFZ0JRSUFBQUFBZ2dBM1FOL0FRdmxhUUFLQUFJQUZ3QTNCQUVBQVFBQUJJQVZDQUFBQUFJSUFPUnJtZ0hJR0hZQUNnQUNBQmdBQWdRQ0FDTUFLd1FDQUFBQVNBUUFBRGNFQVFBQkJvQUFBQUFBQUFJSUFFcFNuZ0dVeFhJQUJBSVFBTkw2bFFHVXhYSUFTbEtlQWE3S2ZBQWpDQUVBQUFJSEFnQUFBQVVIQVFBQkFBY09BQUVBQUFBREFHQUF5QUFBQUVKeUFBQUFBQVdBRmdnQUFBb0FBZ0FaQUFRR0JBRC9Cd0FBQlFZRUFBQUlBQUFLQmdFQUFRQUFCWUFYQ0FBQUNnQUNBQm9BQkFZRUFBQUlBQUFGQmdRQUFRZ0FBQW9HQVFBQkFBQUZnQmdJQUFBS0FBSUFHd0FFQmdRQUFRZ0FBQVVHQkFBQ0NBQUFDZ1lCQUFFQUFBV0FHUWdBQUFvQUFnQWNBQVFHQkFBQ0NBQUFCUVlFQUFNSUFBQUFCZ0lBQWdBREJnSUFBZ0FLQmdFQUFRc0dFQUFBQUFBQUdBZ0FBQm9JQUFBQUFBQUFBQUFGZ0JvSUFBQUtBQUlBSFFBRUJnUUFBd2dBQUFVR0JBQUVDQUFBQ2dZQkFBRUFBQVdBR3dnQUFBb0FBZ0FlQUFRR0JBQUVDQUFBQlFZRUFBVUlBQUFBQmdJQUFnQURCZ0lBQWdBS0JnRUFBUXNHRUFBZUNBQUFHZ2dBQUJ3SUFBQUFBQUFBQUFBRmdCd0lBQUFLQUFJQUh3QUVCZ1FBQlFnQUFBVUdCQUFHQ0FBQUNnWUJBQUVBQUFXQUhRZ0FBQW9BQWdBZ0FBUUdCQUFCQ0FBQUJRWUVBQVlJQUFBQUJnSUFBZ0FEQmdJQUFRQUtCZ0VBQVFzR0VBQVlDQUFBRndnQUFBQUFBQUFjQ0FBQUFBQUZnQjRJQUFBS0FBSUFJUUFFQmdRQUJBZ0FBQVVHQkFBSENBQUFDZ1lCQUFFQUFBV0FId2dBQUFvQUFnQWlBQVFHQkFBSENBQUFCUVlFQUFnSUFBQUtCZ0VBQVFBQUJZQWdDQUFBQ2dBQ0FDTUFCQVlFQUFnSUFBQUZCZ1FBQ1FnQUFBb0dBUUFCQUFBRmdDRUlBQUFLQUFJQUpBQUVCZ1FBQ1FnQUFBVUdCQUFLQ0FBQUFBWUNBQUlBQXdZQ0FBSUFDZ1lCQUFFTEJoQUFBQUFBQUNBSUFBQWlDQUFBSkFnQUFBQUFCWUFpQ0FBQUNnQUNBQ1VBQkFZRUFBb0lBQUFGQmdRQUN3Z0FBQW9HQVFBQkFBQUZnQ01JQUFBS0FBSUFKZ0FFQmdRQUJ3Z0FBQVVHQkFBTENBQUFBQVlDQUFJQUF3WUNBQUVBQ2dZQkFBRUxCaEFBSHdnQUFCNElBQUFBQUFBQUlnZ0FBQUFBQllBa0NBQUFDZ0FDQUNjQUJBWUVBQW9JQUFBRkJnUUFEQWdBQUFvR0FRQUJBQUFGZ0NVSUFBQUtBQUlBS0FBRUJnUUFEQWdBQUFVR0JBQU5DQUFBQUFZQ0FBSUFDZ1lCQUFFQUFBV0FKZ2dBQUFvQUFnQXBBQVFHQkFBTUNBQUFCUVlFQUE0SUFBQUtCZ0VBQVFBQUJZQW5DQUFBQ2dBQ0FDb0FCQVlFQUE0SUFBQUZCZ1FBRHdnQUFBb0dBUUFCQUFBRmdDZ0lBQUFLQUFJQUt3QUVCZ1FBRHdnQUFBVUdCQUFRQ0FBQUNnWUJBQUVBQUFXQUtRZ0FBQW9BQWdBc0FBUUdCQUFRQ0FBQUJRWUVBQkVJQUFBQUJnSUFBZ0FEQmdJQUFRQUtCZ0VBQVFzR0VBQW9DQUFBQUFBQUFBQUFBQUFxQ0FBQUFBQUZnQ29JQUFBS0FBSUFMUUFFQmdRQUVRZ0FBQVVHQkFBU0NBQUFDZ1lCQUFFQUFBV0FLd2dBQUFvQUFnQXVBQVFHQkFBU0NBQUFCUVlFQUJNSUFBQUFCZ0lBQWdBREJnSUFBUUFLQmdFQUFRc0dFQUFxQ0FBQUFBQUFBQUFBQUFBc0NBQUFBQUFGZ0N3SUFBQUtBQUlBTHdBRUJnUUFFd2dBQUFVR0JBQVVDQUFBQ2dZQkFBRUFBQVdBTFFnQUFBb0FBZ0F3QUFRR0JBQVBDQUFBQlFZRUFCUUlBQUFBQmdJQUFnQURCZ0lBQWdBS0JnRUFBUXNHRUFBbkNBQUFLQWdBQUN3SUFBQXVDQUFBQUFBRmdDNElBQUFLQUFJQU1RQUVCZ1FBRkFnQUFBVUdCQUFWQ0FBQUNnWUJBQUVBQUFBQUFBQUFBQUFB</t>
        </r>
      </text>
    </comment>
    <comment ref="A327" authorId="0" shapeId="0" xr:uid="{00000000-0006-0000-0100-000048010000}">
      <text>
        <r>
          <rPr>
            <sz val="9"/>
            <color indexed="81"/>
            <rFont val="Tahoma"/>
            <family val="2"/>
          </rPr>
          <t>QzE5SDE0Q2xOTzV8UGljdHVyZSA4MTk4fFZtcERSREF4TURBRUF3SUJBQUFBQUFBQUFBQUFBQUNBQUFBQUFBTUFGQUFBQUVOb1pXMUVjbUYzSURFNExqSXVNQzQwT0FnQUV3QUFBRlZ1ZEdsMGJHVmtJRVJ2WTNWdFpXNTBCQUlRQUxzSUlRSDMyZ0FBN21HckFRZmxZUUVCQ1FnQUFJQ09BQUNBamdBQ0NRZ0FBTUFoQUFEQXRRSU5DQUVBQVFnSEFRQUJPZ1FCQUFFN0JBRUFBRVVFQVFBQlBBUUJBQUJLQkFFQUFBd0dBUUFCRHdZQkFBRU5CZ0VBQUVJRUFRQUFRd1FCQUFCRUJBRUFBQTRJQWdESE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JSEFBQUVBaEFBQUFBQUFBQUFBQURjazIwSlBRMDdHUllJQkFBQUFDUUFHQWdFQUFBQUpBQVpDQUFBRUFnQ0FBTUFEd2dDQUFFQUE0Q3BCd0FBQkFJUUFMc0lJUUgzMmdBQTdtR3JBUWZsWVFFS0FBSUFBUUFFZ0tvSEFBQUFBZ2dBZVNSTkFRbjVoUUFLQUFJQUFnQUNCQUlBQ0FBckJBSUFBQUJJQkFBQU53UUJBQUVHZ0FBQUFBQUFBZ2dBM3dwUkFhSVNnZ0FFQWhBQWlwVklBYUlTZ2dCNUpGRUJiOStKQUNNSUFRQUFBZ2NDQUFBQUFBY05BQUVBQUFBREFHQUF5QUFBQUU4QUFBQUFCSUNyQndBQUFBSUlBSUNNYUFIR0xKSUFDZ0FDQUFNQU53UUJBQUVBQUFTQXJBY0FBQUFDQ0FCSXIyc0Jzd0t3QUFvQUFnQUVBRGNFQVFBQkFBQUVnSzBIQUFBQUFnZ0FXNnFGQWJNQ3Z3QUtBQUlBQlFBQ0JBSUFCd0FyQkFJQUFBQklCQUFBTndRQkFBRUdnQUFBQUFBQUFnZ0F3WkNKQVJscHV3QUVBaEFBU1RtQkFSbHB1d0RCa0lrQjJhSENBQ01JQVFBQUFnY0NBQUFBQUFjTkFBRUFBQUFEQUdBQXlBQUFBRTRBQUFBQUJJQ3VCd0FBQUFJSUFKaHRmd0hnV3R3QUNnQUNBQVlBQWdRQ0FBZ0FLd1FDQUFBQVNBUUFBRGNFQVFBQkJvQUFBQUFBQUFJSUFQNVRnd0Y1ZE5nQUJBSVFBS25lZWdGNWROZ0FtRzJEQVVaQjRBQWpDQUVBQUFJSEFnQUFBQUFIRFFBQkFBQUFBd0JnQU1nQUFBQlBBQUFBQUFTQXJ3Y0FBQUFDQ0FDcWwyRUJwMzNmQUFvQUFnQUhBRGNFQVFBQkFBQUVnTEFIQUFBQUFnZ0E3V05WQVo4VnhBQUtBQUlBQ0FBM0JBRUFBUUFBQklDeEJ3QUFBQUlJQUtxWFVnRzZlUGtBQ2dBQ0FBa0FOd1FCQUFFQUFBU0FzZ2NBQUFBQ0NBQ3FselFCdW5qNUFBb0FBZ0FLQURjRUFRQUJBQUFFZ0xNSEFBQUFBZ2dBcXBjbEFjMXpFd0VLQUFJQUN3QTNCQUVBQVFBQUJJQzBCd0FBQUFJSUFLcVhOQUhoYmkwQkNnQUNBQXdBTndRQkFBRUFBQVNBdFFjQUFBQUNDQUNxbDFJQjRXNHRBUW9BQWdBTkFEY0VBUUFCQUFBRWdMWUhBQUFBQWdnQXFwZGhBYzF6RXdFS0FBSUFEZ0EzQkFFQUFRQUFCSUMzQndBQUFBSUlBS3FYWVFIMGFVY0JDZ0FDQUE4QUFnUUNBQWdBS3dRQ0FBQUFTQVFBQURjRUFRQUJCb0FBQUFBQUFBSUlBQkIrWlFHTmcwTUJCQUlRQUxzSVhRR05nME1CcXBkbEFWcFFTd0VqQ0FFQUFBSUhBZ0FBQUFBSERRQUJBQUFBQXdCZ0FNZ0FBQUJQQUFBQUFBU0F1QWNBQUFBQ0NBQ3FsMUlCQjJWaEFRb0FBZ0FRQURjRUFRQUJBQUFFZ0xrSEFBQUFBZ2dBcXBjMEFRZGxZUUVLQUFJQUVRQTNCQUVBQVFBQUJJQzZCd0FBQUFJSUFLcVhKUUgwYVVjQkNnQUNBQklBQWdRQ0FBZ0FLd1FDQUFBQVNBUUFBRGNFQVFBQkJvQUFBQUFBQUFJSUFCQitLUUdOZzBNQkJBSVFBTHNJSVFHTmcwTUJxcGNwQVZwUVN3RWpDQUVBQUFJSEFnQUFBQUFIRFFBQkFBQUFBd0JnQU1nQUFBQlBBQUFBQUFTQXV3Y0FBQUFDQ0FEQTBZQUJsWXFBQUFvQUFnQVRBQUlFQWdBSUFDc0VBZ0FBQUVnRUFBQTNCQUVBQVFhQUFBQUFBQUFDQ0FBbXVJUUJMcVI4QUFRQ0VBRFJRbndCTHFSOEFNRFJoQUg3Y0lRQUl3Z0JBQUFDQndJQUFBQUFCdzBBQVFBQUFBTUFZQURJQUFBQVR3QUFBQUFFZ0x3SEFBQUFBZ2dBK2E1OUFhZTBZZ0FLQUFJQUZBQTNCQUVBQVFBQUJJQzlCd0FBQUFJSUFQSkdZZ0hxZ0ZZQUNnQUNBQlVBTndRQkFBRUFBQVNBdmdjQUFBQUNDQUFxSkY4Qi9hbzRBQW9BQWdBV0FEY0VBUUFCQUFBRWdMOEhBQUFBQWdnQWFtbDNBY3dJSndBS0FBSUFGd0EzQkFFQUFRQUFCSURBQndBQUFBSUlBSExSa2dHSlBETUFDZ0FDQUJnQU53UUJBQUVBQUFTQXdRY0FBQUFDQ0FBNTlKVUJkaEpSQUFvQUFnQVpBRGNFQVFBQkFBQUVnTUlIQUFBQUFnZ0FzaGFyQVZpYUlRQUtBQUlBR2dBM0JBRUFBUUFBQklEREJ3QUFBQUlJQUtOR2RBSGVNZ2tBQ2dBQ0FCc0FBZ1FDQUJFQUt3UUNBQUFBU0FRQUFEY0VBUUFCQm9BQUFBQUFBQUlJQUFrdGVBRjNUQW9BQkFJUUFMUzNid0gzMmdBQW8wWjRBWGRNQ2dBakNBRUEvd0VIQVFEL0FnY0NBQUFBQlFjQkFBTUFCdzRBQVFBQUFBTUFZQURJQUFBQVEyd0FBQUFBQllERUJ3QUFDZ0FDQUJ3QUJBWUVBS29IQUFBRkJnUUFxd2NBQUFBR0FnQUNBQW9HQVFBQkFBQUZnTVVIQUFBS0FBSUFIUUFFQmdRQXF3Y0FBQVVHQkFDc0J3QUFDZ1lCQUFFQUFBV0F4Z2NBQUFvQUFnQWVBQVFHQkFDc0J3QUFCUVlFQUswSEFBQUFCZ0lBQWdBREJnSUFBUUFLQmdFQUFRc0dFQURLQndBQXhRY0FBQUFBQUFESEJ3QUFBQUFGZ01jSEFBQUtBQUlBSHdBRUJnUUFyUWNBQUFVR0JBQ3VCd0FBQ2dZQkFBRUFBQVdBeUFjQUFBb0FBZ0FnQUFRR0JBQ3VCd0FBQlFZRUFLOEhBQUFLQmdFQUFRQUFCWURKQndBQUNnQUNBQ0VBQkFZRUFLOEhBQUFGQmdRQXNBY0FBQUFHQWdBQ0FBTUdBZ0FCQUFvR0FRQUJDd1lRQU1nSEFBRExCd0FBQUFBQUFNb0hBQUFBQUFXQXlnY0FBQW9BQWdBaUFBUUdCQUNzQndBQUJRWUVBTEFIQUFBS0JnRUFBUUFBQllETEJ3QUFDZ0FDQUNNQUJBWUVBSzhIQUFBRkJnUUFzUWNBQUFvR0FRQUJBQUFGZ013SEFBQUtBQUlBSkFBRUJnUUFzUWNBQUFVR0JBQ3lCd0FBQUFZQ0FBSUFBd1lDQUFJQUNnWUJBQUVMQmhBQXl3Y0FBTkVIQUFETkJ3QUFBQUFBQUFBQUJZRE5Cd0FBQ2dBQ0FDVUFCQVlFQUxJSEFBQUZCZ1FBc3djQUFBb0dBUUFCQUFBRmdNNEhBQUFLQUFJQUpnQUVCZ1FBc3djQUFBVUdCQUMwQndBQUFBWUNBQUlBQXdZQ0FBSUFDZ1lCQUFFTEJoQUFBQUFBQU0wSEFBRFBCd0FBMWdjQUFBQUFCWURQQndBQUNnQUNBQ2NBQkFZRUFMUUhBQUFGQmdRQXRRY0FBQW9HQVFBQkFBQUZnTkFIQUFBS0FBSUFLQUFFQmdRQXRRY0FBQVVHQkFDMkJ3QUFBQVlDQUFJQUF3WUNBQUlBQ2dZQkFBRUxCaEFBMGdjQUFNOEhBQURSQndBQUFBQUFBQUFBQllEUkJ3QUFDZ0FDQUNrQUJBWUVBTEVIQUFBRkJnUUF0Z2NBQUFvR0FRQUJBQUFGZ05JSEFBQUtBQUlBS2dBRUJnUUF0UWNBQUFVR0JBQzNCd0FBQ2dZQkFBRUFBQVdBMHdjQUFBb0FBZ0FyQUFRR0JBQzNCd0FBQlFZRUFMZ0hBQUFLQmdFQUFRQUFCWURVQndBQUNnQUNBQ3dBQkFZRUFMZ0hBQUFGQmdRQXVRY0FBQW9HQVFBQkFBQUZnTlVIQUFBS0FBSUFMUUFFQmdRQXVRY0FBQVVHQkFDNkJ3QUFDZ1lCQUFFQUFBV0ExZ2NBQUFvQUFnQXVBQVFHQkFDMEJ3QUFCUVlFQUxvSEFBQUtCZ0VBQVFBQUJZRFhCd0FBQ2dBQ0FDOEFCQVlFQUtzSEFBQUZCZ1FBdXdjQUFBb0dBUUFCQUFBRmdOZ0hBQUFLQUFJQU1BQUVCZ1FBdXdjQUFBVUdCQUM4QndBQUNnWUJBQUVBQUFXQTJRY0FBQW9BQWdBeEFBUUdCQUM4QndBQUJRWUVBTDBIQUFBQUJnSUFBZ0FEQmdJQUFRQUtCZ0VBQVFzR0VBRGVCd0FBMkFjQUFBQUFBQURhQndBQUFBQUZnTm9IQUFBS0FBSUFNZ0FFQmdRQXZRY0FBQVVHQkFDK0J3QUFDZ1lCQUFFQUFBV0Eyd2NBQUFvQUFnQXpBQVFHQkFDK0J3QUFCUVlFQUw4SEFBQUFCZ0lBQWdBREJnSUFBUUFLQmdFQUFRc0dFQURhQndBQUFBQUFBT0FIQUFEY0J3QUFBQUFGZ053SEFBQUtBQUlBTkFBRUJnUUF2d2NBQUFVR0JBREFCd0FBQ2dZQkFBRUFBQVdBM1FjQUFBb0FBZ0ExQUFRR0JBREFCd0FBQlFZRUFNRUhBQUFBQmdJQUFnQURCZ0lBQVFBS0JnRUFBUXNHRUFEY0J3QUEzd2NBQUFBQUFBRGVCd0FBQUFBRmdONEhBQUFLQUFJQU5nQUVCZ1FBdkFjQUFBVUdCQURCQndBQUNnWUJBQUVBQUFXQTN3Y0FBQW9BQWdBM0FBUUdCQURBQndBQUJRWUVBTUlIQUFBS0JnRUFBUUFBQllEZ0J3QUFDZ0FDQURnQUJBWUVBTDhIQUFBRkJnUUF3d2NBQUFvR0FRQUJBQUFBQUFBQUFBQUFBQT09</t>
        </r>
      </text>
    </comment>
    <comment ref="A328" authorId="0" shapeId="0" xr:uid="{00000000-0006-0000-0100-000049010000}">
      <text>
        <r>
          <rPr>
            <sz val="9"/>
            <color indexed="81"/>
            <rFont val="Tahoma"/>
            <family val="2"/>
          </rPr>
          <t>QzE5SDEyQ2xOTzZ8UGljdHVyZSA4MTk5fFZtcERSREF4TURBRUF3SUJBQUFBQUFBQUFBQUFBQUNBQUFBQUFBTUFGQUFBQUVOb1pXMUVjbUYzSURFNExqSXVNQzQwT0FnQUV3QUFBRlZ1ZEdsMGJHVmtJRVJ2WTNWdFpXNTBCQUlRQUFubDRBQWNoUWdBOVJwY0FlSzZkZ0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VSEFBQUVBaEFBQUFBQUFBQUFBQUNOTURFSlQ2T0ZGaFlJQkFBQUFDUUFHQWdFQUFBQUpBQVpDQUFBRUFnQ0FBTUFEd2dDQUFFQUE0QktCd0FBQkFJUUFBbmw0QUFjaFFnQTlScGNBZUs2ZGdFS0FBSUFBUUFFZ0VzSEFBQUFBZ2dBMTNqd0FPb1ByQUFLQUFJQUFnQUNCQUlBQ0FBckJBSUFBQUJJQkFBQU53UUJBQUVHZ0FBQUFBQUFBZ2dBUFYvMEFJTXBxQUFFQWhBQTZPbnJBSU1wcUFEWGVQUUFVUGF2QUNNSUFRQUFBZ2NDQUFBQUFBY05BQUVBQUFBREFHQUF5QUFBQUU4QUFBQUFCSUJNQndBQUFBSUlBTmQ0RGdIcUQ2d0FDZ0FDQUFNQU53UUJBQUVBQUFTQVRRY0FBQUFDQ0FEWGVCMEIxeFNTQUFvQUFnQUVBRGNFQVFBQkFBQUVnRTRIQUFBQUFnZ0F4VTQ3QVEveWpnQUtBQUlBQlFBQ0JBSUFCd0FyQkFJQUFBQklCQUFBTndRQkFBRUdnQUFBQUFBQUFnZ0FLelUvQVhWWWl3QUVBaEFBczkwMkFYVllpd0FyTlQ4Qk5aR1NBQ01JQVFBQUFnY0NBQUFBQUFjTkFBRUFBQUFEQUdBQXlBQUFBRTRBQUFBQUJJQlBCd0FBQUFJSUFJaUxRUUhqbVhFQUNnQUNBQVlBQWdRQ0FBZ0FLd1FDQUFBQVNBUUFBRGNFQVFBQkJvQUFBQUFBQUFJSUFPNXhSUUY4czIwQUJBSVFBSm44UEFGOHMyMEFpSXRGQVVtQWRRQWpDQUVBQUFJSEFnQUFBQUFIRFFBQkFBQUFBd0JnQU1nQUFBQlBBQUFBQUFTQVVBY0FBQUFDQ0FCMWtDY0I0NWxpQUFvQUFnQUhBRGNFQVFBQkFBQUVnRkVIQUFBQUFnZ0FHMFVSQWMrc2RnQUtBQUlBQ0FBM0JBRUFBUUFBQklCU0J3QUFBQUlJQUsxdEpBSDF3MFFBQ2dBQ0FBa0FOd1FCQUFFQUFBU0FVd2NBQUFBQ0NBQ21CUWtCT1pBNEFBb0FBZ0FLQURjRUFRQUJBQUFFZ0ZRSEFBQUFBZ2dBMytJRkFVdTZHZ0FLQUFJQUN3QTNCQUVBQVFBQUJJQlZCd0FBQUFJSUFCOG9IZ0VhR0FrQUNnQUNBQXdBTndRQkFBRUFBQVNBVmdjQUFBQUNDQUFta0RrQjEwc1ZBQW9BQWdBTkFEY0VBUUFCQUFBRWdGY0hBQUFBQWdnQTdiSThBY1VoTXdBS0FBSUFEZ0EzQkFFQUFRQUFCSUJZQndBQUFBSUlBUFVhV0FHQlZUOEFDZ0FDQUE4QUFnUUNBQkVBS3dRQ0FBQUFTQVFBQURjRUFRQUJCb0FBQUFBQUFBSUlBRnNCWEFIbnV6c0FCQUlRQUFhTVV3SG51enNBOVJwY0FXY3RSUUFqQ0FFQUFBSUhBZ0FBQUFVSEFRQUJBQWNPQUFFQUFBQURBR0FBeUFBQUFFTnNBQUFBQUFTQVdRY0FBQUFDQ0FEWGVCMEIvUXJHQUFvQUFnQVFBQUlFQWdBSUFDc0VBZ0FBQUVnRUFBQTNCQUVBQVFhQUFBQUFBQUFDQ0FBOVh5RUJsaVRDQUFRQ0VBRG82UmdCbGlUQ0FOZDRJUUZqOGNrQUl3Z0JBQUFDQndJQUFBQUFCdzBBQVFBQUFBTUFZQURJQUFBQVR3QUFBQUFFZ0ZvSEFBQUFBZ2dBMTNnT0FSQUc0QUFLQUFJQUVRQTNCQUVBQVFBQUJJQmJCd0FBQUFJSUFOZDRIUUVrQWZvQUNnQUNBQklBTndRQkFBRUFBQVNBWEFjQUFBQUNDQURYZURzQkpBSDZBQW9BQWdBVEFBSUVBZ0FJQUNzRUFnQUFBRWdFQUFBM0JBRUFBUWFBQUFBQUFBQUNDQUE5WHo4QnZScjJBQVFDRUFEbzZUWUJ2UnIyQU5kNFB3R0s1LzBBSXdnQkFBQUNCd0lBQUFBQUJ3MEFBUUFBQUFNQVlBRElBQUFBVHdBQUFBQUVnRjBIQUFBQUFnZ0ExM2dPQVRmOEV3RUtBQUlBRkFBM0JBRUFBUUFBQklCZUJ3QUFBQUlJQU5kNDhBQTMvQk1CQ2dBQ0FCVUFOd1FCQUFFQUFBU0FYd2NBQUFBQ0NBRFhlT0VBU3ZjdEFRb0FBZ0FXQURjRUFRQUJBQUFFZ0dBSEFBQUFBZ2dBMTNqd0FGM3lSd0VLQUFJQUZ3QTNCQUVBQVFBQUJJQmhCd0FBQUFJSUFOZDREZ0ZkOGtjQkNnQUNBQmdBTndRQkFBRUFBQVNBWWdjQUFBQUNDQURYZUIwQlN2Y3RBUW9BQWdBWkFEY0VBUUFCQUFBRWdHTUhBQUFBQWdnQUY3NFhBWHQ2WkFFS0FBSUFHZ0FDQkFJQUNBQXJCQUlBQUFCSUJBQUFOd1FCQUFFR2dBQUFBQUFBQWdnQWZhUWJBUlNVWUFFRUFoQUFLQzhUQVJTVVlBRVh2aHNCNFdCb0FTTUlBUUFBQWdjQ0FBQUFBQWNOQUFFQUFBQURBR0FBeUFBQUFFOEFBQUFBQklCa0J3QUFBQUlJQU5kNC93Q3JISFlCQ2dBQ0FCc0FOd1FCQUFFQUFBU0FaUWNBQUFBQ0NBQ1hNK2NBZTNwa0FRb0FBZ0FjQUFJRUFnQUlBQ3NFQWdBQUFFZ0VBQUEzQkFFQUFRYUFBQUFBQUFBQ0NBRDlHZXNBRkpSZ0FRUUNFQUNvcE9JQUZKUmdBWmN6NndEaFlHZ0JJd2dCQUFBQ0J3SUFBQUFBQncwQUFRQUFBQU1BWUFESUFBQUFUd0FBQUFBRmdHWUhBQUFLQUFJQUhRQUVCZ1FBU3djQUFBVUdCQUJNQndBQUFBWUNBQUlBQ2dZQkFBRUFBQVdBWndjQUFBb0FBZ0FlQUFRR0JBQk1Cd0FBQlFZRUFFMEhBQUFLQmdFQUFRQUFCWUJvQndBQUNnQUNBQjhBQkFZRUFFMEhBQUFGQmdRQVRnY0FBQUFHQWdBQ0FBTUdBZ0FDQUFvR0FRQUJDd1lRQUdjSEFBQnNCd0FBYVFjQUFBQUFBQUFBQUFXQWFRY0FBQW9BQWdBZ0FBUUdCQUJPQndBQUJRWUVBRThIQUFBS0JnRUFBUUFBQllCcUJ3QUFDZ0FDQUNFQUJBWUVBRThIQUFBRkJnUUFVQWNBQUFvR0FRQUJBQUFGZ0dzSEFBQUtBQUlBSWdBRUJnUUFVQWNBQUFVR0JBQlJCd0FBQUFZQ0FBSUFBd1lDQUFJQUNnWUJBQUVMQmhBQWJRY0FBR29IQUFCc0J3QUFBQUFBQUFBQUJZQnNCd0FBQ2dBQ0FDTUFCQVlFQUUwSEFBQUZCZ1FBVVFjQUFBb0dBUUFCQUFBRmdHMEhBQUFLQUFJQUpBQUVCZ1FBVUFjQUFBVUdCQUJTQndBQUNnWUJBQUVBQUFXQWJnY0FBQW9BQWdBbEFBUUdCQUJTQndBQUJRWUVBRk1IQUFBQUJnSUFBZ0FEQmdJQUFRQUtCZ0VBQVFzR0VBQnpCd0FBYlFjQUFBQUFBQUJ2QndBQUFBQUZnRzhIQUFBS0FBSUFKZ0FFQmdRQVV3Y0FBQVVHQkFCVUJ3QUFDZ1lCQUFFQUFBV0FjQWNBQUFvQUFnQW5BQVFHQkFCVUJ3QUFCUVlFQUZVSEFBQUFCZ0lBQWdBREJnSUFBUUFLQmdFQUFRc0dFQUJ2QndBQUFBQUFBQUFBQUFCeEJ3QUFBQUFGZ0hFSEFBQUtBQUlBS0FBRUJnUUFWUWNBQUFVR0JBQldCd0FBQ2dZQkFBRUFBQVdBY2djQUFBb0FBZ0FwQUFRR0JBQldCd0FBQlFZRUFGY0hBQUFBQmdJQUFnQURCZ0lBQVFBS0JnRUFBUXNHRUFCeEJ3QUFBQUFBQUhRSEFBQnpCd0FBQUFBRmdITUhBQUFLQUFJQUtnQUVCZ1FBVWdjQUFBVUdCQUJYQndBQUNnWUJBQUVBQUFXQWRBY0FBQW9BQWdBckFBUUdCQUJYQndBQUJRWUVBRmdIQUFBS0JnRUFBUUFBQllCMUJ3QUFDZ0FDQUN3QUJBWUVBRXdIQUFBRkJnUUFXUWNBQUFvR0FRQUJBQUFGZ0hZSEFBQUtBQUlBTFFBRUJnUUFXUWNBQUFVR0JBQmFCd0FBQ2dZQkFBRUFBQVdBZHdjQUFBb0FBZ0F1QUFRR0JBQmFCd0FBQlFZRUFGc0hBQUFLQmdFQUFRQUFCWUI0QndBQUNnQUNBQzhBQkFZRUFGc0hBQUFGQmdRQVhBY0FBQUFHQWdBQ0FBb0dBUUFCQUFBRmdIa0hBQUFLQUFJQU1BQUVCZ1FBV3djQUFBVUdCQUJkQndBQUNnWUJBQUVBQUFXQWVnY0FBQW9BQWdBeEFBUUdCQUJkQndBQUJRWUVBRjRIQUFBQUJnSUFBZ0FEQmdJQUFnQUtCZ0VBQVFzR0VBQjVCd0FBZndjQUFIc0hBQUFBQUFBQUFBQUZnSHNIQUFBS0FBSUFNZ0FFQmdRQVhnY0FBQVVHQkFCZkJ3QUFDZ1lCQUFFQUFBV0FmQWNBQUFvQUFnQXpBQVFHQkFCZkJ3QUFCUVlFQUdBSEFBQUFCZ0lBQWdBREJnSUFBZ0FLQmdFQUFRc0dFQUFBQUFBQWV3Y0FBSDBIQUFDREJ3QUFBQUFGZ0gwSEFBQUtBQUlBTkFBRUJnUUFZQWNBQUFVR0JBQmhCd0FBQ2dZQkFBRUFBQVdBZmdjQUFBb0FBZ0ExQUFRR0JBQmhCd0FBQlFZRUFHSUhBQUFBQmdJQUFnQURCZ0lBQWdBS0JnRUFBUXNHRUFDQUJ3QUFmUWNBQUg4SEFBQUFBQUFBQUFBRmdIOEhBQUFLQUFJQU5nQUVCZ1FBWFFjQUFBVUdCQUJpQndBQUNnWUJBQUVBQUFXQWdBY0FBQW9BQWdBM0FBUUdCQUJoQndBQUJRWUVBR01IQUFBS0JnRUFBUUFBQllDQkJ3QUFDZ0FDQURnQUJBWUVBR01IQUFBRkJnUUFaQWNBQUFvR0FRQUJBQUFGZ0lJSEFBQUtBQUlBT1FBRUJnUUFaQWNBQUFVR0JBQmxCd0FBQ2dZQkFBRUFBQVdBZ3djQUFBb0FBZ0E2QUFRR0JBQmdCd0FBQlFZRUFHVUhBQUFLQmdFQUFRQUFBQUFBQUFBQUFBQT0=</t>
        </r>
      </text>
    </comment>
    <comment ref="A329" authorId="0" shapeId="0" xr:uid="{00000000-0006-0000-0100-00004A010000}">
      <text>
        <r>
          <rPr>
            <sz val="9"/>
            <color indexed="81"/>
            <rFont val="Tahoma"/>
            <family val="2"/>
          </rPr>
          <t>QzE4SDIyTjJPNlN8UGljdHVyZSA4MjAwfFZtcERSREF4TURBRUF3SUJBQUFBQUFBQUFBQUFBQUNBQUFBQUFBTUFGQUFBQUVOb1pXMUVjbUYzSURFNExqSXVNQzQwT0FnQUV3QUFBRlZ1ZEdsMGJHVmtJRVJ2WTNWdFpXNTBCQUlRQUJpWTVRQ0NPZ0FBNW1lVEFYM0ZJZ0VCQ1FnQUFJQ09BQUNBamdBQ0NRZ0FBTUFoQUFEQXRRSU5DQUVBQVFnSEFRQUJPZ1FCQUFFN0JBRUFBRVVFQVFBQlBBUUJBQUJLQkFFQUFBd0dBUUFCRHdZQkFBRU5CZ0VBQUVJRUFRQUFRd1FCQUFCRUJBRUFBQTRJQWdCV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FRUFBQUVBaEFBQUFBQUFBQUFBQUFBQUNvSkFBRHlIeFlJQkFBQUFDUUFHQWdFQUFBQUpBQVpDQUFBRUFnQ0FBTUFEd2dDQUFFQUE0Q0hCQUFBQkFJUUFCaVk1UUNDT2dBQTVtZVRBWDNGSWdFS0FBSUFBUUFFZ0lnRUFBQUFBZ2dBTlZWckFYMkZJZ0VLQUFJQUFnQTNCQUVBQVFBQUJJQ0pCQUFBQUFJSUFEVlZYQUZxaWdnQkNnQUNBQU1BTndRQkFBRUFBQVNBaWdRQUFBQUNDQUExVldzQlZvL3VBQW9BQWdBRUFBSUVBZ0FJQUNzRUFnQUFBRWdFQUFBM0JBRUFBUWFBQUFBQUFBQUNDQUNiTzI4Qjc2anFBQVFDRUFCR3htWUI3NmpxQURWVmJ3RzhkZklBSXdnQkFBQUNCd0lBQUFBQUJ3MEFBUUFBQUFNQVlBRElBQUFBVHdBQUFBQUVnSXNFQUFBQUFnZ0FOVlZjQVVPVTFBQUtBQUlBQlFBM0JBRUFBUUFBQklDTUJBQUFBQUlJQURWVlBnRkRsTlFBQ2dBQ0FBWUFBZ1FDQUFnQUt3UUNBQUFBU0FRQUFEY0VBUUFCQm9BQUFBQUFBQUlJQUpzN1FnSGNyZEFBQkFJUUFFYkdPUUhjcmRBQU5WVkNBYWw2MkFBakNBRUFBQUlIQWdBQUFBQUhEUUFCQUFBQUF3QmdBTWdBQUFCUEFBQUFBQVNBalFRQUFBQUNDQUExVldzQk1KbTZBQW9BQWdBSEFEY0VBUUFCQUFBRWdJNEVBQUFBQWdnQUl5dUpBV2wydHdBS0FBSUFDQUFDQkFJQUJ3QXJCQUlBQUFCSUJBQUFOd1FCQUFFR2dBQUFBQUFBQWdnQWlSR05BYy9jc3dBRUFoQUFFYnFFQWMvY3N3Q0pFWTBCanhXN0FDTUlBUUFBQWdjQ0FBQUFBQWNOQUFFQUFBQURBR0FBeUFBQUFFNEFBQUFBQklDUEJBQUFBQUlJQU9abmp3RThIcG9BQ2dBQ0FBa0FBZ1FDQUFnQUt3UUNBQUFBU0FRQUFEY0VBUUFCQm9BQUFBQUFBQUlJQUV4T2t3SFZONVlBQkFJUUFQZllpZ0hWTjVZQTVtZVRBYUlFbmdBakNBRUFBQUlIQWdBQUFBQUhEUUFCQUFBQUF3QmdBTWdBQUFCUEFBQUFBQVNBa0FRQUFBQUNDQURUYkhVQlBCNkxBQW9BQWdBS0FEY0VBUUFCQUFBRWdKRUVBQUFBQWdnQWVTRmZBU2d4bndBS0FBSUFDd0EzQkFFQUFRQUFCSUNTQkFBQUFBSUlBQXhLY2dGUFNHMEFDZ0FDQUF3QU53UUJBQUVBQUFTQWt3UUFBQUFDQ0FCTWo0b0JIcVpiQUFvQUFnQU5BRGNFQVFBQkFBQUVnSlFFQUFBQUFnZ0FoR3lIQVREUVBRQUtBQUlBRGdBM0JBRUFBUUFBQklDVkJBQUFBQUlJQUgwRWJBRnpuREVBQ2dBQ0FBOEFOd1FCQUFFQUFBU0FsZ1FBQUFBQ0NBQTl2MU1CcEQ1REFBb0FBZ0FRQURjRUFRQUJBQUFFZ0pjRUFBQUFBZ2dBQk9KV0FaSVVZUUFLQUFJQUVRQTNCQUVBQVFBQUJJQ1lCQUFBQUFJSUFEVlhPQUhuQ2pjQUNnQUNBQklBQWdRQ0FCQUFLd1FDQUFBQVNBUUFBRGNFQVFBQkJvQUFBQUFBQUFJSUFKczlQQUd6dHpNQUJBSVFBRWJJTXdHenR6TUFOVmM4QVROak9nQWpDQUVBQUFJSEFnQUFBQUFIRFFBQkFBQUFBd0JnQU1nQUFBQlRBQUFBQUFTQW1RUUFBQUFDQ0FEeWlrUUI0S0liQUFvQUFnQVRBQUlFQWdBSUFDc0VBZ0FBQUVnRUFBQTNCQUVBQVFhQUFBQUFBQUFDQ0FCWWNVZ0JlYndYQUFRQ0VBQUQvRDhCZWJ3WEFQS0tTQUZHaVI4QUl3Z0JBQUFDQndJQUFBQUFCdzBBQVFBQUFBTUFZQURJQUFBQVR3QUFBQUFFZ0pvRUFBQUFBZ2dBZVNNc0FlOXlVZ0FLQUFJQUZBQUNCQUlBQ0FBckJBSUFBQUJJQkFBQU53UUJBQUVHZ0FBQUFBQUFBZ2dBM3drd0FZaU1UZ0FFQWhBQWlwUW5BWWlNVGdCNUl6QUJWVmxXQUNNSUFRQUFBZ2NDQUFBQUFBY05BQUVBQUFBREFHQUF5QUFBQUU4QUFBQUFCSUNiQkFBQUFBSUlBQzd2SEFFcjF5b0FDZ0FDQUJVQUFnUUNBQWNBS3dRQ0FBQUFTQVFBQURjRUFRQUJCb0FBQUFBQUFBSUlBSlRWSUFHUlBTY0FCQUlRQUJ4K0dBR1JQU2NBbE5VZ0FWRjJMZ0FqQ0FFQUFBSUhBZ0FBQUFBSERRQUJBQUFBQXdCZ0FNZ0FBQUJPQUFBQUFBU0FuQVFBQUFBQ0NBRHVxUVFCVzNrOEFBb0FBZ0FXQURjRUFRQUJBQUFFZ0owRUFBQUFBZ2dBNWtIcEFKOUZNQUFLQUFJQUZ3QTNCQUVBQVFBQUJJQ2VCQUFBQUFJSUFCOGY1Z0N4YnhJQUNnQUNBQmdBTndRQkFBRUFBQVNBbndRQUFBQUNDQUJmWlA0QWdNMEFBQW9BQWdBWkFEY0VBUUFCQUFBRWdLQUVBQUFBQWdnQVo4d1pBVDBCRFFBS0FBSUFHZ0EzQkFFQUFRQUFCSUNoQkFBQUFBSUlBTGJoYUFHR3hoTUFDZ0FDQUJzQUFnUUNBQWdBS3dRQ0FBQUFTQVFBQURjRUFRQUJCb0FBQUFBQUFBSUlBQnpJYkFFZjRBOEFCQUlRQU1kU1pBRWY0QThBdHVGc0FleXNGd0FqQ0FFQUFBSUhBZ0FBQUFBSERRQUJBQUFBQXdCZ0FNZ0FBQUJQQUFBQUFBU0FvZ1FBQUFBQ0NBRDJKb0VCVlNRQ0FBb0FBZ0FjQURjRUFRQUJBQUFGZ0tNRUFBQUtBQUlBSFFBRUJnUUFpQVFBQUFVR0JBQ0pCQUFBQ2dZQkFBRUFBQVdBcEFRQUFBb0FBZ0FlQUFRR0JBQ0pCQUFBQlFZRUFJb0VBQUFLQmdFQUFRQUFCWUNsQkFBQUNnQUNBQjhBQkFZRUFJb0VBQUFGQmdRQWl3UUFBQW9HQVFBQkFBQUZnS1lFQUFBS0FBSUFJQUFFQmdRQWl3UUFBQVVHQkFDTUJBQUFBQVlDQUFJQUNnWUJBQUVBQUFXQXB3UUFBQW9BQWdBaEFBUUdCQUNMQkFBQUJRWUVBSTBFQUFBS0JnRUFBUUFBQllDb0JBQUFDZ0FDQUNJQUJBWUVBSTBFQUFBRkJnUUFqZ1FBQUFBR0FnQUNBQU1HQWdBQ0FBb0dBUUFCQ3dZUUFLY0VBQUNzQkFBQXFRUUFBQUFBQUFBQUFBV0FxUVFBQUFvQUFnQWpBQVFHQkFDT0JBQUFCUVlFQUk4RUFBQUtCZ0VBQVFBQUJZQ3FCQUFBQ2dBQ0FDUUFCQVlFQUk4RUFBQUZCZ1FBa0FRQUFBb0dBUUFCQUFBRmdLc0VBQUFLQUFJQUpRQUVCZ1FBa0FRQUFBVUdCQUNSQkFBQUFBWUNBQUlBQXdZQ0FBSUFDZ1lCQUFFTEJoQUFyUVFBQUtvRUFBQ3NCQUFBQUFBQUFBQUFCWUNzQkFBQUNnQUNBQ1lBQkFZRUFJMEVBQUFGQmdRQWtRUUFBQW9HQVFBQkFBQUZnSzBFQUFBS0FBSUFKd0FFQmdRQWtBUUFBQVVHQkFDU0JBQUFDZ1lCQUFFQUFBV0FyZ1FBQUFvQUFnQW9BQVFHQkFDU0JBQUFCUVlFQUpNRUFBQUtCZ0VBQVFBQUJZQ3ZCQUFBQ2dBQ0FDa0FCQVlFQUpNRUFBQUZCZ1FBbEFRQUFBQUdBZ0FDQUFNR0FnQUNBQW9HQVFBQkN3WVFBQUFBQUFDdUJBQUFzQVFBQUFBQUFBQUFBQVdBc0FRQUFBb0FBZ0FxQUFRR0JBQ1VCQUFBQlFZRUFKVUVBQUFLQmdFQUFRQUFCWUN4QkFBQUNnQUNBQ3NBQkFZRUFKVUVBQUFGQmdRQWxnUUFBQUFHQWdBQ0FBTUdBZ0FDQUFvR0FRQUJDd1lRQUw0RUFBQ3dCQUFBc2dRQUFMUUVBQUFBQUFXQXNnUUFBQW9BQWdBc0FBUUdCQUNXQkFBQUJRWUVBSmNFQUFBS0JnRUFBUUFBQllDekJBQUFDZ0FDQUMwQUJBWUVBSklFQUFBRkJnUUFsd1FBQUFBR0FnQUNBQU1HQWdBQkFBb0dBUUFCQ3dZUUFLNEVBQUN0QkFBQUFBQUFBTElFQUFBQUFBV0F0QVFBQUFvQUFnQXVBQVFHQkFDV0JBQUFCUVlFQUpnRUFBQUtCZ0VBQVFBQUJZQzFCQUFBQ2dBQ0FDOEFCQVlFQUpnRUFBQUZCZ1FBbVFRQUFBQUdBZ0FDQUFvR0FRQUJBQUFGZ0xZRUFBQUtBQUlBTUFBRUJnUUFtQVFBQUFVR0JBQ2FCQUFBQUFZQ0FBSUFDZ1lCQUFFQUFBV0F0d1FBQUFvQUFnQXhBQVFHQkFDWUJBQUFCUVlFQUpzRUFBQUtCZ0VBQVFBQUJZQzRCQUFBQ2dBQ0FESUFCQVlFQUpzRUFBQUZCZ1FBbkFRQUFBb0dBUUFCQUFBRmdMa0VBQUFLQUFJQU13QUVCZ1FBbkFRQUFBVUdCQUNkQkFBQUNnWUJBQUVBQUFXQXVnUUFBQW9BQWdBMEFBUUdCQUNkQkFBQUJRWUVBSjRFQUFBS0JnRUFBUUFBQllDN0JBQUFDZ0FDQURVQUJBWUVBSjRFQUFBRkJnUUFud1FBQUFvR0FRQUJBQUFGZ0x3RUFBQUtBQUlBTmdBRUJnUUFud1FBQUFVR0JBQ2dCQUFBQ2dZQkFBRUFBQVdBdlFRQUFBb0FBZ0EzQUFRR0JBQ2JCQUFBQlFZRUFLQUVBQUFLQmdFQUFRQUFCWUMrQkFBQUNnQUNBRGdBQkFZRUFKVUVBQUFGQmdRQW9RUUFBQW9HQVFBQkFBQUZnTDhFQUFBS0FBSUFPUUFFQmdRQW9RUUFBQVVHQkFDaUJBQUFDZ1lCQUFFQUFBQUFBQUFBQUFBQQ==</t>
        </r>
      </text>
    </comment>
    <comment ref="A330" authorId="0" shapeId="0" xr:uid="{00000000-0006-0000-0100-00004B010000}">
      <text>
        <r>
          <rPr>
            <sz val="9"/>
            <color indexed="81"/>
            <rFont val="Tahoma"/>
            <family val="2"/>
          </rPr>
          <t>QzIySDIyTjJPNlN8UGljdHVyZSA4MjAxfFZtcERSREF4TURBRUF3SUJBQUFBQUFBQUFBQUFBQUNBQUFBQUFBTUFGQUFBQUVOb1pXMUVjbUYzSURFNExqSXVNQzQwT0FnQUV3QUFBRlZ1ZEdsMGJHVmtJRVJ2WTNWdFpXNTBCQUlRQUE4UHB3QzBLaGtBOFBCZkFVcVZXQUVCQ1FnQUFJQ09BQUNBamdBQ0NRZ0FBTUFoQUFEQXRRSU5DQUVBQVFnSEFRQUJPZ1FCQUFFN0JBRUFBRVVFQVFBQlBBUUJBQUJLQkFFQUFBd0dBUUFCRHdZQkFBRU5CZ0VBQUVJRUFRQUFRd1FCQUFCRUJBRUFBQTRJQWdCbk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SEFBQUVBaEFBQUFBQUFBQUFBQUN3M09rSVJsZ01JaFlJQkFBQUFDUUFHQWdFQUFBQUpBQVpDQUFBRUFnQ0FBTUFEd2dDQUFFQUE0Q0lCd0FBQkFJUUFBOFBwd0MwS2hrQThQQmZBVXFWV0FFS0FBSUFBUUFFZ0lrSEFBQUFBZ2dBQ1R6QkFBNUtXQUVLQUFJQUFnQTNCQUVBQVFBQUJJQ0tCd0FBQUFJSUFEcmUwZ0RPQkVBQkNnQUNBQU1BTndRQkFBRUFBQVNBaXdjQUFBQUNDQUI5cXNZQXhwd2tBUW9BQWdBRUFBSUVBZ0FJQUNzRUFnQUFBRWdFQUFBM0JBRUFBUWFBQUFBQUFBQUNDQURqa01vQVg3WWdBUVFDRUFDT0c4SUFYN1lnQVgycXlnQXNneWdCSXdnQkFBQUNCd0lBQUFBQUJ3MEFBUUFBQUFNQVlBRElBQUFBVHdBQUFBQUVnSXdIQUFBQUFnZ0Fya3pZQUlaWERBRUtBQUlBQlFBM0JBRUFBUUFBQklDTkJ3QUFBQUlJQUp3aTlnQk9lZzhCQ2dBQ0FBWUFBZ1FDQUFnQUt3UUNBQUFBU0FRQUFEY0VBUUFCQm9BQUFBQUFBQUlJQUFJSitnRG5rd3NCQkFJUUFLMlQ4UURua3dzQm5DTDZBTFJnRXdFakNBRUFBQUlIQWdBQUFBQUhEUUFCQUFBQUF3QmdBTWdBQUFCUEFBQUFBQVNBamdjQUFBQUNDQUR5R013QWYrL3dBQW9BQWdBSEFEY0VBUUFCQUFBRWdJOEhBQUFBQWdnQXhjQ3VBTHl5NmdBS0FBSUFDQUFDQkFJQUJ3QXJCQUlBQUFCSUJBQUFOd1FCQUFFR2dBQUFBQUFBQWdnQUs2ZXlBQ0laNXdBRUFoQUFzMCtxQUNJWjV3QXJwN0lBNGxIdUFDTUlBUUFBQWdjQ0FBQUFBQWNOQUFFQUFBQURBR0FBeUFBQUFFNEFBQUFBQklDUUJ3QUFBQUlJQVA2ZHF3RE8zTXdBQ2dBQ0FBa0FBZ1FDQUFnQUt3UUNBQUFBU0FRQUFEY0VBUUFCQm9BQUFBQUFBQUlJQUdTRXJ3Qm45c2dBQkFJUUFBOFBwd0JuOXNnQS9wMnZBRFREMEFBakNBRUFBQUlIQWdBQUFBQUhEUUFCQUFBQUF3QmdBTWdBQUFCUEFBQUFBQVNBa1FjQUFBQUNDQUFGQnNjQUVhbkFBQW9BQWdBS0FEY0VBUUFCQUFBRWdKSUhBQUFBQWdnQThoamJBR3owMWdBS0FBSUFDd0EzQkFFQUFRQUFCSUNUQndBQUFBSUlBTWhDelFEbFVLTUFDZ0FDQUF3QU53UUJBQUVBQUFTQWxBY0FBQUFDQ0FCdTk3WUErVDJQQUFvQUFnQU5BRGNFQVFBQkFBQUVnSlVIQUFBQUFnZ0FNVFM5QU16bGNRQUtBQUlBRGdBM0JBRUFBUUFBQklDV0J3QUFBQUlJQUU2ODJRQ01vR2dBQ2dBQ0FBOEFOd1FCQUFFQUFBU0Fsd2NBQUFBQ0NBQ29CL0FBZUxOOEFBb0FBZ0FRQURjRUFRQUJBQUFFZ0pnSEFBQUFBZ2dBNWNycEFLVUxtZ0FLQUFJQUVRQTNCQUVBQVFBQUJJQ1pCd0FBQUFJSUFNYVBEQUU0Ym5NQUNnQUNBQklBQWdRQ0FCQUFLd1FDQUFBQVNBUUFBRGNFQVFBQkJvQUFBQUFBQUFJSUFDeDJFQUVFRzNBQUJBSVFBTmNBQ0FFRUczQUF4bzhRQVlUR2RnQWpDQUVBQUFJSEFnQUFBQUFIRFFBQkFBQUFBd0JnQU1nQUFBQlRBQUFBQUFTQW1nY0FBQUFDQ0FBRzFSVUJWZmFQQUFvQUFnQVRBQUlFQWdBSUFDc0VBZ0FBQUVnRUFBQTNCQUVBQVFhQUFBQUFBQUFDQ0FCc3V4a0I3ZytNQUFRQ0VBQVhSaEVCN2crTUFBYlZHUUc3M0pNQUl3Z0JBQUFDQndJQUFBQUFCdzBBQVFBQUFBTUFZQURJQUFBQVR3QUFBQUFFZ0pzSEFBQUFBZ2dBaFVvREFSdm1WZ0FLQUFJQUZBQUNCQUlBQ0FBckJBSUFBQUJJQkFBQU53UUJBQUVHZ0FBQUFBQUFBZ2dBNnpBSEFiVC9VZ0FFQWhBQWxyditBTFQvVWdDRlNnY0JnY3hhQUNNSUFRQUFBZ2NDQUFBQUFBY05BQUVBQUFBREFHQUF5QUFBQUU4QUFBQUFCSUNjQndBQUFBSUlBT01YS1FINEtHb0FDZ0FDQUJVQUFnUUNBQWNBS3dRQ0FBQUFTQVFBQURjRUFRQUJCb0FBQUFBQUFBSUlBRW4rTEFGZWoyWUFCQUlRQU5HbUpBRmVqMllBU2Y0c0FSN0liUUFqQ0FFQUFBSUhBZ0FBQUFBSERRQUJBQUFBQXdCZ0FNZ0FBQUJPQUFBQUFBU0FuUWNBQUFBQ0NBQWpYVUVCS2N0N0FBb0FBZ0FXQURjRUFRQUJBQUFFZ0o0SEFBQUFBZ2dBSTExQkFTbkxtUUFLQUFJQUZ3QTNCQUVBQVFBQUJJQ2ZCd0FBQUFJSUFHT2lXUUg0S0dvQUNnQUNBQmdBTndRQkFBRUFBQVNBb0FjQUFBQUNDQUFqWFZBQjI2Qk5BQW9BQWdBWkFEY0VBUUFCQUFBRWdLRUhBQUFBQWdnQUkxMHlBZHVnVFFBS0FBSUFHZ0EzQkFFQUFRQUFCSUNpQndBQUFBSUlBQ05kSXdISXBUTUFDZ0FDQUJzQU53UUJBQUVBQUFTQW93Y0FBQUFDQ0FBalhUSUJ0S29aQUFvQUFnQWNBRGNFQVFBQkFBQUVnS1FIQUFBQUFnZ0FJMTFRQWJTcUdRQUtBQUlBSFFBM0JBRUFBUUFBQklDbEJ3QUFBQUlJQUNOZFh3SElwVE1BQ2dBQ0FCNEFOd1FCQUFFQUFBU0FwZ2NBQUFBQ0NBQVIrZDhBWUVoTEFBb0FBZ0FmQUFJRUFnQUlBQ3NFQWdBQUFFZ0VBQUEzQkFFQUFRYUFBQUFBQUFBQ0NBQjMzK01BK1dGSEFBUUNFQUFpYXRzQStXRkhBQkg1NHdER0xrOEFJd2dCQUFBQ0J3SUFBQUFBQncwQUFRQUFBQU1BWUFESUFBQUFUd0FBQUFBRWdLY0hBQUFBQWdnQXQ2M0pBSE0xTndBS0FBSUFJQUEzQkFFQUFRQUFCWUNvQndBQUNnQUNBQ0VBQkFZRUFJa0hBQUFGQmdRQWlnY0FBQW9HQVFBQkFBQUZnS2tIQUFBS0FBSUFJZ0FFQmdRQWlnY0FBQVVHQkFDTEJ3QUFDZ1lCQUFFQUFBV0FxZ2NBQUFvQUFnQWpBQVFHQkFDTEJ3QUFCUVlFQUl3SEFBQUtCZ0VBQVFBQUJZQ3JCd0FBQ2dBQ0FDUUFCQVlFQUl3SEFBQUZCZ1FBalFjQUFBQUdBZ0FDQUFvR0FRQUJBQUFGZ0t3SEFBQUtBQUlBSlFBRUJnUUFqQWNBQUFVR0JBQ09Cd0FBQ2dZQkFBRUFBQVdBclFjQUFBb0FBZ0FtQUFRR0JBQ09Cd0FBQlFZRUFJOEhBQUFBQmdJQUFnQURCZ0lBQVFBS0JnRUFBUXNHRUFDeEJ3QUFyQWNBQUFBQUFBQ3VCd0FBQUFBRmdLNEhBQUFLQUFJQUp3QUVCZ1FBandjQUFBVUdCQUNRQndBQUNnWUJBQUVBQUFXQXJ3Y0FBQW9BQWdBb0FBUUdCQUNRQndBQUJRWUVBSkVIQUFBS0JnRUFBUUFBQllDd0J3QUFDZ0FDQUNrQUJBWUVBSkVIQUFBRkJnUUFrZ2NBQUFBR0FnQUNBQU1HQWdBQkFBb0dBUUFCQ3dZUUFLOEhBQUN5QndBQUFBQUFBTEVIQUFBQUFBV0FzUWNBQUFvQUFnQXFBQVFHQkFDT0J3QUFCUVlFQUpJSEFBQUtCZ0VBQVFBQUJZQ3lCd0FBQ2dBQ0FDc0FCQVlFQUpFSEFBQUZCZ1FBa3djQUFBb0dBUUFCQUFBRmdMTUhBQUFLQUFJQUxBQUVCZ1FBa3djQUFBVUdCQUNVQndBQUNnWUJBQUVBQUFXQXRBY0FBQW9BQWdBdEFBUUdCQUNVQndBQUJRWUVBSlVIQUFBQUJnSUFBZ0FEQmdJQUFRQUtCZ0VBQVFzR0VBQ3pCd0FBQUFBQUFBQUFBQUMxQndBQUFBQUZnTFVIQUFBS0FBSUFMZ0FFQmdRQWxRY0FBQVVHQkFDV0J3QUFDZ1lCQUFFQUFBV0F0Z2NBQUFvQUFnQXZBQVFHQkFDV0J3QUFCUVlFQUpjSEFBQUFCZ0lBQWdBREJnSUFBUUFLQmdFQUFRc0dFQUMxQndBQXlBY0FBTGtIQUFDM0J3QUFBQUFGZ0xjSEFBQUtBQUlBTUFBRUJnUUFsd2NBQUFVR0JBQ1lCd0FBQ2dZQkFBRUFBQVdBdUFjQUFBb0FBZ0F4QUFRR0JBQ1RCd0FBQlFZRUFKZ0hBQUFBQmdJQUFnQURCZ0lBQWdBS0JnRUFBUXNHRUFDeUJ3QUFzd2NBQUxjSEFBQUFBQUFBQUFBRmdMa0hBQUFLQUFJQU1nQUVCZ1FBbHdjQUFBVUdCQUNaQndBQUNnWUJBQUVBQUFXQXVnY0FBQW9BQWdBekFBUUdCQUNaQndBQUJRWUVBSm9IQUFBQUJnSUFBZ0FLQmdFQUFRQUFCWUM3QndBQUNnQUNBRFFBQkFZRUFKa0hBQUFGQmdRQW13Y0FBQUFHQWdBQ0FBb0dBUUFCQUFBRmdMd0hBQUFLQUFJQU5RQUVCZ1FBbVFjQUFBVUdCQUNjQndBQUNnWUJBQUVBQUFXQXZRY0FBQW9BQWdBMkFBUUdCQUNjQndBQUJRWUVBSjBIQUFBS0JnRUFBUUFBQllDK0J3QUFDZ0FDQURjQUJBWUVBSjBIQUFBRkJnUUFuZ2NBQUFvR0FRQUJBQUFGZ0w4SEFBQUtBQUlBT0FBRUJnUUFuUWNBQUFVR0JBQ2ZCd0FBQ2dZQkFBRUFBQVdBd0FjQUFBb0FBZ0E1QUFRR0JBQ2ZCd0FBQlFZRUFLQUhBQUFLQmdFQUFRQUFCWURCQndBQUNnQUNBRG9BQkFZRUFLQUhBQUFGQmdRQW9RY0FBQW9HQVFBQkFBQUZnTUlIQUFBS0FBSUFPd0FFQmdRQW5BY0FBQVVHQkFDaEJ3QUFDZ1lCQUFFQUFBV0F3d2NBQUFvQUFnQThBQVFHQkFDaEJ3QUFCUVlFQUtJSEFBQUFCZ0lBQWdBREJnSUFBUUFLQmdFQUFRc0dFQURCQndBQXdnY0FBQUFBQUFERUJ3QUFBQUFGZ01RSEFBQUtBQUlBUFFBRUJnUUFvZ2NBQUFVR0JBQ2pCd0FBQ2dZQkFBRUFBQVdBeFFjQUFBb0FBZ0ErQUFRR0JBQ2pCd0FBQlFZRUFLUUhBQUFBQmdJQUFnQURCZ0lBQVFBS0JnRUFBUXNHRUFERUJ3QUFBQUFBQUFBQUFBREdCd0FBQUFBRmdNWUhBQUFLQUFJQVB3QUVCZ1FBcEFjQUFBVUdCQUNsQndBQUNnWUJBQUVBQUFXQXh3Y0FBQW9BQWdCQUFBUUdCQUNnQndBQUJRWUVBS1VIQUFBQUJnSUFBZ0FEQmdJQUFnQUtCZ0VBQVFzR0VBREFCd0FBd1FjQUFNWUhBQUFBQUFBQUFBQUZnTWdIQUFBS0FBSUFRUUFFQmdRQWxnY0FBQVVHQkFDbUJ3QUFDZ1lCQUFFQUFBV0F5UWNBQUFvQUFnQkNBQVFHQkFDbUJ3QUFCUVlFQUtjSEFBQUtCZ0VBQVFBQUFBQUFBQUFBQUFBPQ==</t>
        </r>
      </text>
    </comment>
    <comment ref="A331" authorId="0" shapeId="0" xr:uid="{00000000-0006-0000-0100-00004C010000}">
      <text>
        <r>
          <rPr>
            <sz val="9"/>
            <color indexed="81"/>
            <rFont val="Tahoma"/>
            <family val="2"/>
          </rPr>
          <t>QzIwSDI0TjJPOFN8UGljdHVyZSA4MjAyfFZtcERSREF4TURBRUF3SUJBQUFBQUFBQUFBQUFBQUNBQUFBQUFBTUFGQUFBQUVOb1pXMUVjbUYzSURFNExqSXVNQzQwT0FnQUV3QUFBRlZ1ZEdsMGJHVmtJRVJ2WTNWdFpXNTBCQUlRQUFQcnhRRFFOUUFBK3hTa0FTL0tNUUVCQ1FnQUFJQ09BQUNBamdBQ0NRZ0FBTUFoQUFEQXRRSU5DQUVBQVFnSEFRQUJPZ1FCQUFFN0JBRUFBRVVFQVFBQlBBUUJBQUJLQkFFQUFBd0dBUUFCRHdZQkFBRU5CZ0VBQUVJRUFRQUFRd1FCQUFCRUJBRUFBQTRJQWdBak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JodWZvSTNGTW5LUllJQkFBQUFDUUFHQWdFQUFBQUpBQVpDQUFBRUFnQ0FBTUFEd2dDQUFFQUE0QklCUUFBQkFJUUFBUHJ4UURRTlFBQSt4U2tBUy9LTVFFS0FBSUFBUUFFZ0VrRkFBQUFBZ2dBU2dKOEFTK0tNUUVLQUFJQUFnQTNCQUVBQVFBQUJJQktCUUFBQUFJSUFFb0NiUUVjanhjQkNnQUNBQU1BTndRQkFBRUFBQVNBU3dVQUFBQUNDQUJLQW53QkNKVDlBQW9BQWdBRUFBSUVBZ0FJQUNzRUFnQUFBRWdFQUFBM0JBRUFBUWFBQUFBQUFBQUNDQUN3Nkg4Qm9hMzVBQVFDRUFCYmMzY0JvYTM1QUVvQ2dBRnVlZ0VCSXdnQkFBQUNCd0lBQUFBQUJ3MEFBUUFBQUFNQVlBRElBQUFBVHdBQUFBQUVnRXdGQUFBQUFnZ0FTZ0p0QWZXWTR3QUtBQUlBQlFBM0JBRUFBUUFBQklCTkJRQUFBQUlJQUVvQ1R3SDFtT01BQ2dBQ0FBWUFBZ1FDQUFnQUt3UUNBQUFBU0FRQUFEY0VBUUFCQm9BQUFBQUFBQUlJQUxEb1VnR09zdDhBQkFJUUFGdHpTZ0dPc3Q4QVNnSlRBVnQvNXdBakNBRUFBQUlIQWdBQUFBQUhEUUFCQUFBQUF3QmdBTWdBQUFCUEFBQUFBQVNBVGdVQUFBQUNDQUJLQW53QjRwM0pBQW9BQWdBSEFEY0VBUUFCQUFBRWdFOEZBQUFBQWdnQU9OaVpBUnQ3eGdBS0FBSUFDQUFDQkFJQUJ3QXJCQUlBQUFCSUJBQUFOd1FCQUFFR2dBQUFBQUFBQWdnQW5yNmRBWUhod2dBRUFoQUFKbWVWQVlIaHdnQ2V2cDBCUVJyS0FDTUlBUUFBQWdjQ0FBQUFBQWNOQUFFQUFBQURBR0FBeUFBQUFFNEFBQUFBQklCUUJRQUFBQUlJQVBzVW9BSHVJcWtBQ2dBQ0FBa0FBZ1FDQUFnQUt3UUNBQUFBU0FRQUFEY0VBUUFCQm9BQUFBQUFBQUlJQUdIN293R0hQS1VBQkFJUUFBeUdtd0dIUEtVQSt4U2tBVlFKclFBakNBRUFBQUlIQWdBQUFBQUhEUUFCQUFBQUF3QmdBTWdBQUFCUEFBQUFBQVNBVVFVQUFBQUNDQURvR1lZQjdpS2FBQW9BQWdBS0FEY0VBUUFCQUFBRWdGSUZBQUFBQWdnQWpzNXZBZG8xcmdBS0FBSUFDd0EzQkFFQUFRQUFCSUJUQlFBQUFBSUlBQ0QzZ2dFQlRYd0FDZ0FDQUF3QU53UUJBQUVBQUFTQVZBVUFBQUFDQ0FCaFBKc0IwS3BxQUFvQUFnQU5BRGNFQVFBQkFBQUVnRlVGQUFBQUFnZ0FtUm1ZQWVMVVRBQUtBQUlBRGdBM0JBRUFBUUFBQklCV0JRQUFBQUlJQUpLeGZBRWxvVUFBQ2dBQ0FBOEFOd1FCQUFFQUFBU0FWd1VBQUFBQ0NBQlNiR1FCVmtOU0FBb0FBZ0FRQURjRUFRQUJBQUFFZ0ZnRkFBQUFBZ2dBR1k5bkFVUVpjQUFLQUFJQUVRQTNCQUVBQVFBQUJJQlpCUUFBQUFJSUFFb0VTUUdaRDBZQUNnQUNBQklBQWdRQ0FCQUFLd1FDQUFBQVNBUUFBRGNFQVFBQkJvQUFBQUFBQUFJSUFMRHFUQUZsdkVJQUJBSVFBRnQxUkFGbHZFSUFTZ1JOQWVWblNRQWpDQUVBQUFJSEFnQUFBQUFIRFFBQkFBQUFBd0JnQU1nQUFBQlRBQUFBQUFTQVdnVUFBQUFDQ0FBSE9GVUJrcWNxQUFvQUFnQVRBQUlFQWdBSUFDc0VBZ0FBQUVnRUFBQTNCQUVBQVFhQUFBQUFBQUFDQ0FCdEhsa0JLOEVtQUFRQ0VBQVlxVkFCSzhFbUFBYzRXUUg0alM0QUl3Z0JBQUFDQndJQUFBQUFCdzBBQVFBQUFBTUFZQURJQUFBQVR3QUFBQUFFZ0ZzRkFBQUFBZ2dBamRBOEFhRjNZUUFLQUFJQUZBQUNCQUlBQ0FBckJBSUFBQUJJQkFBQU53UUJBQUVHZ0FBQUFBQUFBZ2dBODdaQUFUcVJYUUFFQWhBQW5rRTRBVHFSWFFDTjBFQUJCMTVsQUNNSUFRQUFBZ2NDQUFBQUFBY05BQUVBQUFBREFHQUF5QUFBQUU4QUFBQUFCSUJjQlFBQUFBSUlBRU9jTFFIZDJ6a0FDZ0FDQUJVQUFnUUNBQWNBS3dRQ0FBQUFTQVFBQURjRUFRQUJCb0FBQUFBQUFBSUlBS21DTVFGRFFqWUFCQUlRQURFcktRRkRRallBcVlJeEFRTjdQUUFqQ0FFQUFBSUhBZ0FBQUFBSERRQUJBQUFBQXdCZ0FNZ0FBQUJPQUFBQUFBU0FYUVVBQUFBQ0NBQURWeFVCRFg1TEFBb0FBZ0FXQURjRUFRQUJBQUFFZ0Y0RkFBQUFBZ2dBKys3NUFGRktQd0FLQUFJQUZ3QTNCQUVBQVFBQUJJQmZCUUFBQUFJSUFEVE05Z0JqZENFQUNnQUNBQmdBTndRQkFBRUFBQVNBWUFVQUFBQUNDQUIwRVE4Qk10SVBBQW9BQWdBWkFEY0VBUUFCQUFBRWdHRUZBQUFBQWdnQWUza3FBZThGSEFBS0FBSUFHZ0EzQkFFQUFRQUFCSUJpQlFBQUFBSUlBQ0hSM0FCamREQUFDZ0FDQUJzQUFnUUNBQWdBS3dRQ0FBQUFTQVFBQURjRUFRQUJCb0FBQUFBQUFBSUlBSWUzNEFEOGpTd0FCQUlRQURKQzJBRDhqU3dBSWRIZ0FNbGFOQUFqQ0FFQUFBSUhBZ0FBQUFBSERRQUJBQUFBQXdCZ0FNZ0FBQUJQQUFBQUFBU0FZd1VBQUFBQ0NBREdoY1lBZDJFY0FBb0FBZ0FjQURjRUFRQUJBQUFFZ0dRRkFBQUFBZ2dBZzduU0FHLzVBQUFLQUFJQUhRQTNCQUVBQVFBQUJJQmxCUUFBQUFJSUFIR1A4QUEzSEFRQUNnQUNBQjRBQWdRQ0FBZ0FLd1FDQUFBQVNBUUFBRGNFQVFBQkJvQUFBQUFBQUFJSUFOZDE5QURRTlFBQUJBSVFBSUlBN0FEUU5RQUFjWS8wQUowQ0NBQWpDQUVBQUFJSEFnQUFBQUFIRFFBQkFBQUFBd0JnQU1nQUFBQlBBQUFBQUFTQVpnVUFBQUFDQ0FES2pua0JPTXNpQUFvQUFnQWZBQUlFQWdBSUFDc0VBZ0FBQUVnRUFBQTNCQUVBQVFhQUFBQUFBQUFDQ0FBd2RYMEIwZVFlQUFRQ0VBRGIvM1FCMGVRZUFNcU9mUUdlc1NZQUl3Z0JBQUFDQndJQUFBQUFCdzBBQVFBQUFBTUFZQURJQUFBQVR3QUFBQUFFZ0djRkFBQUFBZ2dBQzlTUkFRY3BFUUFLQUFJQUlBQTNCQUVBQVFBQUJZQm9CUUFBQ2dBQ0FDRUFCQVlFQUVrRkFBQUZCZ1FBU2dVQUFBb0dBUUFCQUFBRmdHa0ZBQUFLQUFJQUlnQUVCZ1FBU2dVQUFBVUdCQUJMQlFBQUNnWUJBQUVBQUFXQWFnVUFBQW9BQWdBakFBUUdCQUJMQlFBQUJRWUVBRXdGQUFBS0JnRUFBUUFBQllCckJRQUFDZ0FDQUNRQUJBWUVBRXdGQUFBRkJnUUFUUVVBQUFBR0FnQUNBQW9HQVFBQkFBQUZnR3dGQUFBS0FBSUFKUUFFQmdRQVRBVUFBQVVHQkFCT0JRQUFDZ1lCQUFFQUFBV0FiUVVBQUFvQUFnQW1BQVFHQkFCT0JRQUFCUVlFQUU4RkFBQUFCZ0lBQWdBREJnSUFBZ0FLQmdFQUFRc0dFQUJzQlFBQWNRVUFBRzRGQUFBQUFBQUFBQUFGZ0c0RkFBQUtBQUlBSndBRUJnUUFUd1VBQUFVR0JBQlFCUUFBQ2dZQkFBRUFBQVdBYndVQUFBb0FBZ0FvQUFRR0JBQlFCUUFBQlFZRUFGRUZBQUFLQmdFQUFRQUFCWUJ3QlFBQUNnQUNBQ2tBQkFZRUFGRUZBQUFGQmdRQVVnVUFBQUFHQWdBQ0FBTUdBZ0FDQUFvR0FRQUJDd1lRQUhJRkFBQnZCUUFBY1FVQUFBQUFBQUFBQUFXQWNRVUFBQW9BQWdBcUFBUUdCQUJPQlFBQUJRWUVBRklGQUFBS0JnRUFBUUFBQllCeUJRQUFDZ0FDQUNzQUJBWUVBRkVGQUFBRkJnUUFVd1VBQUFvR0FRQUJBQUFGZ0hNRkFBQUtBQUlBTEFBRUJnUUFVd1VBQUFVR0JBQlVCUUFBQ2dZQkFBRUFBQVdBZEFVQUFBb0FBZ0F0QUFRR0JBQlVCUUFBQlFZRUFGVUZBQUFBQmdJQUFnQURCZ0lBQWdBS0JnRUFBUXNHRUFBQUFBQUFjd1VBQUhVRkFBQUFBQUFBQUFBRmdIVUZBQUFLQUFJQUxnQUVCZ1FBVlFVQUFBVUdCQUJXQlFBQUNnWUJBQUVBQUFXQWRnVUFBQW9BQWdBdkFBUUdCQUJXQlFBQUJRWUVBRmNGQUFBQUJnSUFBZ0FEQmdJQUFnQUtCZ0VBQVFzR0VBQ0lCUUFBZFFVQUFIY0ZBQUI1QlFBQUFBQUZnSGNGQUFBS0FBSUFNQUFFQmdRQVZ3VUFBQVVHQkFCWUJRQUFDZ1lCQUFFQUFBV0FlQVVBQUFvQUFnQXhBQVFHQkFCVEJRQUFCUVlFQUZnRkFBQUFCZ0lBQWdBREJnSUFBUUFLQmdFQUFRc0dFQUJ6QlFBQWNnVUFBQUFBQUFCM0JRQUFBQUFGZ0hrRkFBQUtBQUlBTWdBRUJnUUFWd1VBQUFVR0JBQlpCUUFBQ2dZQkFBRUFBQVdBZWdVQUFBb0FBZ0F6QUFRR0JBQlpCUUFBQlFZRUFGb0ZBQUFBQmdJQUFnQUtCZ0VBQVFBQUJZQjdCUUFBQ2dBQ0FEUUFCQVlFQUZrRkFBQUZCZ1FBV3dVQUFBQUdBZ0FDQUFvR0FRQUJBQUFGZ0h3RkFBQUtBQUlBTlFBRUJnUUFXUVVBQUFVR0JBQmNCUUFBQ2dZQkFBRUFBQVdBZlFVQUFBb0FBZ0EyQUFRR0JBQmNCUUFBQlFZRUFGMEZBQUFLQmdFQUFRQUFCWUIrQlFBQUNnQUNBRGNBQkFZRUFGMEZBQUFGQmdRQVhnVUFBQW9HQVFBQkFBQUZnSDhGQUFBS0FBSUFPQUFFQmdRQVhnVUFBQVVHQkFCZkJRQUFDZ1lCQUFFQUFBV0FnQVVBQUFvQUFnQTVBQVFHQkFCZkJRQUFCUVlFQUdBRkFBQUtCZ0VBQVFBQUJZQ0JCUUFBQ2dBQ0FEb0FCQVlFQUdBRkFBQUZCZ1FBWVFVQUFBb0dBUUFCQUFBRmdJSUZBQUFLQUFJQU93QUVCZ1FBWEFVQUFBVUdCQUJoQlFBQUNnWUJBQUVBQUFXQWd3VUFBQW9BQWdBOEFBUUdCQUJmQlFBQUJRWUVBR0lGQUFBS0JnRUFBUUFBQllDRUJRQUFDZ0FDQUQwQUJBWUVBR0lGQUFBRkJnUUFZd1VBQUFvR0FRQUJBQUFGZ0lVRkFBQUtBQUlBUGdBRUJnUUFZd1VBQUFVR0JBQmtCUUFBQ2dZQkFBRUFBQVdBaGdVQUFBb0FBZ0EvQUFRR0JBQmtCUUFBQlFZRUFHVUZBQUFLQmdFQUFRQUFCWUNIQlFBQUNnQUNBRUFBQkFZRUFGOEZBQUFGQmdRQVpRVUFBQW9HQVFBQkFBQUZnSWdGQUFBS0FBSUFRUUFFQmdRQVZnVUFBQVVHQkFCbUJRQUFDZ1lCQUFFQUFBV0FpUVVBQUFvQUFnQkNBQVFHQkFCbUJRQUFCUVlFQUdjRkFBQUtCZ0VBQVFBQUFBQUFBQUFBQUFBPQ==</t>
        </r>
      </text>
    </comment>
    <comment ref="A332" authorId="0" shapeId="0" xr:uid="{00000000-0006-0000-0100-00004D010000}">
      <text>
        <r>
          <rPr>
            <sz val="9"/>
            <color indexed="81"/>
            <rFont val="Tahoma"/>
            <family val="2"/>
          </rPr>
          <t>QzE5SDI0TjJPNlN8UGljdHVyZSA4MjAzfFZtcERSREF4TURBRUF3SUJBQUFBQUFBQUFBQUFBQUNBQUFBQUFBTUFGQUFBQUVOb1pXMUVjbUYzSURFNExqSXVNQzQwT0FnQUV3QUFBRlZ1ZEdsMGJHVmtJRVJ2WTNWdFpXNTBCQUlRQUpETnNRQ0MybzhBYjdKNkFYMWxzZ0V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kFBQUVBaEFBQUFBQUFBQUFBQUEwd3V3SUl5eHhKQllJQkFBQUFDUUFHQWdFQUFBQUpBQVpDQUFBRUFnQ0FBTUFEd2dDQUFFQUE0QStCUUFBQkFJUUFKRE5zUUNDMm84QWI3SjZBWDFsc2dFS0FBSUFBUUFFZ0Q4RkFBQUFBZ2dBdnA5U0FYMGxzZ0VLQUFJQUFnQTNCQUVBQVFBQUJJQkFCUUFBQUFJSUFMNmZRd0ZxS3BnQkNnQUNBQU1BTndRQkFBRUFBQVNBUVFVQUFBQUNDQUMrbjFJQlZpOStBUW9BQWdBRUFBSUVBZ0FJQUNzRUFnQUFBRWdFQUFBM0JBRUFBUWFBQUFBQUFBQUNDQUFraGxZQjcwaDZBUVFDRUFEUEVFNEI3MGg2QWI2ZlZnRzhGWUlCSXdnQkFBQUNCd0lBQUFBQUJ3MEFBUUFBQUFNQVlBRElBQUFBVHdBQUFBQUVnRUlGQUFBQUFnZ0F2cDlEQVVNMFpBRUtBQUlBQlFBM0JBRUFBUUFBQklCREJRQUFBQUlJQUw2ZkpRRkROR1FCQ2dBQ0FBWUFBZ1FDQUFnQUt3UUNBQUFBU0FRQUFEY0VBUUFCQm9BQUFBQUFBQUlJQUNTR0tRSGNUV0FCQkFJUUFNOFFJUUhjVFdBQnZwOHBBYWthYUFFakNBRUFBQUlIQWdBQUFBQUhEUUFCQUFBQUF3QmdBTWdBQUFCUEFBQUFBQVNBUkFVQUFBQUNDQUMrbjFJQk1EbEtBUW9BQWdBSEFEY0VBUUFCQUFBRWdFVUZBQUFBQWdnQXJIVndBV2tXUndFS0FBSUFDQUFDQkFJQUJ3QXJCQUlBQUFCSUJBQUFOd1FCQUFFR2dBQUFBQUFBQWdnQUVseDBBYzk4UXdFRUFoQUFtZ1JzQWM5OFF3RVNYSFFCajdWS0FTTUlBUUFBQWdjQ0FBQUFBQWNOQUFFQUFBQURBR0FBeUFBQUFFNEFBQUFBQklCR0JRQUFBQUlJQUcreWRnRTh2aWtCQ2dBQ0FBa0FBZ1FDQUFnQUt3UUNBQUFBU0FRQUFEY0VBUUFCQm9BQUFBQUFBQUlJQU5XWWVnSFYxeVVCQkFJUUFJQWpjZ0hWMXlVQmI3SjZBYUtrTFFFakNBRUFBQUlIQWdBQUFBQUhEUUFCQUFBQUF3QmdBTWdBQUFCUEFBQUFBQVNBUndVQUFBQUNDQUJjdDF3QlBMNGFBUW9BQWdBS0FEY0VBUUFCQUFBRWdFZ0ZBQUFBQWdnQUFXeEdBU2pSTGdFS0FBSUFDd0EzQkFFQUFRQUFCSUJKQlFBQUFBSUlBSlNVV1FGUDZQd0FDZ0FDQUF3QU53UUJBQUVBQUFTQVNnVUFBQUFDQ0FEVTJYRUJIa2JyQUFvQUFnQU5BRGNFQVFBQkFBQUVnRXNGQUFBQUFnZ0FEYmR1QVRCd3pRQUtBQUlBRGdBM0JBRUFBUUFBQklCTUJRQUFBQUlJQUFaUFV3RnpQTUVBQ2dBQ0FBOEFOd1FCQUFFQUFBU0FUUVVBQUFBQ0NBREZDVHNCcE43U0FBb0FBZ0FRQURjRUFRQUJBQUFFZ0U0RkFBQUFBZ2dBalN3K0FaSzA4QUFLQUFJQUVRQTNCQUVBQVFBQUJJQlBCUUFBQUFJSUFMNmhId0hucXNZQUNnQUNBQklBQWdRQ0FCQUFLd1FDQUFBQVNBUUFBRGNFQVFBQkJvQUFBQUFBQUFJSUFDU0lJd0d6VjhNQUJBSVFBTThTR3dHelY4TUF2cUVqQVRNRHlnQWpDQUVBQUFJSEFnQUFBQUFIRFFBQkFBQUFBd0JnQU1nQUFBQlRBQUFBQUFTQVVBVUFBQUFDQ0FCNzFTc0I0RUtyQUFvQUFnQVRBQUlFQWdBSUFDc0VBZ0FBQUVnRUFBQTNCQUVBQVFhQUFBQUFBQUFDQ0FEaHV5OEJlVnluQUFRQ0VBQ01SaWNCZVZ5bkFIdlZMd0ZHS2E4QUl3Z0JBQUFDQndJQUFBQUFCdzBBQVFBQUFBTUFZQURJQUFBQVR3QUFBQUFFZ0ZFRkFBQUFBZ2dBQVc0VEFlOFM0Z0FLQUFJQUZBQUNCQUlBQ0FBckJBSUFBQUJJQkFBQU53UUJBQUVHZ0FBQUFBQUFBZ2dBWjFRWEFZZ3MzZ0FFQWhBQUV0OE9BWWdzM2dBQmJoY0JWZm5sQUNNSUFRQUFBZ2NDQUFBQUFBY05BQUVBQUFBREFHQUF5QUFBQUU4QUFBQUFCSUJTQlFBQUFBSUlBTGM1QkFFcmQ3b0FDZ0FDQUJVQUFnUUNBQWNBS3dRQ0FBQUFTQVFBQURjRUFRQUJCb0FBQUFBQUFBSUlBQjBnQ0FHUjNiWUFCQUlRQUtYSS93Q1IzYllBSFNBSUFWRVd2Z0FqQ0FFQUFBSUhBZ0FBQUFBSERRQUJBQUFBQXdCZ0FNZ0FBQUJPQUFBQUFBU0FVd1VBQUFBQ0NBQjI5T3NBV3huTUFBb0FBZ0FXQURjRUFRQUJBQUFFZ0ZRRkFBQUFBZ2dBYjR6UUFKL2x2d0FLQUFJQUZ3QTNCQUVBQVFBQUJJQlZCUUFBQUFJSUFLaHB6UUN4RDZJQUNnQUNBQmdBTndRQkFBRUFBQVNBVmdVQUFBQUNDQURvcnVVQWdHMlFBQW9BQWdBWkFEY0VBUUFCQUFBRWdGY0ZBQUFBQWdnQTd4WUJBVDJobkFBS0FBSUFHZ0EzQkFFQUFRQUFCSUJZQlFBQUFBSUlBS0FCc2dEMDI1VUFDZ0FDQUJzQU53UUJBQUVBQUFTQVdRVUFBQUFDQ0FBK0xGQUJobWFqQUFvQUFnQWNBQUlFQWdBSUFDc0VBZ0FBQUVnRUFBQTNCQUVBQVFhQUFBQUFBQUFDQ0FDa0VsUUJINENmQUFRQ0VBQlBuVXNCSDRDZkFENHNWQUhzVEtjQUl3Z0JBQUFDQndJQUFBQUFCdzBBQVFBQUFBTUFZQURJQUFBQVR3QUFBQUFFZ0ZvRkFBQUFBZ2dBZm5Gb0FWWEVrUUFLQUFJQUhRQTNCQUVBQVFBQUJZQmJCUUFBQ2dBQ0FCNEFCQVlFQUQ4RkFBQUZCZ1FBUUFVQUFBb0dBUUFCQUFBRmdGd0ZBQUFLQUFJQUh3QUVCZ1FBUUFVQUFBVUdCQUJCQlFBQUNnWUJBQUVBQUFXQVhRVUFBQW9BQWdBZ0FBUUdCQUJCQlFBQUJRWUVBRUlGQUFBS0JnRUFBUUFBQllCZUJRQUFDZ0FDQUNFQUJBWUVBRUlGQUFBRkJnUUFRd1VBQUFBR0FnQUNBQW9HQVFBQkFBQUZnRjhGQUFBS0FBSUFJZ0FFQmdRQVFnVUFBQVVHQkFCRUJRQUFDZ1lCQUFFQUFBV0FZQVVBQUFvQUFnQWpBQVFHQkFCRUJRQUFCUVlFQUVVRkFBQUFCZ0lBQWdBREJnSUFBZ0FLQmdFQUFRc0dFQUJmQlFBQVpBVUFBR0VGQUFBQUFBQUFBQUFGZ0dFRkFBQUtBQUlBSkFBRUJnUUFSUVVBQUFVR0JBQkdCUUFBQ2dZQkFBRUFBQVdBWWdVQUFBb0FBZ0FsQUFRR0JBQkdCUUFBQlFZRUFFY0ZBQUFLQmdFQUFRQUFCWUJqQlFBQUNnQUNBQ1lBQkFZRUFFY0ZBQUFGQmdRQVNBVUFBQUFHQWdBQ0FBTUdBZ0FDQUFvR0FRQUJDd1lRQUdVRkFBQmlCUUFBWkFVQUFBQUFBQUFBQUFXQVpBVUFBQW9BQWdBbkFBUUdCQUJFQlFBQUJRWUVBRWdGQUFBS0JnRUFBUUFBQllCbEJRQUFDZ0FDQUNnQUJBWUVBRWNGQUFBRkJnUUFTUVVBQUFvR0FRQUJBQUFGZ0dZRkFBQUtBQUlBS1FBRUJnUUFTUVVBQUFVR0JBQktCUUFBQ2dZQkFBRUFBQVdBWndVQUFBb0FBZ0FxQUFRR0JBQktCUUFBQlFZRUFFc0ZBQUFBQmdJQUFnQURCZ0lBQWdBS0JnRUFBUXNHRUFBQUFBQUFaZ1VBQUdnRkFBQUFBQUFBQUFBRmdHZ0ZBQUFLQUFJQUt3QUVCZ1FBU3dVQUFBVUdCQUJNQlFBQUNnWUJBQUVBQUFXQWFRVUFBQW9BQWdBc0FBUUdCQUJNQlFBQUJRWUVBRTBGQUFBQUJnSUFBZ0FEQmdJQUFnQUtCZ0VBQVFzR0VBQjNCUUFBYUFVQUFHb0ZBQUJzQlFBQUFBQUZnR29GQUFBS0FBSUFMUUFFQmdRQVRRVUFBQVVHQkFCT0JRQUFDZ1lCQUFFQUFBV0Fhd1VBQUFvQUFnQXVBQVFHQkFCSkJRQUFCUVlFQUU0RkFBQUFCZ0lBQWdBREJnSUFBUUFLQmdFQUFRc0dFQUJtQlFBQVpRVUFBQUFBQUFCcUJRQUFBQUFGZ0d3RkFBQUtBQUlBTHdBRUJnUUFUUVVBQUFVR0JBQlBCUUFBQ2dZQkFBRUFBQVdBYlFVQUFBb0FBZ0F3QUFRR0JBQlBCUUFBQlFZRUFGQUZBQUFBQmdJQUFnQUtCZ0VBQVFBQUJZQnVCUUFBQ2dBQ0FERUFCQVlFQUU4RkFBQUZCZ1FBVVFVQUFBQUdBZ0FDQUFvR0FRQUJBQUFGZ0c4RkFBQUtBQUlBTWdBRUJnUUFUd1VBQUFVR0JBQlNCUUFBQ2dZQkFBRUFBQVdBY0FVQUFBb0FBZ0F6QUFRR0JBQlNCUUFBQlFZRUFGTUZBQUFLQmdFQUFRQUFCWUJ4QlFBQUNnQUNBRFFBQkFZRUFGTUZBQUFGQmdRQVZBVUFBQW9HQVFBQkFBQUZnSElGQUFBS0FBSUFOUUFFQmdRQVZBVUFBQVVHQkFCVkJRQUFDZ1lCQUFFQUFBV0Fjd1VBQUFvQUFnQTJBQVFHQkFCVkJRQUFCUVlFQUZZRkFBQUtCZ0VBQVFBQUJZQjBCUUFBQ2dBQ0FEY0FCQVlFQUZZRkFBQUZCZ1FBVndVQUFBb0dBUUFCQUFBRmdIVUZBQUFLQUFJQU9BQUVCZ1FBVWdVQUFBVUdCQUJYQlFBQUNnWUJBQUVBQUFXQWRnVUFBQW9BQWdBNUFBUUdCQUJWQlFBQUJRWUVBRmdGQUFBS0JnRUFBUUFBQllCM0JRQUFDZ0FDQURvQUJBWUVBRXdGQUFBRkJnUUFXUVVBQUFvR0FRQUJBQUFGZ0hnRkFBQUtBQUlBT3dBRUJnUUFXUVVBQUFVR0JBQmFCUUFBQ2dZQkFBRUFBQUFBQUFBQUFBQUE=</t>
        </r>
      </text>
    </comment>
    <comment ref="A333" authorId="0" shapeId="0" xr:uid="{00000000-0006-0000-0100-00004E010000}">
      <text>
        <r>
          <rPr>
            <sz val="9"/>
            <color indexed="81"/>
            <rFont val="Tahoma"/>
            <family val="2"/>
          </rPr>
          <t>QzE5SDI0TjJPNlN8UGljdHVyZSA4MjA0fFZtcERSREF4TURBRUF3SUJBQUFBQUFBQUFBQUFBQUNBQUFBQUFBTUFGQUFBQUVOb1pXMUVjbUYzSURFNExqSXVNQzQwT0FnQUV3QUFBRlZ1ZEdsMGJHVmtJRVJ2WTNWdFpXNTBCQUlRQU9RcTB3Q0w1WjRBR2xXTUFYTmF4d0VCQ1FnQUFJQ09BQUNBamdBQ0NRZ0FBTUFoQUFEQXRRSU5DQUVBQVFnSEFRQUJPZ1FCQUFFN0JBRUFBRVVFQVFBQlBBUUJBQUJLQkFFQUFBd0dBUUFCRHdZQkFBRU5CZ0VBQUVJRUFRQUFRd1FCQUFCRUJBRUFBQTRJQWdDT0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RkFBQUVBaEFBQUFBQUFBQUFBQUJHV0JBSmxudVNJUllJQkFBQUFDUUFHQWdFQUFBQUpBQVpDQUFBRUFnQ0FBTUFEd2dDQUFFQUE0QXZCUUFBQkFJUUFPUXEwd0NMNVo0QUdsV01BWE5heHdFS0FBSUFBUUFFZ0RBRkFBQUFBZ2dBYWtKa0FYUWF4d0VLQUFJQUFnQTNCQUVBQVFBQUJJQXhCUUFBQUFJSUFHcENWUUZnSDYwQkNnQUNBQU1BTndRQkFBRUFBQVNBTWdVQUFBQUNDQUJxUW1RQlRTU1RBUW9BQWdBRUFBSUVBZ0FJQUNzRUFnQUFBRWdFQUFBM0JBRUFBUWFBQUFBQUFBQUNDQURRS0dnQjVqMlBBUVFDRUFCN3MxOEI1ajJQQVdwQ2FBR3pDcGNCSXdnQkFBQUNCd0lBQUFBQUJ3MEFBUUFBQUFNQVlBRElBQUFBVHdBQUFBQUVnRE1GQUFBQUFnZ0Fha0pWQVRvcGVRRUtBQUlBQlFBM0JBRUFBUUFBQklBMEJRQUFBQUlJQUdwQ053RTZLWGtCQ2dBQ0FBWUFBZ1FDQUFnQUt3UUNBQUFBU0FRQUFEY0VBUUFCQm9BQUFBQUFBQUlJQU5Bb093SFRRblVCQkFJUUFIdXpNZ0hUUW5VQmFrSTdBYUFQZlFFakNBRUFBQUlIQWdBQUFBQUhEUUFCQUFBQUF3QmdBTWdBQUFCUEFBQUFBQVNBTlFVQUFBQUNDQUJxUW1RQkp5NWZBUW9BQWdBSEFEY0VBUUFCQUFBRWdEWUZBQUFBQWdnQVZ4aUNBVjhMWEFFS0FBSUFDQUFDQkFJQUJ3QXJCQUlBQUFCSUJBQUFOd1FCQUFFR2dBQUFBQUFBQWdnQXZmNkZBY1Z4V0FFRUFoQUFSYWQ5QWNWeFdBRzkvb1VCaGFwZkFTTUlBUUFBQWdjQ0FBQUFBQWNOQUFFQUFBQURBR0FBeUFBQUFFNEFBQUFBQklBM0JRQUFBQUlJQUJwVmlBRXpzejRCQ2dBQ0FBa0FBZ1FDQUFnQUt3UUNBQUFBU0FRQUFEY0VBUUFCQm9BQUFBQUFBQUlJQUlBN2pBSE16RG9CQkFJUUFDdkdnd0hNekRvQkdsV01BWm1aUWdFakNBRUFBQUlIQWdBQUFBQUhEUUFCQUFBQUF3QmdBTWdBQUFCUEFBQUFBQVNBT0FVQUFBQUNDQUFIV200Qk03TXZBUW9BQWdBS0FEY0VBUUFCQUFBRWdEa0ZBQUFBQWdnQXJRNVlBUi9HUXdFS0FBSUFDd0EzQkFFQUFRQUFCSUE2QlFBQUFBSUlBRUEzYXdGRjNSRUJDZ0FDQUF3QU53UUJBQUVBQUFTQU93VUFBQUFDQ0FDQWZJTUJGVHNBQVFvQUFnQU5BRGNFQVFBQkFBQUVnRHdGQUFBQUFnZ0F1Vm1BQVNkbDRnQUtBQUlBRGdBM0JBRUFBUUFBQklBOUJRQUFBQUlJQUxIeFpBRnFNZFlBQ2dBQ0FBOEFOd1FCQUFFQUFBU0FQZ1VBQUFBQ0NBQnhyRXdCbTlQbkFBb0FBZ0FRQURjRUFRQUJBQUFFZ0Q4RkFBQUFBZ2dBT005UEFZbXBCUUVLQUFJQUVRQTNCQUVBQVFBQUJJQkFCUUFBQUFJSUFHcEVNUUhlbjlzQUNnQUNBQklBQWdRQ0FCQUFLd1FDQUFBQVNBUUFBRGNFQVFBQkJvQUFBQUFBQUFJSUFOQXFOUUdxVE5nQUJBSVFBSHUxTEFHcVROZ0Fha1ExQVNyNDNnQWpDQUVBQUFJSEFnQUFBQUFIRFFBQkFBQUFBd0JnQU1nQUFBQlRBQUFBQUFTQVFRVUFBQUFDQ0FBbWVEMEIxemZBQUFvQUFnQVRBQUlFQWdBSUFDc0VBZ0FBQUVnRUFBQTNCQUVBQVFhQUFBQUFBQUFDQ0FDTVhrRUJjRkc4QUFRQ0VBQTM2VGdCY0ZHOEFDWjRRUUU5SHNRQUl3Z0JBQUFDQndJQUFBQUFCdzBBQVFBQUFBTUFZQURJQUFBQVR3QUFBQUFFZ0VJRkFBQUFBZ2dBclJBbEFlWUg5d0FLQUFJQUZBQUNCQUlBQ0FBckJBSUFBQUJJQkFBQU53UUJBQUVHZ0FBQUFBQUFBZ2dBRS9jb0FYOGg4d0FFQWhBQXZvRWdBWDhoOHdDdEVDa0JUTzc2QUNNSUFRQUFBZ2NDQUFBQUFBY05BQUVBQUFBREFHQUF5QUFBQUU4QUFBQUFCSUJEQlFBQUFBSUlBR0xjRlFFaGJNOEFDZ0FDQUJVQUFnUUNBQWNBS3dRQ0FBQUFTQVFBQURjRUFRQUJCb0FBQUFBQUFBSUlBTWpDR1FHSDBzc0FCQUlRQUZCckVRR0gwc3NBeU1JWkFVY0wwd0FqQ0FFQUFBSUhBZ0FBQUFBSERRQUJBQUFBQXdCZ0FNZ0FBQUJPQUFBQUFBU0FSQVVBQUFBQ0NBRGErZjRBQk5MaUFBb0FBZ0FXQURjRUFRQUJBQUFFZ0VVRkFBQUFBZ2dBb29yaEFNOEYzUUFLQUFJQUZ3QTNCQUVBQVFBQUJJQkdCUUFBQUFJSUFPYTQwd0FuWmNJQUNnQUNBQmdBTndRQkFBRUFBQVNBUndVQUFBQUNDQUNqN044QUgvMm1BQW9BQWdBWkFEY0VBUUFCQUFBRWdFZ0ZBQUFBQWdnQW0vWDhBUEJ3bndBS0FBSUFHZ0EzQkFFQUFRQUFCSUJKQlFBQUFBSUlBS0wyRkFHUmI3RUFDZ0FDQUJzQU53UUJBQUVBQUFTQVNnVUFBQUFDQ0FEcXptRUJmVnU0QUFvQUFnQWNBQUlFQWdBSUFDc0VBZ0FBQUVnRUFBQTNCQUVBQVFhQUFBQUFBQUFDQ0FCUXRXVUJGblcwQUFRQ0VBRDdQMTBCRm5XMEFPck9aUUhqUWJ3QUl3Z0JBQUFDQndJQUFBQUFCdzBBQVFBQUFBTUFZQURJQUFBQVR3QUFBQUFFZ0VzRkFBQUFBZ2dBS2hSNkFVeTVwZ0FLQUFJQUhRQTNCQUVBQVFBQUJZQk1CUUFBQ2dBQ0FCNEFCQVlFQURBRkFBQUZCZ1FBTVFVQUFBb0dBUUFCQUFBRmdFMEZBQUFLQUFJQUh3QUVCZ1FBTVFVQUFBVUdCQUF5QlFBQUNnWUJBQUVBQUFXQVRnVUFBQW9BQWdBZ0FBUUdCQUF5QlFBQUJRWUVBRE1GQUFBS0JnRUFBUUFBQllCUEJRQUFDZ0FDQUNFQUJBWUVBRE1GQUFBRkJnUUFOQVVBQUFBR0FnQUNBQW9HQVFBQkFBQUZnRkFGQUFBS0FBSUFJZ0FFQmdRQU13VUFBQVVHQkFBMUJRQUFDZ1lCQUFFQUFBV0FVUVVBQUFvQUFnQWpBQVFHQkFBMUJRQUFCUVlFQURZRkFBQUFCZ0lBQWdBREJnSUFBZ0FLQmdFQUFRc0dFQUJRQlFBQVZRVUFBRklGQUFBQUFBQUFBQUFGZ0ZJRkFBQUtBQUlBSkFBRUJnUUFOZ1VBQUFVR0JBQTNCUUFBQ2dZQkFBRUFBQVdBVXdVQUFBb0FBZ0FsQUFRR0JBQTNCUUFBQlFZRUFEZ0ZBQUFLQmdFQUFRQUFCWUJVQlFBQUNnQUNBQ1lBQkFZRUFEZ0ZBQUFGQmdRQU9RVUFBQUFHQWdBQ0FBTUdBZ0FDQUFvR0FRQUJDd1lRQUZZRkFBQlRCUUFBVlFVQUFBQUFBQUFBQUFXQVZRVUFBQW9BQWdBbkFBUUdCQUExQlFBQUJRWUVBRGtGQUFBS0JnRUFBUUFBQllCV0JRQUFDZ0FDQUNnQUJBWUVBRGdGQUFBRkJnUUFPZ1VBQUFvR0FRQUJBQUFGZ0ZjRkFBQUtBQUlBS1FBRUJnUUFPZ1VBQUFVR0JBQTdCUUFBQ2dZQkFBRUFBQVdBV0FVQUFBb0FBZ0FxQUFRR0JBQTdCUUFBQlFZRUFEd0ZBQUFBQmdJQUFnQURCZ0lBQWdBS0JnRUFBUXNHRUFBQUFBQUFWd1VBQUZrRkFBQUFBQUFBQUFBRmdGa0ZBQUFLQUFJQUt3QUVCZ1FBUEFVQUFBVUdCQUE5QlFBQUNnWUJBQUVBQUFXQVdnVUFBQW9BQWdBc0FBUUdCQUE5QlFBQUJRWUVBRDRGQUFBQUJnSUFBZ0FEQmdJQUFnQUtCZ0VBQVFzR0VBQm9CUUFBV1FVQUFGc0ZBQUJkQlFBQUFBQUZnRnNGQUFBS0FBSUFMUUFFQmdRQVBnVUFBQVVHQkFBL0JRQUFDZ1lCQUFFQUFBV0FYQVVBQUFvQUFnQXVBQVFHQkFBNkJRQUFCUVlFQUQ4RkFBQUFCZ0lBQWdBREJnSUFBUUFLQmdFQUFRc0dFQUJYQlFBQVZnVUFBQUFBQUFCYkJRQUFBQUFGZ0YwRkFBQUtBQUlBTHdBRUJnUUFQZ1VBQUFVR0JBQkFCUUFBQ2dZQkFBRUFBQVdBWGdVQUFBb0FBZ0F3QUFRR0JBQkFCUUFBQlFZRUFFRUZBQUFBQmdJQUFnQUtCZ0VBQVFBQUJZQmZCUUFBQ2dBQ0FERUFCQVlFQUVBRkFBQUZCZ1FBUWdVQUFBQUdBZ0FDQUFvR0FRQUJBQUFGZ0dBRkFBQUtBQUlBTWdBRUJnUUFRQVVBQUFVR0JBQkRCUUFBQ2dZQkFBRUFBQVdBWVFVQUFBb0FBZ0F6QUFRR0JBQkRCUUFBQlFZRUFFUUZBQUFLQmdFQUFRQUFCWUJpQlFBQUNnQUNBRFFBQkFZRUFFUUZBQUFGQmdRQVJRVUFBQW9HQVFBQkFBQUZnR01GQUFBS0FBSUFOUUFFQmdRQVJRVUFBQVVHQkFCR0JRQUFDZ1lCQUFFQUFBV0FaQVVBQUFvQUFnQTJBQVFHQkFCR0JRQUFCUVlFQUVjRkFBQUtCZ0VBQVFBQUJZQmxCUUFBQ2dBQ0FEY0FCQVlFQUVjRkFBQUZCZ1FBU0FVQUFBb0dBUUFCQUFBRmdHWUZBQUFLQUFJQU9BQUVCZ1FBU0FVQUFBVUdCQUJKQlFBQUNnWUJBQUVBQUFXQVp3VUFBQW9BQWdBNUFBUUdCQUJEQlFBQUJRWUVBRWtGQUFBS0JnRUFBUUFBQllCb0JRQUFDZ0FDQURvQUJBWUVBRDBGQUFBRkJnUUFTZ1VBQUFvR0FRQUJBQUFGZ0drRkFBQUtBQUlBT3dBRUJnUUFTZ1VBQUFVR0JBQkxCUUFBQ2dZQkFBRUFBQUFBQUFBQUFBQUE=</t>
        </r>
      </text>
    </comment>
    <comment ref="A334" authorId="0" shapeId="0" xr:uid="{00000000-0006-0000-0100-00004F010000}">
      <text>
        <r>
          <rPr>
            <sz val="9"/>
            <color indexed="81"/>
            <rFont val="Tahoma"/>
            <family val="2"/>
          </rPr>
          <t>QzIySDIyTjJPNlMyfFBpY3R1cmUgODIwNXxWbXBEUkRBeE1EQUVBd0lCQUFBQUFBQUFBQUFBQUFDQUFBQUFBQU1BRkFBQUFFTm9aVzFFY21GM0lERTRMakl1TUM0ME9BZ0FFd0FBQUZWdWRHbDBiR1ZrSUVSdlkzVnRaVzUwQkFJUUFQM3ovQUNCdTgwQUFnejlBWDJFemdFQkNRZ0FBSUNPQUFDQWpnQUNDUWdBQU1BaEFBREF0UUlOQ0FFQUFRZ0hBUUFCT2dRQkFBRTdCQUVBQUVVRUFRQUJQQVFCQUFCS0JBRUFBQXdHQVFBQkR3WUJBQUVOQmdFQUFFSUVBUUFBUXdRQkFBQkVCQUVBQUE0SUFnQVJM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VUlBQUFFQWhBQUFBQUFBQUFBQUFETHZTa0pJNnliTGhZSUJBQUFBQ1FBR0FnRUFBQUFKQUFaQ0FBQUVBZ0NBQU1BRHdnQ0FBRUFBNEJBQ0FBQUJBSVFBUDN6L0FDQnU4MEFBZ3o5QVgyRXpnRUtBQUlBQVFBRWdFRUlBQUFBQWdnQTdnaXhBUk1lemdFS0FBSUFBZ0EzQkFFQUFRQUFCSUJDQ0FBQUFBSUlBUFVKeVFGeEg3d0JDZ0FDQUFNQU53UUJBQUVBQUFTQVF3Z0FBQUFDQ0FBQ2RjVUJZVmFlQVFvQUFnQUVBQUlFQWdBSUFDc0VBZ0FBQUVnRUFBQTNCQUVBQVFhQUFBQUFBQUFDQ0FCb1c4a0IrbSthQVFRQ0VBQVQ1c0FCK20rYUFRSjF5UUhIUEtJQkl3Z0JBQUFDQndJQUFBQUFCdzBBQVFBQUFBTUFZQURJQUFBQVR3QUFBQUFFZ0VRSUFBQUFBZ2dBQ1hiZEFiOVhqQUVLQUFJQUJRQTNCQUVBQVFBQUJJQkZDQUFBQUFJSUFBSU0rUUV0SXBnQkNnQUNBQVlBQWdRQ0FBZ0FLd1FDQUFBQVNBUUFBRGNFQVFBQkJvQUFBQUFBQUFJSUFHankvQUhHTzVRQkJBSVFBQk45OUFIR081UUJBZ3o5QVpNSW5BRWpDQUVBQUFJSEFnQUFBQUFIRFFBQkFBQUFBd0JnQU1nQUFBQlBBQUFBQUFTQVJnZ0FBQUFDQ0FBVzRka0JybzV1QVFvQUFnQUhBRGNFQVFBQkFBQUVnRWNJQUFBQUFnZ0E3ZDd2QWZRbVdnRUtBQUlBQ0FBQ0JBSUFCd0FyQkFJQUFBQklCQUFBTndRQkFBRUdnQUFBQUFBQUFnZ0FVOFh6QVZxTlZnRUVBaEFBMjIzckFWcU5WZ0ZUeGZNQkdzWmRBU01JQVFBQUFnY0NBQUFBQUFjTkFBRUFBQUFEQUdBQXlBQUFBRTRBQUFBQUJJQklDQUFBQUFJSUFKVkM0d0Z3N2o0QkNnQUNBQWtBQWdRQ0FBZ0FLd1FDQUFBQVNBUUFBRGNFQVFBQkJvQUFBQUFBQUFJSUFQc281d0VKQ0RzQkJBSVFBS2F6M2dFSkNEc0JsVUxuQWRiVVFnRWpDQUVBQUFJSEFnQUFBQUFIRFFBQkFBQUFBd0JnQU1nQUFBQlBBQUFBQUFTQVNRZ0FBQUFDQ0FDRWVjVUJZNE5DQVFvQUFnQUtBRGNFQVFBQkFBQUVnRW9JQUFBQUFnZ0FVSzIvQVp2eVh3RUtBQUlBQ3dBM0JBRUFBUUFBQklCTENBQUFBQUlJQU1vUnNRR01oU3dCQ2dBQ0FBd0FOd1FCQUFFQUFBU0FUQWdBQUFBQ0NBQ0Q2YmtCd05vUEFRb0FBZ0FOQURjRUFRQUJBQUFFZ0UwSUFBQUFBZ2dBeVlHbEFlbmMrUUFLQUFJQURnQTNCQUVBQVFBQUJJQk9DQUFBQUFJSUFGWkNpQUhmaVFBQkNnQUNBQThBTndRQkFBRUFBQVNBVHdnQUFBQUNDQUNlYW44QnJEUWRBUW9BQWdBUUFEY0VBUUFCQUFBRWdGQUlBQUFBQWdnQVdOS1RBWUl5TXdFS0FBSUFFUUEzQkFFQUFRQUFCSUJSQ0FBQUFBSUlBQ3dyWWdHaTRTTUJDZ0FDQUJJQUFnUUNBQkFBS3dRQ0FBQUFTQVFBQURjRUFRQUJCb0FBQUFBQUFBSUlBSklSWmdGdWppQUJCQUlRQUQyY1hRRnVqaUFCTEN0bUFlNDVKd0VqQ0FFQUFBSUhBZ0FBQUFBSERRQUJBQUFBQXdCZ0FNZ0FBQUJUQUFBQUFBU0FVZ2dBQUFBQ0NBQTJmbHNCTDZJR0FRb0FBZ0FUQUFJRUFnQUlBQ3NFQWdBQUFFZ0VBQUEzQkFFQUFRYUFBQUFBQUFBQ0NBQ2NaRjhCeUxzQ0FRUUNFQUJINzFZQnlMc0NBVForWHdHVmlBb0JJd2dCQUFBQ0J3SUFBQUFBQncwQUFRQUFBQU1BWUFESUFBQUFUd0FBQUFBRWdGTUlBQUFBQWdnQUl0aG9BUlFoUVFFS0FBSUFGQUFDQkFJQUNBQXJCQUlBQUFCSUJBQUFOd1FCQUFFR2dBQUFBQUFBQWdnQWlMNXNBYTA2UFFFRUFoQUFNMGxrQWEwNlBRRWkyR3dCZWdkRkFTTUlBUUFBQWdjQ0FBQUFBQWNOQUFFQUFBQURBR0FBeUFBQUFFOEFBQUFBQklCVUNBQUFBQUlJQUxyclJBR1lqaW9CQ2dBQ0FCVUFBZ1FDQUFjQUt3UUNBQUFBU0FRQUFEY0VBUUFCQm9BQUFBQUFBQUlJQUNEU1NBSCs5Q1lCQkFJUUFLaDZRQUgrOUNZQklOSklBYjR0TGdFakNBRUFBQUlIQWdBQUFBQUhEUUFCQUFBQUF3QmdBTWdBQUFCT0FBQUFBQVNBVlFnQUFBQUNDQURFUGo0QkNzNUhBUW9BQWdBV0FEY0VBUUFCQUFBRWdGWUlBQUFBQWdnQVV6Y2pBVVRTVkFFS0FBSUFGd0EzQkFFQUFRQUFCSUJYQ0FBQUFBSUlBT0l2Q0FFS3prY0JDZ0FDQUJnQU53UUJBQUVBQUFTQVdBZ0FBQUFDQ0FEc2dnRUJtSTRxQVFvQUFnQVpBQUlFQWdBUUFDc0VBZ0FBQUVnRUFBQTNCQUVBQVFhQUFBQUFBQUFDQ0FCU2FRVUJaRHNuQVFRQ0VBRDk4L3dBWkRzbkFleUNCUUhrNWkwQkl3Z0JBQUFDQndJQUFBQUFCdzBBQVFBQUFBTUFZQURJQUFBQVV3QUFBQUFFZ0ZrSUFBQUFBZ2dBVXpjVUFTQWFFd0VLQUFJQUdnQTNCQUVBQVFBQUJJQmFDQUFBQUFJSUFGTTNNZ0VnR2hNQkNnQUNBQnNBTndRQkFBRUFBQVNBV3dnQUFBQUNDQUJUTjBFQkRSLzVBQW9BQWdBY0FEY0VBUUFCQUFBRWdGd0lBQUFBQWdnQVV6Y3lBZm9qM3dBS0FBSUFIUUEzQkFFQUFRQUFCSUJkQ0FBQUFBSUlBRk0zRkFINkk5OEFDZ0FDQUI0QU53UUJBQUVBQUFTQVhnZ0FBQUFDQ0FCVE53VUJEUi81QUFvQUFnQWZBRGNFQVFBQkFBQUVnRjhJQUFBQUFnZ0FuTnB6QVFtTTZnQUtBQUlBSUFBQ0JBSUFDQUFyQkFJQUFBQklCQUFBTndRQkFBRUdnQUFBQUFBQUFnZ0FBc0YzQWFLbDVnQUVBaEFBclV0dkFhS2w1Z0NjMm5jQmIzTHVBQ01JQVFBQUFnY0NBQUFBQUFjTkFBRUFBQUFEQUdBQXlBQUFBRThBQUFBQUJJQmdDQUFBQUFJSUFGV3lmQUU4NGMwQUNnQUNBQ0VBTndRQkFBRUFBQVdBWVFnQUFBb0FBZ0FpQUFRR0JBQkJDQUFBQlFZRUFFSUlBQUFLQmdFQUFRQUFCWUJpQ0FBQUNnQUNBQ01BQkFZRUFFSUlBQUFGQmdRQVF3Z0FBQW9HQVFBQkFBQUZnR01JQUFBS0FBSUFKQUFFQmdRQVF3Z0FBQVVHQkFCRUNBQUFDZ1lCQUFFQUFBV0FaQWdBQUFvQUFnQWxBQVFHQkFCRUNBQUFCUVlFQUVVSUFBQUFCZ0lBQWdBS0JnRUFBUUFBQllCbENBQUFDZ0FDQUNZQUJBWUVBRVFJQUFBRkJnUUFSZ2dBQUFvR0FRQUJBQUFGZ0dZSUFBQUtBQUlBSndBRUJnUUFSZ2dBQUFVR0JBQkhDQUFBQUFZQ0FBSUFBd1lDQUFJQUNnWUJBQUVMQmhBQVpRZ0FBR29JQUFCbkNBQUFBQUFBQUFBQUJZQm5DQUFBQ2dBQ0FDZ0FCQVlFQUVjSUFBQUZCZ1FBU0FnQUFBb0dBUUFCQUFBRmdHZ0lBQUFLQUFJQUtRQUVCZ1FBU0FnQUFBVUdCQUJKQ0FBQUNnWUJBQUVBQUFXQWFRZ0FBQW9BQWdBcUFBUUdCQUJKQ0FBQUJRWUVBRW9JQUFBQUJnSUFBZ0FEQmdJQUFnQUtCZ0VBQVFzR0VBQnJDQUFBYUFnQUFHb0lBQUFBQUFBQUFBQUZnR29JQUFBS0FBSUFLd0FFQmdRQVJnZ0FBQVVHQkFCS0NBQUFDZ1lCQUFFQUFBV0Fhd2dBQUFvQUFnQXNBQVFHQkFCSkNBQUFCUVlFQUVzSUFBQUtCZ0VBQVFBQUJZQnNDQUFBQ2dBQ0FDMEFCQVlFQUVzSUFBQUZCZ1FBVEFnQUFBb0dBUUFCQUFBRmdHMElBQUFLQUFJQUxnQUVCZ1FBVEFnQUFBVUdCQUJOQ0FBQUFBWUNBQUlBQXdZQ0FBSUFDZ1lCQUFFTEJoQUFBQUFBQUd3SUFBQnVDQUFBQUFBQUFBQUFCWUJ1Q0FBQUNnQUNBQzhBQkFZRUFFMElBQUFGQmdRQVRnZ0FBQW9HQVFBQkFBQUZnRzhJQUFBS0FBSUFNQUFFQmdRQVRnZ0FBQVVHQkFCUENBQUFBQVlDQUFJQUF3WUNBQUlBQ2dZQkFBRUxCaEFBZ2dnQUFHNElBQUJ3Q0FBQWNnZ0FBQUFBQllCd0NBQUFDZ0FDQURFQUJBWUVBRThJQUFBRkJnUUFVQWdBQUFvR0FRQUJBQUFGZ0hFSUFBQUtBQUlBTWdBRUJnUUFTd2dBQUFVR0JBQlFDQUFBQUFZQ0FBSUFBd1lDQUFFQUNnWUJBQUVMQmhBQWJBZ0FBR3NJQUFBQUFBQUFjQWdBQUFBQUJZQnlDQUFBQ2dBQ0FETUFCQVlFQUU4SUFBQUZCZ1FBVVFnQUFBb0dBUUFCQUFBRmdITUlBQUFLQUFJQU5BQUVCZ1FBVVFnQUFBVUdCQUJTQ0FBQUFBWUNBQUlBQ2dZQkFBRUFBQVdBZEFnQUFBb0FBZ0ExQUFRR0JBQlJDQUFBQlFZRUFGTUlBQUFBQmdJQUFnQUtCZ0VBQVFBQUJZQjFDQUFBQ2dBQ0FEWUFCQVlFQUZFSUFBQUZCZ1FBVkFnQUFBb0dBUUFCQUFBRmdIWUlBQUFLQUFJQU53QUVCZ1FBVkFnQUFBVUdCQUJWQ0FBQUNnWUJBQUVBQUFXQWR3Z0FBQW9BQWdBNEFBUUdCQUJWQ0FBQUJRWUVBRllJQUFBS0JnRUFBUUFBQllCNENBQUFDZ0FDQURrQUJBWUVBRllJQUFBRkJnUUFWd2dBQUFvR0FRQUJBQUFGZ0hrSUFBQUtBQUlBT2dBRUJnUUFWd2dBQUFVR0JBQllDQUFBQ2dZQkFBRUFBQVdBZWdnQUFBb0FBZ0E3QUFRR0JBQllDQUFBQlFZRUFGa0lBQUFLQmdFQUFRQUFCWUI3Q0FBQUNnQUNBRHdBQkFZRUFGa0lBQUFGQmdRQVdnZ0FBQW9HQVFBQkFBQUZnSHdJQUFBS0FBSUFQUUFFQmdRQVZBZ0FBQVVHQkFCYUNBQUFDZ1lCQUFFQUFBV0FmUWdBQUFvQUFnQStBQVFHQkFCYUNBQUFCUVlFQUZzSUFBQUFCZ0lBQWdBREJnSUFBZ0FLQmdFQUFRc0dFQUI4Q0FBQWV3Z0FBSDRJQUFBQUFBQUFBQUFGZ0g0SUFBQUtBQUlBUHdBRUJnUUFXd2dBQUFVR0JBQmNDQUFBQ2dZQkFBRUFBQVdBZndnQUFBb0FBZ0JBQUFRR0JBQmNDQUFBQlFZRUFGMElBQUFBQmdJQUFnQURCZ0lBQWdBS0JnRUFBUXNHRUFBQUFBQUFmZ2dBQUlBSUFBQUFBQUFBQUFBRmdJQUlBQUFLQUFJQVFRQUVCZ1FBWFFnQUFBVUdCQUJlQ0FBQUNnWUJBQUVBQUFXQWdRZ0FBQW9BQWdCQ0FBUUdCQUJaQ0FBQUJRWUVBRjRJQUFBQUJnSUFBZ0FEQmdJQUFRQUtCZ0VBQVFzR0VBQjdDQUFBZWdnQUFBQUFBQUNBQ0FBQUFBQUZnSUlJQUFBS0FBSUFRd0FFQmdRQVRnZ0FBQVVHQkFCZkNBQUFDZ1lCQUFFQUFBV0Fnd2dBQUFvQUFnQkVBQVFHQkFCZkNBQUFCUVlFQUdBSUFBQUtCZ0VBQVFBQUFBQUFBQUFBQUFBPQ==</t>
        </r>
      </text>
    </comment>
    <comment ref="A335" authorId="0" shapeId="0" xr:uid="{00000000-0006-0000-0100-000050010000}">
      <text>
        <r>
          <rPr>
            <sz val="9"/>
            <color indexed="81"/>
            <rFont val="Tahoma"/>
            <family val="2"/>
          </rPr>
          <t>QzIxSDIwTjJPNlMyfFBpY3R1cmUgODIwN3xWbXBEUkRBeE1EQUVBd0lCQUFBQUFBQUFBQUFBQUFDQUFBQUFBQU1BRkFBQUFFTm9aVzFFY21GM0lERTRMakl1TUM0ME9BZ0FFd0FBQUZWdWRHbDBiR1ZrSUVSdlkzVnRaVzUwQkFJUUFLS2t0QUR3UWxFQVhOdWhBUTU5WWd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a0hBQUFFQWhBQUFBQUFBQUFBQUFCUEkrTUlQUTI1S3hZSUJBQUFBQ1FBR0FnRUFBQUFKQUFaQ0FBQUVBZ0NBQU1BRHdnQ0FBRUFBNEIyQndBQUJBSVFBS0trdEFEd1FsRUFYTnVoQVE1OVlnRUtBQUlBQVFBRWdIY0hBQUFBQWdnQUlKQ2hBWUVWWWdFS0FBSUFBZ0EzQkFFQUFRQUFCSUI0QndBQUFBSUlBT0JLaVFGUWMxQUJDZ0FDQUFNQU53UUJBQUVBQUFTQWVRY0FBQUFDQ0FDbmJZd0JZNTB5QVFvQUFnQUVBQUlFQWdBSUFDc0VBZ0FBQUVnRUFBQTNCQUVBQVFhQUFBQUFBQUFDQ0FBTlZKQUIvTFl1QVFRQ0VBQzQzb2NCL0xZdUFhZHRrQUhKZ3pZQkl3Z0JBQUFDQndJQUFBQUFCdzBBQVFBQUFBTUFZQURJQUFBQVR3QUFBQUFFZ0hvSEFBQUFBZ2dBWnloMEFUTDdJQUVLQUFJQUJRQTNCQUVBQVFBQUJJQjdCd0FBQUFJSUFHREFXQUh1TGkwQkNnQUNBQVlBQWdRQ0FBZ0FLd1FDQUFBQVNBUUFBRGNFQVFBQkJvQUFBQUFBQUFJSUFNYW1YQUdIU0NrQkJBSVFBSEV4VkFHSFNDa0JZTUJjQVZRVk1RRWpDQUVBQUFJSEFnQUFBQUFIRFFBQkFBQUFBd0JnQU1nQUFBQlBBQUFBQUFTQWZBY0FBQUFDQ0FBdlMzY0JSQ1VEQVFvQUFnQUhBRGNFQVFBQkFBQUVnSDBIQUFBQUFnZ0FRa2FSQVVRbDlBQUtBQUlBQ0FBQ0JBSUFCd0FyQkFJQUFBQklCQUFBTndRQkFBRUdnQUFBQUFBQUFnZ0FxQ3lWQWFxTDhBQUVBaEFBTU5XTUFhcUw4QUNvTEpVQmFzVDNBQ01JQVFBQUFnY0NBQUFBQUFjTkFBRUFBQUFEQUdBQXlBQUFBRTRBQUFBQUJJQitCd0FBQUFJSUFIOEppd0VZemRZQUNnQUNBQWtBQWdRQ0FBZ0FLd1FDQUFBQVNBUUFBRGNFQVFBQkJvQUFBQUFBQUFJSUFPWHZqZ0d4NXRJQUJBSVFBSkI2aGdHeDV0SUFmd21QQVg2ejJnQWpDQUVBQUFJSEFnQUFBQUFIRFFBQkFBQUFBd0JnQU1nQUFBQlBBQUFBQUFTQWZ3Y0FBQUFDQ0FDUk0yMEJVS3JUQUFvQUFnQUtBRGNFQVFBQkFBQUVnSUFIQUFBQUFnZ0ExUDlnQVZnUzd3QUtBQUlBQ3dBM0JBRUFBUUFBQklDQkJ3QUFBQUlJQUpFelhnRTlyN2tBQ2dBQ0FBd0FOd1FCQUFFQUFBU0FnZ2NBQUFBQ0NBQ1JNMjBCS3JTZkFBb0FBZ0FOQURjRUFRQUJBQUFFZ0lNSEFBQUFBZ2dBa1ROZUFSZTVoUUFLQUFJQURnQTNCQUVBQVFBQUJJQ0VCd0FBQUFJSUFKRXpRQUVYdVlVQUNnQUNBQThBTndRQkFBRUFBQVNBaFFjQUFBQUNDQUNSTXpFQktyU2ZBQW9BQWdBUUFEY0VBUUFCQUFBRWdJWUhBQUFBQWdnQWtUTkFBVDJ2dVFBS0FBSUFFUUEzQkFFQUFRQUFCSUNIQndBQUFBSUlBSkV6RXdFcXRKOEFDZ0FDQUJJQUFnUUNBQkFBS3dRQ0FBQUFTQVFBQURjRUFRQUJCb0FBQUFBQUFBSUlBUGNaRndIMllKd0FCQUlRQUtLa0RnSDJZSndBa1RNWEFYWU1vd0FqQ0FFQUFBSUhBZ0FBQUFBSERRQUJBQUFBQXdCZ0FNZ0FBQUJUQUFBQUFBU0FpQWNBQUFBQ0NBQ1JNeE1CS3JTQkFBb0FBZ0FUQUFJRUFnQUlBQ3NFQWdBQUFFZ0VBQUEzQkFFQUFRYUFBQUFBQUFBQ0NBRDNHUmNCdzgxOUFBUUNFQUNpcEE0Qnc4MTlBSkV6RndHUW1vVUFJd2dCQUFBQ0J3SUFBQUFBQncwQUFRQUFBQU1BWUFESUFBQUFUd0FBQUFBRWdJa0hBQUFBQWdnQWtUTVRBU3EwdlFBS0FBSUFGQUFDQkFJQUNBQXJCQUlBQUFCSUJBQUFOd1FCQUFFR2dBQUFBQUFBQWdnQTl4a1hBY1BOdVFBRUFoQUFvcVFPQWNQTnVRQ1JNeGNCa0pyQkFDTUlBUUFBQWdjQ0FBQUFBQWNOQUFFQUFBQURBR0FBeUFBQUFFOEFBQUFBQklDS0J3QUFBQUlJQUpFejlRQXF0SjhBQ2dBQ0FCVUFBZ1FDQUFjQUt3UUNBQUFBU0FRQUFEY0VBUUFCQm9BQUFBQUFBQUlJQVBjWitRQ1FHcHdBQkFJUUFIL0M4QUNRR3B3QTl4bjVBRkJUb3dBakNBRUFBQUlIQWdBQUFBQUhEUUFCQUFBQUF3QmdBTWdBQUFCT0FBQUFBQVNBaXdjQUFBQUNDQUNSTStZQVBhKzVBQW9BQWdBV0FEY0VBUUFCQUFBRWdJd0hBQUFBQWdnQWtUUElBRDJ2dVFBS0FBSUFGd0EzQkFFQUFRQUFCSUNOQndBQUFBSUlBSkV6dVFBcXRKOEFDZ0FDQUJnQUFnUUNBQkFBS3dRQ0FBQUFTQVFBQURjRUFRQUJCb0FBQUFBQUFBSUlBUGNadlFEMllKd0FCQUlRQUtLa3RBRDJZSndBa1RPOUFIWU1vd0FqQ0FFQUFBSUhBZ0FBQUFBSERRQUJBQUFBQXdCZ0FNZ0FBQUJUQUFBQUFBU0FqZ2NBQUFBQ0NBQ1JNOGdBRjdtRkFBb0FBZ0FaQURjRUFRQUJBQUFFZ0k4SEFBQUFBZ2dBa1RQbUFCZTVoUUFLQUFJQUdnQTNCQUVBQVFBQUJJQ1FCd0FBQUFJSUFKRXo5UUFEdm1zQUNnQUNBQnNBTndRQkFBRUFBQVNBa1FjQUFBQUNDQUNSTStZQThNSlJBQW9BQWdBY0FEY0VBUUFCQUFBRWdKSUhBQUFBQWdnQWtUUElBUERDVVFBS0FBSUFIUUEzQkFFQUFRQUFCSUNUQndBQUFBSUlBSkV6dVFBRHZtc0FDZ0FDQUI0QU53UUJBQUVBQUFTQWxBY0FBQUFDQ0FDUk16RUJBNzVyQUFvQUFnQWZBQUlFQWdBSUFDc0VBZ0FBQUVnRUFBQTNCQUVBQVFhQUFBQUFBQUFDQ0FEM0dUVUJuTmRuQUFRQ0VBQ2lwQ3dCbk5kbkFKRXpOUUZwcEc4QUl3Z0JBQUFDQndJQUFBQUFCdzBBQVFBQUFBTUFZQURJQUFBQVR3QUFBQUFFZ0pVSEFBQUFBZ2dBa1ROQUFmRENVUUFLQUFJQUlBQTNCQUVBQVFBQUJZQ1dCd0FBQ2dBQ0FDRUFCQVlFQUhjSEFBQUZCZ1FBZUFjQUFBb0dBUUFCQUFBRmdKY0hBQUFLQUFJQUlnQUVCZ1FBZUFjQUFBVUdCQUI1QndBQUNnWUJBQUVBQUFXQW1BY0FBQW9BQWdBakFBUUdCQUI1QndBQUJRWUVBSG9IQUFBS0JnRUFBUUFBQllDWkJ3QUFDZ0FDQUNRQUJBWUVBSG9IQUFBRkJnUUFld2NBQUFBR0FnQUNBQW9HQVFBQkFBQUZnSm9IQUFBS0FBSUFKUUFFQmdRQWVnY0FBQVVHQkFCOEJ3QUFDZ1lCQUFFQUFBV0Ftd2NBQUFvQUFnQW1BQVFHQkFCOEJ3QUFCUVlFQUgwSEFBQUFCZ0lBQWdBREJnSUFBZ0FLQmdFQUFRc0dFQUNhQndBQW53Y0FBSndIQUFBQUFBQUFBQUFGZ0p3SEFBQUtBQUlBSndBRUJnUUFmUWNBQUFVR0JBQitCd0FBQ2dZQkFBRUFBQVdBblFjQUFBb0FBZ0FvQUFRR0JBQitCd0FBQlFZRUFIOEhBQUFLQmdFQUFRQUFCWUNlQndBQUNnQUNBQ2tBQkFZRUFIOEhBQUFGQmdRQWdBY0FBQUFHQWdBQ0FBTUdBZ0FDQUFvR0FRQUJDd1lRQUtBSEFBQ2RCd0FBbndjQUFBQUFBQUFBQUFXQW53Y0FBQW9BQWdBcUFBUUdCQUI4QndBQUJRWUVBSUFIQUFBS0JnRUFBUUFBQllDZ0J3QUFDZ0FDQUNzQUJBWUVBSDhIQUFBRkJnUUFnUWNBQUFvR0FRQUJBQUFGZ0tFSEFBQUtBQUlBTEFBRUJnUUFnUWNBQUFVR0JBQ0NCd0FBQ2dZQkFBRUFBQVdBb2djQUFBb0FBZ0F0QUFRR0JBQ0NCd0FBQlFZRUFJTUhBQUFBQmdJQUFnQURCZ0lBQWdBS0JnRUFBUXNHRUFBQUFBQUFvUWNBQUtNSEFBQUFBQUFBQUFBRmdLTUhBQUFLQUFJQUxnQUVCZ1FBZ3djQUFBVUdCQUNFQndBQUNnWUJBQUVBQUFXQXBBY0FBQW9BQWdBdkFBUUdCQUNFQndBQUJRWUVBSVVIQUFBQUJnSUFBZ0FEQmdJQUFnQUtCZ0VBQVFzR0VBQzJCd0FBb3djQUFLVUhBQUNuQndBQUFBQUZnS1VIQUFBS0FBSUFNQUFFQmdRQWhRY0FBQVVHQkFDR0J3QUFDZ1lCQUFFQUFBV0FwZ2NBQUFvQUFnQXhBQVFHQkFDQkJ3QUFCUVlFQUlZSEFBQUFCZ0lBQWdBREJnSUFBUUFLQmdFQUFRc0dFQUNoQndBQW9BY0FBQUFBQUFDbEJ3QUFBQUFGZ0tjSEFBQUtBQUlBTWdBRUJnUUFoUWNBQUFVR0JBQ0hCd0FBQ2dZQkFBRUFBQVdBcUFjQUFBb0FBZ0F6QUFRR0JBQ0hCd0FBQlFZRUFJZ0hBQUFBQmdJQUFnQUtCZ0VBQVFBQUJZQ3BCd0FBQ2dBQ0FEUUFCQVlFQUljSEFBQUZCZ1FBaVFjQUFBQUdBZ0FDQUFvR0FRQUJBQUFGZ0tvSEFBQUtBQUlBTlFBRUJnUUFod2NBQUFVR0JBQ0tCd0FBQ2dZQkFBRUFBQVdBcXdjQUFBb0FBZ0EyQUFRR0JBQ0tCd0FBQlFZRUFJc0hBQUFLQmdFQUFRQUFCWUNzQndBQUNnQUNBRGNBQkFZRUFJc0hBQUFGQmdRQWpBY0FBQW9HQVFBQkFBQUZnSzBIQUFBS0FBSUFPQUFFQmdRQWpBY0FBQVVHQkFDTkJ3QUFDZ1lCQUFFQUFBV0FyZ2NBQUFvQUFnQTVBQVFHQkFDTkJ3QUFCUVlFQUk0SEFBQUtCZ0VBQVFBQUJZQ3ZCd0FBQ2dBQ0FEb0FCQVlFQUk0SEFBQUZCZ1FBandjQUFBb0dBUUFCQUFBRmdMQUhBQUFLQUFJQU93QUVCZ1FBaWdjQUFBVUdCQUNQQndBQUNnWUJBQUVBQUFXQXNRY0FBQW9BQWdBOEFBUUdCQUNQQndBQUJRWUVBSkFIQUFBQUJnSUFBZ0FEQmdJQUFnQUtCZ0VBQVFzR0VBQ3dCd0FBcndjQUFMSUhBQUFBQUFBQUFBQUZnTElIQUFBS0FBSUFQUUFFQmdRQWtBY0FBQVVHQkFDUkJ3QUFDZ1lCQUFFQUFBV0Fzd2NBQUFvQUFnQStBQVFHQkFDUkJ3QUFCUVlFQUpJSEFBQUFCZ0lBQWdBREJnSUFBZ0FLQmdFQUFRc0dFQUFBQUFBQXNnY0FBTFFIQUFBQUFBQUFBQUFGZ0xRSEFBQUtBQUlBUHdBRUJnUUFrZ2NBQUFVR0JBQ1RCd0FBQ2dZQkFBRUFBQVdBdFFjQUFBb0FBZ0JBQUFRR0JBQ09Cd0FBQlFZRUFKTUhBQUFBQmdJQUFnQURCZ0lBQVFBS0JnRUFBUXNHRUFDdkJ3QUFyZ2NBQUFBQUFBQzBCd0FBQUFBRmdMWUhBQUFLQUFJQVFRQUVCZ1FBaEFjQUFBVUdCQUNVQndBQUNnWUJBQUVBQUFXQXR3Y0FBQW9BQWdCQ0FBUUdCQUNVQndBQUJRWUVBSlVIQUFBS0JnRUFBUUFBQUFBQUFBQUFBQUE9</t>
        </r>
      </text>
    </comment>
    <comment ref="A336" authorId="0" shapeId="0" xr:uid="{00000000-0006-0000-0100-000051010000}">
      <text>
        <r>
          <rPr>
            <sz val="9"/>
            <color indexed="81"/>
            <rFont val="Tahoma"/>
            <family val="2"/>
          </rPr>
          <t>QzIySDIyTjJPNlMyfFBpY3R1cmUgODIwNnxWbXBEUkRBeE1EQUVBd0lCQUFBQUFBQUFBQUFBQUFDQUFBQUFBQU1BRkFBQUFFTm9aVzFFY21GM0lERTRMakl1TUM0ME9BZ0FFd0FBQUZWdWRHbDBiR1ZrSUVSdlkzVnRaVzUwQkFJUUFLSmtyd0R3d29zQVhKdWNBUTc5bkF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c0hBQUFFQWhBQUFBQUFBQUFBQUFCUEkrTUlORUozS3hZSUJBQUFBQ1FBR0FnRUFBQUFKQUFaQ0FBQUVBZ0NBQU1BRHdnQ0FBRUFBNEMyQndBQUJBSVFBS0prcndEd3dvc0FYSnVjQVE3OW5BRUtBQUlBQVFBRWdMY0hBQUFBQWdnQUlGQ2NBWUdWbkFFS0FBSUFBZ0EzQkFFQUFRQUFCSUM0QndBQUFBSUlBT0FLaEFGUTg0b0JDZ0FDQUFNQU53UUJBQUVBQUFTQXVRY0FBQUFDQ0FDbkxZY0JZeDF0QVFvQUFnQUVBQUlFQWdBSUFDc0VBZ0FBQUVnRUFBQTNCQUVBQVFhQUFBQUFBQUFDQ0FBTkZJc0IvRFpwQVFRQ0VBQzRub0lCL0RacEFhY3Rpd0hKQTNFQkl3Z0JBQUFDQndJQUFBQUFCdzBBQVFBQUFBTUFZQURJQUFBQVR3QUFBQUFFZ0xvSEFBQUFBZ2dBWitodUFUSjdXd0VLQUFJQUJRQTNCQUVBQVFBQUJJQzdCd0FBQUFJSUFHQ0FVd0h1cm1jQkNnQUNBQVlBQWdRQ0FBZ0FLd1FDQUFBQVNBUUFBRGNFQVFBQkJvQUFBQUFBQUFJSUFNWm1Wd0dIeUdNQkJBSVFBSEh4VGdHSHlHTUJZSUJYQVZTVmF3RWpDQUVBQUFJSEFnQUFBQUFIRFFBQkFBQUFBd0JnQU1nQUFBQlBBQUFBQUFTQXZBY0FBQUFDQ0FBdkMzSUJSS1U5QVFvQUFnQUhBRGNFQVFBQkFBQUVnTDBIQUFBQUFnZ0FRZ2FNQVVTbExnRUtBQUlBQ0FBQ0JBSUFCd0FyQkFJQUFBQklCQUFBTndRQkFBRUdnQUFBQUFBQUFnZ0FxT3lQQWFvTEt3RUVBaEFBTUpXSEFhb0xLd0dvN0k4QmFrUXlBU01JQVFBQUFnY0NBQUFBQUFjTkFBRUFBQUFEQUdBQXlBQUFBRTRBQUFBQUJJQytCd0FBQUFJSUFIL0poUUVZVFJFQkNnQUNBQWtBQWdRQ0FBZ0FLd1FDQUFBQVNBUUFBRGNFQVFBQkJvQUFBQUFBQUFJSUFPV3ZpUUd4WmcwQkJBSVFBSkE2Z1FHeFpnMEJmOG1KQVg0ekZRRWpDQUVBQUFJSEFnQUFBQUFIRFFBQkFBQUFBd0JnQU1nQUFBQlBBQUFBQUFTQXZ3Y0FBQUFDQ0FDUjgyY0JVQ29PQVFvQUFnQUtBRGNFQVFBQkFBQUVnTUFIQUFBQUFnZ0ExTDliQVZpU0tRRUtBQUlBQ3dBM0JBRUFBUUFBQklEQkJ3QUFBQUlJQUpIeldBRTlML1FBQ2dBQ0FBd0FOd1FCQUFFQUFBU0F3Z2NBQUFBQ0NBQ1I4MmNCS2pUYUFBb0FBZ0FOQURjRUFRQUJBQUFFZ01NSEFBQUFBZ2dBa2ZOWUFSYzV3QUFLQUFJQURnQTNCQUVBQVFBQUJJREVCd0FBQUFJSUFKSHpPZ0VYT2NBQUNnQUNBQThBTndRQkFBRUFBQVNBeFFjQUFBQUNDQUNSOHlzQktqVGFBQW9BQWdBUUFEY0VBUUFCQUFBRWdNWUhBQUFBQWdnQWtmTTZBVDB2OUFBS0FBSUFFUUEzQkFFQUFRQUFCSURIQndBQUFBSUlBSkh6RFFFcU5Ob0FDZ0FDQUJJQUFnUUNBQkFBS3dRQ0FBQUFTQVFBQURjRUFRQUJCb0FBQUFBQUFBSUlBUGZaRVFIMjROWUFCQUlRQUtKa0NRSDI0TllBa2ZNUkFYYU0zUUFqQ0FFQUFBSUhBZ0FBQUFBSERRQUJBQUFBQXdCZ0FNZ0FBQUJUQUFBQUFBU0F5QWNBQUFBQ0NBQ1I4dzBCS2pTOEFBb0FBZ0FUQUFJRUFnQUlBQ3NFQWdBQUFFZ0VBQUEzQkFFQUFRYUFBQUFBQUFBQ0NBRDMyUkVCdzAyNEFBUUNFQUNpWkFrQncwMjRBSkh6RVFHUUdzQUFJd2dCQUFBQ0J3SUFBQUFBQncwQUFRQUFBQU1BWUFESUFBQUFUd0FBQUFBRWdNa0hBQUFBQWdnQWtmTU5BU28wK0FBS0FBSUFGQUFDQkFJQUNBQXJCQUlBQUFCSUJBQUFOd1FCQUFFR2dBQUFBQUFBQWdnQTk5a1JBY05OOUFBRUFoQUFvbVFKQWNOTjlBQ1I4eEVCa0JyOEFDTUlBUUFBQWdjQ0FBQUFBQWNOQUFFQUFBQURBR0FBeUFBQUFFOEFBQUFBQklES0J3QUFBQUlJQUpIejd3QXFOTm9BQ2dBQ0FCVUFBZ1FDQUFjQUt3UUNBQUFBU0FRQUFEY0VBUUFCQm9BQUFBQUFBQUlJQVBmWjh3Q1FtdFlBQkFJUUFIK0M2d0NRbXRZQTk5bnpBRkRUM1FBakNBRUFBQUlIQWdBQUFBQUhEUUFCQUFBQUF3QmdBTWdBQUFCT0FBQUFBQVNBeXdjQUFBQUNDQUNSOCtBQVBTLzBBQW9BQWdBV0FEY0VBUUFCQUFBRWdNd0hBQUFBQWdnQWtmUENBRDB2OUFBS0FBSUFGd0EzQkFFQUFRQUFCSUROQndBQUFBSUlBSkh6c3dCUUtnNEJDZ0FDQUJnQU53UUJBQUVBQUFTQXpnY0FBQUFDQ0FDUjg3TUFLalRhQUFvQUFnQVpBQUlFQWdBUUFDc0VBZ0FBQUVnRUFBQTNCQUVBQVFhQUFBQUFBQUFDQ0FEMzJiY0E5dURXQUFRQ0VBQ2laSzhBOXVEV0FKSHp0d0Iyak4wQUl3Z0JBQUFDQndJQUFBQUFCdzBBQVFBQUFBTUFZQURJQUFBQVV3QUFBQUFFZ004SEFBQUFBZ2dBa2ZQQ0FCYzV3QUFLQUFJQUdnQTNCQUVBQVFBQUJJRFFCd0FBQUFJSUFKSHo0QUFYT2NBQUNnQUNBQnNBTndRQkFBRUFBQVNBMFFjQUFBQUNDQUNSOCs4QUF6Nm1BQW9BQWdBY0FEY0VBUUFCQUFBRWdOSUhBQUFBQWdnQWtmUGdBUEJDakFBS0FBSUFIUUEzQkFFQUFRQUFCSURUQndBQUFBSUlBSkh6d2dEd1Fvd0FDZ0FDQUI0QU53UUJBQUVBQUFTQTFBY0FBQUFDQ0FDUjg3TUFBejZtQUFvQUFnQWZBRGNFQVFBQkFBQUVnTlVIQUFBQUFnZ0FrZk1yQVFNK3BnQUtBQUlBSUFBQ0JBSUFDQUFyQkFJQUFBQklCQUFBTndRQkFBRUdnQUFBQUFBQUFnZ0E5OWt2QVp4WG9nQUVBaEFBb21RbkFaeFhvZ0NSOHk4QmFTU3FBQ01JQVFBQUFnY0NBQUFBQUFjTkFBRUFBQUFEQUdBQXlBQUFBRThBQUFBQUJJRFdCd0FBQUFJSUFKSHpPZ0h3UW93QUNnQUNBQ0VBTndRQkFBRUFBQVdBMXdjQUFBb0FBZ0FpQUFRR0JBQzNCd0FBQlFZRUFMZ0hBQUFLQmdFQUFRQUFCWURZQndBQUNnQUNBQ01BQkFZRUFMZ0hBQUFGQmdRQXVRY0FBQW9HQVFBQkFBQUZnTmtIQUFBS0FBSUFKQUFFQmdRQXVRY0FBQVVHQkFDNkJ3QUFDZ1lCQUFFQUFBV0EyZ2NBQUFvQUFnQWxBQVFHQkFDNkJ3QUFCUVlFQUxzSEFBQUFCZ0lBQWdBS0JnRUFBUUFBQllEYkJ3QUFDZ0FDQUNZQUJBWUVBTG9IQUFBRkJnUUF2QWNBQUFvR0FRQUJBQUFGZ053SEFBQUtBQUlBSndBRUJnUUF2QWNBQUFVR0JBQzlCd0FBQUFZQ0FBSUFBd1lDQUFJQUNnWUJBQUVMQmhBQTJ3Y0FBT0FIQUFEZEJ3QUFBQUFBQUFBQUJZRGRCd0FBQ2dBQ0FDZ0FCQVlFQUwwSEFBQUZCZ1FBdmdjQUFBb0dBUUFCQUFBRmdONEhBQUFLQUFJQUtRQUVCZ1FBdmdjQUFBVUdCQUMvQndBQUNnWUJBQUVBQUFXQTN3Y0FBQW9BQWdBcUFBUUdCQUMvQndBQUJRWUVBTUFIQUFBQUJnSUFBZ0FEQmdJQUFnQUtCZ0VBQVFzR0VBRGhCd0FBM2djQUFPQUhBQUFBQUFBQUFBQUZnT0FIQUFBS0FBSUFLd0FFQmdRQXZBY0FBQVVHQkFEQUJ3QUFDZ1lCQUFFQUFBV0E0UWNBQUFvQUFnQXNBQVFHQkFDL0J3QUFCUVlFQU1FSEFBQUtCZ0VBQVFBQUJZRGlCd0FBQ2dBQ0FDMEFCQVlFQU1FSEFBQUZCZ1FBd2djQUFBb0dBUUFCQUFBRmdPTUhBQUFLQUFJQUxnQUVCZ1FBd2djQUFBVUdCQUREQndBQUFBWUNBQUlBQXdZQ0FBSUFDZ1lCQUFFTEJoQUFBQUFBQU9JSEFBRGtCd0FBQUFBQUFBQUFCWURrQndBQUNnQUNBQzhBQkFZRUFNTUhBQUFGQmdRQXhBY0FBQW9HQVFBQkFBQUZnT1VIQUFBS0FBSUFNQUFFQmdRQXhBY0FBQVVHQkFERkJ3QUFBQVlDQUFJQUF3WUNBQUlBQ2dZQkFBRUxCaEFBK0FjQUFPUUhBQURtQndBQTZBY0FBQUFBQllEbUJ3QUFDZ0FDQURFQUJBWUVBTVVIQUFBRkJnUUF4Z2NBQUFvR0FRQUJBQUFGZ09jSEFBQUtBQUlBTWdBRUJnUUF3UWNBQUFVR0JBREdCd0FBQUFZQ0FBSUFBd1lDQUFFQUNnWUJBQUVMQmhBQTRnY0FBT0VIQUFBQUFBQUE1Z2NBQUFBQUJZRG9Cd0FBQ2dBQ0FETUFCQVlFQU1VSEFBQUZCZ1FBeHdjQUFBb0dBUUFCQUFBRmdPa0hBQUFLQUFJQU5BQUVCZ1FBeHdjQUFBVUdCQURJQndBQUFBWUNBQUlBQ2dZQkFBRUFBQVdBNmdjQUFBb0FBZ0ExQUFRR0JBREhCd0FBQlFZRUFNa0hBQUFBQmdJQUFnQUtCZ0VBQVFBQUJZRHJCd0FBQ2dBQ0FEWUFCQVlFQU1jSEFBQUZCZ1FBeWdjQUFBb0dBUUFCQUFBRmdPd0hBQUFLQUFJQU53QUVCZ1FBeWdjQUFBVUdCQURMQndBQUNnWUJBQUVBQUFXQTdRY0FBQW9BQWdBNEFBUUdCQURMQndBQUJRWUVBTXdIQUFBS0JnRUFBUUFBQllEdUJ3QUFDZ0FDQURrQUJBWUVBTXdIQUFBRkJnUUF6UWNBQUFvR0FRQUJBQUFGZ084SEFBQUtBQUlBT2dBRUJnUUF6QWNBQUFVR0JBRE9Cd0FBQ2dZQkFBRUFBQVdBOEFjQUFBb0FBZ0E3QUFRR0JBRE9Cd0FBQlFZRUFNOEhBQUFLQmdFQUFRQUFCWUR4QndBQUNnQUNBRHdBQkFZRUFNOEhBQUFGQmdRQTBBY0FBQW9HQVFBQkFBQUZnUElIQUFBS0FBSUFQUUFFQmdRQXlnY0FBQVVHQkFEUUJ3QUFDZ1lCQUFFQUFBV0E4d2NBQUFvQUFnQStBQVFHQkFEUUJ3QUFCUVlFQU5FSEFBQUFCZ0lBQWdBREJnSUFBZ0FLQmdFQUFRc0dFQUR5QndBQThRY0FBUFFIQUFBQUFBQUFBQUFGZ1BRSEFBQUtBQUlBUHdBRUJnUUEwUWNBQUFVR0JBRFNCd0FBQ2dZQkFBRUFBQVdBOVFjQUFBb0FBZ0JBQUFRR0JBRFNCd0FBQlFZRUFOTUhBQUFBQmdJQUFnQURCZ0lBQWdBS0JnRUFBUXNHRUFBQUFBQUE5QWNBQVBZSEFBQUFBQUFBQUFBRmdQWUhBQUFLQUFJQVFRQUVCZ1FBMHdjQUFBVUdCQURVQndBQUNnWUJBQUVBQUFXQTl3Y0FBQW9BQWdCQ0FBUUdCQURQQndBQUJRWUVBTlFIQUFBQUJnSUFBZ0FEQmdJQUFRQUtCZ0VBQVFzR0VBRHhCd0FBOEFjQUFBQUFBQUQyQndBQUFBQUZnUGdIQUFBS0FBSUFRd0FFQmdRQXhBY0FBQVVHQkFEVkJ3QUFDZ1lCQUFFQUFBV0ErUWNBQUFvQUFnQkVBQVFHQkFEVkJ3QUFCUVlFQU5ZSEFBQUtCZ0VBQVFBQUFBQUFBQUFBQUFBPQ==</t>
        </r>
      </text>
    </comment>
    <comment ref="A337" authorId="0" shapeId="0" xr:uid="{00000000-0006-0000-0100-000052010000}">
      <text>
        <r>
          <rPr>
            <sz val="9"/>
            <color indexed="81"/>
            <rFont val="Tahoma"/>
            <family val="2"/>
          </rPr>
          <t>QzIySDIyTjJPN1N8UGljdHVyZSA4MjA4fFZtcERSREF4TURBRUF3SUJBQUFBQUFBQUFBQUFBQUNBQUFBQUFBTUFGQUFBQUVOb1pXMUVjbUYzSURFNExqSXVNQzQwT0FnQUV3QUFBRlZ1ZEdsMGJHVmtJRVJ2WTNWdFpXNTBCQUlRQUtKazFnRHdnc1VBWEp2REFRNjkxZ0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AwSEFBQUVBaEFBQUFBQUFBQUFBQUEwUWd3SmpiQTlLeFlJQkFBQUFDUUFHQWdFQUFBQUpBQVpDQUFBRUFnQ0FBTUFEd2dDQUFFQUE0QzRCd0FBQkFJUUFLSmsxZ0R3Z3NVQVhKdkRBUTY5MWdFS0FBSUFBUUFFZ0xrSEFBQUFBZ2dBSUZEREFZRlYxZ0VLQUFJQUFnQTNCQUVBQVFBQUJJQzZCd0FBQUFJSUFPQUtxd0ZRczhRQkNnQUNBQU1BTndRQkFBRUFBQVNBdXdjQUFBQUNDQUNuTGE0Qlk5Mm1BUW9BQWdBRUFBSUVBZ0FJQUNzRUFnQUFBRWdFQUFBM0JBRUFBUWFBQUFBQUFBQUNDQUFORkxJQi9QYWlBUVFDRUFDNG5xa0IvUGFpQWFjdHNnSEp3Nm9CSXdnQkFBQUNCd0lBQUFBQUJ3MEFBUUFBQUFNQVlBRElBQUFBVHdBQUFBQUVnTHdIQUFBQUFnZ0FaK2lWQVRJN2xRRUtBQUlBQlFBM0JBRUFBUUFBQklDOUJ3QUFBQUlJQUdDQWVnSHVicUVCQ2dBQ0FBWUFBZ1FDQUFnQUt3UUNBQUFBU0FRQUFEY0VBUUFCQm9BQUFBQUFBQUlJQU1abWZnR0hpSjBCQkFJUUFISHhkUUdIaUowQllJQitBVlJWcFFFakNBRUFBQUlIQWdBQUFBQUhEUUFCQUFBQUF3QmdBTWdBQUFCUEFBQUFBQVNBdmdjQUFBQUNDQUF2QzVrQlJHVjNBUW9BQWdBSEFEY0VBUUFCQUFBRWdMOEhBQUFBQWdnQVFnYXpBVVJsYUFFS0FBSUFDQUFDQkFJQUJ3QXJCQUlBQUFCSUJBQUFOd1FCQUFFR2dBQUFBQUFBQWdnQXFPeTJBYXJMWkFFRUFoQUFNSld1QWFyTFpBR283TFlCYWdSc0FTTUlBUUFBQWdjQ0FBQUFBQWNOQUFFQUFBQURBR0FBeUFBQUFFNEFBQUFBQklEQUJ3QUFBQUlJQUgvSnJBRVlEVXNCQ2dBQ0FBa0FBZ1FDQUFnQUt3UUNBQUFBU0FRQUFEY0VBUUFCQm9BQUFBQUFBQUlJQU9XdnNBR3hKa2NCQkFJUUFKQTZxQUd4SmtjQmY4bXdBWDd6VGdFakNBRUFBQUlIQWdBQUFBQUhEUUFCQUFBQUF3QmdBTWdBQUFCUEFBQUFBQVNBd1FjQUFBQUNDQUNSODQ0QlVPcEhBUW9BQWdBS0FEY0VBUUFCQUFBRWdNSUhBQUFBQWdnQTFMK0NBVmhTWXdFS0FBSUFDd0EzQkFFQUFRQUFCSUREQndBQUFBSUlBSkh6ZndFOTd5MEJDZ0FDQUF3QU53UUJBQUVBQUFTQXhBY0FBQUFDQ0FDUjg0NEJLdlFUQVFvQUFnQU5BRGNFQVFBQkFBQUVnTVVIQUFBQUFnZ0FrZk4vQVJmNStRQUtBQUlBRGdBM0JBRUFBUUFBQklER0J3QUFBQUlJQUpIellRRVgrZmtBQ2dBQ0FBOEFOd1FCQUFFQUFBU0F4d2NBQUFBQ0NBQ1I4MUlCS3ZRVEFRb0FBZ0FRQURjRUFRQUJBQUFFZ01nSEFBQUFBZ2dBa2ZOaEFUM3ZMUUVLQUFJQUVRQTNCQUVBQVFBQUJJREpCd0FBQUFJSUFKSHpOQUVxOUJNQkNnQUNBQklBQWdRQ0FCQUFLd1FDQUFBQVNBUUFBRGNFQVFBQkJvQUFBQUFBQUFJSUFQZlpPQUgyb0JBQkJBSVFBS0prTUFIMm9CQUJrZk00QVhaTUZ3RWpDQUVBQUFJSEFnQUFBQUFIRFFBQkFBQUFBd0JnQU1nQUFBQlRBQUFBQUFTQXlnY0FBQUFDQ0FDUjh6UUJLdlQxQUFvQUFnQVRBQUlFQWdBSUFDc0VBZ0FBQUVnRUFBQTNCQUVBQVFhQUFBQUFBQUFDQ0FEMzJUZ0J3dzN5QUFRQ0VBQ2laREFCd3czeUFKSHpPQUdRMnZrQUl3Z0JBQUFDQndJQUFBQUFCdzBBQVFBQUFBTUFZQURJQUFBQVR3QUFBQUFFZ01zSEFBQUFBZ2dBa2ZNMEFTcjBNUUVLQUFJQUZBQUNCQUlBQ0FBckJBSUFBQUJJQkFBQU53UUJBQUVHZ0FBQUFBQUFBZ2dBOTlrNEFjTU5MZ0VFQWhBQW9tUXdBY01OTGdHUjh6Z0JrTm8xQVNNSUFRQUFBZ2NDQUFBQUFBY05BQUVBQUFBREFHQUF5QUFBQUU4QUFBQUFCSURNQndBQUFBSUlBSkh6RmdFcTlCTUJDZ0FDQUJVQUFnUUNBQWNBS3dRQ0FBQUFTQVFBQURjRUFRQUJCb0FBQUFBQUFBSUlBUGZaR2dHUVdoQUJCQUlRQUgrQ0VnR1FXaEFCOTlrYUFWQ1RGd0VqQ0FFQUFBSUhBZ0FBQUFBSERRQUJBQUFBQXdCZ0FNZ0FBQUJPQUFBQUFBU0F6UWNBQUFBQ0NBQ1I4d2NCUGU4dEFRb0FBZ0FXQURjRUFRQUJBQUFFZ000SEFBQUFBZ2dBa2ZQcEFEM3ZMUUVLQUFJQUZ3QTNCQUVBQVFBQUJJRFBCd0FBQUFJSUFKSHoyZ0JRNmtjQkNnQUNBQmdBTndRQkFBRUFBQVNBMEFjQUFBQUNDQUNSODlvQUt2UVRBUW9BQWdBWkFBSUVBZ0FJQUNzRUFnQUFBRWdFQUFBM0JBRUFBUWFBQUFBQUFBQUNDQUQzMmQ0QXd3MFFBUVFDRUFDaVpOWUF3dzBRQVpIejNnQ1EyaGNCSXdnQkFBQUNCd0lBQUFBQUJ3MEFBUUFBQUFNQVlBRElBQUFBVHdBQUFBQUVnTkVIQUFBQUFnZ0FrZlBwQUJmNStRQUtBQUlBR2dBM0JBRUFBUUFBQklEU0J3QUFBQUlJQUpIekJ3RVgrZmtBQ2dBQ0FCc0FOd1FCQUFFQUFBU0Ewd2NBQUFBQ0NBQ1I4eFlCQS83ZkFBb0FBZ0FjQURjRUFRQUJBQUFFZ05RSEFBQUFBZ2dBa2ZNSEFmQUN4Z0FLQUFJQUhRQTNCQUVBQVFBQUJJRFZCd0FBQUFJSUFKSHo2UUR3QXNZQUNnQUNBQjRBTndRQkFBRUFBQVNBMWdjQUFBQUNDQUNSODlvQUEvN2ZBQW9BQWdBZkFEY0VBUUFCQUFBRWdOY0hBQUFBQWdnQWtmTlNBUVArM3dBS0FBSUFJQUFDQkFJQUNBQXJCQUlBQUFCSUJBQUFOd1FCQUFFR2dBQUFBQUFBQWdnQTk5bFdBWndYM0FBRUFoQUFvbVJPQVp3WDNBQ1I4MVlCYWVUakFDTUlBUUFBQWdjQ0FBQUFBQWNOQUFFQUFBQURBR0FBeUFBQUFFOEFBQUFBQklEWUJ3QUFBQUlJQUpIellRSHdBc1lBQ2dBQ0FDRUFOd1FCQUFFQUFBV0EyUWNBQUFvQUFnQWlBQVFHQkFDNUJ3QUFCUVlFQUxvSEFBQUtCZ0VBQVFBQUJZRGFCd0FBQ2dBQ0FDTUFCQVlFQUxvSEFBQUZCZ1FBdXdjQUFBb0dBUUFCQUFBRmdOc0hBQUFLQUFJQUpBQUVCZ1FBdXdjQUFBVUdCQUM4QndBQUNnWUJBQUVBQUFXQTNBY0FBQW9BQWdBbEFBUUdCQUM4QndBQUJRWUVBTDBIQUFBQUJnSUFBZ0FLQmdFQUFRQUFCWURkQndBQUNnQUNBQ1lBQkFZRUFMd0hBQUFGQmdRQXZnY0FBQW9HQVFBQkFBQUZnTjRIQUFBS0FBSUFKd0FFQmdRQXZnY0FBQVVHQkFDL0J3QUFBQVlDQUFJQUF3WUNBQUlBQ2dZQkFBRUxCaEFBM1FjQUFPSUhBQURmQndBQUFBQUFBQUFBQllEZkJ3QUFDZ0FDQUNnQUJBWUVBTDhIQUFBRkJnUUF3QWNBQUFvR0FRQUJBQUFGZ09BSEFBQUtBQUlBS1FBRUJnUUF3QWNBQUFVR0JBREJCd0FBQ2dZQkFBRUFBQVdBNFFjQUFBb0FBZ0FxQUFRR0JBREJCd0FBQlFZRUFNSUhBQUFBQmdJQUFnQURCZ0lBQWdBS0JnRUFBUXNHRUFEakJ3QUE0QWNBQU9JSEFBQUFBQUFBQUFBRmdPSUhBQUFLQUFJQUt3QUVCZ1FBdmdjQUFBVUdCQURDQndBQUNnWUJBQUVBQUFXQTR3Y0FBQW9BQWdBc0FBUUdCQURCQndBQUJRWUVBTU1IQUFBS0JnRUFBUUFBQllEa0J3QUFDZ0FDQUMwQUJBWUVBTU1IQUFBRkJnUUF4QWNBQUFvR0FRQUJBQUFGZ09VSEFBQUtBQUlBTGdBRUJnUUF4QWNBQUFVR0JBREZCd0FBQUFZQ0FBSUFBd1lDQUFJQUNnWUJBQUVMQmhBQUFBQUFBT1FIQUFEbUJ3QUFBQUFBQUFBQUJZRG1Cd0FBQ2dBQ0FDOEFCQVlFQU1VSEFBQUZCZ1FBeGdjQUFBb0dBUUFCQUFBRmdPY0hBQUFLQUFJQU1BQUVCZ1FBeGdjQUFBVUdCQURIQndBQUFBWUNBQUlBQXdZQ0FBSUFDZ1lCQUFFTEJoQUErZ2NBQU9ZSEFBRG9Cd0FBNmdjQUFBQUFCWURvQndBQUNnQUNBREVBQkFZRUFNY0hBQUFGQmdRQXlBY0FBQW9HQVFBQkFBQUZnT2tIQUFBS0FBSUFNZ0FFQmdRQXd3Y0FBQVVHQkFESUJ3QUFBQVlDQUFJQUF3WUNBQUVBQ2dZQkFBRUxCaEFBNUFjQUFPTUhBQUFBQUFBQTZBY0FBQUFBQllEcUJ3QUFDZ0FDQURNQUJBWUVBTWNIQUFBRkJnUUF5UWNBQUFvR0FRQUJBQUFGZ09zSEFBQUtBQUlBTkFBRUJnUUF5UWNBQUFVR0JBREtCd0FBQUFZQ0FBSUFDZ1lCQUFFQUFBV0E3QWNBQUFvQUFnQTFBQVFHQkFESkJ3QUFCUVlFQU1zSEFBQUFCZ0lBQWdBS0JnRUFBUUFBQllEdEJ3QUFDZ0FDQURZQUJBWUVBTWtIQUFBRkJnUUF6QWNBQUFvR0FRQUJBQUFGZ080SEFBQUtBQUlBTndBRUJnUUF6QWNBQUFVR0JBRE5Cd0FBQ2dZQkFBRUFBQVdBN3djQUFBb0FBZ0E0QUFRR0JBRE5Cd0FBQlFZRUFNNEhBQUFLQmdFQUFRQUFCWUR3QndBQUNnQUNBRGtBQkFZRUFNNEhBQUFGQmdRQXp3Y0FBQW9HQVFBQkFBQUZnUEVIQUFBS0FBSUFPZ0FFQmdRQXpnY0FBQVVHQkFEUUJ3QUFDZ1lCQUFFQUFBV0E4Z2NBQUFvQUFnQTdBQVFHQkFEUUJ3QUFCUVlFQU5FSEFBQUtCZ0VBQVFBQUJZRHpCd0FBQ2dBQ0FEd0FCQVlFQU5FSEFBQUZCZ1FBMGdjQUFBb0dBUUFCQUFBRmdQUUhBQUFLQUFJQVBRQUVCZ1FBekFjQUFBVUdCQURTQndBQUNnWUJBQUVBQUFXQTlRY0FBQW9BQWdBK0FBUUdCQURTQndBQUJRWUVBTk1IQUFBQUJnSUFBZ0FEQmdJQUFnQUtCZ0VBQVFzR0VBRDBCd0FBOHdjQUFQWUhBQUFBQUFBQUFBQUZnUFlIQUFBS0FBSUFQd0FFQmdRQTB3Y0FBQVVHQkFEVUJ3QUFDZ1lCQUFFQUFBV0E5d2NBQUFvQUFnQkFBQVFHQkFEVUJ3QUFCUVlFQU5VSEFBQUFCZ0lBQWdBREJnSUFBZ0FLQmdFQUFRc0dFQUFBQUFBQTlnY0FBUGdIQUFBQUFBQUFBQUFGZ1BnSEFBQUtBQUlBUVFBRUJnUUExUWNBQUFVR0JBRFdCd0FBQ2dZQkFBRUFBQVdBK1FjQUFBb0FBZ0JDQUFRR0JBRFJCd0FBQlFZRUFOWUhBQUFBQmdJQUFnQURCZ0lBQVFBS0JnRUFBUXNHRUFEekJ3QUE4Z2NBQUFBQUFBRDRCd0FBQUFBRmdQb0hBQUFLQUFJQVF3QUVCZ1FBeGdjQUFBVUdCQURYQndBQUNnWUJBQUVBQUFXQSt3Y0FBQW9BQWdCRUFBUUdCQURYQndBQUJRWUVBTmdIQUFBS0JnRUFBUUFBQUFBQUFBQUFBQUE9</t>
        </r>
      </text>
    </comment>
    <comment ref="A338" authorId="0" shapeId="0" xr:uid="{00000000-0006-0000-0100-000053010000}">
      <text>
        <r>
          <rPr>
            <sz val="9"/>
            <color indexed="81"/>
            <rFont val="Tahoma"/>
            <family val="2"/>
          </rPr>
          <t>QzIySDIyTjJPN1N8UGljdHVyZSA4MjA5fFZtcERSREF4TURBRUF3SUJBQUFBQUFBQUFBQUFBQUNBQUFBQUFBTUFGQUFBQUVOb1pXMUVjbUYzSURFNExqSXVNQzQwT0FnQUV3QUFBRlZ1ZEdsMGJHVmtJRVJ2WTNWdFpXNTBCQUlRQUtMa3N3Qm1aVUVBWEJ1aEFaaGFiQU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FSEFBQUVBaEFBQUFBQUFBQUFBQUJQSStNSVBRMjVLeFlJQkFBQUFDUUFHQWdFQUFBQUpBQVpDQUFBRUFnQ0FBTUFEd2dDQUFFQUE0Q3NCd0FBQkFJUUFLTGtzd0JtWlVFQVhCdWhBWmhhYkFFS0FBSUFBUUFFZ0swSEFBQUFBZ2dBSU5DZ0FRdnphd0VLQUFJQUFnQTNCQUVBQVFBQUJJQ3VCd0FBQUFJSUFPQ0tpQUhhVUZvQkNnQUNBQU1BTndRQkFBRUFBQVNBcndjQUFBQUNDQUNucllzQjdIbzhBUW9BQWdBRUFBSUVBZ0FJQUNzRUFnQUFBRWdFQUFBM0JBRUFBUWFBQUFBQUFBQUNDQUFObEk4QmhaUTRBUVFDRUFDNEhvY0JoWlE0QWFldGp3RlNZVUFCSXdnQkFBQUNCd0lBQUFBQUJ3MEFBUUFBQUFNQVlBRElBQUFBVHdBQUFBQUVnTEFIQUFBQUFnZ0FaMmh6QWJ2WUtnRUtBQUlBQlFBM0JBRUFBUUFBQklDeEJ3QUFBQUlJQUdBQVdBRjRERGNCQ2dBQ0FBWUFBZ1FDQUFnQUt3UUNBQUFBU0FRQUFEY0VBUUFCQm9BQUFBQUFBQUlJQU1ibVd3RVJKak1CQkFJUUFIRnhVd0VSSmpNQllBQmNBZDd5T2dFakNBRUFBQUlIQWdBQUFBQUhEUUFCQUFBQUF3QmdBTWdBQUFCUEFBQUFBQVNBc2djQUFBQUNDQUF2aTNZQnpnSU5BUW9BQWdBSEFEY0VBUUFCQUFBRWdMTUhBQUFBQWdnQVFvYVFBYzRDL2dBS0FBSUFDQUFDQkFJQUJ3QXJCQUlBQUFCSUJBQUFOd1FCQUFFR2dBQUFBQUFBQWdnQXFHeVVBVFJwK2dBRUFoQUFNQldNQVRScCtnQ29iSlFCOUtFQkFTTUlBUUFBQWdjQ0FBQUFBQWNOQUFFQUFBQURBR0FBeUFBQUFFNEFBQUFBQklDMEJ3QUFBQUlJQUg5SmlnR2hxdUFBQ2dBQ0FBa0FBZ1FDQUFnQUt3UUNBQUFBU0FRQUFEY0VBUUFCQm9BQUFBQUFBQUlJQU9VdmpnRTZ4TndBQkFJUUFKQzZoUUU2eE53QWYwbU9BUWVSNUFBakNBRUFBQUlIQWdBQUFBQUhEUUFCQUFBQUF3QmdBTWdBQUFCUEFBQUFBQVNBdFFjQUFBQUNDQUNSYzJ3QjJvZmRBQW9BQWdBS0FEY0VBUUFCQUFBRWdMWUhBQUFBQWdnQTFEOWdBZUh2K0FBS0FBSUFDd0EzQkFFQUFRQUFCSUMzQndBQUFBSUlBSkZ6WFFISGpNTUFDZ0FDQUF3QU53UUJBQUVBQUFTQXVBY0FBQUFDQ0FDUmMyd0JzNUdwQUFvQUFnQU5BRGNFQVFBQkFBQUVnTGtIQUFBQUFnZ0FrWE5kQWFDV2p3QUtBQUlBRGdBM0JBRUFBUUFBQklDNkJ3QUFBQUlJQUpGelB3R2dsbzhBQ2dBQ0FBOEFOd1FCQUFFQUFBU0F1d2NBQUFBQ0NBQ1JjekFCczVHcEFBb0FBZ0FRQURjRUFRQUJBQUFFZ0x3SEFBQUFBZ2dBa1hNL0FjZU13d0FLQUFJQUVRQTNCQUVBQVFBQUJJQzlCd0FBQUFJSUFKRnpFZ0d6a2FrQUNnQUNBQklBQWdRQ0FCQUFLd1FDQUFBQVNBUUFBRGNFQVFBQkJvQUFBQUFBQUFJSUFQZFpGZ0YvUHFZQUJBSVFBS0xrRFFGL1BxWUFrWE1XQWYvcHJBQWpDQUVBQUFJSEFnQUFBQUFIRFFBQkFBQUFBd0JnQU1nQUFBQlRBQUFBQUFTQXZnY0FBQUFDQ0FDUmN4SUJzNUdMQUFvQUFnQVRBQUlFQWdBSUFDc0VBZ0FBQUVnRUFBQTNCQUVBQVFhQUFBQUFBQUFDQ0FEM1dSWUJUS3VIQUFRQ0VBQ2k1QTBCVEt1SEFKRnpGZ0VaZUk4QUl3Z0JBQUFDQndJQUFBQUFCdzBBQVFBQUFBTUFZQURJQUFBQVR3QUFBQUFFZ0w4SEFBQUFBZ2dBa1hNU0FiT1J4d0FLQUFJQUZBQUNCQUlBQ0FBckJBSUFBQUJJQkFBQU53UUJBQUVHZ0FBQUFBQUFBZ2dBOTFrV0FVeXJ3d0FFQWhBQW91UU5BVXlyd3dDUmN4WUJHWGpMQUNNSUFRQUFBZ2NDQUFBQUFBY05BQUVBQUFBREFHQUF5QUFBQUU4QUFBQUFCSURBQndBQUFBSUlBSkZ6OUFDemtha0FDZ0FDQUJVQUFnUUNBQWNBS3dRQ0FBQUFTQVFBQURjRUFRQUJCb0FBQUFBQUFBSUlBUGRaK0FBWitLVUFCQUlRQUg4QzhBQVorS1VBOTFuNEFOa3dyUUFqQ0FFQUFBSUhBZ0FBQUFBSERRQUJBQUFBQXdCZ0FNZ0FBQUJPQUFBQUFBU0F3UWNBQUFBQ0NBQ1JjK1VBeDR6REFBb0FBZ0FXQURjRUFRQUJBQUFFZ01JSEFBQUFBZ2dBa1hQSEFNZU13d0FLQUFJQUZ3QTNCQUVBQVFBQUJJRERCd0FBQUFJSUFKRnp1QUN6a2FrQUNnQUNBQmdBQWdRQ0FBZ0FLd1FDQUFBQVNBUUFBRGNFQVFBQkJvQUFBQUFBQUFJSUFQZFp2QUJNcTZVQUJBSVFBS0xrc3dCTXE2VUFrWE84QUJsNHJRQWpDQUVBQUFJSEFnQUFBQUFIRFFBQkFBQUFBd0JnQU1nQUFBQlBBQUFBQUFTQXhBY0FBQUFDQ0FDUmM4Y0FvSmFQQUFvQUFnQVpBRGNFQVFBQkFBQUVnTVVIQUFBQUFnZ0FrWFBsQUtDV2p3QUtBQUlBR2dBM0JBRUFBUUFBQklER0J3QUFBQUlJQUpGejlBQ05tM1VBQ2dBQ0FCc0FOd1FCQUFFQUFBU0F4d2NBQUFBQ0NBQ1JjK1VBZXFCYkFBb0FBZ0FjQURjRUFRQUJBQUFFZ01nSEFBQUFBZ2dBa1hQMEFHZWxRUUFLQUFJQUhRQTNCQUVBQVFBQUJJREpCd0FBQUFJSUFKRnp4d0I2b0ZzQUNnQUNBQjRBTndRQkFBRUFBQVNBeWdjQUFBQUNDQUNSYzdnQWpadDFBQW9BQWdBZkFEY0VBUUFCQUFBRWdNc0hBQUFBQWdnQWtYTXdBWTJiZFFBS0FBSUFJQUFDQkFJQUNBQXJCQUlBQUFCSUJBQUFOd1FCQUFFR2dBQUFBQUFBQWdnQTkxazBBU2ExY1FBRUFoQUFvdVFyQVNhMWNRQ1JjelFCODRGNUFDTUlBUUFBQWdjQ0FBQUFBQWNOQUFFQUFBQURBR0FBeUFBQUFFOEFBQUFBQklETUJ3QUFBQUlJQUpGelB3RjZvRnNBQ2dBQ0FDRUFOd1FCQUFFQUFBV0F6UWNBQUFvQUFnQWlBQVFHQkFDdEJ3QUFCUVlFQUs0SEFBQUtCZ0VBQVFBQUJZRE9Cd0FBQ2dBQ0FDTUFCQVlFQUs0SEFBQUZCZ1FBcndjQUFBb0dBUUFCQUFBRmdNOEhBQUFLQUFJQUpBQUVCZ1FBcndjQUFBVUdCQUN3QndBQUNnWUJBQUVBQUFXQTBBY0FBQW9BQWdBbEFBUUdCQUN3QndBQUJRWUVBTEVIQUFBQUJnSUFBZ0FLQmdFQUFRQUFCWURSQndBQUNnQUNBQ1lBQkFZRUFMQUhBQUFGQmdRQXNnY0FBQW9HQVFBQkFBQUZnTklIQUFBS0FBSUFKd0FFQmdRQXNnY0FBQVVHQkFDekJ3QUFBQVlDQUFJQUF3WUNBQUlBQ2dZQkFBRUxCaEFBMFFjQUFOWUhBQURUQndBQUFBQUFBQUFBQllEVEJ3QUFDZ0FDQUNnQUJBWUVBTE1IQUFBRkJnUUF0QWNBQUFvR0FRQUJBQUFGZ05RSEFBQUtBQUlBS1FBRUJnUUF0QWNBQUFVR0JBQzFCd0FBQ2dZQkFBRUFBQVdBMVFjQUFBb0FBZ0FxQUFRR0JBQzFCd0FBQlFZRUFMWUhBQUFBQmdJQUFnQURCZ0lBQWdBS0JnRUFBUXNHRUFEWEJ3QUExQWNBQU5ZSEFBQUFBQUFBQUFBRmdOWUhBQUFLQUFJQUt3QUVCZ1FBc2djQUFBVUdCQUMyQndBQUNnWUJBQUVBQUFXQTF3Y0FBQW9BQWdBc0FBUUdCQUMxQndBQUJRWUVBTGNIQUFBS0JnRUFBUUFBQllEWUJ3QUFDZ0FDQUMwQUJBWUVBTGNIQUFBRkJnUUF1QWNBQUFvR0FRQUJBQUFGZ05rSEFBQUtBQUlBTGdBRUJnUUF1QWNBQUFVR0JBQzVCd0FBQUFZQ0FBSUFBd1lDQUFJQUNnWUJBQUVMQmhBQUFBQUFBTmdIQUFEYUJ3QUFBQUFBQUFBQUJZRGFCd0FBQ2dBQ0FDOEFCQVlFQUxrSEFBQUZCZ1FBdWdjQUFBb0dBUUFCQUFBRmdOc0hBQUFLQUFJQU1BQUVCZ1FBdWdjQUFBVUdCQUM3QndBQUFBWUNBQUlBQXdZQ0FBSUFDZ1lCQUFFTEJoQUE3Z2NBQU5vSEFBRGNCd0FBM2djQUFBQUFCWURjQndBQUNnQUNBREVBQkFZRUFMc0hBQUFGQmdRQXZBY0FBQW9HQVFBQkFBQUZnTjBIQUFBS0FBSUFNZ0FFQmdRQXR3Y0FBQVVHQkFDOEJ3QUFBQVlDQUFJQUF3WUNBQUVBQ2dZQkFBRUxCaEFBMkFjQUFOY0hBQUFBQUFBQTNBY0FBQUFBQllEZUJ3QUFDZ0FDQURNQUJBWUVBTHNIQUFBRkJnUUF2UWNBQUFvR0FRQUJBQUFGZ044SEFBQUtBQUlBTkFBRUJnUUF2UWNBQUFVR0JBQytCd0FBQUFZQ0FBSUFDZ1lCQUFFQUFBV0E0QWNBQUFvQUFnQTFBQVFHQkFDOUJ3QUFCUVlFQUw4SEFBQUFCZ0lBQWdBS0JnRUFBUUFBQllEaEJ3QUFDZ0FDQURZQUJBWUVBTDBIQUFBRkJnUUF3QWNBQUFvR0FRQUJBQUFGZ09JSEFBQUtBQUlBTndBRUJnUUF3QWNBQUFVR0JBREJCd0FBQ2dZQkFBRUFBQVdBNHdjQUFBb0FBZ0E0QUFRR0JBREJCd0FBQlFZRUFNSUhBQUFLQmdFQUFRQUFCWURrQndBQUNnQUNBRGtBQkFZRUFNSUhBQUFGQmdRQXd3Y0FBQW9HQVFBQkFBQUZnT1VIQUFBS0FBSUFPZ0FFQmdRQXd3Y0FBQVVHQkFERUJ3QUFDZ1lCQUFFQUFBV0E1Z2NBQUFvQUFnQTdBQVFHQkFERUJ3QUFCUVlFQU1VSEFBQUtCZ0VBQVFBQUJZRG5Cd0FBQ2dBQ0FEd0FCQVlFQU1BSEFBQUZCZ1FBeFFjQUFBb0dBUUFCQUFBRmdPZ0hBQUFLQUFJQVBRQUVCZ1FBeFFjQUFBVUdCQURHQndBQUFBWUNBQUlBQXdZQ0FBSUFDZ1lCQUFFTEJoQUE1d2NBQU9ZSEFBRHBCd0FBQUFBQUFBQUFCWURwQndBQUNnQUNBRDRBQkFZRUFNWUhBQUFGQmdRQXh3Y0FBQW9HQVFBQkFBQUZnT29IQUFBS0FBSUFQd0FFQmdRQXh3Y0FBQVVHQkFESUJ3QUFDZ1lCQUFFQUFBV0E2d2NBQUFvQUFnQkFBQVFHQkFESEJ3QUFCUVlFQU1rSEFBQUFCZ0lBQWdBREJnSUFBZ0FLQmdFQUFRc0dFQURxQndBQTZRY0FBT3dIQUFBQUFBQUFBQUFGZ093SEFBQUtBQUlBUVFBRUJnUUF5UWNBQUFVR0JBREtCd0FBQ2dZQkFBRUFBQVdBN1FjQUFBb0FBZ0JDQUFRR0JBREVCd0FBQlFZRUFNb0hBQUFBQmdJQUFnQURCZ0lBQVFBS0JnRUFBUXNHRUFEbUJ3QUE1UWNBQUFBQUFBRHNCd0FBQUFBRmdPNEhBQUFLQUFJQVF3QUVCZ1FBdWdjQUFBVUdCQURMQndBQUNnWUJBQUVBQUFXQTd3Y0FBQW9BQWdCRUFBUUdCQURMQndBQUJRWUVBTXdIQUFBS0JnRUFBUUFBQUFBQUFBQUFBQUE9</t>
        </r>
      </text>
    </comment>
    <comment ref="A339" authorId="0" shapeId="0" xr:uid="{00000000-0006-0000-0100-000054010000}">
      <text>
        <r>
          <rPr>
            <sz val="9"/>
            <color indexed="81"/>
            <rFont val="Tahoma"/>
            <family val="2"/>
          </rPr>
          <t>QzE5SDEzQ2xOMk81fFBpY3R1cmUgODIyNXxWbXBEUkRBeE1EQUVBd0lCQUFBQUFBQUFBQUFBQUFDQUFBQUFBQU1BRkFBQUFFTm9aVzFFY21GM0lERTRMakl1TUM0ME9BZ0FFd0FBQUZWdWRHbDBiR1ZrSUVSdlkzVnRaVzUwQkFJUUFNUDYyZ0RCR2tvQVBJVjFBVHlsbnd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WUdBQUFFQWhBQUFBQUFBQUFBQUFCcGhDRUowd2d6SEJZSUJBQUFBQ1FBR0FnRUFBQUFKQUFaQ0FBQUVBZ0NBQU1BRHdnQ0FBRUFBNENMQmdBQUJBSVFBTVA2MmdEQkdrb0FQSVYxQVR5bG53RUtBQUlBQVFBRWdJd0dBQUFBQWdnQVlwd3dBVzhhL0FBS0FBSUFBZ0FDQkFJQUNBQXJCQUlBQUFCSUJBQUFOd1FCQUFFR2dBQUFBQUFBQWdnQXlJSTBBUWcwK0FBRUFoQUFjdzBzQVFnMCtBQmluRFFCMVFBQUFTTUlBUUFBQWdjQ0FBQUFBQWNOQUFFQUFBQURBR0FBeUFBQUFFOEFBQUFBQklDTkJnQUFBQUlJQUdLY0VnRnZHdndBQ2dBQ0FBTUFOd1FCQUFFQUFBU0FqZ1lBQUFBQ0NBQmluQU1CWEIvaUFBb0FBZ0FFQUFJRUFnQUlBQ3NFQWdBQUFFZ0VBQUEzQkFFQUFRYUFBQUFBQUFBQ0NBRElnZ2NCOVRqZUFBUUNFQUJ6RGY4QTlUamVBR0tjQndIQ0JlWUFJd2dCQUFBQ0J3SUFBQUFBQncwQUFRQUFBQU1BWUFESUFBQUFUd0FBQUFBRWdJOEdBQUFBQWdnQVlwd1NBVWtreUFBS0FBSUFCUUEzQkFFQUFRQUFCSUNRQmdBQUFBSUlBR0tjTUFGSkpNZ0FDZ0FDQUFZQU53UUJBQUVBQUFTQWtRWUFBQUFDQ0FCaW5EOEJOaW11QUFvQUFnQUhBRGNFQVFBQkFBQUVnSklHQUFBQUFnZ0FZcHd3QVNJdWxBQUtBQUlBQ0FBM0JBRUFBUUFBQklDVEJnQUFBQUlJQUdLY0VnRWlMcFFBQ2dBQ0FBa0FOd1FCQUFFQUFBU0FsQVlBQUFBQ0NBQmluQU1CTmltdUFBb0FBZ0FLQURjRUFRQUJBQUFFZ0pVR0FBQUFBZ2dBWXB3L0FROHplZ0FLQUFJQUN3QUNCQUlBQndBckJBSUFBQUJJQkFBQU53UUJBQUVHZ0FBQUFBQUFBZ2dBeUlKREFYV1pkZ0FFQWhBQVVDczdBWFdaZGdESWdrTUJOZEo5QUNNSUFRQUFBZ2NDQUFBQUFBY05BQUVBQUFBREFHQUF5QUFBQUU0QUFBQUFCSUNXQmdBQUFBSUlBS1pvTXdFSXkxNEFDZ0FDQUF3QU53UUJBQUVBQUFTQWx3WUFBQUFDQ0FBQXRFa0JHN2hLQUFvQUFnQU5BRGNFQVFBQkFBQUVnSmdHQUFBQUFnZ0FFNjlqQVJ1NFdRQUtBQUlBRGdBQ0JBSUFDQUFyQkFJQUFBQklCQUFBTndRQkFBRUdnQUFBQUFBQUFnZ0FlWlZuQWJUUlZRQUVBaEFBSkNCZkFiVFJWUUFUcjJjQmdaNWRBQ01JQVFBQUFnY0NBQUFBQUFjTkFBRUFBQUFEQUdBQXlBQUFBRThBQUFBQUJJQ1pCZ0FBQUFJSUFGQnlYUUZJRUhjQUNnQUNBQThBTndRQkFBRUFBQVNBbWdZQUFBQUNDQUE4aFhFQm9sdU5BQW9BQWdBUUFBSUVBZ0FJQUNzRUFnQUFBRWdFQUFBM0JBRUFBUWFBQUFBQUFBQUNDQUNpYTNVQk8zV0pBQVFDRUFCTjltd0JPM1dKQUR5RmRRRUlRcEVBSXdnQkFBQUNCd0lBQUFBQUJ3MEFBUUFBQUFNQVlBRElBQUFBVHdBQUFBQUVnSnNHQUFBQUFnZ0FZcHdEQVlNVkZnRUtBQUlBRVFBM0JBRUFBUUFBQklDY0JnQUFBQUlJQUIvUUR3R0tmVEVCQ2dBQ0FCSUFOd1FCQUFFQUFBU0FuUVlBQUFBQ0NBREZoUGtBZHBCRkFRb0FBZ0FUQURjRUFRQUJBQUFFZ0o0R0FBQUFBZ2dBc29uZkFIYVFOZ0VLQUFJQUZBQUNCQUlBQ0FBckJBSUFBQUJJQkFBQU53UUJBQUVHZ0FBQUFBQUFBZ2dBR0hEakFBK3FNZ0VFQWhBQXcvcmFBQStxTWdHeWllTUEzSFk2QVNNSUFRQUFBZ2NDQUFBQUFBY05BQUVBQUFBREFHQUF5QUFBQUU4QUFBQUFCSUNmQmdBQUFBSUlBSFhHNVFCS09Ca0JDZ0FDQUJVQUFnUUNBQWNBS3dRQ0FBQUFTQVFBQURjRUFRQUJCb0FBQUFBQUFBSUlBTnVzNlFDd25oVUJCQUlRQUdOVjRRQ3duaFVCMjZ6cEFIRFhIQUVqQ0FFQUFBSUhBZ0FBQUFBSERRQUJBQUFBQXdCZ0FNZ0FBQUJPQUFBQUFBU0FvQVlBQUFBQ0NBQ01wL3dBWkdaakFRb0FBZ0FXQURjRUFRQUJBQUFFZ0tFR0FBQUFBZ2dBbEE4WUFTR2Fid0VLQUFJQUZ3QTNCQUVBQVFBQUJJQ2lCZ0FBQUFJSUFGc3lHd0VPY0kwQkNnQUNBQmdBTndRQkFBRUFBQVNBb3dZQUFBQUNDQUJpbWpZQnk2T1pBUW9BQWdBWkFBSUVBZ0FSQUNzRUFnQUFBRWdFQUFBM0JBRUFBUWFBQUFBQUFBQUNDQURJZ0RvQk1RcVdBUVFDRUFCekN6SUJNUXFXQVdLYU9nR3hlNThCSXdnQkFBQUNCd0lBQUFBRkJ3RUFBUUFIRGdBQkFBQUFBd0JnQU1nQUFBQkRiQUFBQUFBRWdLUUdBQUFBQWdnQUcrMENBVDhTbndFS0FBSUFHZ0EzQkFFQUFRQUFCSUNsQmdBQUFBSUlBQk9GNXdDQzNwSUJDZ0FDQUJzQU53UUJBQUVBQUFTQXBnWUFBQUFDQ0FCTVl1UUFsUWgxQVFvQUFnQWNBRGNFQVFBQkFBQUZnS2NHQUFBS0FBSUFIUUFFQmdRQWpBWUFBQVVHQkFDTkJnQUFBQVlDQUFJQUNnWUJBQUVBQUFXQXFBWUFBQW9BQWdBZUFBUUdCQUNOQmdBQUJRWUVBSTRHQUFBS0JnRUFBUUFBQllDcEJnQUFDZ0FDQUI4QUJBWUVBSTRHQUFBRkJnUUFqd1lBQUFvR0FRQUJBQUFGZ0tvR0FBQUtBQUlBSUFBRUJnUUFqd1lBQUFVR0JBQ1FCZ0FBQUFZQ0FBSUFBd1lDQUFJQUNnWUJBQUVMQmhBQXFRWUFBSzhHQUFDckJnQUFBQUFBQUFBQUJZQ3JCZ0FBQ2dBQ0FDRUFCQVlFQUpBR0FBQUZCZ1FBa1FZQUFBb0dBUUFCQUFBRmdLd0dBQUFLQUFJQUlnQUVCZ1FBa1FZQUFBVUdCQUNTQmdBQUFBWUNBQUlBQXdZQ0FBSUFDZ1lCQUFFTEJoQUFBQUFBQUtzR0FBQ3RCZ0FBc0FZQUFBQUFCWUN0QmdBQUNnQUNBQ01BQkFZRUFKSUdBQUFGQmdRQWt3WUFBQW9HQVFBQkFBQUZnSzRHQUFBS0FBSUFKQUFFQmdRQWt3WUFBQVVHQkFDVUJnQUFBQVlDQUFJQUF3WUNBQUlBQ2dZQkFBRUxCaEFBQUFBQUFLMEdBQUN2QmdBQUFBQUFBQUFBQllDdkJnQUFDZ0FDQUNVQUJBWUVBSThHQUFBRkJnUUFsQVlBQUFvR0FRQUJBQUFGZ0xBR0FBQUtBQUlBSmdBRUJnUUFrZ1lBQUFVR0JBQ1ZCZ0FBQ2dZQkFBRUFBQVdBc1FZQUFBb0FBZ0FuQUFRR0JBQ1ZCZ0FBQlFZRUFKWUdBQUFLQmdFQUFRQUFCWUN5QmdBQUNnQUNBQ2dBQkFZRUFKWUdBQUFGQmdRQWx3WUFBQW9HQVFBQkFBQUZnTE1HQUFBS0FBSUFLUUFFQmdRQWx3WUFBQVVHQkFDWUJnQUFDZ1lCQUFFQUFBV0F0QVlBQUFvQUFnQXFBQVFHQkFDWUJnQUFCUVlFQUprR0FBQUtCZ0VBQVFBQUJZQzFCZ0FBQ2dBQ0FDc0FCQVlFQUpVR0FBQUZCZ1FBbVFZQUFBb0dBUUFCQUFBRmdMWUdBQUFLQUFJQUxBQUVCZ1FBbVFZQUFBVUdCQUNhQmdBQUFBWUNBQUlBQ2dZQkFBRUFBQVdBdHdZQUFBb0FBZ0F0QUFRR0JBQ05CZ0FBQlFZRUFKc0dBQUFLQmdFQUFRQUFCWUM0QmdBQUNnQUNBQzRBQkFZRUFKc0dBQUFGQmdRQW5BWUFBQW9HQVFBQkFBQUZnTGtHQUFBS0FBSUFMd0FFQmdRQW5BWUFBQVVHQkFDZEJnQUFBQVlDQUFJQUF3WUNBQUVBQ2dZQkFBRUxCaEFBdUFZQUFBQUFBQUM5QmdBQXVnWUFBQUFBQllDNkJnQUFDZ0FDQURBQUJBWUVBSjBHQUFBRkJnUUFuZ1lBQUFvR0FRQUJBQUFGZ0xzR0FBQUtBQUlBTVFBRUJnUUFuZ1lBQUFVR0JBQ2ZCZ0FBQ2dZQkFBRUFBQVdBdkFZQUFBb0FBZ0F5QUFRR0JBQ2JCZ0FBQlFZRUFKOEdBQUFBQmdJQUFnQURCZ0lBQWdBS0JnRUFBUXNHRUFDM0JnQUF1QVlBQUxzR0FBQUFBQUFBQUFBRmdMMEdBQUFLQUFJQU13QUVCZ1FBblFZQUFBVUdCQUNnQmdBQUNnWUJBQUVBQUFXQXZnWUFBQW9BQWdBMEFBUUdCQUNnQmdBQUJRWUVBS0VHQUFBS0JnRUFBUUFBQllDL0JnQUFDZ0FDQURVQUJBWUVBS0VHQUFBRkJnUUFvZ1lBQUFBR0FnQUNBQU1HQWdBQkFBb0dBUUFCQ3dZUUFMNEdBQUFBQUFBQXdBWUFBTUVHQUFBQUFBV0F3QVlBQUFvQUFnQTJBQVFHQkFDaUJnQUFCUVlFQUtNR0FBQUtCZ0VBQVFBQUJZREJCZ0FBQ2dBQ0FEY0FCQVlFQUtJR0FBQUZCZ1FBcEFZQUFBb0dBUUFCQUFBRmdNSUdBQUFLQUFJQU9BQUVCZ1FBcEFZQUFBVUdCQUNsQmdBQUFBWUNBQUlBQXdZQ0FBRUFDZ1lCQUFFTEJoQUF3UVlBQUFBQUFBQUFBQUFBd3dZQUFBQUFCWUREQmdBQUNnQUNBRGtBQkFZRUFLVUdBQUFGQmdRQXBnWUFBQW9HQVFBQkFBQUZnTVFHQUFBS0FBSUFPZ0FFQmdRQW9BWUFBQVVHQkFDbUJnQUFBQVlDQUFJQUF3WUNBQUlBQ2dZQkFBRUxCaEFBdlFZQUFMNEdBQUREQmdBQUFBQUFBQUFBQUFBQUFBQUFBQUE9</t>
        </r>
      </text>
    </comment>
    <comment ref="A340" authorId="0" shapeId="0" xr:uid="{00000000-0006-0000-0100-000055010000}">
      <text>
        <r>
          <rPr>
            <sz val="9"/>
            <color indexed="81"/>
            <rFont val="Tahoma"/>
            <family val="2"/>
          </rPr>
          <t>QzIzSDI0TjJPNlMyfFBpY3R1cmUgODIxMXxWbXBEUkRBeE1EQUVBd0lCQUFBQUFBQUFBQUFBQUFDQUFBQUFBQU1BRkFBQUFFTm9aVzFFY21GM0lERTRMakl1TUM0ME9BZ0FFd0FBQUZWdWRHbDBiR1ZrSUVSdlkzVnRaVzUwQkFJUUFGaWIzQURmSlJVQXAyU3VBUithUVFFQkNRZ0FBSUNPQUFDQWpnQUNDUWdBQU1BaEFBREF0UUlOQ0FFQUFRZ0hBUUFCT2dRQkFBRTdCQUVBQUVVRUFRQUJQQVFCQUFCS0JBRUFBQXdHQVFBQkR3WUJBQUVOQmdFQUFFSUVBUUFBUXdRQkFBQkVCQUVBQUE0SUFnQzNK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SU5BQUFFQWhBQUFBQUFBQUFBQUFBOWpSWUp5ejJWSmhZSUJBQUFBQ1FBR0FnRUFBQUFKQUFaQ0FBQUVBZ0NBQU1BRHdnQ0FBRUFBNENMRFFBQUJBSVFBRmliM0FEZkpSVUFwMlN1QVIrYVFRRUtBQUlBQVFBRWdJd05BQUFBQWdnQWo5aC9BYi9iTXdFS0FBSUFBZ0EzQkFFQUFRQUFCSUNORFFBQUFBSUlBUHVoYWdFcXBSNEJDZ0FDQUFNQUFnUUNBQWdBS3dRQ0FBQUFTQVFBQURjRUFRQUJCb0FBQUFBQUFBSUlBR0dJYmdIRHZob0JCQUlRQUF3VFpnSER2aG9CKzZGdUFaQ0xJZ0VqQ0FFQUFBSUhBZ0FBQUFBSERRQUJBQUFBQXdCZ0FNZ0FBQUJQQUFBQUFBU0FqZzBBQUFBQ0NBQ3plWE1CWGZvQkFRb0FBZ0FFQURjRUFRQUJBQUFFZ0k4TkFBQUFBZ2dBSmJtUUFXZE4rd0FLQUFJQUJRQTNCQUVBQVFBQUJJQ1FEUUFBQUFJSUFONlFtUUdib3Q0QUNnQUNBQVlBTndRQkFBRUFBQVNBa1EwQUFBQUNDQUFrS1lVQnhLVElBQW9BQWdBSEFEY0VBUUFCQUFBRWdKSU5BQUFBQWdnQXNlbG5BYnBSendBS0FBSUFDQUEzQkFFQUFRQUFCSUNURFFBQUFBSUlBUGtSWHdHSC9Pc0FDZ0FDQUFrQU53UUJBQUVBQUFTQWxBMEFBQUFDQ0FDSDBrRUJmYW55QUFvQUFnQUtBQUlFQWdBUUFDc0VBZ0FBQUVnRUFBQTNCQUVBQVFhQUFBQUFBQUFDQ0FEdHVFVUJTVmJ2QUFRQ0VBQ1lRejBCU1ZidkFJZlNSUUhKQWZZQUl3Z0JBQUFDQndJQUFBQUFCdzBBQVFBQUFBTUFZQURJQUFBQVV3QUFBQUFFZ0pVTkFBQUFBZ2dBa1NVN0FRcHExUUFLQUFJQUN3QUNCQUlBQ0FBckJBSUFBQUJJQkFBQU53UUJBQUVHZ0FBQUFBQUFBZ2dBOXdzL0FhT0QwUUFFQWhBQW9wWTJBYU9EMFFDUkpUOEJjRkRaQUNNSUFRQUFBZ2NDQUFBQUFBY05BQUVBQUFBREFHQUF5QUFBQUU4QUFBQUFCSUNXRFFBQUFBSUlBSDEvU0FIdjZBOEJDZ0FDQUF3QUFnUUNBQWdBS3dRQ0FBQUFTQVFBQURjRUFRQUJCb0FBQUFBQUFBSUlBT05sVEFHSUFnd0JCQUlRQUk3d1F3R0lBZ3dCZlg5TUFWWFBFd0VqQ0FFQUFBSUhBZ0FBQUFBSERRQUJBQUFBQXdCZ0FNZ0FBQUJQQUFBQUFBU0FsdzBBQUFBQ0NBQVVreVFCYzFiNUFBb0FBZ0FOQUFJRUFnQUhBQ3NFQWdBQUFFZ0VBQUEzQkFFQUFRYUFBQUFBQUFBQ0NBQjZlU2dCMmJ6MUFBUUNFQUFDSWlBQjJiejFBSHA1S0FHWjlmd0FJd2dCQUFBQ0J3SUFBQUFBQncwQUFRQUFBQU1BWUFESUFBQUFUZ0FBQUFBRWdKZ05BQUFBQWdnQUgrWWRBZVdWRmdFS0FBSUFEZ0EzQkFFQUFRQUFCSUNaRFFBQUFBSUlBSzdlQWdFZm1pTUJDZ0FDQUE4QU53UUJBQUVBQUFTQW1nMEFBQUFDQ0FDdTNnSUJINXBCQVFvQUFnQVFBRGNFQVFBQkFBQUVnSnNOQUFBQUFnZ0FQZGZuQU9XVkZnRUtBQUlBRVFBM0JBRUFBUUFBQklDY0RRQUFBQUlJQUVjcTRRQnpWdmtBQ2dBQ0FCSUFBZ1FDQUJBQUt3UUNBQUFBU0FRQUFEY0VBUUFCQm9BQUFBQUFBQUlJQUswUTVRQS9BL1lBQkFJUUFGaWIzQUEvQS9ZQVJ5cmxBTCt1L0FBakNBRUFBQUlIQWdBQUFBQUhEUUFCQUFBQUF3QmdBTWdBQUFCVEFBQUFBQVNBblEwQUFBQUNDQUN1M3ZNQSsrSGhBQW9BQWdBVEFEY0VBUUFCQUFBRWdKNE5BQUFBQWdnQXJ0N2tBT2pteHdBS0FBSUFGQUEzQkFFQUFRQUFCSUNmRFFBQUFBSUlBSzdlOHdEVjY2MEFDZ0FDQUJVQU53UUJBQUVBQUFTQW9BMEFBQUFDQ0FDdTNoRUIxZXV0QUFvQUFnQVdBRGNFQVFBQkFBQUVnS0VOQUFBQUFnZ0FydDRnQWVqbXh3QUtBQUlBRndBM0JBRUFBUUFBQklDaURRQUFBQUlJQUs3ZUVRSDc0ZUVBQ2dBQ0FCZ0FOd1FCQUFFQUFBU0FvdzBBQUFBQ0NBRGNBSTRCK1BtckFBb0FBZ0FaQURjRUFRQUJBQUFFZ0tRTkFBQUFBZ2dBT2dKOEFmSDRrd0FLQUFJQUdnQTNCQUVBQVFBQUJJQ2xEUUFBQUFJSUFQZEdqUUhiY0hzQUNnQUNBQnNBTndRQkFBRUFBQVNBcGcwQUFBQUNDQURFOGFrQmxFaUVBQW9BQWdBY0FBSUVBZ0FIQUNzRUFnQUFBRWdFQUFBM0JBRUFBUWFBQUFBQUFBQUNDQUFxMkswQitxNkFBQVFDRUFDeWdLVUIrcTZBQUNyWXJRRzY1NGNBSXdnQkFBQUNCd0lBQUFBQUJ3MEFBUUFBQUFNQVlBRElBQUFBVGdBQUFBQUVnS2NOQUFBQUFnZ0FwMlNxQWJoSG9nQUtBQUlBSFFBQ0JBSUFDQUFyQkFJQUFBQklCQUFBTndRQkFBRUdnQUFBQUFBQUFnZ0FEVXV1QVZGaG5nQUVBaEFBdU5XbEFWRmhuZ0NuWks0QkhpNm1BQ01JQVFBQUFnY0NBQUFBQUFjTkFBRUFBQUFEQUdBQXlBQUFBRThBQUFBQUJJQ29EUUFBQUFJSUFMZVVnd0VRRFY4QUNnQUNBQjRBTndRQkFBRUFBQVNBcVEwQUFBQUNDQUIvSldZQjIwQlpBQW9BQWdBZkFBSUVBZ0FJQUNzRUFnQUFBRWdFQUFBM0JBRUFBUWFBQUFBQUFBQUNDQURsQzJvQmRGcFZBQVFDRUFDUWxtRUJkRnBWQUg4bGFnRkJKMTBBSXdnQkFBQUNCd0lBQUFBQUJ3MEFBUUFBQUFNQVlBRElBQUFBVHdBQUFBQUVnS29OQUFBQUFnZ0FyMUdYQVhsMVNBQUtBQUlBSUFBQ0JBSUFDQUFyQkFJQUFBQklCQUFBTndRQkFBRUdnQUFBQUFBQUFnZ0FGVGliQVJLUFJBQUVBaEFBd01LU0FSS1BSQUN2VVpzQjMxdE1BQ01JQVFBQUFnY0NBQUFBQUFjTkFBRUFBQUFEQUdBQXlBQUFBRThBQUFBQUJJQ3JEUUFBQUFJSUFHK2ZqUUd1RVN3QUNnQUNBQ0VBTndRQkFBRUFBQVNBckEwQUFBQUNDQUJuWEtFQkYzb1ZBQW9BQWdBaUFEY0VBUUFCQUFBRmdLME5BQUFLQUFJQUl3QUVCZ1FBakEwQUFBVUdCQUNORFFBQUNnWUJBQUVBQUFXQXJnMEFBQW9BQWdBa0FBUUdCQUNORFFBQUJRWUVBSTROQUFBS0JnRUFBUUFBQllDdkRRQUFDZ0FDQUNVQUJBWUVBSTROQUFBRkJnUUFqdzBBQUFvR0FRQUJBQUFGZ0xBTkFBQUtBQUlBSmdBRUJnUUFqdzBBQUFVR0JBQ1FEUUFBQUFZQ0FBSUFBd1lDQUFJQUNnWUJBQUVMQmhBQUFBQUFBSzhOQUFDeERRQUFBQUFBQUFBQUJZQ3hEUUFBQ2dBQ0FDY0FCQVlFQUpBTkFBQUZCZ1FBa1EwQUFBb0dBUUFCQUFBRmdMSU5BQUFLQUFJQUtBQUVCZ1FBa1EwQUFBVUdCQUNTRFFBQUFBWUNBQUlBQXdZQ0FBSUFDZ1lCQUFFTEJoQUF4ZzBBQUxFTkFBQ3pEUUFBQUFBQUFBQUFCWUN6RFFBQUNnQUNBQ2tBQkFZRUFKSU5BQUFGQmdRQWt3MEFBQW9HQVFBQkFBQUZnTFFOQUFBS0FBSUFLZ0FFQmdRQWpnMEFBQVVHQkFDVERRQUFBQVlDQUFJQUF3WUNBQUVBQ2dZQkFBRUxCaEFBcncwQUFLNE5BQUMxRFFBQXN3MEFBQUFBQllDMURRQUFDZ0FDQUNzQUJBWUVBSk1OQUFBRkJnUUFsQTBBQUFvR0FRQUJBQUFGZ0xZTkFBQUtBQUlBTEFBRUJnUUFsQTBBQUFVR0JBQ1ZEUUFBQUFZQ0FBSUFDZ1lCQUFFQUFBV0F0dzBBQUFvQUFnQXRBQVFHQkFDVURRQUFCUVlFQUpZTkFBQUFCZ0lBQWdBS0JnRUFBUUFBQllDNERRQUFDZ0FDQUM0QUJBWUVBSlFOQUFBRkJnUUFsdzBBQUFvR0FRQUJBQUFGZ0xrTkFBQUtBQUlBTHdBRUJnUUFsdzBBQUFVR0JBQ1lEUUFBQ2dZQkFBRUFBQVdBdWcwQUFBb0FBZ0F3QUFRR0JBQ1lEUUFBQlFZRUFKa05BQUFLQmdFQUFRQUFCWUM3RFFBQUNnQUNBREVBQkFZRUFKa05BQUFGQmdRQW1nMEFBQW9HQVFBQkFBQUZnTHdOQUFBS0FBSUFNZ0FFQmdRQW1RMEFBQVVHQkFDYkRRQUFDZ1lCQUFFQUFBV0F2UTBBQUFvQUFnQXpBQVFHQkFDYkRRQUFCUVlFQUp3TkFBQUtCZ0VBQVFBQUJZQytEUUFBQ2dBQ0FEUUFCQVlFQUp3TkFBQUZCZ1FBblEwQUFBb0dBUUFCQUFBRmdMOE5BQUFLQUFJQU5RQUVCZ1FBblEwQUFBVUdCQUNlRFFBQUFBWUNBQUlBQXdZQ0FBRUFDZ1lCQUFFTEJoQUF4UTBBQUw0TkFBQUFBQUFBd0EwQUFBQUFCWURBRFFBQUNnQUNBRFlBQkFZRUFKNE5BQUFGQmdRQW53MEFBQW9HQVFBQkFBQUZnTUVOQUFBS0FBSUFOd0FFQmdRQW53MEFBQVVHQkFDZ0RRQUFBQVlDQUFJQUF3WUNBQUVBQ2dZQkFBRUxCaEFBd0EwQUFBQUFBQUFBQUFBQXdnMEFBQUFBQllEQ0RRQUFDZ0FDQURnQUJBWUVBS0FOQUFBRkJnUUFvUTBBQUFvR0FRQUJBQUFGZ01NTkFBQUtBQUlBT1FBRUJnUUFvUTBBQUFVR0JBQ2lEUUFBQUFZQ0FBSUFBd1lDQUFFQUNnWUJBQUVMQmhBQXdnMEFBQUFBQUFERURRQUF4UTBBQUFBQUJZREVEUUFBQ2dBQ0FEb0FCQVlFQUpjTkFBQUZCZ1FBb2cwQUFBb0dBUUFCQUFBRmdNVU5BQUFLQUFJQU93QUVCZ1FBblEwQUFBVUdCQUNpRFFBQUNnWUJBQUVBQUFXQXhnMEFBQW9BQWdBOEFBUUdCQUNSRFFBQUJRWUVBS01OQUFBS0JnRUFBUUFBQllESERRQUFDZ0FDQUQwQUJBWUVBS01OQUFBRkJnUUFwQTBBQUFBR0FnQUNBQU1HQWdBQkFBb0dBUUFCQ3dZUUFNc05BQURHRFFBQUFBQUFBTWdOQUFBQUFBV0F5QTBBQUFvQUFnQStBQVFHQkFDa0RRQUFCUVlFQUtVTkFBQUtCZ0VBQVFBQUJZREpEUUFBQ2dBQ0FEOEFCQVlFQUtVTkFBQUZCZ1FBcGcwQUFBQUdBZ0FDQUFNR0FnQUJBQW9HQVFBQkN3WVFBTWdOQUFETURRQUFBQUFBQU1vTkFBQUFBQVdBeWcwQUFBb0FBZ0JBQUFRR0JBQ21EUUFBQlFZRUFLY05BQUFLQmdFQUFRQUFCWURMRFFBQUNnQUNBRUVBQkFZRUFLTU5BQUFGQmdRQXB3MEFBQW9HQVFBQkFBQUZnTXdOQUFBS0FBSUFRZ0FFQmdRQXBRMEFBQVVHQkFDb0RRQUFDZ1lCQUFFQUFBV0F6UTBBQUFvQUFnQkRBQVFHQkFDb0RRQUFCUVlFQUtrTkFBQUFCZ0lBQWdBS0JnRUFBUUFBQllET0RRQUFDZ0FDQUVRQUJBWUVBS2dOQUFBRkJnUUFxZzBBQUFvR0FRQUJBQUFGZ004TkFBQUtBQUlBUlFBRUJnUUFxZzBBQUFVR0JBQ3JEUUFBQ2dZQkFBRUFBQVdBMEEwQUFBb0FBZ0JHQUFRR0JBQ3JEUUFBQlFZRUFLd05BQUFLQmdFQUFRQUFBQUFBQUFBQUFBQT0=</t>
        </r>
      </text>
    </comment>
    <comment ref="A341" authorId="0" shapeId="0" xr:uid="{00000000-0006-0000-0100-000056010000}">
      <text>
        <r>
          <rPr>
            <sz val="9"/>
            <color indexed="81"/>
            <rFont val="Tahoma"/>
            <family val="2"/>
          </rPr>
          <t>QzE1SDIyTzV8UGljdHVyZSA4MjEyfFZtcERSREF4TURBRUF3SUJBQUFBQUFBQUFBQUFBQUNBQUFBQUFBTUFGQUFBQUVOb1pXMUVjbUYzSURFNExqSXVNQzQwT0FnQUV3QUFBRlZ1ZEdsMGJHVmtJRVJ2WTNWdFpXNTBCQUlRQUQ1emZnRHNWYjBBd1l3Y0FSR3FYZ0VCQ1FnQUFJQ09BQUNBamdBQ0NRZ0FBTUFoQUFEQXRRSU5DQUVBQVFnSEFRQUJPZ1FCQUFFN0JBRUFBRVVFQVFBQlBBUUJBQUJLQkFFQUFBd0dBUUFCRHdZQkFBRU5CZ0VBQUVJRUFRQUFRd1FCQUFCRUJBRUFBQTRJQWdDT0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vUUFBQUVBaEFBQUFBQUFBQUFBQUJodWNjSVdPNm5IQllJQkFBQUFDUUFHQWdFQUFBQUpBQVpDQUFBRUFnQ0FBTUFEd2dDQUFFQUE0QW5FQUFBQkFJUUFENXpmZ0RzVmIwQXdZd2NBUkdxWGdFS0FBSUFaQUFFZ0NnUUFBQUFBZ2dBMHA2QUFJTTI3Z0FLQUFJQVRRQTNCQUVBQVRrRUJBQUFBREl5QUFBRWdDa1FBQUFBQWdnQVBKYmdBSkkxOVFBS0FBSUFUZ0FDQkFJQUFRQXJCQUlBQUFCSUJBQUFOd1FCQUFFNUJBUUFBQUF5TVFhQUFBQUFBQUFDQ0FDaWZPUUErSnZ4QUFRQ0VBQXFKZHdBK0p2eEFLSjg1QUM0MVBnQUl3Z0JBQUFDQndJQUFBQUFCdzBBQVFBQUFBTUFZQURJQUFNQVNBQUFBQUFFZ0NvUUFBQUFBZ2dBd1l3Y0FaSTE5UUFLQUFJQVR3QTNCQUVBQVRrRUJBQUFBREl3QUFBRWdDc1FBQUFBQWdnQVlvOE5BZVV6RHdFS0FBSUFVQUFDQkFJQUFRQXJCQUlBQUFCSUJBQUFOd1FCQUFFNUJBUUFBQUF4T1FhQUFBQUFBQUFDQ0FESWRSRUJTNW9MQVFRQ0VBQlFIZ2tCUzVvTEFjaDFFUUVMMHhJQkl3Z0JBQUFDQndJQUFBQUFCdzBBQVFBQUFBTUFZQURJQUFNQVNBQUFBQUFFZ0N3UUFBQUFBZ2dBUEpiZ0FCRXhLUUVLQUFJQVVRQUNCQUlBQVFBckJBSUFBQUJJQkFBQU53UUJBQUU1QkFRQUFBQXhPQWFBQUFBQUFBQUNDQUNpZk9RQWQ1Y2xBUVFDRUFBcUpkd0FkNWNsQWFKODVBQTMwQ3dCSXdnQkFBQUNCd0lBQUFBQUJ3MEFBUUFBQUFNQVlBRElBQU1BU0FBQUFBQUVnQzBRQUFBQUFnZ0FQSmJDQUVFcVhRRUtBQUlBVWdBM0JBRUFBVGtFQkFBQUFERTNBQUFFZ0M0UUFBQUFBZ2dBNjVpekFKVTBCQUVLQUFJQVV3QUNCQUlBQ0FBckJBSUFBQUJJQkFBQU53UUJBQUU1QkFRQUFBQXhOZ2FBQUFBQUFBQUNDQUJSZjdjQUxrNEFBUVFDRUFEOENhOEFMazRBQWV1WXR3RDdHZ2dCSXdnQkFBQUNCd0lBQUFBQUJ3MEFBUUFBQUFNQVlBRElBQU1BVHdBQUFBQUVnQzhRQUFBQUFnZ0FqdGl6QUFnekhBRUtBQUlBVkFBQ0JBSUFDQUFyQkFJQUFBQklCQUFBTndRQkFBRTVCQVFBQUFBeE5RYUFBQUFBQUFBQ0NBRDB2cmNBb1V3WUFRUUNFQUNmU2E4QW9Vd1lBWTdZdHdCdUdTQUJJd2dCQUFBQ0J3SUFBQUFBQncwQUFRQUFBQU1BWUFESUFBTUFUd0FBQUFBRWdEQVFBQUFBQWdnQWJaRCtBRk04d1FBS0FBSUFWUUFDQkFJQUNBQXJCQUlBQUFCSUJBQUFOd1FCQUFFNUJBUUFBQUF4TkFhQUFBQUFBQUFDQ0FEVGRnSUI3Rlc5QUFRQ0VBQitBZm9BN0ZXOUFHMlFBZ0c1SXNVQUl3Z0JBQUFDQndJQUFBQUFCdzBBQVFBQUFBTUFZQURJQUFNQVR3QUFBQUFFZ0RFUUFBQUFBZ2dBS0p5VkFKVTBCQUVLQUFJQVZnQXdCQUVBQnpjRUFRQUNNUVFRQUQ4UUFBQkdFQUFBU1JBQUFFb1FBQUE1QkFRQUFBQXhNd0FBQklBeUVBQUFBQUlJQUNpY2xRRFhNaHNCQ2dBQ0FGY0FOd1FCQUFFNUJBUUFBQUF4TWdBQUJJQXpFQUFBQUFJSUFCeWJwQUNTTmZVQUNnQUNBRmdBQWdRQ0FBZ0FLd1FDQUFBQVNBUUFBRGNFQVFBQk9RUUVBQUFBTVRFR2dBQUFBQUFBQWdnQWdvR29BQ3RQOFFBRUFoQUFMUXlnQUN0UDhRQWNtNmdBK0J2NUFDTUlBUUFBQWdjQ0FBQUFBQWNOQUFFQUFBQURBR0FBeUFBREFFOEFBQUFBQklBMEVBQUFBQUlJQUJ5YnBBQVJNU2tCQ2dBQ0FGa0FOd1FCQUFFNUJBUUFBQUF4TUFBQUJJQTFFQUFBQUFJSUFHMlEvZ0NTTmZVQUNnQUNBRm9BTUFRQkFBYzNCQUVBQWpFRUVBQkJFQUFBVHhBQUFFNFFBQUFBQUFBQU9RUURBQUFBT1FBQUJJQTJFQUFBQUFJSUFKQ1M3d0R6T05zQUNnQUNBRnNBTndRQkFBRTVCQU1BQUFBNEFBQUVnRGNRQUFBQUFnZ0FwWlRSQVBNNDJ3QUtBQUlBWEFBQ0JBSUFDQUFyQkFJQUFBQklCQUFBTndRQkFBRTVCQU1BQUFBM0JvQUFBQUFBQUFJSUFBdDcxUUNNVXRjQUJBSVFBTFlGelFDTVV0Y0FwWlRWQUZrZjN3QWpDQUVBQUFJSEFnQUFBQUFIRFFBQkFBQUFBd0JnQU1nQUF3QlBBQUFBQUFTQU9CQUFBQUFDQ0FBOGxzSUFralgxQUFvQUFnQmRBREFFQVFBSE53UUJBQU14QkJBQVFCQUFBRXdRQUFCU0VBQUFVUkFBQURrRUF3QUFBRFlBQUFTQU9SQUFBQUFDQ0FCdGtQNEFFVEVwQVFvQUFnQmVBRGNFQVFBQk9RUURBQUFBTlFBQUJJQTZFQUFBQUFJSUFKQ1M3d0RsTXc4QkNnQUNBRjhBTUFRQkFBYzNCQUVBQXpFRUVBQkNFQUFBVGhBQUFGUVFBQUJWRUFBQU9RUURBQUFBTkFBQUJJQTdFQUFBQUFJSUFLV1UwUURsTXc4QkNnQUNBR0FBTUFRQkFBYzNCQUVBQWpFRUVBQkhFQUFBVWhBQUFGVVFBQUJXRUFBQU9RUURBQUFBTXdBQUJJQThFQUFBQUFJSUFEeVd3Z0FSTVNrQkNnQUNBR0VBTUFRQkFBYzNCQUVBQXpFRUVBQkRFQUFBVFJBQUFGWVFBQUJYRUFBQU9RUURBQUFBTWdBQUJJQTlFQUFBQUFJSUFLV1UwUUN4TFVNQkNnQUNBR0lBTUFRQkFBYzNCQUVBQWpFRUVBQkVFQUFBVnhBQUFGZ1FBQUFBQUFBQU9RUURBQUFBTVFBQUJJQStFQUFBQUFJSUFKQ1M3d0N4TFVNQkNnQUNBR01BTndRQkFBRTVCQU1BQUFBd0FBQUZnRDhRQUFBS0FBSUFNd0FFQmdRQU1SQUFBQVVHQkFBb0VBQUFBUVlDQUFZQUNnWUJBQUVBQUFXQVFCQUFBQW9BQWdBMEFBUUdCQUE0RUFBQUJRWUVBQ2tRQUFBQkJnSUFCZ0FLQmdFQUFRQUFCWUJCRUFBQUNnQUNBRFVBQkFZRUFEVVFBQUFGQmdRQUtoQUFBQUVHQWdBR0FBb0dBUUFCQUFBRmdFSVFBQUFLQUFJQU5nQUVCZ1FBT2hBQUFBVUdCQUFyRUFBQUFRWUNBQU1BQ2dZQkFBRUFBQVdBUXhBQUFBb0FBZ0EzQUFRR0JBQThFQUFBQlFZRUFDd1FBQUFCQmdJQUF3QUtCZ0VBQVFBQUJZQkVFQUFBQ2dBQ0FEZ0FCQVlFQUQwUUFBQUZCZ1FBTFJBQUFBRUdBZ0FEQUFvR0FRQUJBQUFGZ0VVUUFBQUtBQUlBT1FBRUJnUUFMeEFBQUFVR0JBQXVFQUFBQ2dZQkFBRUFBQVdBUmhBQUFBb0FBZ0E2QUFRR0JBQXhFQUFBQlFZRUFDNFFBQUFCQmdJQUF3QUtCZ0VBQVFBQUJZQkhFQUFBQ2dBQ0FEc0FCQVlFQURzUUFBQUZCZ1FBTHhBQUFBRUdBZ0FEQUFvR0FRQUJBQUFGZ0VnUUFBQUtBQUlBUEFBRUJnUUFOaEFBQUFVR0JBQXdFQUFBQUFZQ0FBSUFDZ1lCQUFFQUFBV0FTUkFBQUFvQUFnQTlBQVFHQkFBeUVBQUFCUVlFQURFUUFBQUtCZ0VBQVFBQUJZQktFQUFBQ2dBQ0FENEFCQVlFQURNUUFBQUZCZ1FBTVJBQUFBb0dBUUFCQUFBRmdFc1FBQUFLQUFJQVB3QUVCZ1FBTkJBQUFBVUdCQUF5RUFBQUNnWUJBQUVBQUFXQVRCQUFBQW9BQWdCQUFBUUdCQUE0RUFBQUJRWUVBRE1RQUFBS0JnRUFBUUFBQllCTkVBQUFDZ0FDQUVFQUJBWUVBRHdRQUFBRkJnUUFOQkFBQUFvR0FRQUJBQUFGZ0U0UUFBQUtBQUlBUWdBRUJnUUFPaEFBQUFVR0JBQTFFQUFBQ2dZQkFBRUFBQVdBVHhBQUFBb0FBZ0JEQUFRR0JBQTJFQUFBQlFZRUFEVVFBQUFLQmdFQUFRQUFCWUJRRUFBQUNnQUNBRVFBQkFZRUFEY1FBQUFGQmdRQU5oQUFBQW9HQVFBQkFBQUZnRkVRQUFBS0FBSUFSUUFFQmdRQU9CQUFBQVVHQkFBM0VBQUFDZ1lCQUFFQUFBV0FVaEFBQUFvQUFnQkdBQVFHQkFBN0VBQUFCUVlFQURnUUFBQUtCZ0VBQVFBQUJZQlRFQUFBQ2dBQ0FFY0FCQVlFQUQ0UUFBQUZCZ1FBT1JBQUFBb0dBUUFCQUFBRmdGUVFBQUFLQUFJQVNBQUVCZ1FBT2hBQUFBVUdCQUE1RUFBQUNnWUJBQUVBQUFXQVZSQUFBQW9BQWdCSkFBUUdCQUE3RUFBQUJRWUVBRG9RQUFBS0JnRUFBUUFBQllCV0VBQUFDZ0FDQUVvQUJBWUVBRHdRQUFBRkJnUUFPeEFBQUFvR0FRQUJBQUFGZ0ZjUUFBQUtBQUlBU3dBRUJnUUFQUkFBQUFVR0JBQThFQUFBQ2dZQkFBRUFBQVdBV0JBQUFBb0FBZ0JNQUFRR0JBQStFQUFBQlFZRUFEMFFBQUFLQmdFQUFRQUFBQUFBQUFBQUFBQT0=</t>
        </r>
      </text>
    </comment>
    <comment ref="A342" authorId="0" shapeId="0" xr:uid="{00000000-0006-0000-0100-000057010000}">
      <text>
        <r>
          <rPr>
            <sz val="9"/>
            <color indexed="81"/>
            <rFont val="Tahoma"/>
            <family val="2"/>
          </rPr>
          <t>QzE4SDE4Q2wyTjRPfFBpY3R1cmUgODIxM3xWbXBEUkRBeE1EQUVBd0lCQUFBQUFBQUFBQUFBQUFDQUFBQUFBQU1BRkFBQUFFTm9aVzFFY21GM0lERTRMakl1TUM0ME9BZ0FFd0FBQUZWdWRHbDBiR1ZrSUVSdlkzVnRaVzUwQkFJUUFQd1gxd0JtUmtNQUpDcGJBYnZIb0FFQkNRZ0FBSUNPQUFDQWpnQUNDUWdBQU1BaEFBREF0UUlOQ0FFQUFRZ0hBUUFCT2dRQkFBRTdCQUVBQUVVRUFRQUJQQVFCQUFCS0JBRUFBQXdHQVFBQkR3WUJBQUVOQmdFQUFFSUVBUUFBUXdRQkFBQkVCQUVBQUE0SUFnQ3B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UWJBQUFFQWhBQUFBQUFBQUFBQUFDZWhpSUpBSURhRnhZSUJBQUFBQ1FBR0FnRUFBQUFKQUFaQ0FBQUVBZ0NBQU1BRHdnQ0FBRUFBb0NOR3dBQUJBSVFBUHdYMXdBVFpFZ0FKQ3BiQWJ2SG9BRUtBQUlBYUFBRGdJNGJBQUFFQWhBQS9CZlhBQk5rU0FBa0tsc0J1OGVnQVFvQUFnQStBQVNBanhzQUFBQUNDQUF1VXlvQm5YVDBBQW9BQWdBM0FBSUVBZ0FJQUNzRUFnQUFBRWdFQUFBM0JBRUFBUWFBQUFBQUFBQUNDQUNVT1M0Qk5vN3dBQVFDRUFBL3hDVUJObzd3QUM1VExnRURXL2dBSXdnQkFBQUNCd0lBQUFBQUJ3MEFBUUFBQUFNQVlBRElBQUFBVHdBQUFBQUVnSkFiQUFBQUFnZ0FpSjVBQWJGaDRBQUtBQUlBT0FBM0JBRUFBUUFBQklDUkd3QUFBQUlJQUp1WldnR3hZZThBQ2dBQ0FEa0FOd1FCQUFFQUFBU0FraHNBQUFBQ0NBRFlYRlFCM3JrTUFRb0FBZ0E2QURjRUFRQUJBQUFFZ0pNYkFBQUFBZ2dBNjRZMkFhWGNEd0VLQUFJQU93QTNCQUVBQVFBQUJJQ1VHd0FBQUFJSUFPdUdKd0c0MXlrQkNnQUNBRHdBTndRQkFBRUFBQVNBbFJzQUFBQUNDQURyaGdrQnVOY3BBUW9BQWdBOUFEY0VBUUFCQUFBRWdKWWJBQUFBQWdnQTY0YjZBTXZTUXdFS0FBSUFQd0EzQkFFQUFRQUFCSUNYR3dBQUFBSUlBT3VHQ1FIZnpWMEJDZ0FDQUVBQU53UUJBQUVBQUFTQW1Cc0FBQUFDQ0FEcmhpY0IzODFkQVFvQUFnQkJBRGNFQVFBQkFBQUVnSmtiQUFBQUFnZ0E2NFkyQWN2U1F3RUtBQUlBUWdBM0JBRUFBUUFBQklDYUd3QUFBQUlJQU91RytnRHl5SGNCQ2dBQ0FFTUFOd1FCQUFFQUFBU0FteHNBQUFBQ0NBRHJoZ2tCQmNTUkFRb0FBZ0JFQUFJRUFnQUhBQ3NFQWdBQ0FFZ0VBQUEzQkFFQUFRYUFBQUFBQUFBQ0NBQlJiUTBCYXlxT0FRUUNFQURaRlFVQmF5cU9BWVNnRHdHN3g2QUJJd2dCQUFBQ0J3SUFBQUFGQndFQUFRQUhEd0FCQUFBQUF3QmdBTWdBQUFCT1NESUFBQUFBQklDY0d3QUFBQUlJQU91RzNBRHl5SGNCQ2dBQ0FFVUFBZ1FDQUFjQUt3UUNBQUlBSVFRQkFBRklCQUFBTndRQkFBRUdnQUFBQUFBQUFnZ0FVVzNnQUZndmRBRUVBaEFBL0JmWEFGZ3ZkQUdFb09JQTJ5K0xBU01JQVFBQUFnY0NBQUFBQlFjQkFBRUFCeEFBQVFBQUFBTUFZQURJQUFBQVRrZ3lLd0FBQUFBRWdKMGJBQUFBQWdnQXdYczlBY1NMd2dBS0FBSUFSZ0EzQkFFQUFRQUFCSUNlR3dBQUFBSUlBQUhCVlFHVDZiQUFDZ0FDQUVjQU53UUJBQUVBQUFTQW54c0FBQUFDQ0FBNm5sSUJwUk9UQUFvQUFnQklBRGNFQVFBQkFBQUVnS0FiQUFBQUFnZ0FNalkzQWVqZmhnQUtBQUlBU1FBM0JBRUFBUUFBQklDaEd3QUFBQUlJQVBMd0hnRVpncGdBQ2dBQ0FFb0FOd1FCQUFFQUFBU0FvaHNBQUFBQ0NBQzVFeUlCQjFpMkFBb0FBZ0JMQURjRUFRQUJBQUFFZ0tNYkFBQUFBZ2dBYXhNMEFmc0phUUFLQUFJQVRBQTNCQUVBQVFBQUJJQ2tHd0FBQUFJSUFLdFlUQUhLWjFjQUNnQUNBRTBBQWdRQ0FBY0FLd1FDQUFJQVNBUUFBRGNFQVFBQkJvQUFBQUFBQUFJSUFCRS9VQUZqQVZzQUJBSVFBSm5uUndFVFpFZ0FSSEpTQVdNQld3QWpDQUVBL3dFSEFRRC9BZ2NDQUFBQUJRY0JBQU1BQnc4QUFRQUFBQU1BWUFESUFBQUFUa2d5QUFBQUFBU0FwUnNBQUFBQ0NBQmpxeGdCUHRaY0FBb0FBZ0JPQUFJRUFnQUhBQ3NFQWdBQ0FDRUVBUUFCU0FRQUFEY0VBUUFCQm9BQUFBQUFBQUlJQU1tUkhBSFhiMkFBQkFJUUFIUThFd0ZVYjBrQS9NUWVBZGR2WUFBakNBRUEvd0VIQVFEL0FnY0NBQUFBQlFjQkFBTUFCeEFBQVFBQUFBTUFZQURJQUFBQVRrZ3lLd0FBQUFBRmdLWWJBQUFLQUFJQVR3QUVCZ1FBanhzQUFBVUdCQUNRR3dBQUNnWUJBQUVBQUFXQXB4c0FBQW9BQWdCUUFBUUdCQUNRR3dBQUJRWUVBSkViQUFBQUJnSUFBZ0FEQmdJQUFRQUtCZ0VBQVFzR0VBQ21Hd0FBdmhzQUFBQUFBQUNvR3dBQUFBQUZnS2diQUFBS0FBSUFVUUFFQmdRQWtSc0FBQVVHQkFDU0d3QUFDZ1lCQUFFQUFBV0FxUnNBQUFvQUFnQlNBQVFHQkFDU0d3QUFCUVlFQUpNYkFBQUFCZ0lBQWdBREJnSUFBUUFLQmdFQUFRc0dFQUNvR3dBQUFBQUFBTFFiQUFDcUd3QUFBQUFGZ0tvYkFBQUtBQUlBVXdBRUJnUUFqeHNBQUFVR0JBQ1RHd0FBQ2dZQkFBRUFBQVdBcXhzQUFBb0FBZ0JVQUFRR0JBQ1VHd0FBQlFZRUFKVWJBQUFLQmdFQUFRQUFCWUNzR3dBQUNnQUNBRlVBQkFZRUFKVWJBQUFGQmdRQWxoc0FBQUFHQWdBQ0FBTUdBZ0FDQUFvR0FRQUJDd1lRQUFBQUFBQ3JHd0FBclJzQUFBQUFBQUFBQUFXQXJSc0FBQW9BQWdCV0FBUUdCQUNXR3dBQUJRWUVBSmNiQUFBS0JnRUFBUUFBQllDdUd3QUFDZ0FDQUZjQUJBWUVBSmNiQUFBRkJnUUFtQnNBQUFBR0FnQUNBQU1HQWdBQ0FBb0dBUUFCQ3dZUUFMTWJBQUN0R3dBQXJ4c0FBQUFBQUFBQUFBV0FyeHNBQUFvQUFnQllBQVFHQkFDWUd3QUFCUVlFQUprYkFBQUtCZ0VBQVFBQUJZQ3dHd0FBQ2dBQ0FGa0FCQVlFQUpRYkFBQUZCZ1FBbVJzQUFBQUdBZ0FDQUFNR0FnQUJBQW9HQVFBQkN3WVFBS3NiQUFDMEd3QUFBQUFBQUs4YkFBQUFBQVdBc1JzQUFBb0FBZ0JhQUFRR0JBQ2FHd0FBQlFZRUFKc2JBQUFLQmdFQUFRQUFCWUN5R3dBQUNnQUNBRnNBQkFZRUFKb2JBQUFGQmdRQW5Cc0FBQUFHQWdBQ0FBb0dBUUFCQUFBRmdMTWJBQUFLQUFJQVhBQUVCZ1FBbHhzQUFBVUdCQUNhR3dBQUNnWUJBQUVBQUFXQXRCc0FBQW9BQWdCZEFBUUdCQUNUR3dBQUJRWUVBSlFiQUFBS0JnRUFBUUFBQllDMUd3QUFDZ0FDQUY0QUJBWUVBSjBiQUFBRkJnUUFuaHNBQUFvR0FRQUJBQUFGZ0xZYkFBQUtBQUlBWHdBRUJnUUFuaHNBQUFVR0JBQ2ZHd0FBQUFZQ0FBSUFBd1lDQUFJQUNnWUJBQUVMQmhBQUFBQUFBTFViQUFDM0d3QUFBQUFBQUFBQUJZQzNHd0FBQ2dBQ0FHQUFCQVlFQUo4YkFBQUZCZ1FBb0JzQUFBb0dBUUFCQUFBRmdMZ2JBQUFLQUFJQVlRQUVCZ1FBb0JzQUFBVUdCQUNoR3dBQUFBWUNBQUlBQXdZQ0FBSUFDZ1lCQUFFTEJoQUF2UnNBQUxjYkFBQzVHd0FBQUFBQUFBQUFCWUM1R3dBQUNnQUNBR0lBQkFZRUFLRWJBQUFGQmdRQW9oc0FBQW9HQVFBQkFBQUZnTG9iQUFBS0FBSUFZd0FFQmdRQW5Sc0FBQVVHQkFDaUd3QUFBQVlDQUFJQUF3WUNBQUVBQ2dZQkFBRUxCaEFBdFJzQUFMNGJBQUFBQUFBQXVSc0FBQUFBQllDN0d3QUFDZ0FDQUdRQUJBWUVBS01iQUFBRkJnUUFwQnNBQUFvR0FRQUJBQUFGZ0x3YkFBQUtBQUlBWlFBRUJnUUFveHNBQUFVR0JBQ2xHd0FBQUFZQ0FBSUFDZ1lCQUFFQUFBV0F2UnNBQUFvQUFnQm1BQVFHQkFDZ0d3QUFCUVlFQUtNYkFBQUtCZ0VBQVFBQUJZQytHd0FBQ2dBQ0FHY0FCQVlFQUpBYkFBQUZCZ1FBblJzQUFBb0dBUUFCQUFBQUFBQUFBNEMvR3dBQUJBSVFBQkh4OGdCbVJwQUJBSUQ3QUJrN25BRUtBQUlBYWdBRWdNQWJBQUFBQWdnQUFJRDNBQURna3dFS0FBSUFhUUFDQkFJQUVRQXJCQUlBQUFBaEJBRUEvMGdFQUFBM0JBRUFBUWFBQUFBQUFBQUNDQUJtWnZzQVprYVFBUVFDRUFBUjhmSUFaa2FRQVFDQSt3QVpPNXdCSXdnQkFBQUNCd0lBQUFBRkJ3RUFBUUFIRHdBQkFBQUFBd0JnQU1nQUFBQkRiQzBBQUFBQUFBQURnTUViQUFBRUFoQUFFVEV4QVdaR1F3QUF3RGtCR1R0UEFBb0FBZ0JzQUFTQXdoc0FBQUFDQ0FBQXdEVUJBT0JHQUFvQUFnQnJBQUlFQWdBUkFDc0VBZ0FBQUNFRUFRRC9TQVFBQURjRUFRQUJCb0FBQUFBQUFBSUlBR2FtT1FGbVJrTUFCQUlRQUJFeE1RRm1Sa01BQU1BNUFSazdUd0FqQ0FFQUFBSUhBZ0FBQUFVSEFRQUJBQWNQQUFFQUFBQURBR0FBeUFBQUFFTnNMUUFBQUFBQUFBQUFBQUFBQUE9PQ==</t>
        </r>
      </text>
    </comment>
    <comment ref="A343" authorId="0" shapeId="0" xr:uid="{00000000-0006-0000-0100-000058010000}">
      <text>
        <r>
          <rPr>
            <sz val="9"/>
            <color indexed="81"/>
            <rFont val="Tahoma"/>
            <family val="2"/>
          </rPr>
          <t>QzE2SDE3TjJOYU80U3xQaWN0dXJlIDgyMTR8Vm1wRFJEQXhNREFFQXdJQkFBQUFBQUFBQUFBQUFBQ0FBQUFBQUFNQUZBQUFBRU5vWlcxRWNtRjNJREU0TGpJdU1DNDBPQWdBRXdBQUFGVnVkR2wwYkdWa0lFUnZZM1Z0Wlc1MEJBSVFBTmVWMWdDS3FvUUFKNnBpQVhSVmx3RUJDUWdBQUlDT0FBQ0FqZ0FDQ1FnQUFNQWhBQURBdFFJTkNBRUFBUWdIQVFBQk9nUUJBQUU3QkFFQUFFVUVBUUFCUEFRQkFBQktCQUVBQUF3R0FRQUJEd1lCQUFFTkJnRUFBRUlFQVFBQVF3UUJBQUJFQkFFQUFBNElBZ0FP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0FBQUFBRUFoQUFBQUFBQUFBQUFBQ044Q0lKeS8wa0dSWUlCQUFBQUNRQUdBZ0VBQUFBSkFBWkNBQUFFQWdDQUFNQUR3Z0NBQUVBQTRDcUFBQUFCQUlRQU5lVjFnQ0txb1FBUkxSVUFhQXlpQUVLQUFJQUFRQUVnS3NBQUFBQUFnZ0FuOXdXQVpINFBnRUtBQUlBQWdBQ0JBSUFCd0FyQkFJQUFBQklCQUFBTndRQkFBRTVCQU1BQUFBd0JvQUFBQUFBQUFJSUFBWERHZ0gzWGpzQkJBSVFBSTFyRWdIM1hqc0JCY01hQWJlWFFnRWpDQUVBQUFJSEFnQUFBQUFIRFFBQkFBQUFBd0JnQU1nQUF3Qk9BQUFBQUFTQXJBQUFBQUFDQ0FBQjF4NEJtT05iQVFvQUFnQURBREFFQVFBSE53UUJBQU14QkJBQXd3QUFBTVFBQUFBQUFBQUF6UUFBQURrRUF3QUFBREVBQUFTQXJRQUFBQUFDQ0FBQzZBWUIrdFp0QVFvQUFnQUVBRGNFQVFBQk9RUURBQUFBTWdBQUJJQ3VBQUFBQUFJSUFBVDU3Z0NZNDFzQkNnQUNBQVVBQWdRQ0FCQUFLd1FDQUFBQVNBUUFBRGNFQVFBQk9RUURBQUFBTXdhQUFBQUFBQUFDQ0FCcTMvSUFaSkJZQVFRQ0VBQVZhdW9BWkpCWUFRVDU4Z0RrTzE4Qkl3Z0JBQUFDQndJQUFBQUFCdzBBQVFBQUFBTUFZQURJQUFNQVV3QUFBQUFFZ0s4QUFBQUFBZ2dBQS9MNEFKSDRQZ0VLQUFJQUJnQXdCQUVBQnpjRUFRQUNNUVFRQU1vQUFBREdBQUFBMGdBQUFNY0FBQUE1QkFNQUFBQTBBQUFFZ0xBQUFBQUFBZ2dBQS9MNEFIY05JUUVLQUFJQUJ3QXdCQUVBQnpjRUFRQUNNUVFRQU1jQUFBRElBQUFBemdBQUFBQUFBQUE1QkFNQUFBQTFBQUFFZ0xFQUFBQUFBZ2dBbjl3V0FYY05JUUVLQUFJQUNBQTNCQUVBQVRrRUF3QUFBRFlBQUFTQXNnQUFBQUFDQ0FBYndqd0IzOTFqQVFvQUFnQUpBRGNFQVFBQk9RUURBQUFBTndBQUJJQ3pBQUFBQUFJSUFFUzBVQUU4N1U0QkNnQUNBQW9BQWdRQ0FBZ0FLd1FDQUFBQVNBUUFBRGNFQVFBQk9RUURBQUFBT0FhQUFBQUFBQUFDQ0FDcW1sUUIxUVpMQVFRQ0VBQlZKVXdCMVFaTEFVUzBWQUdpMDFJQkl3Z0JBQUFDQndJQUFBQUFCdzBBQVFBQUFBTUFZQURJQUFNQVR3QUFBQUFFZ0xRQUFBQUFBZ2dBcjc1QkFRZkpnUUVLQUFJQUN3QUNCQUlBQ0FBckJBSUFBQUFoQkFFQS8wZ0VBQUEzQkFFQUFUa0VBd0FBQURrR2dBQUFBQUFBQWdnQUZhVkZBYURpZlFFRUFoQUF3Qzg5QWFEaWZRR3Z2a1VCb0RLSUFTTUlBUUFBQWdjQ0FBQUFCUWNCQUFFQUJ3NEFBUUFBQUFNQVlBRElBQU1BVHkwQUFBQUFCSUMxQUFBQUFBSUlBQVB5NlFDSUVnY0JDZ0FDQUF3QUFnUUNBQWNBS3dRQ0FBRUFTQVFBQURjRUFRQUJPUVFFQUFBQU1UQUdnQUFBQUFBQUFnZ0E4WURsQU81NEF3RUVBaEFBZWluZEFPNTRBd0ZwMk8wQXJyRUtBU01JQVFBQUFnY0NBQUFBQlFjQkFBUUVCd1lBQWdBQ0FBUUFBQWNPQUFFQUFBQURBR0FBeUFBREFFNUlBQUFBQUFTQXRnQUFBQUFDQ0FCY3ppc0JKQjBMQVFvQUFnQU5BQUlFQWdBSUFDc0VBZ0FBQUVnRUFBQTNCQUVBQVRrRUJBQUFBREV4Qm9BQUFBQUFBQUlJQU1LMEx3RzlOZ2NCQkFJUUFHMC9Kd0c5TmdjQlhNNHZBWW9ERHdFakNBRUFBQUlIQWdBQUFBQUhEUUFCQUFBQUF3QmdBTWdBQXdCUEFBQUFBQVNBdHdBQUFBQUNDQUFsMlJzQk04ZURBUW9BQWdBT0FEY0VBUUFCT1FRRUFBQUFNVElBQUFTQXVBQUFBQUFDQ0FEYjlmSUFIY2lDQVFvQUFnQVBBRGNFQVFBQk9RUUVBQUFBTVRNQUFBU0F1UUFBQUFBQ0NBRHBCdHNBbC93NUFRb0FBZ0FRQUFJRUFnQUJBQ3NFQWdBQUFFZ0VBQUEzQkFFQUFUa0VCQUFBQURFMEJvQUFBQUFBQUFJSUFFL3QzZ0Q5WWpZQkJBSVFBTmVWMWdEOVlqWUJUKzNlQUwyYlBRRWpDQUVBQUFJSEFnQUFBQUFIRFFBQkFBQUFBd0JnQU1nQUF3QklBQUFBQUFTQXVnQUFBQUFDQ0FBRDh2Z0FLQmZ0QUFvQUFnQVJBRGNFQVFBQk9RUUVBQUFBTVRVQUFBU0F1d0FBQUFBQ0NBQUQ4dWtBT1J6VEFBb0FBZ0FTQURjRUFRQUJPUVFFQUFBQU1UWUFBQVNBdkFBQUFBQUNDQUFEOGhZQktCZnRBQW9BQWdBVEFBSUVBZ0FJQUNzRUFnQUFBRWdFQUFBM0JBRUFBVGtFQkFBQUFERTNCb0FBQUFBQUFBSUlBR25ZR2dIQk1Pa0FCQUlRQUJSakVnSEJNT2tBQS9JYUFZNzk4QUFqQ0FFQUFBSUhBZ0FBQUFBSERRQUJBQUFBQXdCZ0FNZ0FBd0JQQUFBQUFBU0F2UUFBQUFBQ0NBQUQ4dmdBMlNDNUFBb0FBZ0FVQURjRUFRQUJPUVFFQUFBQU1UZ0FBQVNBdmdBQUFBQUNDQUFEOHVrQVhTV2ZBQW9BQWdBVkFEY0VBUUFCT1FRRUFBQUFNVGtBQUFTQXZ3QUFBQUFDQ0FBRDh2Z0FpaXFGQUFvQUFnQVdBRGNFQVFBQk9RUUVBQUFBTWpBQUFBU0F3QUFBQUFBQ0NBQUQ4aFlCaWlxRkFBb0FBZ0FYQURjRUFRQUJPUVFFQUFBQU1qRUFBQVNBd1FBQUFBQUNDQUNlOGlVQlhTV2ZBQW9BQWdBWUFEY0VBUUFCT1FRRUFBQUFNaklBQUFTQXdnQUFBQUFDQ0FBRDhoWUIyU0M1QUFvQUFnQVpBRGNFQVFBQk9RUUVBQUFBTWpNQUFBV0F3d0FBQUFvQUFnQWFBQVFHQkFDckFBQUFCUVlFQUt3QUFBQUtCZ0VBQVFBQUJZREVBQUFBQ2dBQ0FCc0FCQVlFQUt3QUFBQUZCZ1FBclFBQUFBb0dBUUFCQUFBRmdNVUFBQUFLQUFJQUhBQUVCZ1FBclFBQUFBVUdCQUN1QUFBQUNnWUJBQUVBQUFXQXhnQUFBQW9BQWdBZEFBUUdCQUN1QUFBQUJRWUVBSzhBQUFBS0JnRUFBUUFBQllESEFBQUFDZ0FDQUI0QUJBWUVBSzhBQUFBRkJnUUFzQUFBQUFvR0FRQUJBQUFGZ01nQUFBQUtBQUlBSHdBRUJnUUFzQUFBQUFVR0JBQ3hBQUFBQ2dZQkFBRUFBQVdBeVFBQUFBb0FBZ0FnQUFRR0JBQ3JBQUFBQlFZRUFMRUFBQUFLQmdFQUFRQUFCWURLQUFBQUNnQUNBQ0VBQkFZRUFLc0FBQUFGQmdRQXJ3QUFBQW9HQVFBQkFBQUZnTXNBQUFBS0FBSUFJZ0FFQmdRQXNnQUFBQVVHQkFDekFBQUFBQVlDQUFJQUNnWUJBQUVBQUFXQXpBQUFBQW9BQWdBakFBUUdCQUN5QUFBQUJRWUVBTFFBQUFBS0JnRUFBUUFBQllETkFBQUFDZ0FDQUNRQUJBWUVBS3dBQUFBRkJnUUFzZ0FBQUFFR0FnQURBQW9HQVFBQkFBQUZnTTRBQUFBS0FBSUFKUUFFQmdRQXNBQUFBQVVHQkFDMUFBQUFBUVlDQUFZQUNnWUJBQUVBQUFXQXp3QUFBQW9BQWdBbUFBUUdCQUN4QUFBQUJRWUVBTFlBQUFBQUJnSUFBZ0FLQmdFQUFRQUFCWURRQUFBQUNnQUNBQ2NBQkFZRUFLMEFBQUFGQmdRQXR3QUFBQW9HQVFBQkFBQUZnTkVBQUFBS0FBSUFLQUFFQmdRQXJRQUFBQVVHQkFDNEFBQUFDZ1lCQUFFQUFBV0EwZ0FBQUFvQUFnQXBBQVFHQkFDdkFBQUFCUVlFQUxrQUFBQUJCZ0lBQXdBS0JnRUFBUUFBQllEVEFBQUFDZ0FDQUNvQUJBWUVBTFVBQUFBRkJnUUF1Z0FBQUFvR0FRQUJBQUFGZ05RQUFBQUtBQUlBS3dBRUJnUUF1Z0FBQUFVR0JBQzdBQUFBQ2dZQkFBRUFBQVdBMVFBQUFBb0FBZ0FzQUFRR0JBQzZBQUFBQlFZRUFMd0FBQUFBQmdJQUFnQUtCZ0VBQVFBQUJZRFdBQUFBQ2dBQ0FDMEFCQVlFQUxzQUFBQUZCZ1FBdlFBQUFBb0dBUUFCQUFBRmdOY0FBQUFLQUFJQUxnQUVCZ1FBdlFBQUFBVUdCQUMrQUFBQUFBWUNBQUlBQXdZQ0FBRUFDZ1lCQUFFTEJoQUEzQUFBQU5ZQUFBQUFBQUFBMkFBQUFBQUFCWURZQUFBQUNnQUNBQzhBQkFZRUFMNEFBQUFGQmdRQXZ3QUFBQW9HQVFBQkFBQUZnTmtBQUFBS0FBSUFNQUFFQmdRQXZ3QUFBQVVHQkFEQUFBQUFBQVlDQUFJQUF3WUNBQUVBQ2dZQkFBRUxCaEFBMkFBQUFBQUFBQUFBQUFBQTJnQUFBQUFBQllEYUFBQUFDZ0FDQURFQUJBWUVBTUFBQUFBRkJnUUF3UUFBQUFvR0FRQUJBQUFGZ05zQUFBQUtBQUlBTWdBRUJnUUF3UUFBQUFVR0JBRENBQUFBQUFZQ0FBSUFBd1lDQUFFQUNnWUJBQUVMQmhBQTJnQUFBQUFBQUFBQUFBQUEzQUFBQUFBQUJZRGNBQUFBQ2dBQ0FETUFCQVlFQU1JQUFBQUZCZ1FBdlFBQUFBb0dBUUFCQUFBQUFBT0EzUUFBQUFRQ0VBQTRPMWtCd1NtR0FTZXFZZ0YwVlpjQkNnQUNBRFFBQklEZUFBQUFBQUlJQUNlcVhnRmJ3NGtCQ2dBQ0FEVUFBZ1FDQUFzQUt3UUNBQUFBSVFRQkFBRklCQUFBTndRQkFBRTVCQVFBQUFBeU5BYUFBQUFBQUFBQ0NBQ05rR0lCd1NtR0FRUUNFQUE0TzFrQndTbUdBU2VxWWdGMFZaY0JJd2dCQUFBQ0J3SUFBQUFGQndFQUFRQUhEd0FCQUFBQUF3QmdBTWdBQXdCT1lTc0FBQUFBQUFBQUFBQUFBQUE9</t>
        </r>
      </text>
    </comment>
    <comment ref="A344" authorId="0" shapeId="0" xr:uid="{00000000-0006-0000-0100-000059010000}">
      <text>
        <r>
          <rPr>
            <sz val="9"/>
            <color indexed="81"/>
            <rFont val="Tahoma"/>
            <family val="2"/>
          </rPr>
          <t>QzIzSDM2TjRPMTBTMnxQaWN0dXJlIDgyMTV8Vm1wRFJEQXhNREFFQXdJQkFBQUFBQUFBQUFBQUFBQ0FBQUFBQUFNQUZBQUFBRU5vWlcxRWNtRjNJREU0TGpJdU1DNDBPQWdBRXdBQUFGVnVkR2wwYkdWa0lFUnZZM1Z0Wlc1MEJBSVFBSVl1dkFDdkl5OEFtNU54QVUvYzdBRUJDUWdBQUlDT0FBQ0FqZ0FDQ1FnQUFNQWhBQURBdFFJTkNBRUFBUWdIQVFBQk9nUUJBQUU3QkFFQUFFVUVBUUFCUEFRQkFBQktCQUVBQUF3R0FRQUJEd1lCQUFFTkJnRUFBRUlFQVFBQVF3UUJBQUJFQkFFQUFBNElBZ0RjS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2NEQUFBRUFoQUFBQUFBQUFBQUFBQTBRdm9JUmxqK0lCWUlCQUFBQUNRQUdBZ0VBQUFBSkFBWkNBQUFFQWdDQUFNQUR3Z0NBQUVBQW9EVkFnQUFCQUlRQUlZdXZBQ3ZJeThBbTVOeEFVL2M3QUVLQUFJQW9nQURnTllDQUFBRUFoQUFoaTY4QUs4akx3QjFuUjhCVDl6c0FRb0FBZ0JhQUFTQTF3SUFBQUFDQ0FCMW5Rd0IyUW5hQUFvQUFnQlNBRGNFQVFBQkFBQUVnTmdDQUFBQUFnZ0FkWjBiQWV3RTlBQUtBQUlBVXdBM0JBRUFBUUFBQklEWkFnQUFBQUlJQUhXZERBSC8vdzBCQ2dBQ0FGUUFOd1FCQUFFQUFBU0EyZ0lBQUFBQ0NBQjFuUnNCRS9zbkFRb0FBZ0JWQURjRUFRQUJBQUFFZ05zQ0FBQUFBZ2dBZFowTUFTYjJRUUVLQUFJQVZnQTNCQUVBQVFBQUJJRGNBZ0FBQUFJSUFIV2RHd0U1OFZzQkNnQUNBRmNBQWdRQ0FBZ0FLd1FDQUFBQVNBUUFBRGNFQVFBQkJvQUFBQUFBQUFJSUFOdURId0hTQ2xnQkJBSVFBSVlPRndIU0NsZ0JkWjBmQVovWFh3RWpDQUVBQUFJSEFnQUFBQUFIRFFBQkFBQUFBd0JnQU1nQUFBQlBBQUFBQUFTQTNRSUFBQUFDQ0FCMW5Rd0JUT3gxQVFvQUFnQllBRGNFQVFBQkFBQUVnTjRDQUFBQUFnZ0FkWjN1QUV6c2RRRUtBQUlBV1FBM0JBRUFBUUFBQklEZkFnQUFBQUlJQUhXZDN3Qmc1NDhCQ2dBQ0FGc0FOd1FCQUFFQUFBU0E0QUlBQUFBQ0NBQjFuZTRBYytLcEFRb0FBZ0JjQURjRUFRQUJBQUFFZ09FQ0FBQUFBZ2dBZFowTUFYUGlxUUVLQUFJQVhRQTNCQUVBQVFBQUJJRGlBZ0FBQUFJSUFIV2RHd0ZnNTQ4QkNnQUNBRjRBTndRQkFBRUFBQVNBNHdJQUFBQUNDQUIxbmQ4QWh0M0RBUW9BQWdCZkFEY0VBUUFCQUFBRWdPUUNBQUFBQWdnQWRaM3VBSm5ZM1FFS0FBSUFZQUFDQkFJQUJ3QXJCQUlBQWdCSUJBQUFOd1FCQUFFR2dBQUFBQUFBQWdnQTI0UHlBUDgrMmdFRUFoQUFZeXpxQVA4KzJnRU90L1FBVDl6c0FTTUlBUUFBQWdjQ0FBQUFCUWNCQUFFQUJ3OEFBUUFBQUFNQVlBRElBQUFBVGtneUFBQUFBQVNBNVFJQUFBQUNDQUIxbmNFQWh0M0RBUW9BQWdCaEFBSUVBZ0FIQUNzRUFnQUNBQ0VFQVFBQlNBUUFBRGNFQVFBQkJvQUFBQUFBQUFJSUFOdUR4UURzUThBQkJBSVFBSVl1dkFEc1E4QUJEcmZIQUc5RTF3RWpDQUVBQUFJSEFnQUFBQVVIQVFBQkFBY1FBQUVBQUFBREFHQUF5QUFBQUU1SU1pc0FBQUFBQklEbUFnQUFBQUlJQUhXZEd3SEdEc0FBQ2dBQ0FHSUFBZ1FDQUFnQUt3UUNBQUFBU0FRQUFEY0VBUUFCQm9BQUFBQUFBQUlJQU51REh3RmZLTHdBQkFJUUFJWU9Gd0ZmS0x3QWRaMGZBU3oxd3dBakNBRUFBQUlIQWdBQUFBQUhEUUFCQUFBQUF3QmdBTWdBQUFCUEFBQUFBQVNBNXdJQUFBQUNDQUIxblF3QnN4T21BQW9BQWdCakFEY0VBUUFCQUFBRWdPZ0NBQUFBQWdnQWRaMGJBWjhZakFBS0FBSUFaQUEzQkFFQUFRQUFCSURwQWdBQUFBSUlBSFdkREFHTUhYSUFDZ0FDQUdVQU53UUJBQUVBQUFTQTZnSUFBQUFDQ0FCMW5lNEFqQjF5QUFvQUFnQm1BRGNFQVFBQkFBQUVnT3NDQUFBQUFnZ0FkWjNmQUo4WWpBQUtBQUlBWndBM0JBRUFBUUFBQklEc0FnQUFBQUlJQUhXZDdnQ3pFNllBQ2dBQ0FHZ0FOd1FCQUFFQUFBU0E3UUlBQUFBQ0NBQjFuZDhBZVNKWUFBb0FBZ0JwQURjRUFRQUJBQUFFZ080Q0FBQUFBZ2dBZFozdUFHWW5QZ0FLQUFJQWFnQUNCQUlBQndBckJBSUFBZ0JJQkFBQU53UUJBQUVHZ0FBQUFBQUFBZ2dBMjRQeUFQL0FRUUFFQWhBQVl5enFBSzhqTHdBT3QvUUEvOEJCQUNNSUFRRC9BUWNCQVA4Q0J3SUFBQUFGQndFQUF3QUhEd0FCQUFBQUF3QmdBTWdBQUFCT1NESUFBQUFBQklEdkFnQUFBQUlJQUhXZHdRQjVJbGdBQ2dBQ0FHc0FBZ1FDQUFjQUt3UUNBQUlBSVFRQkFBRklCQUFBTndRQkFBRUdnQUFBQUFBQUFnZ0EyNFBGQU4rSVZBQUVBaEFBaGk2OEFOK0lWQUFPdDhjQVlvbHJBQ01JQVFBQUFnY0NBQUFBQlFjQkFBRUFCeEFBQVFBQUFBTUFZQURJQUFBQVRrZ3lLd0FBQUFBRmdQQUNBQUFLQUFJQWZBQUVCZ1FBMXdJQUFBVUdCQURZQWdBQUNnWUJBQUVBQUFXQThRSUFBQW9BQWdCOUFBUUdCQURZQWdBQUJRWUVBTmtDQUFBS0JnRUFBUUFBQllEeUFnQUFDZ0FDQUg0QUJBWUVBTmtDQUFBRkJnUUEyZ0lBQUFvR0FRQUJBQUFGZ1BNQ0FBQUtBQUlBZndBRUJnUUEyZ0lBQUFVR0JBRGJBZ0FBQ2dZQkFBRUFBQVdBOUFJQUFBb0FBZ0NBQUFRR0JBRGRBZ0FBQlFZRUFONENBQUFLQmdFQUFRQUFCWUQxQWdBQUNnQUNBSUVBQkFZRUFONENBQUFGQmdRQTN3SUFBQUFHQWdBQ0FBTUdBZ0FDQUFvR0FRQUJDd1lRQUFBQUFBRDBBZ0FBOWdJQUFBQUFBQUFBQUFXQTlnSUFBQW9BQWdDQ0FBUUdCQURmQWdBQUJRWUVBT0FDQUFBS0JnRUFBUUFBQllEM0FnQUFDZ0FDQUlNQUJBWUVBT0FDQUFBRkJnUUE0UUlBQUFBR0FnQUNBQU1HQWdBQ0FBb0dBUUFCQ3dZUUFQMENBQUQyQWdBQStBSUFBQUFBQUFBQUFBV0ErQUlBQUFvQUFnQ0VBQVFHQkFEaEFnQUFCUVlFQU9JQ0FBQUtCZ0VBQVFBQUJZRDVBZ0FBQ2dBQ0FJVUFCQVlFQU4wQ0FBQUZCZ1FBNGdJQUFBQUdBZ0FDQUFNR0FnQUJBQW9HQVFBQkN3WVFBUFFDQUFENkFnQUFBQUFBQVBnQ0FBQUFBQVdBK2dJQUFBb0FBZ0NHQUFRR0JBRGNBZ0FBQlFZRUFOMENBQUFLQmdFQUFRQUFCWUQ3QWdBQUNnQUNBSWNBQkFZRUFPTUNBQUFGQmdRQTVBSUFBQW9HQVFBQkFBQUZnUHdDQUFBS0FBSUFpQUFFQmdRQTR3SUFBQVVHQkFEbEFnQUFBQVlDQUFJQUNnWUJBQUVBQUFXQS9RSUFBQW9BQWdDSkFBUUdCQURnQWdBQUJRWUVBT01DQUFBS0JnRUFBUUFBQllEK0FnQUFDZ0FDQUlvQUJBWUVBTnNDQUFBRkJnUUEzQUlBQUFvR0FRQUJBQUFGZ1A4Q0FBQUtBQUlBaXdBRUJnUUE1d0lBQUFVR0JBRG9BZ0FBQ2dZQkFBRUFBQVdBQUFNQUFBb0FBZ0NNQUFRR0JBRG9BZ0FBQlFZRUFPa0NBQUFBQmdJQUFnQURCZ0lBQWdBS0JnRUFBUXNHRUFBQUFBQUEvd0lBQUFFREFBQUFBQUFBQUFBRmdBRURBQUFLQUFJQWpRQUVCZ1FBNlFJQUFBVUdCQURxQWdBQUNnWUJBQUVBQUFXQUFnTUFBQW9BQWdDT0FBUUdCQURxQWdBQUJRWUVBT3NDQUFBQUJnSUFBZ0FEQmdJQUFnQUtCZ0VBQVFzR0VBQUlBd0FBQVFNQUFBTURBQUFBQUFBQUFBQUZnQU1EQUFBS0FBSUFqd0FFQmdRQTZ3SUFBQVVHQkFEc0FnQUFDZ1lCQUFFQUFBV0FCQU1BQUFvQUFnQ1FBQVFHQkFEbkFnQUFCUVlFQU93Q0FBQUFCZ0lBQWdBREJnSUFBUUFLQmdFQUFRc0dFQUQvQWdBQUJRTUFBQUFBQUFBREF3QUFBQUFGZ0FVREFBQUtBQUlBa1FBRUJnUUE1Z0lBQUFVR0JBRG5BZ0FBQ2dZQkFBRUFBQVdBQmdNQUFBb0FBZ0NTQUFRR0JBRHRBZ0FBQlFZRUFPNENBQUFLQmdFQUFRQUFCWUFIQXdBQUNnQUNBSk1BQkFZRUFPMENBQUFGQmdRQTd3SUFBQUFHQWdBQ0FBb0dBUUFCQUFBRmdBZ0RBQUFLQUFJQWxBQUVCZ1FBNmdJQUFBVUdCQUR0QWdBQUNnWUJBQUVBQUFXQUNRTUFBQW9BQWdDVkFBUUdCQURYQWdBQUJRWUVBT1lDQUFBS0JnRUFBUUFBQUFBRGdBb0RBQUFFQWhBQWhnNDFBWXowaXdDYmszRUJtV2tGQVFvQUFnQnhBQVNBQ3dNQUFBQUNDQUNJbUdJQjJRbkxBQW9BQWdCc0FEY0VBUUFCQUFBRWdBd0RBQUFBQWdnQWlKaFRBY1lPc1FBS0FBSUFiUUEzQkFFQUFRQUFCSUFOQXdBQUFBSUlBSWlZWWdHekU1Y0FDZ0FDQUc0QUFnUUNBQWdBS3dRQ0FBRUFTQVFBQURjRUFRQUJCb0FBQUFBQUFBSUlBTzUrWmdFWitwb0FCQUlRQUprSlhnR005SXNBaUpobUFSbjZtZ0FqQ0FFQS93RUhBUUQvQWdjQ0FBQUFCUWNCQUFNQUJ3NEFBUUFBQUFNQVlBRElBQUFBVDBnQUFBQUFCSUFPQXdBQUFBSUlBSWlZVXdIc0JPVUFDZ0FDQUc4QUFnUUNBQkFBS3dRQ0FBQUFTQVFBQURjRUFRQUJCb0FBQUFBQUFBSUlBTzUrVndHNHNlRUFCQUlRQUprSlR3RzRzZUVBaUpoWEFUaGQ2QUFqQ0FFQUFBSUhBZ0FBQUFBSERRQUJBQUFBQXdCZ0FNZ0FBQUJUQUFBQUFBU0FEd01BQUFBQ0NBQ2JrMjBCN0FUMEFBb0FBZ0J3QUFJRUFnQUlBQ3NFQWdBQUFFZ0VBQUEzQkFFQUFRYUFBQUFBQUFBQ0NBQUJlbkVCaFI3d0FBUUNFQUNzQkdrQmhSN3dBSnVUY1FGUzYvY0FJd2dCQUFBQ0J3SUFBQUFBQncwQUFRQUFBQU1BWUFESUFBQUFUd0FBQUFBRWdCQURBQUFBQWdnQWRaMDVBZXdFMWdBS0FBSUFjZ0FDQkFJQUNBQXJCQUlBQUFCSUJBQUFOd1FCQUFFR2dBQUFBQUFBQWdnQTI0TTlBWVVlMGdBRUFoQUFoZzQxQVlVZTBnQjFuVDBCVXV2WkFDTUlBUUFBQWdjQ0FBQUFBQWNOQUFFQUFBQURBR0FBeUFBQUFFOEFBQUFBQklBUkF3QUFBQUlJQUlpWVJBRUFBUDhBQ2dBQ0FITUFBZ1FDQUFnQUt3UUNBQUFBSVFRQkFQOUlCQUFBTndRQkFBRUdnQUFBQUFBQUFnZ0E3bjVJQVprWit3QUVBaEFBbVFsQUFaa1ord0NJbUVnQm1Xa0ZBU01JQVFBQUFnY0NBQUFBQlFjQkFBRUFCdzRBQVFBQUFBTUFZQURJQUFBQVR5MEFBQUFBQllBU0F3QUFDZ0FDQUpZQUJBWUVBQXNEQUFBRkJnUUFEQU1BQUFvR0FRQUJBQUFGZ0JNREFBQUtBQUlBbHdBRUJnUUFEQU1BQUFVR0JBQU5Bd0FBQ2dZQkFBRUFBQVdBRkFNQUFBb0FBZ0NZQUFRR0JBQU9Bd0FBQlFZRUFBOERBQUFBQmdJQUFnQUtCZ0VBQVFBQUJZQVZBd0FBQ2dBQ0FKa0FCQVlFQUE0REFBQUZCZ1FBRUFNQUFBQUdBZ0FDQUFvR0FRQUJBQUFGZ0JZREFBQUtBQUlBbWdBRUJnUUFEZ01BQUFVR0JBQVJBd0FBQ2dZQkFBRUFBQVdBRndNQUFBb0FBZ0NiQUFRR0JBQUxBd0FBQlFZRUFBNERBQUFLQmdFQUFRQUFBQUFEZ0JnREFBQUVBaEFBaGc0MUFkbmdFUUdiazNFQjVWV0xBUW9BQWdCNUFBU0FHUU1BQUFBQ0NBQ0ltR0lCSnZaUUFRb0FBZ0IwQURjRUFRQUJBQUFFZ0JvREFBQUFBZ2dBaUpoVEFSUDdOZ0VLQUFJQWRRQTNCQUVBQVFBQUJJQWJBd0FBQUFJSUFJaVlZZ0VBQUIwQkNnQUNBSFlBQWdRQ0FBZ0FLd1FDQUFFQVNBUUFBRGNFQVFBQkJvQUFBQUFBQUFJSUFPNStaZ0ZtNWlBQkJBSVFBSmtKWGdIWjRCRUJpSmhtQVdibUlBRWpDQUVBL3dFSEFRRC9BZ2NDQUFBQUJRY0JBQU1BQnc0QUFRQUFBQU1BWUFESUFBQUFUMGdBQUFBQUJJQWNBd0FBQUFJSUFJaVlVd0U1OFdvQkNnQUNBSGNBQWdRQ0FCQUFLd1FDQUFBQVNBUUFBRGNFQVFBQkJvQUFBQUFBQUFJSUFPNStWd0VGbm1jQkJBSVFBSmtKVHdFRm5tY0JpSmhYQVlWSmJnRWpDQUVBQUFJSEFnQUFBQUFIRFFBQkFBQUFBd0JnQU1nQUFBQlRBQUFBQUFTQUhRTUFBQUFDQ0FDYmsyMEJPZkY1QVFvQUFnQjRBQUlFQWdBSUFDc0VBZ0FBQUVnRUFBQTNCQUVBQVFhQUFBQUFBQUFDQ0FBQmVuRUIwZ3AyQVFRQ0VBQ3NCR2tCMGdwMkFadVRjUUdmMTMwQkl3Z0JBQUFDQndJQUFBQUFCdzBBQVFBQUFBTUFZQURJQUFBQVR3QUFBQUFFZ0I0REFBQUFBZ2dBZFowNUFUbnhXd0VLQUFJQWVnQUNCQUlBQ0FBckJBSUFBQUJJQkFBQU53UUJBQUVHZ0FBQUFBQUFBZ2dBMjRNOUFkSUtXQUVFQWhBQWhnNDFBZElLV0FGMW5UMEJuOWRmQVNNSUFRQUFBZ2NDQUFBQUFBY05BQUVBQUFBREFHQUF5QUFBQUU4QUFBQUFCSUFmQXdBQUFBSUlBSWlZUkFGTTdJUUJDZ0FDQUhzQUFnUUNBQWdBS3dRQ0FBQUFJUVFCQVA5SUJBQUFOd1FCQUFFR2dBQUFBQUFBQWdnQTduNUlBZVVGZ1FFRUFoQUFtUWxBQWVVRmdRR0ltRWdCNVZXTEFTTUlBUUFBQWdjQ0FBQUFCUWNCQUFFQUJ3NEFBUUFBQUFNQVlBRElBQUFBVHkwQUFBQUFCWUFnQXdBQUNnQUNBSndBQkFZRUFCa0RBQUFGQmdRQUdnTUFBQW9HQVFBQkFBQUZnQ0VEQUFBS0FBSUFuUUFFQmdRQUdnTUFBQVVHQkFBYkF3QUFDZ1lCQUFFQUFBV0FJZ01BQUFvQUFnQ2VBQVFHQkFBY0F3QUFCUVlFQUIwREFBQUFCZ0lBQWdBS0JnRUFBUUFBQllBakF3QUFDZ0FDQUo4QUJBWUVBQndEQUFBRkJnUUFIZ01BQUFBR0FnQUNBQW9HQVFBQkFBQUZnQ1FEQUFBS0FBSUFvQUFFQmdRQUhBTUFBQVVHQkFBZkF3QUFDZ1lCQUFFQUFBV0FKUU1BQUFvQUFnQ2hBQVFHQkFBWkF3QUFCUVlFQUJ3REFBQUtCZ0VBQVFBQUFBQUFBQUFBQUFBQUFBPT0=</t>
        </r>
      </text>
    </comment>
    <comment ref="W344" authorId="0" shapeId="0" xr:uid="{00000000-0006-0000-0100-00005A010000}">
      <text>
        <r>
          <rPr>
            <sz val="9"/>
            <color indexed="81"/>
            <rFont val="Tahoma"/>
            <family val="2"/>
          </rPr>
          <t>QzE2SDE3TjJOYU80U3xQaWN0dXJlIDI3NnxWbXBEUkRBeE1EQUVBd0lCQUFBQUFBQUFBQUFBQUFDQUFBQUFBQU1BRlFBQUFFTm9aVzFFY21GM0lERTNMakF1TUM0eU1EWUlBQk1BQUFCVmJuUnBkR3hsWkNCRWIyTjFiV1Z1ZEFRQ0VBRFhsZFlBcktTZUFDZXFZZ0YwVlpjQkFRa0lBQUNBd1FBQWdNRUFBZ2tJQUFEQUlRQUF3TFVDRFFnQkFBRUlCd0VBQVRvRUFRQUJPd1FCQUFCRkJBRUFBVHdFQVFBQVNnUUJBQUFNQmdFQUFROEdBUUFCRFFZQkFBQkNCQUVBQUVNRUFRQUFSQVFCQUFBT0NBSUF4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RBQUFFQWhBQUFBQUFBQUFBQUFBYlozc0JYeTNER1JZSUJBQUFBQ1FBR0FnRUFBQUFKQUFaQ0FBQUVBZ0NBQUVBRHdnQ0FBRUFBNENZQXdBQUJBSVFBTmVWMWdDc3BKNEFSTFJVQWFBeWlBRUtBQUlBbGdNRWdKa0RBQUFBQWdnQW45d1dBWkg0UGdFS0FBSUFsd01DQkFJQUJ3QXJCQUlBQUFCSUJBQUFPUVFEQUFBQU1BYUFBQUFBQUFBQ0NBQUZ3eG9COTE0N0FRUUNFQUNOYXhJQjkxNDdBUVhER2dHM2wwSUJJd2dCQUFBQ0J3SUFBQUFBQncwQUFRQUFBQU1BWUFESUFBTUFUZ0FBQUFBRWdKb0RBQUFBQWdnQUFkY2VBWmpqV3dFS0FBSUFtQU13QkFFQUJ6RUVFQUN4QXdBQXNnTUFBQUFBQUFDN0F3QUFPUVFEQUFBQU1RQUFCSUNiQXdBQUFBSUlBQUxvQmdINjFtMEJDZ0FDQUprRE9RUURBQUFBTWdBQUJJQ2NBd0FBQUFJSUFBVDU3Z0NZNDFzQkNnQUNBSm9EQWdRQ0FCQUFLd1FDQUFBQVNBUUFBRGNFQVFBQk9RUURBQUFBTXdhQUFBQUFBQUFDQ0FCcTMvSUFaSkJZQVFRQ0VBQVZhdW9BWkpCWUFRVDU4Z0RrTzE4Qkl3Z0JBQUFDQndJQUFBQUFCdzBBQVFBQUFBTUFZQURJQUFNQVV3QUFBQUFFZ0owREFBQUFBZ2dBQS9MNEFKSDRQZ0VLQUFJQW13TXdCQUVBQnpFRUVBQzRBd0FBdEFNQUFNQURBQUMxQXdBQU9RUURBQUFBTkFBQUJJQ2VBd0FBQUFJSUFBUHkrQUIzRFNFQkNnQUNBSndETUFRQkFBY3hCQkFBdFFNQUFMWURBQUM4QXdBQUFBQUFBRGtFQXdBQUFEVUFBQVNBbndNQUFBQUNDQUNmM0JZQmR3MGhBUW9BQWdDZEF6a0VBd0FBQURZQUFBU0FvQU1BQUFBQ0NBQWJ3andCMzkxakFRb0FBZ0NlQXprRUF3QUFBRGNBQUFTQW9RTUFBQUFDQ0FCRXRGQUJQTzFPQVFvQUFnQ2ZBd0lFQWdBSUFDc0VBZ0FBQUVnRUFBQTNCQUVBQVRrRUF3QUFBRGdHZ0FBQUFBQUFBZ2dBcXBwVUFkVUdTd0VFQWhBQVZTVk1BZFVHU3dGRXRGUUJvdE5TQVNNSUFRQUFBZ2NDQUFBQUFBY05BQUVBQUFBREFHQUF5QUFEQUU4QUFBQUFCSUNpQXdBQUFBSUlBSysrUVFFSHlZRUJDZ0FDQUtBREFnUUNBQWdBS3dRQ0FBQUFJUVFCQVA5SUJBQUFOd1FCQUFFNUJBTUFBQUE1Qm9BQUFBQUFBQUlJQUJXbFJRR2c0bjBCQkFJUUFNQXZQUUdnNG4wQnI3NUZBYUF5aUFFakNBRUFBQUlIQWdBQUFBVUhBUUFCQUFjT0FBRUFBQUFEQUdBQXlBQURBRTh0QUFBQUFBU0Fvd01BQUFBQ0NBQUQ4dWtBaUJJSEFRb0FBZ0NoQXdJRUFnQUhBQ3NFQWdBQkFFZ0VBQUEzQkFFQUFUa0VCQUFBQURFd0JvQUFBQUFBQUFJSUFQR0E1UUR1ZUFNQkJBSVFBSG9wM1FEdWVBTUJhZGp0QUs2eENnRWpDQUVBQUFJSEFnQUFBQVVIQVFBRUJBY0dBQUlBQWdBRUFBQUhEZ0FCQUFBQUF3QmdBTWdBQXdCT1NBQUFBQUFFZ0tRREFBQUFBZ2dBWE00ckFTUWRDd0VLQUFJQW9nTUNCQUlBQ0FBckJBSUFBQUJJQkFBQU53UUJBQUU1QkFRQUFBQXhNUWFBQUFBQUFBQUNDQURDdEM4QnZUWUhBUVFDRUFCdFB5Y0J2VFlIQVZ6T0x3R0tBdzhCSXdnQkFBQUNCd0lBQUFBQUJ3MEFBUUFBQUFNQVlBRElBQU1BVHdBQUFBQUVnS1VEQUFBQUFnZ0FKZGtiQVRQSGd3RUtBQUlBb3dNM0JBRUFBVGtFQkFBQUFERXlBQUFFZ0tZREFBQUFBZ2dBMi9YeUFCM0lnZ0VLQUFJQXBBTTNCQUVBQVRrRUJBQUFBREV6QUFBRWdLY0RBQUFBQWdnQTZRYmJBSmY4T1FFS0FBSUFwUU1DQkFJQUFRQXJCQUlBQUFCSUJBQUFOd1FCQUFFNUJBUUFBQUF4TkFhQUFBQUFBQUFDQ0FCUDdkNEEvV0kyQVFRQ0VBRFhsZFlBL1dJMkFVL3QzZ0M5bXowQkl3Z0JBQUFDQndJQUFBQUFCdzBBQVFBQUFBTUFZQURJQUFNQVNBQUFBQUFFZ0tnREFBQUFBZ2dBQS9MNEFDZ1g3UUFLQUFJQXBnTTVCQVFBQUFBeE5RQUFCSUNwQXdBQUFBSUlBT1R4RmdIdEZ1MEFDZ0FDQUtjRE53UUJBQUU1QkFRQUFBQXhOZ0FBQklDcUF3QUFBQUlJQU1EeDZRQTdITk1BQ2dBQ0FLZ0RBZ1FDQUFnQUt3UUNBQUFBU0FRQUFEY0VBUUFCT1FRRUFBQUFNVGNHZ0FBQUFBQUFBZ2dBSnRqdEFOUTF6d0FFQWhBQTBXTGxBTlExendEQThlMEFvUUxYQUNNSUFRQUFBZ2NDQUFBQUFBY05BQUVBQUFBREFHQUF5QUFEQUU4QUFBQUFCSUNyQXdBQUFBSUlBT1R4SlFHTkc5TUFDZ0FDQUtrRE9RUUVBQUFBTVRnQUFBU0FyQU1BQUFBQ0NBQSs4a01CREJ2VEFBb0FBZ0NxQXpjRUFRQUJPUVFFQUFBQU1Ua0FBQVNBclFNQUFBQUNDQUREOFZJQjhoKzVBQW9BQWdDckF6Y0VBUUFCT1FRRUFBQUFNakFBQUFTQXJnTUFBQUFDQ0FDQjhVTUJCaVdmQUFvQUFnQ3NBemNFQVFBQk9RUUVBQUFBTWpFQUFBU0Fyd01BQUFBQ0NBQnI4U1VCclNTZkFBb0FBZ0N0QXpjRUFRQUJPUVFFQUFBQU1qSUFBQVNBc0FNQUFBQUNDQUNoOFJZQm9DQzVBQW9BQWdDdUF6Y0VBUUFCT1FRRUFBQUFNak1BQUFXQXNRTUFBQW9BQWdDdkF3UUdCQUNaQXdBQUJRWUVBSm9EQUFBS0JnRUFBUUFBQllDeUF3QUFDZ0FDQUxBREJBWUVBSm9EQUFBRkJnUUFtd01BQUFvR0FRQUJBQUFGZ0xNREFBQUtBQUlBc1FNRUJnUUFtd01BQUFVR0JBQ2NBd0FBQ2dZQkFBRUFBQVdBdEFNQUFBb0FBZ0N5QXdRR0JBQ2NBd0FBQlFZRUFKMERBQUFLQmdFQUFRQUFCWUMxQXdBQUNnQUNBTE1EQkFZRUFKMERBQUFGQmdRQW5nTUFBQW9HQVFBQkFBQUZnTFlEQUFBS0FBSUF0QU1FQmdRQW5nTUFBQVVHQkFDZkF3QUFDZ1lCQUFFQUFBV0F0d01BQUFvQUFnQzFBd1FHQkFDWkF3QUFCUVlFQUo4REFBQUtCZ0VBQVFBQUJZQzRBd0FBQ2dBQ0FMWURCQVlFQUprREFBQUZCZ1FBblFNQUFBb0dBUUFCQUFBRmdMa0RBQUFLQUFJQXR3TUVCZ1FBb0FNQUFBVUdCQUNoQXdBQUFBWUNBQUlBQUFBRmdMb0RBQUFLQUFJQXVBTUVCZ1FBb0FNQUFBVUdCQUNpQXdBQUNnWUJBQUVBQUFXQXV3TUFBQW9BQWdDNUF3UUdCQUNhQXdBQUJRWUVBS0FEQUFBQkJnSUFBd0FLQmdFQUFRQUFCWUM4QXdBQUNnQUNBTG9EQkFZRUFKNERBQUFGQmdRQW93TUFBQUVHQWdBR0FBb0dBUUFCQUFBRmdMMERBQUFLQUFJQXV3TUVCZ1FBbndNQUFBVUdCQUNrQXdBQUFBWUNBQUlBQUFBRmdMNERBQUFLQUFJQXZBTUVCZ1FBbXdNQUFBVUdCQUNsQXdBQUNnWUJBQUVBQUFXQXZ3TUFBQW9BQWdDOUF3UUdCQUNiQXdBQUJRWUVBS1lEQUFBS0JnRUFBUUFBQllEQUF3QUFDZ0FDQUw0REJBWUVBSjBEQUFBRkJnUUFwd01BQUFFR0FnQURBQW9HQVFBQkFBQUZnTUVEQUFBS0FBSUF2d01FQmdRQW93TUFBQVVHQkFDb0F3QUFDZ1lCQUFFQUFBV0F3Z01BQUFvQUFnREFBd1FHQkFDb0F3QUFCUVlFQUtrREFBQUtCZ0VBQVFBQUJZRERBd0FBQ2dBQ0FNRURCQVlFQUtnREFBQUZCZ1FBcWdNQUFBQUdBZ0FDQUFBQUJZREVBd0FBQ2dBQ0FNSURCQVlFQUtrREFBQUZCZ1FBcXdNQUFBb0dBUUFCQUFBRmdNVURBQUFLQUFJQXd3TUVCZ1FBcXdNQUFBVUdCQUNzQXdBQUFBWUNBQUlBQXdZQ0FBSUFDd1lRQU1RREFBREtBd0FBeGdNQUFBQUFBQUFBQUFXQXhnTUFBQW9BQWdERUF3UUdCQUNzQXdBQUJRWUVBSzBEQUFBS0JnRUFBUUFBQllESEF3QUFDZ0FDQU1VREJBWUVBSzBEQUFBRkJnUUFyZ01BQUFBR0FnQUNBQU1HQWdBQ0FBc0dFQUFBQUFBQXhnTUFBTWdEQUFBQUFBQUFBQUFGZ01nREFBQUtBQUlBeGdNRUJnUUFyZ01BQUFVR0JBQ3ZBd0FBQ2dZQkFBRUFBQVdBeVFNQUFBb0FBZ0RIQXdRR0JBQ3ZBd0FBQlFZRUFMQURBQUFBQmdJQUFnQURCZ0lBQWdBTEJoQUFBQUFBQU1nREFBREtBd0FBQUFBQUFBQUFCWURLQXdBQUNnQUNBTWdEQkFZRUFMQURBQUFGQmdRQXF3TUFBQW9HQVFBQkFBQUFBQU9BeXdNQUFBUUNFQUE0TzFrQndTbUdBU2VxWWdGMFZaY0JDZ0FDQU1rREJJRE1Bd0FBQUFJSUFDZXFYZ0ZidzRrQkNnQUNBTW9EQWdRQ0FBc0FLd1FDQUFBQUlRUUJBQUZJQkFBQU53UUJBQUU1QkFRQUFBQXlOQWFBQUFBQUFBQUNDQUNOa0dJQndTbUdBUVFDRUFBNE8xa0J3U21HQVNlcVlnRjBWWmNCSXdnQkFBQUNCd0lBQUFBRkJ3RUFBUUFIRHdBQkFBQUFBd0JnQU1nQUF3Qk9ZU3NBQUFBQUFBQUFBQUFBQUFBPQ==</t>
        </r>
      </text>
    </comment>
    <comment ref="A345" authorId="0" shapeId="0" xr:uid="{00000000-0006-0000-0100-00005B010000}">
      <text>
        <r>
          <rPr>
            <sz val="9"/>
            <color indexed="81"/>
            <rFont val="Tahoma"/>
            <family val="2"/>
          </rPr>
          <t>QzExSDE1Q2wyTjV8UGljdHVyZSA4MjE2fFZtcERSREF4TURBRUF3SUJBQUFBQUFBQUFBQUFBQUNBQUFBQUFBTUFGQUFBQUVOb1pXMUVjbUYzSURFNExqSXVNQzQwT0FnQUV3QUFBRlZ1ZEdsMGJHVmtJRVJ2WTNWdFpXNTBCQUlRQUhWQzJ3QVJLNGdBaVgxVEFaRmNWUUVCQ1FnQUFJQ09BQUNBamdBQ0NRZ0FBTUFoQUFEQXRRSU5DQUVBQVFnSEFRQUJPZ1FCQUFFN0JBRUFBRVVFQVFBQlBBUUJBQUJLQkFFQUFBd0dBUUFCRHdZQkFBRU5CZ0VBQUVJRUFRQUFRd1FCQUFCRUJBRUFBQTRJQWdCdk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Q0FBQUVBaEFBQUFBQUFBQUFBQURsWGlzSlJ0aWhGUllJQkFBQUFDUUFHQWdFQUFBQUpBQVpDQUFBRUFnQ0FBTUFEd2dDQUFFQUFvREFBZ0FBQkFJUUFIVkMyd0FSSzRnQWlYMVRBWkZjVlFFS0FBSUFUZ0FEZ01FQ0FBQUVBaEFBZFVMYkFHMmppZ0NKZlZNQmtWeFZBUW9BQWdBcUFBU0F3Z0lBQUFBQ0NBQ0pmUk1CWHBqbkFBb0FBZ0FvQUFJRUFnQUhBQ3NFQWdBQUFFZ0VBQUEzQkFFQUFRYUFBQUFBQUFBQ0NBRHZZeGNCeFA3akFBUUNFQUIzREE4QnhQN2pBTzlqRndHRU4rc0FJd2dCQUFBQ0J3SUFBQUFBQncwQUFRQUFBQU1BWUFESUFBQUFUZ0FBQUFBRWdNTUNBQUFBQWdnQWlYMGlBVXVkelFBS0FBSUFLUUEzQkFFQUFRQUFCSURFQWdBQUFBSUlBSWw5RXdFM29yTUFDZ0FDQUNzQUFnUUNBQWNBS3dRQ0FBRUFJUVFCQUFGSUJBQUFOd1FCQUFFR2dBQUFBQUFBQWdnQTcyTVhBZEE3dHdBRUFoQUFtZzRPQVIxbnBBRHZZeGNCMER1M0FDTUlBUUQvQVFjQkFQOENCd0lBQUFBRkJ3RUFBd0FIRHdBQkFBQUFBd0JnQU1nQUFBQk9TQ3NBQUFBQUJJREZBZ0FBQUFJSUFJbDk5UUEzb3JNQUNnQUNBQ3dBTndRQkFBRUFBQVNBeGdJQUFBQUNDQUNKZmVZQVM1M05BQW9BQWdBdEFBSUVBZ0FIQUNzRUFnQUFBRWdFQUFBM0JBRUFBUWFBQUFBQUFBQUNDQUR2WStvQXNRUEtBQVFDRUFCM0RPSUFzUVBLQU85ajZnQnhQTkVBSXdnQkFBQUNCd0lBQUFBQUJ3MEFBUUFBQUFNQVlBRElBQUFBVGdBQUFBQUVnTWNDQUFBQUFnZ0FpWDMxQUY2WTV3QUtBQUlBTGdBM0JBRUFBUUFBQklESUFnQUFBQUlJQUlsOVFBRkxuYzBBQ2dBQ0FDOEFBZ1FDQUFjQUt3UUNBQUlBU0FRQUFEY0VBUUFCQm9BQUFBQUFBQUlJQU85alJBR3hBOG9BQkFJUUFIY01QQUd4QThvQUlwZEdBUUdoM0FBakNBRUFBQUlIQWdBQUFBVUhBUUFCQUFjUEFBRUFBQUFEQUdBQXlBQUFBRTVJTWdBQUFBQUVnTWtDQUFBQUFnZ0FpWDNtQUNTbm1RQUtBQUlBTUFBQ0JBSUFCd0FyQkFJQUFnQklCQUFBTndRQkFBRUdnQUFBQUFBQUFnZ0E3MlBxQUwxQW5RQUVBaEFBZHd6aUFHMmppZ0FpbCt3QXZVQ2RBQ01JQVFEL0FRY0JBUDhDQndJQUFBQUZCd0VBQXdBSER3QUJBQUFBQXdCZ0FNZ0FBQUJPU0RJQUFBQUFCSURLQWdBQUFBSUlBSGFDMndCZW1QWUFDZ0FDQURFQU53UUJBQUVBQUFTQXl3SUFBQUFDQ0FDSmZmVUFYcGdGQVFvQUFnQXlBRGNFQVFBQkFBQUVnTXdDQUFBQUFnZ0FpWDBpQVhHVEFRRUtBQUlBTXdBM0JBRUFBUUFBQklETkFnQUFBQUlJQUlsOUV3R0VqaHNCQ2dBQ0FEUUFOd1FCQUFFQUFBU0F6Z0lBQUFBQ0NBQ0pmU0lCbUlrMUFRb0FBZ0ExQURjRUFRQUJBQUFFZ004Q0FBQUFBZ2dBaVgxQUFaaUpOUUVLQUFJQU5nQTNCQUVBQVFBQUJJRFFBZ0FBQUFJSUFJbDlUd0dFamhzQkNnQUNBRGNBTndRQkFBRUFBQVNBMFFJQUFBQUNDQUNKZlVBQmNaTUJBUW9BQWdBNEFEY0VBUUFCQUFBRWdOSUNBQUFBQWdnQWlYMVBBYXVFVHdFS0FBSUFPUUFDQkFJQUVRQXJCQUlBQUFCSUJBQUFOd1FCQUFFR2dBQUFBQUFBQWdnQTcyTlRBUkhyU3dFRUFoQUFtdTVLQVJIclN3R0pmVk1Ca1Z4VkFTTUlBUUFBQWdjQ0FBQUFCUWNCQUFFQUJ3NEFBUUFBQUFNQVlBRElBQUFBUTJ3QUFBQUFCWURUQWdBQUNnQUNBRHdBQkFZRUFNSUNBQUFGQmdRQXd3SUFBQW9HQVFBQkFBQUZnTlFDQUFBS0FBSUFQUUFFQmdRQXd3SUFBQVVHQkFERUFnQUFBQVlDQUFJQUF3WUNBQUlBQ2dZQkFBRUxCaEFBMlFJQUFOTUNBQURWQWdBQUFBQUFBQUFBQllEVkFnQUFDZ0FDQUQ0QUJBWUVBTVFDQUFBRkJnUUF4UUlBQUFvR0FRQUJBQUFGZ05ZQ0FBQUtBQUlBUHdBRUJnUUF4UUlBQUFVR0JBREdBZ0FBQUFZQ0FBSUFBd1lDQUFJQUNnWUJBQUVMQmhBQTJnSUFBTlVDQUFEWEFnQUFBQUFBQUFBQUJZRFhBZ0FBQ2dBQ0FFQUFCQVlFQU1ZQ0FBQUZCZ1FBeHdJQUFBb0dBUUFCQUFBRmdOZ0NBQUFLQUFJQVFRQUVCZ1FBd2dJQUFBVUdCQURIQWdBQUNnWUJBQUVBQUFXQTJRSUFBQW9BQWdCQ0FBUUdCQUREQWdBQUJRWUVBTWdDQUFBS0JnRUFBUUFBQllEYUFnQUFDZ0FDQUVNQUJBWUVBTVVDQUFBRkJnUUF5UUlBQUFvR0FRQUJBQUFGZ05zQ0FBQUtBQUlBUkFBRUJnUUF4d0lBQUFVR0JBREtBZ0FBQ2dZQkFBRUFBQVdBM0FJQUFBb0FBZ0JGQUFRR0JBREhBZ0FBQlFZRUFNc0NBQUFLQmdFQUFRQUFCWURkQWdBQUNnQUNBRVlBQkFZRUFNd0NBQUFGQmdRQXpRSUFBQW9HQVFBQkFBQUZnTjRDQUFBS0FBSUFSd0FFQmdRQXpRSUFBQVVHQkFET0FnQUFBQVlDQUFJQUF3WUNBQUlBQ2dZQkFBRUxCaEFBQUFBQUFOMENBQURmQWdBQUFBQUFBQUFBQllEZkFnQUFDZ0FDQUVnQUJBWUVBTTRDQUFBRkJnUUF6d0lBQUFvR0FRQUJBQUFGZ09BQ0FBQUtBQUlBU1FBRUJnUUF6d0lBQUFVR0JBRFFBZ0FBQUFZQ0FBSUFBd1lDQUFJQUNnWUJBQUVMQmhBQTR3SUFBTjhDQUFEaEFnQUFBQUFBQUFBQUJZRGhBZ0FBQ2dBQ0FFb0FCQVlFQU5BQ0FBQUZCZ1FBMFFJQUFBb0dBUUFCQUFBRmdPSUNBQUFLQUFJQVN3QUVCZ1FBekFJQUFBVUdCQURSQWdBQUFBWUNBQUlBQXdZQ0FBRUFDZ1lCQUFFTEJoQUEzUUlBQU9RQ0FBQUFBQUFBNFFJQUFBQUFCWURqQWdBQUNnQUNBRXdBQkFZRUFNOENBQUFGQmdRQTBnSUFBQW9HQVFBQkFBQUZnT1FDQUFBS0FBSUFUUUFFQmdRQXdnSUFBQVVHQkFETUFnQUFDZ1lCQUFFQUFBQUFBNERsQWdBQUJBSVFBQkZ4R0FFUks0Z0FBQUFoQWNRZmxBQUtBQUlBT3dBRWdPWUNBQUFBQWdnQUFBQWRBYXZFaXdBS0FBSUFPZ0FDQkFJQUVRQXJCQUlBQUFBaEJBRUEvMGdFQUFBM0JBRUFBUWFBQUFBQUFBQUNDQUJtNWlBQkVTdUlBQVFDRUFBUmNSZ0JFU3VJQUFBQUlRSEVINVFBSXdnQkFBQUNCd0lBQUFBRkJ3RUFBUUFIRHdBQkFBQUFBd0JnQU1nQUFBQkRiQzBBQUFBQUFBQUFBQUFBQUFBQUFBPT0=</t>
        </r>
      </text>
    </comment>
    <comment ref="A346" authorId="0" shapeId="0" xr:uid="{00000000-0006-0000-0100-00005C010000}">
      <text>
        <r>
          <rPr>
            <sz val="9"/>
            <color indexed="81"/>
            <rFont val="Tahoma"/>
            <family val="2"/>
          </rPr>
          <t>QzE3SDE3Q2xGNk4yT3xQaWN0dXJlIDgyMTd8Vm1wRFJEQXhNREFFQXdJQkFBQUFBQUFBQUFBQUFBQ0FBQUFBQUFNQUZBQUFBRU5vWlcxRWNtRjNJREU0TGpJdU1DNDBPQWdBRXdBQUFGVnVkR2wwYkdWa0lFUnZZM1Z0Wlc1MEJBSVFBT1VpckFCc25KMEFHWjJDQVorYVB3RUJDUWdBQUlDT0FBQ0FqZ0FDQ1FnQUFNQWhBQURBdFFJTkNBRUFBUWdIQVFBQk9nUUJBQUU3QkFFQUFFVUVBUUFCUEFRQkFBQktCQUVBQUF3R0FRQUJEd1lCQUFFTkJnRUFBRUlFQVFBQVF3UUJBQUJFQkFFQUFBNElBZ0NvS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VGQUFBRUFoQUFBQUFBQUFBQUFBQTB3dVlJNVY1Skp4WUlCQUFBQUNRQUdBZ0VBQUFBSkFBWkNBQUFFQWdDQUFNQUR3Z0NBQUVBQTRCNkJRQUFCQUlRQU9VaXJBQnNuSjBBR1oyQ0FaK2FQd0VLQUFJQU93QUVnSHNGQUFBQUFnZ0FzN2JaQUYrZjFBQUtBQUlBUEFBQ0JBSUFDQUFyQkFJQUFRQklCQUFBTndRQkFBRUdnQUFBQUFBQUFnZ0FHWjNkQU1XRjJBQUVBaEFBeENmVkFEaUF5UUN6dHQwQXhZWFlBQ01JQVFEL0FRY0JBUDhDQndJQUFBQUZCd0VBQXdBSERnQUJBQUFBQXdCZ0FNZ0FBQUJQU0FBQUFBQUVnSHdGQUFBQUFnZ0FzN2JvQUhPYTdnQUtBQUlBUFFBd0JBRUFCemNFQVFBRE1RUVFBSmNGQUFDWUJRQUFBQUFBQUo4RkFBQUFBQVNBZlFVQUFBQUNDQUN6dHRrQWhwVUlBUW9BQWdBK0FEQUVBUUFITndRQkFBSXhCQkFBbUFVQUFKa0ZBQUNlQlFBQXN3VUFBQUFBQklCK0JRQUFBQUlJQUxPMjZBQ1prQ0lCQ2dBQ0FEOEFOd1FCQUFFQUFBU0Fmd1VBQUFBQ0NBQ3p0dGtBcklzOEFRb0FBZ0JBQURjRUFRQUJBQUFFZ0lBRkFBQUFBZ2dBczdhN0FLeUxQQUVLQUFJQVFRQTNCQUVBQVFBQUJJQ0JCUUFBQUFJSUFMTzJyQUNaa0NJQkNnQUNBRUlBTndRQkFBRUFBQVNBZ2dVQUFBQUNDQUN6dHJzQWhwVUlBUW9BQWdCREFBSUVBZ0FIQUNzRUFnQUNBQ0VFQVFBQlNBUUFBRGNFQVFBQkJvQUFBQUFBQUFJSUFCbWR2d0FmTHd3QkJBSVFBTVJIdGdDY0x2VUFUTkRCQUI4dkRBRWpDQUVBL3dFSEFRRC9BZ2NDQUFBQUJRY0JBQU1BQnhBQUFRQUFBQU1BWUFESUFBQUFUa2d5S3dBQUFBQUVnSU1GQUFBQUFnZ0FzN1lHQVhPYTdnQUtBQUlBUkFBM0JBRUFBUUFBQklDRUJRQUFBQUlJQUxPMkZRR0dsUWdCQ2dBQ0FFVUFOd1FCQUFFQUFBU0FoUVVBQUFBQ0NBQ3p0ak1CaHBVSUFRb0FBZ0JHQURjRUFRQUJBQUFFZ0lZRkFBQUFBZ2dBczdaQ0FYT2E3Z0FLQUFJQVJ3QUNCQUlBQndBckJBSUFBQUJJQkFBQU53UUJBQUVHZ0FBQUFBQUFBZ2dBR1oxR0Fka0E2d0FFQWhBQW9VVStBZGtBNndBWm5VWUJtVG55QUNNSUFRQUFBZ2NDQUFBQUFBY05BQUVBQUFBREFHQUF5QUFBQUU0QUFBQUFCSUNIQlFBQUFBSUlBTE8yTXdGZm45UUFDZ0FDQUVnQU53UUJBQUVBQUFTQWlBVUFBQUFDQ0FDenRoVUJYNS9VQUFvQUFnQkpBRGNFQVFBQkFBQUVnSWtGQUFBQUFnZ0FzN1lHQVV5a3VnQUtBQUlBU2dBM0JBRUFBUUFBQklDS0JRQUFBQUlJQUxPMkZRRTVxYUFBQ2dBQ0FFc0FOd1FCQUFFQUFBU0Fpd1VBQUFBQ0NBQ3p0ak1CT2FtZ0FBb0FBZ0JNQURjRUFRQUJBQUFFZ0l3RkFBQUFBZ2dBczdaQ0FVeWt1Z0FLQUFJQVRRQTNCQUVBQVFBQUJJQ05CUUFBQUFJSUFMTzJZQUZNcExvQUNnQUNBRTRBTndRQkFBRUFBQVNBamdVQUFBQUNDQUN6dG04Qlg1L1VBQW9BQWdCUEFBSUVBZ0FKQUNzRUFnQUFBRWdFQUFBM0JBRUFBUWFBQUFBQUFBQUNDQUFablhNQmtwTFJBQVFDRUFDaFJXc0JrcExSQUJtZGN3RlNydGNBSXdnQkFBQUNCd0lBQUFBQUJ3MEFBUUFBQUFNQVlBRElBQUFBUmdBQUFBQUVnSThGQUFBQUFnZ0FzN1orQVV5a3VnQUtBQUlBVUFBQ0JBSUFDUUFyQkFJQUFBQklCQUFBTndRQkFBRUdnQUFBQUFBQUFnZ0FHWjJDQVgrWHR3QUVBaEFBb1VWNkFYK1h0d0FabllJQlA3TzlBQ01JQVFBQUFnY0NBQUFBQUFjTkFBRUFBQUFEQUdBQXlBQUFBRVlBQUFBQUJJQ1FCUUFBQUFJSUFMTzJid0U1cWFBQUNnQUNBRkVBQWdRQ0FBa0FLd1FDQUFBQVNBUUFBRGNFQVFBQkJvQUFBQUFBQUFJSUFCbWRjd0ZzbkowQUJBSVFBS0ZGYXdGc25KMEFHWjF6QVN5NG93QWpDQUVBQUFJSEFnQUFBQUFIRFFBQkFBQUFBd0JnQU1nQUFBQkdBQUFBQUFTQWtRVUFBQUFDQ0FDenRrSUJtWkFpQVFvQUFnQlNBRGNFQVFBQkFBQUVnSklGQUFBQUFnZ0FzN1pSQWF5TFBBRUtBQUlBVXdBQ0JBSUFDUUFyQkFJQUFBQklCQUFBTndRQkFBRUdnQUFBQUFBQUFnZ0FHWjFWQWQ5K09RRUVBaEFBb1VWTkFkOStPUUVablZVQm41by9BU01JQVFBQUFnY0NBQUFBQUFjTkFBRUFBQUFEQUdBQXlBQUFBRVlBQUFBQUJJQ1RCUUFBQUFJSUFMTzJZQUdaa0NJQkNnQUNBRlFBQWdRQ0FBa0FLd1FDQUFBQVNBUUFBRGNFQVFBQkJvQUFBQUFBQUFJSUFCbWRaQUhNZ3g4QkJBSVFBS0ZGWEFITWd4OEJHWjFrQVl5ZkpRRWpDQUVBQUFJSEFnQUFBQUFIRFFBQkFBQUFBd0JnQU1nQUFBQkdBQUFBQUFTQWxBVUFBQUFDQ0FDenRqTUJySXM4QVFvQUFnQlZBQUlFQWdBSkFDc0VBZ0FBQUVnRUFBQTNCQUVBQVFhQUFBQUFBQUFDQ0FBWm5UY0IzMzQ1QVFRQ0VBQ2hSUzhCMzM0NUFSbWROd0dmbWo4Qkl3Z0JBQUFDQndJQUFBQUFCdzBBQVFBQUFBTUFZQURJQUFBQVJnQUFBQUFFZ0pVRkFBQUFBZ2dBb1U2NUFLeUw1UUFLQUFJQVZnQUNCQUlBRVFBckJBSUFBQUFoQkFFQS8wZ0VBQUEzQkFFQUFRYUFBQUFBQUFBQ0NBQUhOYjBBRXZMaEFBUUNFQUN5djdRQUV2TGhBS0ZPdlFERjV1MEFJd2dCQUFBQ0J3SUFBQUFGQndFQUFRQUhEd0FCQUFBQUF3QmdBTWdBQUFCRGJDMEFBQUFBQklDV0JRQUFBQUlJQUxPMjl3Q0dsUWdCQ2dBQ0FITUFBZ1FDQUFFQUt3UUNBQUFBU0FRQUFEY0VBUUFCQm9BQUFBQUFBQUlJQUJtZCt3RHMrd1FCQkFJUUFLRkY4d0RzK3dRQkdaMzdBS3cwREFFakNBRUFBQUlIQWdBQUFBQUhEUUFCQUFBQUF3QmdBTWdBQUFCSUFBQUFBQVdBbHdVQUFBb0FBZ0JYQUFRR0JBQjdCUUFBQlFZRUFId0ZBQUFCQmdJQUJBQUtCZ0VBQVFBQUJZQ1lCUUFBQ2dBQ0FGZ0FCQVlFQUh3RkFBQUZCZ1FBZlFVQUFBb0dBUUFCQUFBRmdKa0ZBQUFLQUFJQVdRQUVCZ1FBZlFVQUFBVUdCQUIrQlFBQUNnWUJBQUVBQUFXQW1nVUFBQW9BQWdCYUFBUUdCQUIrQlFBQUJRWUVBSDhGQUFBS0JnRUFBUUFBQllDYkJRQUFDZ0FDQUZzQUJBWUVBSDhGQUFBRkJnUUFnQVVBQUFvR0FRQUJBQUFGZ0p3RkFBQUtBQUlBWEFBRUJnUUFnQVVBQUFVR0JBQ0JCUUFBQ2dZQkFBRUFBQVdBblFVQUFBb0FBZ0JkQUFRR0JBQ0JCUUFBQlFZRUFJSUZBQUFLQmdFQUFRQUFCWUNlQlFBQUNnQUNBRjRBQkFZRUFIMEZBQUFGQmdRQWdnVUFBQW9HQVFBQkFBQUZnSjhGQUFBS0FBSUFYd0FFQmdRQWZBVUFBQVVHQkFDREJRQUFDZ1lCQUFFQUFBV0FvQVVBQUFvQUFnQmdBQVFHQkFDREJRQUFCUVlFQUlRRkFBQUFCZ0lBQWdBREJnSUFBZ0FLQmdFQUFRc0dFQUNmQlFBQXBRVUFBS0VGQUFBQUFBQUFBQUFGZ0tFRkFBQUtBQUlBWVFBRUJnUUFoQVVBQUFVR0JBQ0ZCUUFBQ2dZQkFBRUFBQVdBb2dVQUFBb0FBZ0JpQUFRR0JBQ0ZCUUFBQlFZRUFJWUZBQUFBQmdJQUFnQURCZ0lBQWdBS0JnRUFBUXNHRUFDdkJRQUFvUVVBQUtNRkFBQUFBQUFBQUFBRmdLTUZBQUFLQUFJQVl3QUVCZ1FBaGdVQUFBVUdCQUNIQlFBQUNnWUJBQUVBQUFXQXBBVUFBQW9BQWdCa0FBUUdCQUNIQlFBQUJRWUVBSWdGQUFBQUJnSUFBZ0FEQmdJQUFRQUtCZ0VBQVFzR0VBQ3FCUUFBb3dVQUFLVUZBQUNtQlFBQUFBQUZnS1VGQUFBS0FBSUFaUUFFQmdRQWd3VUFBQVVHQkFDSUJRQUFDZ1lCQUFFQUFBV0FwZ1VBQUFvQUFnQm1BQVFHQkFDSUJRQUFCUVlFQUlrRkFBQUtCZ0VBQVFBQUJZQ25CUUFBQ2dBQ0FHY0FCQVlFQUlrRkFBQUZCZ1FBaWdVQUFBQUdBZ0FDQUFNR0FnQUJBQW9HQVFBQkN3WVFBS1lGQUFBQUFBQUFBQUFBQUtnRkFBQUFBQVdBcUFVQUFBb0FBZ0JvQUFRR0JBQ0tCUUFBQlFZRUFJc0ZBQUFLQmdFQUFRQUFCWUNwQlFBQUNnQUNBR2tBQkFZRUFJc0ZBQUFGQmdRQWpBVUFBQUFHQWdBQ0FBTUdBZ0FCQUFvR0FRQUJDd1lRQUtnRkFBQUFBQUFBcXdVQUFLb0ZBQUFBQUFXQXFnVUFBQW9BQWdCcUFBUUdCQUNIQlFBQUJRWUVBSXdGQUFBS0JnRUFBUUFBQllDckJRQUFDZ0FDQUdzQUJBWUVBSXdGQUFBRkJnUUFqUVVBQUFvR0FRQUJBQUFGZ0t3RkFBQUtBQUlBYkFBRUJnUUFqUVVBQUFVR0JBQ09CUUFBQ2dZQkFBRUFBQVdBclFVQUFBb0FBZ0J0QUFRR0JBQ05CUUFBQlFZRUFJOEZBQUFLQmdFQUFRQUFCWUN1QlFBQUNnQUNBRzRBQkFZRUFJMEZBQUFGQmdRQWtBVUFBQW9HQVFBQkFBQUZnSzhGQUFBS0FBSUFid0FFQmdRQWhRVUFBQVVHQkFDUkJRQUFDZ1lCQUFFQUFBV0FzQVVBQUFvQUFnQndBQVFHQkFDUkJRQUFCUVlFQUpJRkFBQUtCZ0VBQVFBQUJZQ3hCUUFBQ2dBQ0FIRUFCQVlFQUpFRkFBQUZCZ1FBa3dVQUFBb0dBUUFCQUFBRmdMSUZBQUFLQUFJQWNnQUVCZ1FBa1FVQUFBVUdCQUNVQlFBQUNnWUJBQUVBQUFXQXN3VUFBQW9BQWdCMEFBUUdCQUI5QlFBQUJRWUVBSllGQUFBQkJnSUFCZ0FLQmdFQUFRQUFBQUFBQUFBQUFBQT0=</t>
        </r>
      </text>
    </comment>
    <comment ref="A347" authorId="0" shapeId="0" xr:uid="{00000000-0006-0000-0100-00005D010000}">
      <text>
        <r>
          <rPr>
            <sz val="9"/>
            <color indexed="81"/>
            <rFont val="Tahoma"/>
            <family val="2"/>
          </rPr>
          <t>QzExSDE3Q2wyTjV8UGljdHVyZSA4MjE4fFZtcERSREF4TURBRUF3SUJBQUFBQUFBQUFBQUFBQUNBQUFBQUFBTUFGQUFBQUVOb1pXMUVjbUYzSURFNExqSXVNQzQwT0FnQUV3QUFBRlZ1ZEdsMGJHVmtJRVJ2WTNWdFpXNTBCQUlRQUlpWTVBQ3JESWtBVk9VeUFWTHprZ0VCQ1FnQUFJQ09BQUNBamdBQ0NRZ0FBTUFoQUFEQXRRSU5DQUVBQVFnSEFRQUJPZ1FCQUFFN0JBRUFBRVVFQVFBQlBBUUJBQUJLQkFFQUFBd0dBUUFCRHdZQkFBRU5CZ0VBQUVJRUFRQUFRd1FCQUFCRUJBRUFBQTRJQWdCS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BREFBQUVBaEFBQUFBQUFBQUFBQUJHV0VBSlQ2UE5EUllJQkFBQUFDUUFHQWdFQUFBQUpBQVpDQUFBRUFnQ0FBTUFEd2dDQUFFQUFvQVpBd0FBQkFJUUFJaVk1QUNyRElrQVZPVXlBVkx6a2dFS0FBSUFUQUFEZ0JvREFBQUVBaEFBaUJqbUFLc01pUUJVNVRJQlV2T1NBUW9BQWdBcEFBU0FHd01BQUFBQ0NBQjNweVlCSUM4bEFRb0FBZ0FuQUFJRUFnQUhBQ3NFQWdBQkFFZ0VBQUEzQkFFQUFRYUFBQUFBQUFBQ0NBRGRqU29CaHBVaEFRUUNFQUJsTmlJQmhwVWhBVlRsTWdGR3ppZ0JJd2dCQUFBQ0J3SUFBQUFGQndFQUJRUUhCZ0FDQUFJQUF3QUFCdzRBQVFBQUFBTUFZQURJQUFBQVRrZ0FBQUFBQklBY0F3QUFBQUlJQUhlbkZ3RU1OQXNCQ2dBQ0FDZ0FOd1FCQUFFQUFBU0FIUU1BQUFBQ0NBQjNwL2tBRERRTEFRb0FBZ0FxQUFJRUFnQUhBQ3NFQWdBQkFFZ0VBQUEzQkFFQUFRYUFBQUFBQUFBQ0NBRGRqZjBBY3BvSEFRUUNFQUJsTnZVQWNwb0hBZDJOL1FEeUN4WUJJd2dCQUFBQ0J3SUFBQUFGQndFQUFRQUhEZ0FCQUFBQUF3QmdBTWdBQUFCT1NBQUFBQUFFZ0I0REFBQUFBZ2dBZDZjbUFmazQ4UUFLQUFJQUt3QUNCQUlBQndBckJBSUFBUUJJQkFBQU53UUJBQUVHZ0FBQUFBQUFBZ2dBM1kwcUFWK2Y3UUFFQWhBQVpUWWlBVitmN1FCVTVUSUJIOWowQUNNSUFRQUFBZ2NDQUFBQUJRY0JBQVVFQndZQUFnQUNBQU1BQUFjT0FBRUFBQUFEQUdBQXlBQUFBRTVJQUFBQUFBU0FId01BQUFBQ0NBQjNweGNCNWozWEFBb0FBZ0FzQURjRUFRQUJBQUFFZ0NBREFBQUFBZ2dBZDZmNUFPWTkxd0FLQUFJQUxRQUNCQUlBQndBckJBSUFBZ0FoQkFFQUFVZ0VBQUEzQkFFQUFRYUFBQUFBQUFBQ0NBRGRqZjBBVEtUVEFBUUNFQUNJT1BRQVRLVFRBQkRCL3dEUHBPb0FJd2dCQUFBQ0J3SUFBQUFGQndFQUFRQUhFQUFCQUFBQUF3QmdBTWdBQUFCT1NESXJBQUFBQUFTQUlRTUFBQUFDQ0FCM3B5WUIwMEs5QUFvQUFnQXVBQUlFQWdBSEFDc0VBZ0FCQUVnRUFBQTNCQUVBQVFhQUFBQUFBQUFDQ0FEZGpTb0JPYW01QUFRQ0VBQmxOaUlCT2FtNUFGVGxNZ0g1NGNBQUl3Z0JBQUFDQndJQUFBQUZCd0VBQlFRSEJnQUNBQUlBQXdBQUJ3NEFBUUFBQUFNQVlBRElBQUFBVGtnQUFBQUFCSUFpQXdBQUFBSUlBSGVuRndHL1I2TUFDZ0FDQUM4QU53UUJBQUVBQUFTQUl3TUFBQUFDQ0FCM3B5WUJyRXlKQUFvQUFnQXdBRGNFQVFBQkFBQUVnQ1FEQUFBQUFnZ0FkNmY1QUw5SG93QUtBQUlBTVFBM0JBRUFBUUFBQklBbEF3QUFBQUlJQUhlbkZ3RXpLajhCQ2dBQ0FESUFOd1FCQUFFQUFBU0FKZ01BQUFBQ0NBQjNwL2tBTXlvL0FRb0FBZ0F6QURjRUFRQUJBQUFFZ0NjREFBQUFBZ2dBZDZmcUFFWWxXUUVLQUFJQU5BQTNCQUVBQVFBQUJJQW9Bd0FBQUFJSUFIZW4rUUJaSUhNQkNnQUNBRFVBTndRQkFBRUFBQVNBS1FNQUFBQUNDQUIzcHhjQldTQnpBUW9BQWdBMkFEY0VBUUFCQUFBRWdDb0RBQUFBQWdnQWQ2Y21BVVlsV1FFS0FBSUFOd0EzQkFFQUFRQUFCSUFyQXdBQUFBSUlBSGVuNmdCc0c0MEJDZ0FDQURnQUFnUUNBQkVBS3dRQ0FBQUFTQVFBQURjRUFRQUJCb0FBQUFBQUFBSUlBTjJON2dEU2dZa0JCQUlRQUlnWTVnRFNnWWtCZDZmdUFGTHprZ0VqQ0FFQUFBSUhBZ0FBQUFVSEFRQUJBQWNPQUFFQUFBQURBR0FBeUFBQUFFTnNBQUFBQUFXQUxBTUFBQW9BQWdBN0FBUUdCQUFiQXdBQUJRWUVBQndEQUFBS0JnRUFBUUFBQllBdEF3QUFDZ0FDQUR3QUJBWUVBQndEQUFBRkJnUUFIUU1BQUFBR0FnQUNBQW9HQVFBQkFBQUZnQzREQUFBS0FBSUFQUUFFQmdRQUhBTUFBQVVHQkFBZUF3QUFDZ1lCQUFFQUFBV0FMd01BQUFvQUFnQStBQVFHQkFBZUF3QUFCUVlFQUI4REFBQUtCZ0VBQVFBQUJZQXdBd0FBQ2dBQ0FEOEFCQVlFQUI4REFBQUZCZ1FBSUFNQUFBQUdBZ0FDQUFvR0FRQUJBQUFGZ0RFREFBQUtBQUlBUUFBRUJnUUFId01BQUFVR0JBQWhBd0FBQ2dZQkFBRUFBQVdBTWdNQUFBb0FBZ0JCQUFRR0JBQWlBd0FBQlFZRUFDTURBQUFLQmdFQUFRQUFCWUF6QXdBQUNnQUNBRUlBQkFZRUFDSURBQUFGQmdRQUpBTUFBQW9HQVFBQkFBQUZnRFFEQUFBS0FBSUFRd0FFQmdRQUlRTUFBQVVHQkFBaUF3QUFDZ1lCQUFFQUFBV0FOUU1BQUFvQUFnQkVBQVFHQkFBbEF3QUFCUVlFQUNZREFBQUtCZ0VBQVFBQUJZQTJBd0FBQ2dBQ0FFVUFCQVlFQUNZREFBQUZCZ1FBSndNQUFBQUdBZ0FDQUFNR0FnQUNBQW9HQVFBQkN3WVFBQUFBQUFBMUF3QUFOd01BQUFBQUFBQUFBQVdBTndNQUFBb0FBZ0JHQUFRR0JBQW5Bd0FBQlFZRUFDZ0RBQUFLQmdFQUFRQUFCWUE0QXdBQUNnQUNBRWNBQkFZRUFDZ0RBQUFGQmdRQUtRTUFBQUFHQWdBQ0FBTUdBZ0FDQUFvR0FRQUJDd1lRQURzREFBQTNBd0FBT1FNQUFBQUFBQUFBQUFXQU9RTUFBQW9BQWdCSUFBUUdCQUFwQXdBQUJRWUVBQ29EQUFBS0JnRUFBUUFBQllBNkF3QUFDZ0FDQUVrQUJBWUVBQ1VEQUFBRkJnUUFLZ01BQUFBR0FnQUNBQU1HQWdBQkFBb0dBUUFCQ3dZUUFEVURBQUE4QXdBQUFBQUFBRGtEQUFBQUFBV0FPd01BQUFvQUFnQktBQVFHQkFBb0F3QUFCUVlFQUNzREFBQUtCZ0VBQVFBQUJZQThBd0FBQ2dBQ0FFc0FCQVlFQUJzREFBQUZCZ1FBSlFNQUFBb0dBUUFCQUFBQUFBT0FQUU1BQUFRQ0VBQ0ltT1FBY3RydUFIY243UUFsei9vQUNnQUNBRG9BQklBK0F3QUFBQUlJQUhjbjZRQU1kUElBQ2dBQ0FEa0FBZ1FDQUJFQUt3UUNBQUFBSVFRQkFQOUlCQUFBTndRQkFBRUdnQUFBQUFBQUFnZ0EzUTN0QUhMYTdnQUVBaEFBaUpqa0FITGE3Z0IzSiswQUpjLzZBQ01JQVFBQUFnY0NBQUFBQlFjQkFBRUFCdzhBQVFBQUFBTUFZQURJQUFBQVEyd3RBQUFBQUFBQUFBQUFBQUFBQUFBPQ==</t>
        </r>
      </text>
    </comment>
    <comment ref="A348" authorId="0" shapeId="0" xr:uid="{00000000-0006-0000-0100-00005E010000}">
      <text>
        <r>
          <rPr>
            <sz val="9"/>
            <color indexed="81"/>
            <rFont val="Tahoma"/>
            <family val="2"/>
          </rPr>
          <t>QzIySDI2TjJPOXxQaWN0dXJlIDgyMTl8Vm1wRFJEQXhNREFFQXdJQkFBQUFBQUFBQUFBQUFBQ0FBQUFBQUFNQUZBQUFBRU5vWlcxRWNtRjNJREU0TGpJdU1DNDBPQWdBRXdBQUFGVnVkR2wwYkdWa0lFUnZZM1Z0Wlc1MEJBSVFBSEQzNlFCbFZvUUFMUFYxQWEzM3NnRUJDUWdBQUlDT0FBQ0FqZ0FDQ1FnQUFNQWhBQURBdFFJTkNBRUFBUWdIQVFBQk9nUUJBQUU3QkFFQUFFVUVBUUFCUEFRQkFBQktCQUVBQUF3R0FRQUJEd1lCQUFFTkJnRUFBRUlFQVFBQVF3UUJBQUJFQkFFQUFBNElBZ0JT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9DQUFBRUFoQUFBQUFBQUFBQUFBQkdXRGNKamJBOUdSWUlCQUFBQUNRQUdBZ0VBQUFBSkFBWkNBQUFFQWdDQUFNQUR3Z0NBQUVBQTREdkFRQUFCQUlRQUhEMzZRQmxWb1FBTFBWMUFabXBsd0VLQUFJQUFRQUVnUEFCQUFBQUFnZ0FVb1liQVZLNUlBRUtBQUlBQWdBd0JBRUFCemNFQVFBRE1RUVFBQk1DQUFBVkFnQUFKQUlBQUJZQ0FBQTVCQU1BQUFBd0FBQUVnUEVCQUFBQUFnZ0FVb1liQVFQRDdBQUtBQUlBQXdBM0JBRUFBVGtFQXdBQUFERUFBQVNBOGdFQUFBQUNDQUJnaGprQlVya2dBUW9BQWdBRUFEQUVBUUFITndRQkFBSXhCQkFBRXdJQUFCb0NBQUEyQWdBQUhBSUFBRGtFQXdBQUFESUFBQVNBOHdFQUFBQUNDQUJTaGhzQm9hOVVBUW9BQWdBRkFEY0VBUUFCT1FRREFBQUFNd0FBQklEMEFRQUFBQUlJQUZLR0RBSFh2UVlCQ2dBQ0FBWUFOd1FCQUFFNUJBTUFBQUEwQUFBRWdQVUJBQUFBQWdnQVVvWU1BU2EwT2dFS0FBSUFCd0EzQkFFQUFUa0VBd0FBQURVQUFBU0E5Z0VBQUFBQ0NBQmdoamtCb2E5VUFRb0FBZ0FJQURjRUFRQUJPUVFEQUFBQU5nQUFCSUQzQVFBQUFBSUlBRktHREFHVng5SUFDZ0FDQUFrQU53UUJBQUU1QkFNQUFBQTNBQUFFZ1BnQkFBQUFBZ2dBWUlZNUFRUEQ3QUFLQUFJQUNnQXdCQUVBQnpjRUFRQUNNUVFRQUJrQ0FBQXhBZ0FBTlFJQUFCNENBQUE1QkFNQUFBQTRBQUFFZ1BrQkFBQUFBZ2dBVW9aSUFTYTBPZ0VLQUFJQUN3QXdCQUVBQnpjRUFRQURNUVFRQUJvQ0FBQXlBZ0FBSUFJQUFBQUFBQUE1QkFNQUFBQTVBQUFFZ1BvQkFBQUFBZ2dBVW9ZYkFiUE11QUFLQUFJQURBQTNCQUVBQVRrRUJBQUFBREV3QUFBRWdQc0JBQUFBQWdnQVVvWklBZGU5QmdFS0FBSUFEUUF3QkFFQUJ6Y0VBUUFETVFRUUFCd0NBQUF4QWdBQUFBQUFBQ2dDQUFBNUJBUUFBQUF4TVFBQUJJRDhBUUFBQUFJSUFHQ0dPUUd6ekxnQUNnQUNBQTRBTndRQkFBRTVCQVFBQUFBeE1nQUFCSUQ5QVFBQUFBSUlBRktHU0FHVng5SUFDZ0FDQUE4QU1BUUJBQWMzQkFFQUFqRUVFQUFlQWdBQUhRSUFBQUFBQUFBckFnQUFPUVFFQUFBQU1UTUFBQVNBL2dFQUFBQUNDQUJTaGd3Qmc2cHVBUW9BQWdBUUFEY0VBUUFCT1FRRUFBQUFNVFFBQUFTQS93RUFBQUFDQ0FCZ2htWUJKclE2QVFvQUFnQVJBQUlFQWdBSEFDc0VBZ0FBQUVnRUFBQTNCQUVBQVRrRUJBQUFBREUxQm9BQUFBQUFBQUlJQU1ac2FnR01HamNCQkFJUUFFNFZZZ0dNR2pjQnhteHFBVXhUUGdFakNBRUFBQUlIQWdBQUFBQUhEUUFCQUFBQUF3QmdBTWdBQXdCT0FBQUFBQVNBQUFJQUFBQUNDQUJmaHU0QUpyUTZBUW9BQWdBU0FBSUVBZ0FJQUNzRUFnQUFBRWdFQUFBM0JBRUFBVGtFQkFBQUFERTJCb0FBQUFBQUFBSUlBTVZzOGdDL3pUWUJCQUlRQUhEMzZRQy96VFlCWDRieUFJeWFQZ0VqQ0FFQUFBSUhBZ0FBQUFBSERRQUJBQUFBQXdCZ0FNZ0FBd0JQQUFBQUFBU0FBUUlBQUFBQ0NBQmZodTRBbGNmU0FBb0FBZ0FUQUFJRUFnQUlBQ3NFQWdBQUFFZ0VBQUEzQkFFQUFUa0VCQUFBQURFM0JvQUFBQUFBQUFJSUFNVnM4Z0F1NGM0QUJBSVFBSEQzNlFBdTRjNEFYNGJ5QVB1dDFnQWpDQUVBQUFJSEFnQUFBQUFIRFFBQkFBQUFBd0JnQU1nQUF3QlBBQUFBQUFTQUFnSUFBQUFDQ0FCU2hnd0JPTkdlQUFvQUFnQVVBRGNFQVFBQk9RUUVBQUFBTVRnQUFBU0FBd0lBQUFBQ0NBQmZodjBBVXJrZ0FRb0FBZ0FWQUFJRUFnQUlBQ3NFQWdBQkFFZ0VBQUEzQkFFQUFUa0VCQUFBQURFNUJvQUFBQUFBQUFJSUFNVnNBUUhyMGh3QkJBSVFBSEQzK0FEcjBod0JYNFlCQVhqWUt3RWpDQUVBQUFJSEFnQUFBQVVIQVFBQkFBY09BQUVBQUFBREFHQUF5QUFEQUU5SUFBQUFBQVNBQkFJQUFBQUNDQUJmaHU0QWc2cHVBUW9BQWdBV0FBSUVBZ0FJQUNzRUFnQUFBRWdFQUFBM0JBRUFBVGtFQkFBQUFESXdCb0FBQUFBQUFBSUlBTVZzOGdBY3hHb0JCQUlRQUhEMzZRQWN4R29CWDRieUFPbVFjZ0VqQ0FFQUFBSUhBZ0FBQUFBSERRQUJBQUFBQXdCZ0FNZ0FBd0JQQUFBQUFBU0FCUUlBQUFBQ0NBQmZodTRBMTcwR0FRb0FBZ0FYQUFJRUFnQUlBQ3NFQWdBQkFFZ0VBQUEzQkFFQUFUa0VCQUFBQURJeEJvQUFBQUFBQUFJSUFNVnM4Z0J3MXdJQkJBSVFBSEQzNlFCdzF3SUJYNGJ5QVAzY0VRRWpDQUVBQUFJSEFnQUFBQVVIQVFBQkFBY09BQUVBQUFBREFHQUF5QUFEQUU5SUFBQUFBQVNBQmdJQUFBQUNDQUJTaGtnQmc2cHVBUW9BQWdBWUFBSUVBZ0FJQUNzRUFnQUJBRWdFQUFBM0JBRUFBVGtFQkFBQUFESXlCb0FBQUFBQUFBSUlBTGhzVEFFY3hHb0JCQUlRQUdQM1F3RWN4R29CVW9aTUFhbkplUUVqQ0FFQUFBSUhBZ0FBQUFVSEFRQUJBQWNPQUFFQUFBQURBR0FBeUFBREFFOUlBQUFBQUFTQUJ3SUFBQUFDQ0FCZ2htWUIxNzBHQVFvQUFnQVpBQUlFQWdBSUFDc0VBZ0FCQUVnRUFBQTNCQUVBQVRrRUJBQUFBREl6Qm9BQUFBQUFBQUlJQU1ac2FnRncxd0lCQkFJUUFISDNZUUZ3MXdJQllJWnFBZjNjRVFFakNBRUFBQUlIQWdBQUFBVUhBUUFCQUFjT0FBRUFBQUFEQUdBQXlBQURBRTlJQUFBQUFBU0FDQUlBQUFBQ0NBQlNoaHNCNDZXSUFRb0FBZ0FhQUFJRUFnQUhBQ3NFQWdBQ0FFZ0VBQUEzQkFFQUFUa0VCQUFBQURJMEJvQUFBQUFBQUFJSUFMaHNId0ZKRElVQkJBSVFBRUFWRndGSkRJVUI2NThoQVptcGx3RWpDQUVBQUFJSEFnQUFBQVVIQVFBQkFBY1BBQUVBQUFBREFHQUF5QUFEQUU1SU1nQUFBQUFFZ0FrQ0FBQUFBZ2dBVW9aSUFUalJuZ0FLQUFJQUd3QTNCQUVBQVRrRUJBQUFBREkxQUFBRWdBb0NBQUFBQWdnQVlJWm1BWlhIMGdBS0FBSUFIQUEzQkFFQUFUa0VCQUFBQURJMkFBQUVnQXNDQUFBQUFnZ0FYNGJ1QURqUm5nQUtBQUlBSFFBQ0JBSUFDQUFyQkFJQUFRQklCQUFBTndRQkFBRTVCQVFBQUFBeU53YUFBQUFBQUFBQ0NBREZiUElBMGVxYUFBUUNFQUJ3OStrQTBlcWFBRitHOGdCZThLa0FJd2dCQUFBQ0J3SUFBQUFGQndFQUFRQUhEZ0FCQUFBQUF3QmdBTWdBQXdCUFNBQUFBQUFFZ0F3Q0FBQUFBZ2dBWUlZNUFXWFdoQUFLQUFJQUhnQTNCQUVBQVRrRUJBQUFBREk0QUFBRWdBMENBQUFBQWdnQVVvWWJBV1hXaEFBS0FBSUFId0EzQkFFQUFUa0VCQUFBQURJNUFBQUVnQTRDQUFBQUFnZ0FVb1oxQVZLNUlBRUtBQUlBSUFBM0JBRUFBVGtFQkFBQUFETXdBQUFFZ0E4Q0FBQUFBZ2dBVW9aMUFhR3ZWQUVLQUFJQUlRQTNCQUVBQVRrRUJBQUFBRE14QUFBRWdCQUNBQUFBQWdnQVlJWlhBUVBEN0FBS0FBSUFJZ0FDQkFJQUFRQXJCQUlBQUFCSUJBQUFOd1FCQUFFNUJBUUFBQUF6TWdhQUFBQUFBQUFDQ0FER2JGc0JhU25wQUFRQ0VBQk9GVk1CYVNucEFNWnNXd0VwWXZBQUl3Z0JBQUFDQndJQUFBQUFCdzBBQVFBQUFBTUFZQURJQUFNQVNBQUFBQUFFZ0JFQ0FBQUFBZ2dBWUlaWEFWSzVJQUVLQUFJQUl3QUNCQUlBQVFBckJBSUFBQUJJQkFBQU53UUJBQUU1QkFRQUFBQXpNd2FBQUFBQUFBQUNDQURHYkZzQnVCOGRBUVFDRUFCT0ZWTUJ1QjhkQWNac1d3RjRXQ1FCSXdnQkFBQUNCd0lBQUFBQUJ3MEFBUUFBQUFNQVlBRElBQU1BU0FBQUFBQUZnQklDQUFBS0FBSUFKQUFFQmdRQThRRUFBQVVHQkFEMEFRQUFBQVlDQUFJQUF3WUNBQUlBQ2dZQkFBRUxCaEFBR0FJQUFCa0NBQUFWQWdBQUpnSUFBQUFBQllBVEFnQUFDZ0FDQUNVQUJBWUVBUElCQUFBRkJnUUE4QUVBQUFvR0FRQUJBQUFGZ0JRQ0FBQUtBQUlBSmdBRUJnUUE4d0VBQUFVR0JBRDFBUUFBQ2dZQkFBRUFBQVdBRlFJQUFBb0FBZ0FuQUFRR0JBRDBBUUFBQlFZRUFQQUJBQUFLQmdFQUFRQUFCWUFXQWdBQUNnQUNBQ2dBQkFZRUFQVUJBQUFGQmdRQThBRUFBQW9HQVFBQkFBQUZnQmNDQUFBS0FBSUFLUUFFQmdRQTlnRUFBQVVHQkFEekFRQUFBQVlDQUFJQUF3WUNBQUVBQ2dZQkFBRUxCaEFBTWdJQUFDY0NBQUFmQWdBQUZBSUFBQUFBQllBWUFnQUFDZ0FDQUNvQUJBWUVBUGNCQUFBRkJnUUE4UUVBQUFvR0FRQUJBQUFGZ0JrQ0FBQUtBQUlBS3dBRUJnUUErQUVBQUFVR0JBRHhBUUFBQ2dZQkFBRUFBQVdBR2dJQUFBb0FBZ0FzQUFRR0JBRDVBUUFBQlFZRUFQSUJBQUFLQmdFQUFRQUFCWUFiQWdBQUNnQUNBQzBBQkFZRUFQb0JBQUFGQmdRQTl3RUFBQW9HQVFBQkFBQUZnQndDQUFBS0FBSUFMZ0FFQmdRQSt3RUFBQVVHQkFEeUFRQUFDZ1lCQUFFQUFBV0FIUUlBQUFvQUFnQXZBQVFHQkFEOEFRQUFCUVlFQVAwQkFBQUtCZ0VBQVFBQUJZQWVBZ0FBQ2dBQ0FEQUFCQVlFQVAwQkFBQUZCZ1FBK0FFQUFBb0dBUUFCQUFBRmdCOENBQUFLQUFJQU1RQUVCZ1FBL2dFQUFBVUdCQUR6QVFBQUNnWUJBQUVBQUFXQUlBSUFBQW9BQWdBeUFBUUdCQUQ1QVFBQUJRWUVBUDhCQUFBQkJnSUFCZ0FLQmdFQUFRQUFCWUFoQWdBQUNnQUNBRE1BQkFZRUFBQUNBQUFGQmdRQTlRRUFBQUFHQWdBQ0FBb0dBUUFCQUFBRmdDSUNBQUFLQUFJQU5BQUVCZ1FBQVFJQUFBVUdCQUQzQVFBQUFBWUNBQUlBQ2dZQkFBRUFBQVdBSXdJQUFBb0FBZ0ExQUFRR0JBQUNBZ0FBQlFZRUFQb0JBQUFLQmdFQUFRQUFCWUFrQWdBQUNnQUNBRFlBQkFZRUFQQUJBQUFGQmdRQUF3SUFBQUVHQWdBR0FBb0dBUUFCQUFBRmdDVUNBQUFLQUFJQU53QUVCZ1FBQkFJQUFBVUdCQUQrQVFBQUFBWUNBQUlBQ2dZQkFBRUFBQVdBSmdJQUFBb0FBZ0E0QUFRR0JBQUZBZ0FBQlFZRUFQUUJBQUFLQmdFQUFRQUFCWUFuQWdBQUNnQUNBRGtBQkFZRUFBWUNBQUFGQmdRQTlnRUFBQW9HQVFBQkFBQUZnQ2dDQUFBS0FBSUFPZ0FFQmdRQSt3RUFBQVVHQkFBSEFnQUFBUVlDQUFZQUNnWUJBQUVBQUFXQUtRSUFBQW9BQWdBN0FBUUdCQUFJQWdBQUJRWUVBUDRCQUFBS0JnRUFBUUFBQllBcUFnQUFDZ0FDQUR3QUJBWUVBQWtDQUFBRkJnUUEvQUVBQUFvR0FRQUJBQUFGZ0NzQ0FBQUtBQUlBUFFBRUJnUUEvUUVBQUFVR0JBQUtBZ0FBQVFZQ0FBWUFDZ1lCQUFFQUFBV0FMQUlBQUFvQUFnQStBQVFHQkFBTEFnQUFCUVlFQUFJQ0FBQUtCZ0VBQVFBQUJZQXRBZ0FBQ2dBQ0FEOEFCQVlFQUF3Q0FBQUZCZ1FBQ1FJQUFBQUdBZ0FDQUFNR0FnQUJBQW9HQVFBQkN3WVFBRFFDQUFBQUFBQUFBQUFBQUNvQ0FBQUFBQVdBTGdJQUFBb0FBZ0JBQUFRR0JBQU5BZ0FBQlFZRUFBSUNBQUFBQmdJQUFnQURCZ0lBQWdBS0JnRUFBUXNHRUFBQUFBQUFOQUlBQUNNQ0FBQXNBZ0FBQUFBRmdDOENBQUFLQUFJQVFRQUVCZ1FBRGdJQUFBVUdCQUQvQVFBQUNnWUJBQUVBQUFXQU1BSUFBQW9BQWdCQ0FBUUdCQUFQQWdBQUJRWUVBUDhCQUFBS0JnRUFBUUFBQllBeEFnQUFDZ0FDQUVNQUJBWUVBUGdCQUFBRkJnUUErd0VBQUFvR0FRQUJBQUFGZ0RJQ0FBQUtBQUlBUkFBRUJnUUE5Z0VBQUFVR0JBRDVBUUFBQ2dZQkFBRUFBQVdBTXdJQUFBb0FBZ0JGQUFRR0JBRDZBUUFBQlFZRUFQd0JBQUFBQmdJQUFnQURCZ0lBQWdBS0JnRUFBUXNHRUFBYkFnQUFJd0lBQUNvQ0FBQWRBZ0FBQUFBRmdEUUNBQUFLQUFJQVJnQUVCZ1FBRFFJQUFBVUdCQUFNQWdBQUNnWUJBQUVBQUFXQU5RSUFBQW9BQWdCSEFBUUdCQUQ0QVFBQUJRWUVBQkFDQUFBQkJnSUFCZ0FLQmdFQUFRQUFCWUEyQWdBQUNnQUNBRWdBQkFZRUFQSUJBQUFGQmdRQUVRSUFBQUVHQWdBR0FBb0dBUUFCQUFBQUFBT0FOd0lBQUFRQ0VBRFNTaThCVU1hZkFWcnpPUUd0OTdJQkNnQUNBRWtBQklBNEFnQUFBQUlJQU1IWk13RkhFYThCQ2dBQ0FFb0FBZ1FDQUFnQUt3UUNBQUlBU0FRQUFEY0VBUUFCT1FRRUFBQUFNelFHZ0FBQUFBQUFBZ2dBSjhBM0FhMzNzZ0VFQWhBQTBrb3ZBVkRHbndGYTh6a0JyZmV5QVNNSUFRRC9BUWNCQVA4Q0J3SUFBQUFGQndFQUF3QUhEd0FCQUFBQUF3QmdBTWdBQXdCUFNESUFBQUFBQUFBQUFBQUFBQUE9</t>
        </r>
      </text>
    </comment>
    <comment ref="A349" authorId="0" shapeId="0" xr:uid="{00000000-0006-0000-0100-00005F010000}">
      <text>
        <r>
          <rPr>
            <sz val="9"/>
            <color indexed="81"/>
            <rFont val="Tahoma"/>
            <family val="2"/>
          </rPr>
          <t>QzIySDE5Q2xPM3xQaWN0dXJlIDgyMjB8Vm1wRFJEQXhNREFFQXdJQkFBQUFBQUFBQUFBQUFBQ0FBQUFBQUFNQUZBQUFBRU5vWlcxRWNtRjNJREU0TGpJdU1DNDBPQWdBRXdBQUFGVnVkR2wwYkdWa0lFUnZZM1Z0Wlc1MEJBSVFBSWdZdVFBajczc0FkNmQxQWR3UW9BR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NDQUFBRUFoQUFBQUFBQUFBQUFBQzVaL2tJYVFSbkloWUlCQUFBQUNRQUdBZ0VBQUFBSkFBWkNBQUFFQWdDQUFNQUR3Z0NBQUVBQTRCT0FnQUFCQUlRQUlnWXVRQWo3M3NBZDZkMUFkd1FvQUVLQUFJQUFRQUVnRThDQUFBQUFnZ0FkNmRUQVlOVy9nQUtBQUlBQWdBQ0JBSUFDQUFyQkFJQUFRQklCQUFBTndRQkFBRUdnQUFBQUFBQUFnZ0EzWTFYQVJ4dytnQUVBaEFBaUJoUEFSeHcrZ0IzcDFjQnFYVUpBU01JQVFBQUFnY0NBQUFBQlFjQkFBRUFCdzRBQVFBQUFBTUFZQURJQUFBQVQwZ0FBQUFBQklCUUFnQUFBQUlJQUhlblJBRnZXK1FBQ2dBQ0FBTUFOd1FCQUFFQUFBU0FVUUlBQUFBQ0NBQjNweVlCYjF2a0FBb0FBZ0FFQURjRUFRQUJBQUFFZ0ZJQ0FBQUFBZ2dBZDZjWEFZTlcvZ0FLQUFJQUJRQXdCQUVBQnpjRUFRQUVNUVFRQUdzQ0FBQnNBZ0FBQUFBQUFIRUNBQUFBQUFTQVV3SUFBQUFDQ0FCM3Ava0FnMWIrQUFvQUFnQUdBRGNFQVFBQkFBQUVnRlFDQUFBQUFnZ0FkNmZxQUpaUkdBRUtBQUlBQndBM0JBRUFBUUFBQklCVkFnQUFBQUlJQUhlbitRQ3BURElCQ2dBQ0FBZ0FNQVFCQUFjM0JBRUFCREVFRUFCdUFnQUFid0lBQUFBQUFBQnlBZ0FBQUFBRWdGWUNBQUFBQWdnQWQ2Y1hBYWxNTWdFS0FBSUFDUUEzQkFFQUFRQUFCSUJYQWdBQUFBSUlBSGVuSmdHV1VSZ0JDZ0FDQUFvQU53UUJBQUVBQUFTQVdBSUFBQUFDQ0FCM3Arb0F2RWRNQVFvQUFnQUxBRGNFQVFBQkFBQUVnRmtDQUFBQUFnZ0FkNmZNQUx4SFRBRUtBQUlBREFBM0JBRUFBUUFBQklCYUFnQUFBQUlJQUhlbnZRRFFRbVlCQ2dBQ0FBMEFOd1FCQUFFQUFBU0FXd0lBQUFBQ0NBQjNwOHdBNHoyQUFRb0FBZ0FPQURjRUFRQUJBQUFFZ0Z3Q0FBQUFBZ2dBZDZlOUFQWTRtZ0VLQUFJQUR3QUNCQUlBRVFBckJBSUFBQUJJQkFBQU53UUJBQUVHZ0FBQUFBQUFBZ2dBM1kzQkFGeWZsZ0VFQWhBQWlCaTVBRnlmbGdGM3A4RUEzQkNnQVNNSUFRQUFBZ2NDQUFBQUJRY0JBQUVBQnc0QUFRQUFBQU1BWUFESUFBQUFRMndBQUFBQUJJQmRBZ0FBQUFJSUFIZW42Z0RqUFlBQkNnQUNBQkFBTndRQkFBRUFBQVNBWGdJQUFBQUNDQUIzcC9rQTBFSm1BUW9BQWdBUkFEY0VBUUFCQUFBRWdGOENBQUFBQWdnQWQ2Y1hBVnhneWdBS0FBSUFFZ0EzQkFFQUFRQUFCSUJnQWdBQUFBSUlBSGVuK1FCY1lNb0FDZ0FDQUJNQUFnUUNBQWdBS3dRQ0FBQUFTQVFBQURjRUFRQUJCb0FBQUFBQUFBSUlBTjJOL1FEMWVjWUFCQUlRQUlnWTlRRDFlY1lBZDZmOUFNSkd6Z0FqQ0FFQUFBSUhBZ0FBQUFBSERRQUJBQUFBQXdCZ0FNZ0FBQUJQQUFBQUFBU0FZUUlBQUFBQ0NBQjNweVlCU1dXd0FBb0FBZ0FVQURjRUFRQUJBQUFFZ0dJQ0FBQUFBZ2dBZDZjWEFUWnFsZ0FLQUFJQUZRQTNCQUVBQVFBQUJJQmpBZ0FBQUFJSUFIZW5KZ0VqYjN3QUNnQUNBQllBTndRQkFBRUFBQVNBWkFJQUFBQUNDQUIzcDBRQkkyOThBQW9BQWdBWEFEY0VBUUFCQUFBRWdHVUNBQUFBQWdnQWQ2ZFRBVFpxbGdBS0FBSUFHQUEzQkFFQUFRQUFCSUJtQWdBQUFBSUlBSGVuUkFGSlpiQUFDZ0FDQUJrQU53UUJBQUVBQUFTQVp3SUFBQUFDQ0FCM3AxTUJYR0RLQUFvQUFnQWFBRGNFQVFBQkFBQUVnR2dDQUFBQUFnZ0FkNmR4QVZ4Z3lnQUtBQUlBR3dBQ0JBSUFDQUFyQkFJQUFBQklCQUFBTndRQkFBRUdnQUFBQUFBQUFnZ0EzWTExQWZWNXhnQUVBaEFBaUJodEFmVjV4Z0IzcDNVQndrYk9BQ01JQVFBQUFnY0NBQUFBQUFjTkFBRUFBQUFEQUdBQXlBQUFBRThBQUFBQUJZQnBBZ0FBQ2dBQ0FCd0FCQVlFQUU4Q0FBQUZCZ1FBVUFJQUFBb0dBUUFCQUFBRmdHb0NBQUFLQUFJQUhRQUVCZ1FBVUFJQUFBVUdCQUJSQWdBQUFBWUNBQUlBQXdZQ0FBRUFDZ1lCQUFFTEJoQUFoQUlBQUdrQ0FBQnJBZ0FBZWdJQUFBQUFCWUJyQWdBQUNnQUNBQjRBQkFZRUFGRUNBQUFGQmdRQVVnSUFBQUVHQWdBRUFBb0dBUUFCQUFBRmdHd0NBQUFLQUFJQUh3QUVCZ1FBVWdJQUFBVUdCQUJUQWdBQUNnWUJBQUVBQUFXQWJRSUFBQW9BQWdBZ0FBUUdCQUJUQWdBQUJRWUVBRlFDQUFBS0JnRUFBUUFBQllCdUFnQUFDZ0FDQUNFQUJBWUVBRlFDQUFBRkJnUUFWUUlBQUFvR0FRQUJBQUFGZ0c4Q0FBQUtBQUlBSWdBRUJnUUFWUUlBQUFVR0JBQldBZ0FBQ2dZQkFBRUFBQVdBY0FJQUFBb0FBZ0FqQUFRR0JBQldBZ0FBQlFZRUFGY0NBQUFLQmdFQUFRQUFCWUJ4QWdBQUNnQUNBQ1FBQkFZRUFGSUNBQUFGQmdRQVZ3SUFBQW9HQVFBQkFBQUZnSElDQUFBS0FBSUFKUUFFQmdRQVZRSUFBQVVHQkFCWUFnQUFBUVlDQUFZQUNnWUJBQUVBQUFXQWN3SUFBQW9BQWdBbUFBUUdCQUJZQWdBQUJRWUVBRmtDQUFBQUJnSUFBZ0FEQmdJQUFnQUtCZ0VBQVFzR0VBQnlBZ0FBZVFJQUFIUUNBQUFBQUFBQUFBQUZnSFFDQUFBS0FBSUFKd0FFQmdRQVdRSUFBQVVHQkFCYUFnQUFDZ1lCQUFFQUFBV0FkUUlBQUFvQUFnQW9BQVFHQkFCYUFnQUFCUVlFQUZzQ0FBQUFCZ0lBQWdBREJnSUFBZ0FLQmdFQUFRc0dFQUFBQUFBQWRBSUFBSGNDQUFCMkFnQUFBQUFGZ0hZQ0FBQUtBQUlBS1FBRUJnUUFXd0lBQUFVR0JBQmNBZ0FBQ2dZQkFBRUFBQVdBZHdJQUFBb0FBZ0FxQUFRR0JBQmJBZ0FBQlFZRUFGMENBQUFLQmdFQUFRQUFCWUI0QWdBQUNnQUNBQ3NBQkFZRUFGMENBQUFGQmdRQVhnSUFBQUFHQWdBQ0FBTUdBZ0FDQUFvR0FRQUJDd1lRQUFBQUFBQjNBZ0FBZVFJQUFBQUFBQUFBQUFXQWVRSUFBQW9BQWdBc0FBUUdCQUJZQWdBQUJRWUVBRjRDQUFBS0JnRUFBUUFBQllCNkFnQUFDZ0FDQUMwQUJBWUVBRkVDQUFBRkJnUUFYd0lBQUFvR0FRQUJBQUFGZ0hzQ0FBQUtBQUlBTGdBRUJnUUFYd0lBQUFVR0JBQmdBZ0FBQUFZQ0FBSUFDZ1lCQUFFQUFBV0FmQUlBQUFvQUFnQXZBQVFHQkFCZkFnQUFCUVlFQUdFQ0FBQUtCZ0VBQVFBQUJZQjlBZ0FBQ2dBQ0FEQUFCQVlFQUdFQ0FBQUZCZ1FBWWdJQUFBQUdBZ0FDQUFNR0FnQUJBQW9HQVFBQkN3WVFBSUlDQUFCOEFnQUFBQUFBQUg0Q0FBQUFBQVdBZmdJQUFBb0FBZ0F4QUFRR0JBQmlBZ0FBQlFZRUFHTUNBQUFLQmdFQUFRQUFCWUIvQWdBQUNnQUNBRElBQkFZRUFHTUNBQUFGQmdRQVpBSUFBQUFHQWdBQ0FBTUdBZ0FCQUFvR0FRQUJDd1lRQUg0Q0FBQUFBQUFBQUFBQUFJQUNBQUFBQUFXQWdBSUFBQW9BQWdBekFBUUdCQUJrQWdBQUJRWUVBR1VDQUFBS0JnRUFBUUFBQllDQkFnQUFDZ0FDQURRQUJBWUVBR1VDQUFBRkJnUUFaZ0lBQUFBR0FnQUNBQU1HQWdBQkFBb0dBUUFCQ3dZUUFJQUNBQUFBQUFBQWd3SUFBSUlDQUFBQUFBV0FnZ0lBQUFvQUFnQTFBQVFHQkFCaEFnQUFCUVlFQUdZQ0FBQUtCZ0VBQVFBQUJZQ0RBZ0FBQ2dBQ0FEWUFCQVlFQUdZQ0FBQUZCZ1FBWndJQUFBb0dBUUFCQUFBRmdJUUNBQUFLQUFJQU53QUVCZ1FBVUFJQUFBVUdCQUJuQWdBQUNnWUJBQUVBQUFXQWhRSUFBQW9BQWdBNEFBUUdCQUJuQWdBQUJRWUVBR2dDQUFBQUJnSUFBZ0FLQmdFQUFRQUFBQUFBQUFBQUFBQT0=</t>
        </r>
      </text>
    </comment>
    <comment ref="A350" authorId="0" shapeId="0" xr:uid="{00000000-0006-0000-0100-000060010000}">
      <text>
        <r>
          <rPr>
            <sz val="9"/>
            <color indexed="81"/>
            <rFont val="Tahoma"/>
            <family val="2"/>
          </rPr>
          <t>QzRIOU5OYU81UHxQaWN0dXJlIDgyMjF8Vm1wRFJEQXhNREFFQXdJQkFBQUFBQUFBQUFBQUFBQ0FBQUFBQUFNQUZBQUFBRU5vWlcxRWNtRjNJREU0TGpJdU1DNDBPQWdBRXdBQUFGVnVkR2wwYkdWa0lFUnZZM1Z0Wlc1MEJBSVFBSWk0b0FEY3JJa0FkMGYwQUdMYVN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9CQUFBRUFoQUFBQUFBQUFBQUFBRFRDUHNJQ012SkRoWUlCQUFBQUNRQUdBZ0VBQUFBSkFBWkNBQUFFQWdDQUFNQUR3Z0NBQUVBQTRCd0FRQUFCQUlRQUlpNG9BRGNySWtBZDBmMEFHTGFTUUVLQUFJQUFRQUVnSEVCQUFBQUFnZ0FkMGVsQU5iOUVRRUtBQUlBQWdBQ0JBSUFDQUFyQkFJQUFRQklCQUFBTndRQkFBRUdnQUFBQUFBQUFnZ0EzUzJwQUc4WERnRUVBaEFBaUxpZ0FHOFhEZ0YzUjZrQS9Cd2RBU01JQVFBQUFnY0NBQUFBQlFjQkFBRUFCdzRBQVFBQUFBTUFZQURJQUFBQVQwZ0FBQUFBQklCeUFRQUFBQUlJQUhkSHd3RFcvUkVCQ2dBQ0FBTUFBZ1FDQUFjQUt3UUNBQUFBU0FRQUFEY0VBUUFCQm9BQUFBQUFBQUlJQU4wdHh3QThaQTRCQkFJUUFHWFd2Z0E4WkE0QjNTM0hBUHljRlFFakNBRUFBQUlIQWdBQUFBQUhEUUFCQUFBQUF3QmdBTWdBQUFCT0FBQUFBQVNBY3dFQUFBQUNDQUIzUjlJQTZmZ3JBUW9BQWdBRUFEY0VBUUFCQUFBRWdIUUJBQUFBQWdnQWQwZndBT240S3dFS0FBSUFCUUFDQkFJQUFRQXJCQUlBQUFCSUJBQUFOd1FCQUFFR2dBQUFBQUFBQWdnQTNTMzBBRTlmS0FFRUFoQUFaZGJyQUU5ZktBSGRMZlFBRDVndkFTTUlBUUFBQWdjQ0FBQUFBQWNOQUFFQUFBQURBR0FBeUFBQUFFZ0FBQUFBQklCMUFRQUFBQUlJQUhkSHd3RDg4MFVCQ2dBQ0FBWUFBZ1FDQUFnQUt3UUNBQUFBU0FRQUFEY0VBUUFCQm9BQUFBQUFBQUlJQU4wdHh3Q1ZEVUlCQkFJUUFJaTR2Z0NWRFVJQmQwZkhBR0xhU1FFakNBRUFBQUlIQWdBQUFBQUhEUUFCQUFBQUF3QmdBTWdBQUFCUEFBQUFBQVNBZGdFQUFBQUNDQUIzUjlJQXd3TDRBQW9BQWdBSEFEY0VBUUFCQUFBRWdIY0JBQUFBQWdnQWQwZkRBSzhIM2dBS0FBSUFDQUEzQkFFQUFRQUFCSUI0QVFBQUFBSUlBSGRIMGdDY0RNUUFDZ0FDQUFrQU53UUJBQUVBQUFTQWVRRUFBQUFDQ0FCM1I4TUFpUkdxQUFvQUFnQUtBQUlFQWdBUEFDc0VBZ0FBQUVnRUFBQTNCQUVBQVFhQUFBQUFBQUFDQ0FEZExjY0FWYjZtQUFRQ0VBQmwxcjRBVmI2bUFOMHR4d0RWYWEwQUl3Z0JBQUFDQndJQUFBQUFCdzBBQVFBQUFBTUFZQURJQUFBQVVBQUFBQUFFZ0hvQkFBQUFBZ2dBZDBmU0FIWVdrQUFLQUFJQUN3QUNCQUlBQ0FBckJBSUFBQUFoQkFFQS8wZ0VBQUEzQkFFQUFRYUFBQUFBQUFBQ0NBRGRMZFlBM1B5VEFBUUNFQUNJdU0wQTNLeUpBSGRIMWdEYy9KTUFJd2dCQVA4QkJ3RUEvd0lIQWdBQUFBVUhBUUFEQUFjT0FBRUFBQUFEQUdBQXlBQUFBRTh0QUFBQUFBU0Fld0VBQUFBQ0NBQjNSK0VBaVJHcUFBb0FBZ0FNQUFJRUFnQUlBQ3NFQWdBQkFFZ0VBQUEzQkFFQUFRYUFBQUFBQUFBQ0NBRGRMZVVBSWl1bUFBUUNFQUNJdU53QUlpdW1BSGRINVFDdk1MVUFJd2dCQUFBQ0J3SUFBQUFGQndFQUFRQUhEZ0FCQUFBQUF3QmdBTWdBQUFCUFNBQUFBQUFFZ0h3QkFBQUFBZ2dBZDBlbEFJa1JxZ0FLQUFJQURRQUNCQUlBQ0FBckJBSUFBQUJJQkFBQU53UUJBQUVHZ0FBQUFBQUFBZ2dBM1MycEFDSXJwZ0FFQWhBQWlMaWdBQ0lycGdCM1I2a0E3L2V0QUNNSUFRQUFBZ2NDQUFBQUFBY05BQUVBQUFBREFHQUF5QUFBQUU4QUFBQUFCSUI5QVFBQUFBSUlBSGRIOEFCMkZwQUFDZ0FDQUE0QUFnUUNBQXNBS3dRQ0FBQUFJUVFCQUFGSUJBQUFOd1FCQUFFR2dBQUFBQUFBQWdnQTNTMzBBTng4akFBRUFoQUFpTmpxQU54OGpBQjNSL1FBajZpZEFDTUlBUUFBQWdjQ0FBQUFCUWNCQUFFQUJ3OEFBUUFBQUFNQVlBRElBQUFBVG1FckFBQUFBQVdBZmdFQUFBb0FBZ0FQQUFRR0JBQnhBUUFBQlFZRUFISUJBQUFLQmdFQUFRQUFCWUIvQVFBQUNnQUNBQkFBQkFZRUFISUJBQUFGQmdRQWN3RUFBQW9HQVFBQkFBQUZnSUFCQUFBS0FBSUFFUUFFQmdRQWN3RUFBQVVHQkFCMEFRQUFDZ1lCQUFFQUFBV0FnUUVBQUFvQUFnQVNBQVFHQkFCekFRQUFCUVlFQUhVQkFBQUFCZ0lBQWdBS0JnRUFBUUFBQllDQ0FRQUFDZ0FDQUJNQUJBWUVBSElCQUFBRkJnUUFkZ0VBQUFvR0FRQUJBQUFGZ0lNQkFBQUtBQUlBRkFBRUJnUUFkZ0VBQUFVR0JBQjNBUUFBQ2dZQkFBRUFBQVdBaEFFQUFBb0FBZ0FWQUFRR0JBQjNBUUFBQlFZRUFIZ0JBQUFLQmdFQUFRQUFCWUNGQVFBQUNnQUNBQllBQkFZRUFIZ0JBQUFGQmdRQWVRRUFBQW9HQVFBQkFBQUZnSVlCQUFBS0FBSUFGd0FFQmdRQWVRRUFBQVVHQkFCNkFRQUFDZ1lCQUFFQUFBV0Fod0VBQUFvQUFnQVlBQVFHQkFCNUFRQUFCUVlFQUhzQkFBQUtCZ0VBQVFBQUJZQ0lBUUFBQ2dBQ0FCa0FCQVlFQUhrQkFBQUZCZ1FBZkFFQUFBQUdBZ0FDQUFvR0FRQUJBQUFBQUFBQUFBQUFBQT09</t>
        </r>
      </text>
    </comment>
    <comment ref="A351" authorId="0" shapeId="0" xr:uid="{00000000-0006-0000-0100-000061010000}">
      <text>
        <r>
          <rPr>
            <sz val="9"/>
            <color indexed="81"/>
            <rFont val="Tahoma"/>
            <family val="2"/>
          </rPr>
          <t>QzVIMTFOTmFPNVB8UGljdHVyZSA4MjIyfFZtcERSREF4TURBRUF3SUJBQUFBQUFBQUFBQUFBQUNBQUFBQUFBTUFGQUFBQUVOb1pXMUVjbUYzSURFNExqSXVNQzQwT0FnQUV3QUFBRlZ1ZEdsMGJHVmtJRVJ2WTNWdFpXNTBCQUlRQUlpNG9BRGNySWtBZDBmMEFHTGFTUUVCQ1FnQUFJQ09BQUNBamdBQ0NRZ0FBTUFoQUFEQXRRSU5DQUVBQVFnSEFRQUJPZ1FCQUFFN0JBRUFBRVVFQVFBQlBBUUJBQUJLQkFFQUFBd0dBUUFCRHdZQkFBRU5CZ0VBQUVJRUFRQUFRd1FCQUFCRUJBRUFBQTRJQWdDYkR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3Q0FBQUVBaEFBQUFBQUFBQUFBQURUQ1BzSUNNdkpEaFlJQkFBQUFDUUFHQWdFQUFBQUpBQVpDQUFBRUFnQ0FBTUFEd2dDQUFFQUE0RHlBUUFBQkFJUUFJaTRvQURjcklrQWQwZjBBR0xhU1FFS0FBSUFBUUFFZ1BNQkFBQUFBZ2dBZDBlbEFOYjlFUUVLQUFJQUFnQUNCQUlBQ0FBckJBSUFBUUJJQkFBQU53UUJBQUVHZ0FBQUFBQUFBZ2dBM1MycEFHOFhEZ0VFQWhBQWlMaWdBRzhYRGdGM1I2a0EvQndkQVNNSUFRQUFBZ2NDQUFBQUJRY0JBQUVBQnc0QUFRQUFBQU1BWUFESUFBQUFUMGdBQUFBQUJJRDBBUUFBQUFJSUFIZEh3d0RXL1JFQkNnQUNBQU1BQWdRQ0FBY0FLd1FDQUFBQVNBUUFBRGNFQVFBQkJvQUFBQUFBQUFJSUFOMHR4d0E4WkE0QkJBSVFBR1hXdmdBOFpBNEIzUzNIQVB5Y0ZRRWpDQUVBQUFJSEFnQUFBQUFIRFFBQkFBQUFBd0JnQU1nQUFBQk9BQUFBQUFTQTlRRUFBQUFDQ0FCM1I5SUE2ZmdyQVFvQUFnQUVBRGNFQVFBQkFBQUVnUFlCQUFBQUFnZ0FkMGZ3QU9uNEt3RUtBQUlBQlFBM0JBRUFBUUFBQklEM0FRQUFBQUlJQUhkSHd3RDg4MFVCQ2dBQ0FBWUFBZ1FDQUFnQUt3UUNBQUFBU0FRQUFEY0VBUUFCQm9BQUFBQUFBQUlJQU4wdHh3Q1ZEVUlCQkFJUUFJaTR2Z0NWRFVJQmQwZkhBR0xhU1FFakNBRUFBQUlIQWdBQUFBQUhEUUFCQUFBQUF3QmdBTWdBQUFCUEFBQUFBQVNBK0FFQUFBQUNDQUIzUjlJQXd3TDRBQW9BQWdBSEFEY0VBUUFCQUFBRWdQa0JBQUFBQWdnQWQwZkRBSzhIM2dBS0FBSUFDQUEzQkFFQUFRQUFCSUQ2QVFBQUFBSUlBSGRIMGdDY0RNUUFDZ0FDQUFrQU53UUJBQUVBQUFTQSt3RUFBQUFDQ0FCM1I4TUFpUkdxQUFvQUFnQUtBQUlFQWdBUEFDc0VBZ0FBQUVnRUFBQTNCQUVBQVFhQUFBQUFBQUFDQ0FEZExjY0FWYjZtQUFRQ0VBQmwxcjRBVmI2bUFOMHR4d0RWYWEwQUl3Z0JBQUFDQndJQUFBQUFCdzBBQVFBQUFBTUFZQURJQUFBQVVBQUFBQUFFZ1B3QkFBQUFBZ2dBZDBmU0FIWVdrQUFLQUFJQUN3QUNCQUlBQ0FBckJBSUFBQUFoQkFFQS8wZ0VBQUEzQkFFQUFRYUFBQUFBQUFBQ0NBRGRMZFlBM1B5VEFBUUNFQUNJdU0wQTNLeUpBSGRIMWdEYy9KTUFJd2dCQVA4QkJ3RUEvd0lIQWdBQUFBVUhBUUFEQUFjT0FBRUFBQUFEQUdBQXlBQUFBRTh0QUFBQUFBU0EvUUVBQUFBQ0NBQjNSK0VBaVJHcUFBb0FBZ0FNQUFJRUFnQUlBQ3NFQWdBQkFFZ0VBQUEzQkFFQUFRYUFBQUFBQUFBQ0NBRGRMZVVBSWl1bUFBUUNFQUNJdU53QUlpdW1BSGRINVFDdk1MVUFJd2dCQUFBQ0J3SUFBQUFGQndFQUFRQUhEZ0FCQUFBQUF3QmdBTWdBQUFCUFNBQUFBQUFFZ1A0QkFBQUFBZ2dBZDBlbEFJa1JxZ0FLQUFJQURRQUNCQUlBQ0FBckJBSUFBQUJJQkFBQU53UUJBQUVHZ0FBQUFBQUFBZ2dBM1MycEFDSXJwZ0FFQWhBQWlMaWdBQ0lycGdCM1I2a0E3L2V0QUNNSUFRQUFBZ2NDQUFBQUFBY05BQUVBQUFBREFHQUF5QUFBQUU4QUFBQUFCSUQvQVFBQUFBSUlBSGRIOEFCMkZwQUFDZ0FDQUE0QUFnUUNBQXNBS3dRQ0FBQUFJUVFCQUFGSUJBQUFOd1FCQUFFR2dBQUFBQUFBQWdnQTNTMzBBTng4akFBRUFoQUFpTmpxQU54OGpBQjNSL1FBajZpZEFDTUlBUUFBQWdjQ0FBQUFCUWNCQUFFQUJ3OEFBUUFBQUFNQVlBRElBQUFBVG1FckFBQUFBQVdBQUFJQUFBb0FBZ0FQQUFRR0JBRHpBUUFBQlFZRUFQUUJBQUFLQmdFQUFRQUFCWUFCQWdBQUNnQUNBQkFBQkFZRUFQUUJBQUFGQmdRQTlRRUFBQW9HQVFBQkFBQUZnQUlDQUFBS0FBSUFFUUFFQmdRQTlRRUFBQVVHQkFEMkFRQUFDZ1lCQUFFQUFBV0FBd0lBQUFvQUFnQVNBQVFHQkFEMUFRQUFCUVlFQVBjQkFBQUFCZ0lBQWdBS0JnRUFBUUFBQllBRUFnQUFDZ0FDQUJNQUJBWUVBUFFCQUFBRkJnUUErQUVBQUFvR0FRQUJBQUFGZ0FVQ0FBQUtBQUlBRkFBRUJnUUErQUVBQUFVR0JBRDVBUUFBQ2dZQkFBRUFBQVdBQmdJQUFBb0FBZ0FWQUFRR0JBRDVBUUFBQlFZRUFQb0JBQUFLQmdFQUFRQUFCWUFIQWdBQUNnQUNBQllBQkFZRUFQb0JBQUFGQmdRQSt3RUFBQW9HQVFBQkFBQUZnQWdDQUFBS0FBSUFGd0FFQmdRQSt3RUFBQVVHQkFEOEFRQUFDZ1lCQUFFQUFBV0FDUUlBQUFvQUFnQVlBQVFHQkFEN0FRQUFCUVlFQVAwQkFBQUtCZ0VBQVFBQUJZQUtBZ0FBQ2dBQ0FCa0FCQVlFQVBzQkFBQUZCZ1FBL2dFQUFBQUdBZ0FDQUFvR0FRQUJBQUFBQUFBQUFBQUFBQT09</t>
        </r>
      </text>
    </comment>
    <comment ref="A352" authorId="0" shapeId="0" xr:uid="{00000000-0006-0000-0100-000062010000}">
      <text>
        <r>
          <rPr>
            <sz val="9"/>
            <color indexed="81"/>
            <rFont val="Tahoma"/>
            <family val="2"/>
          </rPr>
          <t>QzE4SDIwTzJ8UGljdHVyZSA2fFZtcERSREF4TURBRUF3SUJBQUFBQUFBQUFBQUFBQUNBQUFBQUFBTUFGQUFBQUVOb1pXMUVjbUYzSURFNExqSXVNQzQwT0FnQUV3QUFBRlZ1ZEdsMGJHVmtJRVJ2WTNWdFpXNTBCQUlRQU1WV2JRSVoxVVFCekF6M0FuZDZCUUlCQ1FnQUFBQjdBQUFBZXdBQ0NRZ0FBTUFoQUFEQXRRSU5DQUVBQVFnSEFRQUJPZ1FCQUFFN0JBRUFBRVVFQVFBQlBBUUJBQUJLQkFFQUFBd0dBUUFCRHdZQkFBRU5CZ0VBQUVJRUFRQUFRd1FCQUFCRUJBRUFBQTRJQWdEc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UjBBQUFRQ0VBQUFBQUFBQUFBQUFBU1ZLQUdOY01NWUZnZ0VBQUFBSkFBWUNBUUFBQUFrQUJrSUFBQVFDQUlBQVFBUENBSUFBUUFEZ0prZEFBQUVBaEFBeFZadEFoblZSQUhNRFBjQ2Qzb0ZBZ29BQWdEakFBU0FtaDBBQUFBQ0NBRE1ETGNDMmFLekFRb0FBZ0RrQUFBQUJJQ2JIUUFBQUFJSUFOLzVvZ0ovVjUwQkNnQUNBT1VBQUFBRWdKd2RBQUFBQWdnQTJaR0hBajJMcVFFS0FBSUE1Z0FBQUFTQW5SMEFBQUFDQ0FERmxtMENQWXVhQVFvQUFnRG5BRGNFQVFBQkFBQUVnSjRkQUFBQUFnZ0FuN1NLQWlsaHh3RUtBQUlBNkFBM0JBRUFBUUFBQklDZkhRQUFBQUlJQU13TXFBTHNuYzBCQ2dBQ0FPa0FBQUFFZ0tBZEFBQUFBZ2dBekF5M0FnQ1o1d0VLQUFJQTZnQUFBQVNBb1IwQUFBQUNDQURNREtnQ0VaUUJBZ29BQWdEckFBSUVBZ0FJQUNzRUFnQUFBRWdFQUFBM0JBRUFBUWFBQUFBQUFBQUNDQUF5ODZzQ3FxMzlBUVFDRUFEZGZhTUNxcTM5QWN3TXJBSjNlZ1VDSXdnQkFBQUNCd0lBQUFBQUJ3MEFBUUFBQUFNQVlBRElBQUFBVHdBQUFBQUVnS0lkQUFBQUFnZ0F6QXpWQWdDWjV3RUtBQUlBN0FBQUFBU0FveDBBQUFBQ0NBRE1ET1FDRVpRQkFnb0FBZ0R0QURjRUFRQUJBQUFFZ0tRZEFBQUFBZ2dBekF6ekFnQ1o1d0VLQUFJQTdnQUNCQUlBQ0FBckJBSUFBUUJJQkFBQU53UUJBQUVHZ0FBQUFBQUFBZ2dBTXZQMkFwbXk0d0VFQWhBQTNYM3VBcG15NHdITURQY0NKcmp5QVNNSUFRQUFBZ2NDQUFBQUJRY0JBQUVBQnc0QUFRQUFBQU1BWUFESUFBQUFUMGdBQUFBQUJJQ2xIUUFBQUFJSUFNd001QUxzbmMwQkNnQUNBTzhBTndRQkFBRUFBQVNBcGgwQUFBQUNDQURNRE5VQzJhS3pBUW9BQWdEd0FBQUFCSUNuSFFBQUFBSUlBSy9TNWdLdWQ1c0JDZ0FDQVBFQU53UUJBQUVBQUFTQXFCMEFBQUFDQ0FCTEpOOENzSGQrQVFvQUFnRHlBRGNFQVFBQkFBQUVnS2tkQUFBQUFnZ0FSYnpEQXZKRGNnRUtBQUlBOHdBQUFBU0FxaDBBQUFBQ0NBQmxDNmtDUS9aL0FRb0FBZ0QwQURjRUFRQUJBQUFFZ0tzZEFBQUFBZ2dBUmJ6REF2TkRWQUVLQUFJQTlRQUFBQVNBckIwQUFBQUNDQUF4d2FrQzgwTkZBUW9BQWdEMkFEY0VBUUFCQUFBRWdLMGRBQUFBQWdnQVdMZmRBdk5EUlFFS0FBSUE5d0EzQkFFQUFRQUFCWUN1SFFBQUNnQUNBUGdBQkFZRUFKb2RBQUFGQmdRQW14MEFBQW9HQVFBQkFBQUZnSzhkQUFBS0FBSUErUUFFQmdRQW14MEFBQVVHQkFDY0hRQUFBQVlDQUFJQUF3WUNBQUlBQ3dZUUFNQWRBQUN1SFFBQXNSMEFBTEFkQUFBQUFBV0FzQjBBQUFvQUFnRDZBQVFHQkFDY0hRQUFCUVlFQUowZEFBQUtCZ0VBQVFBQUJZQ3hIUUFBQ2dBQ0FQc0FCQVlFQUp3ZEFBQUZCZ1FBbmgwQUFBb0dBUUFCQUFBRmdMSWRBQUFLQUFJQS9BQUVCZ1FBbmgwQUFBVUdCQUNmSFFBQUFBWUNBQUlBQXdZQ0FBSUFDd1lRQUFBQUFBQ3hIUUFBc3gwQUFMUWRBQUFBQUFXQXN4MEFBQW9BQWdEOUFBUUdCQUNhSFFBQUJRWUVBSjhkQUFBS0JnRUFBUUFBQllDMEhRQUFDZ0FDQVA0QUJBWUVBSjhkQUFBRkJnUUFvQjBBQUFvR0FRQUJBQUFGZ0xVZEFBQUtBQUlBL3dBRUJnUUFvQjBBQUFVR0JBQ2hIUUFBQUFZQ0FBSUFBQUFGZ0xZZEFBQUtBQUlBQUFFRUJnUUFvQjBBQUFVR0JBQ2lIUUFBQ2dZQkFBRUFBQVdBdHgwQUFBb0FBZ0FCQVFRR0JBQ2lIUUFBQlFZRUFLTWRBQUFLQmdFQUFRQUFCWUM0SFFBQUNnQUNBQUlCQkFZRUFLSWRBQUFGQmdRQXBCMEFBQW9HQVFBQkFBQUZnTGtkQUFBS0FBSUFBd0VFQmdRQW9oMEFBQVVHQkFDbEhRQUFDZ1lCQUFFQUFBV0F1aDBBQUFvQUFnQUVBUVFHQkFDbEhRQUFCUVlFQUtZZEFBQUtCZ0VBQVFBQUJZQzdIUUFBQ2dBQ0FBVUJCQVlFQUpvZEFBQUZCZ1FBcGgwQUFBQUdBZ0FDQUFNR0FnQUNBQXNHRUFDekhRQUFyaDBBQUx3ZEFBQzZIUUFBQUFBRmdMd2RBQUFLQUFJQUJnRUVCZ1FBcGgwQUFBVUdCQUNuSFFBQUNnWUJBQUVBQUFXQXZSMEFBQW9BQWdBSEFRUUdCQUNuSFFBQUJRWUVBS2dkQUFBQUJnSUFBZ0FEQmdJQUFnQUxCaEFBQUFBQUFMd2RBQUMrSFFBQUFBQUFBQUFBQllDK0hRQUFDZ0FDQUFnQkJBWUVBS2dkQUFBRkJnUUFxUjBBQUFvR0FRQUJBQUFGZ0w4ZEFBQUtBQUlBQ1FFRUJnUUFxUjBBQUFVR0JBQ3FIUUFBQUFZQ0FBSUFBd1lDQUFJQUN3WVFBTUVkQUFDK0hRQUF3QjBBQUFBQUFBQUFBQVdBd0IwQUFBb0FBZ0FLQVFRR0JBQ2JIUUFBQlFZRUFLb2RBQUFLQmdFQUFRQUFCWURCSFFBQUNnQUNBQXNCQkFZRUFLa2RBQUFGQmdRQXF4MEFBQW9HQVFBQkFBQUZnTUlkQUFBS0FBSUFEQUVFQmdRQXF4MEFBQVVHQkFDc0hRQUFDZ1lCQUFFQUFBV0F3eDBBQUFvQUFnQU5BUVFHQkFDckhRQUFCUVlFQUswZEFBQUtCZ0VBQVFBQUFBQUFBQUFBQUFBPQ==</t>
        </r>
      </text>
    </comment>
    <comment ref="A353" authorId="0" shapeId="0" xr:uid="{00000000-0006-0000-0100-000063010000}">
      <text>
        <r>
          <rPr>
            <sz val="9"/>
            <color indexed="81"/>
            <rFont val="Tahoma"/>
            <family val="2"/>
          </rPr>
          <t>QzE4SDE3RjNPMnxQaWN0dXJlIDV8Vm1wRFJEQXhNREFFQXdJQkFBQUFBQUFBQUFBQUFBQ0FBQUFBQUFNQUZBQUFBRU5vWlcxRWNtRjNJREU0TGpJdU1DNDBPQWdBRXdBQUFGVnVkR2wwYkdWa0lFUnZZM1Z0Wlc1MEJBSVFBQkVwYUFKK05ERUJmY1VBQTMzOUNn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CTUFBQVFDRUFBQUFBQUFBQUFBQUFHckd3T0U1WVliRmdnRUFBQUFKQUFZQ0FRQUFBQWtBQmtJQUFBUUNBSUFBUUFQQ0FJQUFRQURnTklTQUFBRUFoQUFFU2xvQW40ME1RRjl4UUFEZmYwS0Fnb0FBZ0JLQVFTQTB4SUFBQUFDQ0FBWTM3RUNQZ0tnQVFvQUFnQkxBUUFBQklEVUVnQUFBQUlJQUN2TW5RTGt0b2tCQ2dBQ0FFd0JBQUFFZ05VU0FBQUFBZ2dBSldTQ0FxTHFsUUVLQUFJQVRRRUFBQVNBMWhJQUFBQUNDQUFSYVdnQ291cUdBUW9BQWdCT0FUY0VBUUFCQUFBRWdOY1NBQUFBQWdnQTY0YUZBbzdBc3dFS0FBSUFUd0UzQkFFQUFRQUFCSURZRWdBQUFBSUlBQmpmb2dKUi9ia0JDZ0FDQUZBQkFBQUVnTmtTQUFBQUFnZ0FHTit4QW1YNDB3RUtBQUlBVVFFQUFBU0EyaElBQUFBQ0NBQVkzNklDZHZQdEFRb0FBZ0JTQVFJRUFnQUlBQ3NFQWdBQUFFZ0VBQUEzQkFFQUFRYUFBQUFBQUFBQ0NBQit4YVlDRHczcUFRUUNFQUFwVUo0Q0R3M3FBUmpmcGdMYzJmRUJJd2dCQUFBQ0J3SUFBQUFBQncwQUFRQUFBQU1BWUFESUFBQUFUd0FBQUFBRWdOc1NBQUFBQWdnQUdOL1BBbVg0MHdFS0FBSUFVd0VBQUFTQTNCSUFBQUFDQ0FBWTM5NENkdlB0QVFvQUFnQlVBUUFBQklEZEVnQUFBQUlJQUJmZi9BSjI4KzBCQ2dBQ0FGVUJBZ1FDQUFrQUt3UUNBQUFBU0FRQUFEY0VBUUFCQm9BQUFBQUFBQUlJQUgzRkFBT3A1dW9CQkFJUUFBVnUrQUtwNXVvQmZjVUFBMmtDOFFFakNBRUFBQUlIQWdBQUFBQUhEUUFCQUFBQUF3QmdBTWdBQUFCR0FBQUFBQVNBM2hJQUFBQUNDQUFZMyswQ2l1NEhBZ29BQWdCV0FRSUVBZ0FKQUNzRUFnQUFBRWdFQUFBM0JBRUFBUWFBQUFBQUFBQUNDQUIreGZFQ3ZlRUVBZ1FDRUFBR2J1a0N2ZUVFQW43RjhRSjkvUW9DSXdnQkFBQUNCd0lBQUFBQUJ3MEFBUUFBQUFNQVlBRElBQUFBUmdBQUFBQUVnTjhTQUFBQUFnZ0FHTi9QQW9ydUJ3SUtBQUlBVndFQ0JBSUFDUUFyQkFJQUFBQklCQUFBTndRQkFBRUdnQUFBQUFBQUFnZ0Fmc1hUQXIzaEJBSUVBaEFBQm03TEFyM2hCQUoreGRNQ2ZmMEtBaU1JQVFBQUFnY0NBQUFBQUFjTkFBRUFBQUFEQUdBQXlBQUFBRVlBQUFBQUJJRGdFZ0FBQUFJSUFCamY3UUpsK05NQkNnQUNBRmdCQWdRQ0FBZ0FLd1FDQUFFQVNBUUFBRGNFQVFBQkJvQUFBQUFBQUFJSUFIN0Y4UUwrRWRBQkJBSVFBQ2xRNlFMK0VkQUJHTi94QW9zWDN3RWpDQUVBQUFJSEFnQUFBQVVIQVFBQkFBY09BQUVBQUFBREFHQUF5QUFBQUU5SUFBQUFBQVNBNFJJQUFBQUNDQUFZMzk0Q1VmMjVBUW9BQWdCWkFUY0VBUUFCQUFBRWdPSVNBQUFBQWdnQUdOL1BBajRDb0FFS0FBSUFXZ0VBQUFTQTR4SUFBQUFDQ0FEN3BPRUNFOWVIQVFvQUFnQmJBVGNFQVFBQkFBQUVnT1FTQUFBQUFnZ0FsL2JaQWhYWGFnRUtBQUlBWEFFM0JBRUFBUUFBQklEbEVnQUFBQUlJQUpHT3ZnSlhvMTRCQ2dBQ0FGMEJBQUFFZ09ZU0FBQUFBZ2dBc2QyakFxaFZiQUVLQUFJQVhnRTNCQUVBQVFBQUJJRG5FZ0FBQUFJSUFKR092Z0pZbzBBQkNnQUNBRjhCQUFBRWdPZ1NBQUFBQWdnQWZaT2tBbGlqTVFFS0FBSUFZQUUzQkFFQUFRQUFCSURwRWdBQUFBSUlBS1NKMkFKWW96RUJDZ0FDQUdFQk53UUJBQUVBQUFXQTZoSUFBQW9BQWdCaUFRUUdCQURURWdBQUJRWUVBTlFTQUFBS0JnRUFBUUFBQllEckVnQUFDZ0FDQUdNQkJBWUVBTlFTQUFBRkJnUUExUklBQUFBR0FnQUNBQU1HQWdBQ0FBc0dFQUQvRWdBQTZoSUFBTzBTQUFEc0VnQUFBQUFGZ093U0FBQUtBQUlBWkFFRUJnUUExUklBQUFVR0JBRFdFZ0FBQ2dZQkFBRUFBQVdBN1JJQUFBb0FBZ0JsQVFRR0JBRFZFZ0FBQlFZRUFOY1NBQUFLQmdFQUFRQUFCWUR1RWdBQUNnQUNBR1lCQkFZRUFOY1NBQUFGQmdRQTJCSUFBQUFHQWdBQ0FBTUdBZ0FDQUFzR0VBQUFBQUFBN1JJQUFPOFNBQUR3RWdBQUFBQUZnTzhTQUFBS0FBSUFad0VFQmdRQTB4SUFBQVVHQkFEWUVnQUFDZ1lCQUFFQUFBV0E4QklBQUFvQUFnQm9BUVFHQkFEWUVnQUFCUVlFQU5rU0FBQUtCZ0VBQVFBQUJZRHhFZ0FBQ2dBQ0FHa0JCQVlFQU5rU0FBQUZCZ1FBMmhJQUFBQUdBZ0FDQUFBQUJZRHlFZ0FBQ2dBQ0FHb0JCQVlFQU5rU0FBQUZCZ1FBMnhJQUFBb0dBUUFCQUFBRmdQTVNBQUFLQUFJQWF3RUVCZ1FBMnhJQUFBVUdCQURjRWdBQUNnWUJBQUVBQUFXQTlCSUFBQW9BQWdCc0FRUUdCQURjRWdBQUJRWUVBTjBTQUFBS0JnRUFBUUFBQllEMUVnQUFDZ0FDQUcwQkJBWUVBTndTQUFBRkJnUUEzaElBQUFvR0FRQUJBQUFGZ1BZU0FBQUtBQUlBYmdFRUJnUUEzQklBQUFVR0JBRGZFZ0FBQ2dZQkFBRUFBQVdBOXhJQUFBb0FBZ0J2QVFRR0JBRGJFZ0FBQlFZRUFPQVNBQUFLQmdFQUFRQUFCWUQ0RWdBQUNnQUNBSEFCQkFZRUFOc1NBQUFGQmdRQTRSSUFBQW9HQVFBQkFBQUZnUGtTQUFBS0FBSUFjUUVFQmdRQTRSSUFBQVVHQkFEaUVnQUFDZ1lCQUFFQUFBV0EraElBQUFvQUFnQnlBUVFHQkFEVEVnQUFCUVlFQU9JU0FBQUFCZ0lBQWdBREJnSUFBZ0FMQmhBQTd4SUFBT29TQUFEN0VnQUErUklBQUFBQUJZRDdFZ0FBQ2dBQ0FITUJCQVlFQU9JU0FBQUZCZ1FBNHhJQUFBb0dBUUFCQUFBRmdQd1NBQUFLQUFJQWRBRUVCZ1FBNHhJQUFBVUdCQURrRWdBQUFBWUNBQUlBQXdZQ0FBSUFDd1lRQUFBQUFBRDdFZ0FBL1JJQUFBQUFBQUFBQUFXQS9SSUFBQW9BQWdCMUFRUUdCQURrRWdBQUJRWUVBT1VTQUFBS0JnRUFBUUFBQllEK0VnQUFDZ0FDQUhZQkJBWUVBT1VTQUFBRkJnUUE1aElBQUFBR0FnQUNBQU1HQWdBQ0FBc0dFQUFBRXdBQS9SSUFBUDhTQUFBQUFBQUFBQUFGZ1A4U0FBQUtBQUlBZHdFRUJnUUExQklBQUFVR0JBRG1FZ0FBQ2dZQkFBRUFBQVdBQUJNQUFBb0FBZ0I0QVFRR0JBRGxFZ0FBQlFZRUFPY1NBQUFLQmdFQUFRQUFCWUFCRXdBQUNnQUNBSGtCQkFZRUFPY1NBQUFGQmdRQTZCSUFBQW9HQVFBQkFBQUZnQUlUQUFBS0FBSUFlZ0VFQmdRQTV4SUFBQVVHQkFEcEVnQUFDZ1lCQUFFQUFBQUFBQUFBQUFBQQ==</t>
        </r>
      </text>
    </comment>
    <comment ref="A354" authorId="0" shapeId="0" xr:uid="{00000000-0006-0000-0100-000064010000}">
      <text>
        <r>
          <rPr>
            <sz val="9"/>
            <color indexed="81"/>
            <rFont val="Tahoma"/>
            <family val="2"/>
          </rPr>
          <t>QzE4SDE4TzN8UGljdHVyZSA3fFZtcERSREF4TURBRUF3SUJBQUFBQUFBQUFBQUFBQUNBQUFBQUFBTUFGQUFBQUVOb1pXMUVjbUYzSURFNExqSXVNQzQwT0FnQUV3QUFBRlZ1ZEdsMGJHVmtJRVJ2WTNWdFpXNTBCQUlRQU5yNE13SitOREVCQkRIQUF0elo4UUVCQ1FnQUFBQjdBQUFBZXdBQ0NRZ0FBTUFoQUFEQXRRSU5DQUVBQVFnSEFRQUJPZ1FCQUFFN0JBRUFBRVVFQVFBQlBBUUJBQUJLQkFFQUFBd0dBUUFCRHdZQkFBRU5CZ0VBQUVJRUFRQUFRd1FCQUFCRUJBRUFBQTRJQWdET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UllBQUFRQ0VBQUFBQUFBQUFBQUFCRDMyQUo2MzBZWkZnZ0VBQUFBSkFBWUNBUUFBQUFrQUJrSUFBQVFDQUlBQVFBUENBSUFBUUFEZ05jVkFBQUVBaEFBMnZnekFuNDBNUUVFTWNBQzNObnhBUW9BQWdCUEJBU0EyQlVBQUFBQ0NBQUVNWUFDUGdLZ0FRb0FBZ0JRQkFBQUJJRFpGUUFBQUFJSUFCY2ViQUxrdG9rQkNnQUNBRkVFQUFBRWdOb1ZBQUFBQWdnQUViWlFBcUxxbFFFS0FBSUFVZ1FBQUFTQTJ4VUFBQUFDQ0FEOXVqWUNvdXFHQVFvQUFnQlRCRGNFQVFBQkFBQUVnTndWQUFBQUFnZ0EvYm8yQXFMcWFBRUtBQUlBVkFRQ0JBSUFDQUFyQkFJQUFBQklCQUFBTndRQkFBRUdnQUFBQUFBQUFnZ0FNRzQ4QWpzRVpRRUVBaEFBMnZnekFqc0VaUUhKaHp3Q0NORnNBU01JQVFBQUFnY0NBQUFBQUFjTkFBRUFBQUFEQUdBQXlBQUFBRThBQUFBQUJJRGRGUUFBQUFJSUFOZllVd0tPd0xNQkNnQUNBRlVFTndRQkFBRUFBQVNBM2hVQUFBQUNDQUFFTVhFQ1VmMjVBUW9BQWdCV0JBQUFCSURmRlFBQUFBSUlBQVF4Z0FKbCtOTUJDZ0FDQUZjRUFBQUVnT0FWQUFBQUFnZ0FCREZ4QW5iejdRRUtBQUlBV0FRQ0JBSUFDQUFyQkFJQUFBQklCQUFBTndRQkFBRUdnQUFBQUFBQUFnZ0FhaGQxQWc4TjZnRUVBaEFBRmFKc0FnOE42Z0VFTVhVQzNObnhBU01JQVFBQUFnY0NBQUFBQUFjTkFBRUFBQUFEQUdBQXlBQUFBRThBQUFBQUJJRGhGUUFBQUFJSUFBUXhuZ0psK05NQkNnQUNBRmtFQUFBRWdPSVZBQUFBQWdnQUJER3RBbmJ6N1FFS0FBSUFXZ1EzQkFFQUFRQUFCSURqRlFBQUFBSUlBQVF4dkFKbCtOTUJDZ0FDQUZzRUFnUUNBQWdBS3dRQ0FBRUFTQVFBQURjRUFRQUJCb0FBQUFBQUFBSUlBR29Yd0FMK0VkQUJCQUlRQUJXaXR3TCtFZEFCQkRIQUFvc1gzd0VqQ0FFQUFBSUhBZ0FBQUFVSEFRQUJBQWNPQUFFQUFBQURBR0FBeUFBQUFFOUlBQUFBQUFTQTVCVUFBQUFDQ0FBRU1hMENVZjI1QVFvQUFnQmNCRGNFQVFBQkFBQUVnT1VWQUFBQUFnZ0FCREdlQWo0Q29BRUtBQUlBWFFRQUFBU0E1aFVBQUFBQ0NBRG45cThDRTllSEFRb0FBZ0JlQkRjRUFRQUJBQUFFZ09jVkFBQUFBZ2dBZzBpb0FoWFhhZ0VLQUFJQVh3UTNCQUVBQVFBQUJJRG9GUUFBQUFJSUFIM2dqQUpYbzE0QkNnQUNBR0FFQUFBRWdPa1ZBQUFBQWdnQW5TOXlBcWhWYkFFS0FBSUFZUVEzQkFFQUFRQUFCSURxRlFBQUFBSUlBSDNnakFKWW8wQUJDZ0FDQUdJRUFBQUVnT3NWQUFBQUFnZ0FhZVZ5QWxpak1RRUtBQUlBWXdRM0JBRUFBUUFBQklEc0ZRQUFBQUlJQUpEYnBnSllvekVCQ2dBQ0FHUUVOd1FCQUFFQUFBV0E3UlVBQUFvQUFnQmxCQVFHQkFEWUZRQUFCUVlFQU5rVkFBQUtCZ0VBQVFBQUJZRHVGUUFBQ2dBQ0FHWUVCQVlFQU5rVkFBQUZCZ1FBMmhVQUFBQUdBZ0FDQUFNR0FnQUNBQXNHRUFBQUZnQUE3UlVBQVBFVkFBRHZGUUFBQUFBRmdPOFZBQUFLQUFJQVp3UUVCZ1FBMmhVQUFBVUdCQURiRlFBQUNnWUJBQUVBQUFXQThCVUFBQW9BQWdCb0JBUUdCQURiRlFBQUJRWUVBTndWQUFBQUJnSUFBZ0FEQmdJQUFRQUFBQVdBOFJVQUFBb0FBZ0JwQkFRR0JBRGFGUUFBQlFZRUFOMFZBQUFLQmdFQUFRQUFCWUR5RlFBQUNnQUNBR29FQkFZRUFOMFZBQUFGQmdRQTNoVUFBQUFHQWdBQ0FBTUdBZ0FDQUFzR0VBQUFBQUFBOFJVQUFQTVZBQUQwRlFBQUFBQUZnUE1WQUFBS0FBSUFhd1FFQmdRQTJCVUFBQVVHQkFEZUZRQUFDZ1lCQUFFQUFBV0E5QlVBQUFvQUFnQnNCQVFHQkFEZUZRQUFCUVlFQU44VkFBQUtCZ0VBQVFBQUJZRDFGUUFBQ2dBQ0FHMEVCQVlFQU44VkFBQUZCZ1FBNEJVQUFBQUdBZ0FDQUFBQUJZRDJGUUFBQ2dBQ0FHNEVCQVlFQU44VkFBQUZCZ1FBNFJVQUFBb0dBUUFCQUFBRmdQY1ZBQUFLQUFJQWJ3UUVCZ1FBNFJVQUFBVUdCQURpRlFBQUNnWUJBQUVBQUFXQStCVUFBQW9BQWdCd0JBUUdCQURoRlFBQUJRWUVBT01WQUFBS0JnRUFBUUFBQllENUZRQUFDZ0FDQUhFRUJBWUVBT0VWQUFBRkJnUUE1QlVBQUFvR0FRQUJBQUFGZ1BvVkFBQUtBQUlBY2dRRUJnUUE1QlVBQUFVR0JBRGxGUUFBQ2dZQkFBRUFBQVdBK3hVQUFBb0FBZ0J6QkFRR0JBRFlGUUFBQlFZRUFPVVZBQUFBQmdJQUFnQURCZ0lBQWdBTEJoQUE4eFVBQU8wVkFBRDhGUUFBK2hVQUFBQUFCWUQ4RlFBQUNnQUNBSFFFQkFZRUFPVVZBQUFGQmdRQTVoVUFBQW9HQVFBQkFBQUZnUDBWQUFBS0FBSUFkUVFFQmdRQTVoVUFBQVVHQkFEbkZRQUFBQVlDQUFJQUF3WUNBQUlBQ3dZUUFBQUFBQUQ4RlFBQS9oVUFBQUFBQUFBQUFBV0EvaFVBQUFvQUFnQjJCQVFHQkFEbkZRQUFCUVlFQU9nVkFBQUtCZ0VBQVFBQUJZRC9GUUFBQ2dBQ0FIY0VCQVlFQU9nVkFBQUZCZ1FBNlJVQUFBQUdBZ0FDQUFNR0FnQUNBQXNHRUFBQkZnQUEvaFVBQUFBV0FBQUFBQUFBQUFBRmdBQVdBQUFLQUFJQWVBUUVCZ1FBMlJVQUFBVUdCQURwRlFBQUNnWUJBQUVBQUFXQUFSWUFBQW9BQWdCNUJBUUdCQURvRlFBQUJRWUVBT29WQUFBS0JnRUFBUUFBQllBQ0ZnQUFDZ0FDQUhvRUJBWUVBT29WQUFBRkJnUUE2eFVBQUFvR0FRQUJBQUFGZ0FNV0FBQUtBQUlBZXdRRUJnUUE2aFVBQUFVR0JBRHNGUUFBQ2dZQkFBRUFBQUFBQUFBQUFBQUE=</t>
        </r>
      </text>
    </comment>
    <comment ref="A355" authorId="0" shapeId="0" xr:uid="{00000000-0006-0000-0100-000065010000}">
      <text>
        <r>
          <rPr>
            <sz val="9"/>
            <color indexed="81"/>
            <rFont val="Tahoma"/>
            <family val="2"/>
          </rPr>
          <t>QzE4SDI2Q2xOM3xQaWN0dXJlIDM1M3xWbXBEUkRBeE1EQUVBd0lCQUFBQUFBQUFBQUFBQUFDQUFBQUFBQU1BRkFBQUFFTm9aVzFFY21GM0lERTRMakl1TUM0ME9BZ0FFd0FBQUZWdWRHbDBiR1ZrSUVSdlkzVnRaVzUwQkFJUUFLRGY5Z0Iyc0xJQTNDQ1JBYVJLZ3dFQkNRZ0FBSUMxQUFDQXRRQUNDUWdBQU1BaEFBREF0UUlOQ0FFQUFRZ0hBUUFCT2dRQkFBRTdCQUVBQUVVRUFRQUJQQVFCQUFCS0JBRUFBQXdHQVFBQkR3WUJBQUVOQmdFQUFFSUVBUUFBUXdRQkFBQkVCQUVBQUE0SUFnQy9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MVFRQUFBUUNFQUFBQUFBQUFBQUFBQ3ZFcXdFQUFNTWJGZ2dFQUFBQUpBQVlDQVFBQUFBa0FCa0lBQUFRQ0FJQUFRQVBDQUlBQVFBRGdLWUVBQUFFQWhBQW9OLzJBSGF3c2dEY0lKRUJwRXFEQVFvQUFnQUJBQVNBcHdRQUFBQUNDQUQwVFRNQkZpM05BQW9BQWdBQ0FBSUVBZ0FIQUNzRUFnQUJBRWdFQUFBM0JBRUFBVGtFQXdBQUFEQUdnQUFBQUFBQUFnZ0FXalEzQWEvRzBBQUVBaEFBNHR3dUFTOVZ3Z0JhTkRjQnI4YlFBQ01JQVFEL0FRY0JBUDhDQndJQUFBQUZCd0VBQXdBSERnQUJBQUFBQXdCZ0FNZ0FBd0JPU0FBQUFBQUVnS2dFQUFBQUFnZ0E5MDBrQVM0bzV3QUtBQUlBQXdBM0JBRUFBVGtFQXdBQUFERUFBQVNBcVFRQUFBQUNDQUQ4VFZFQkZpM05BQW9BQWdBRUFEY0VBUUFCT1FRREFBQUFNZ0FBQklDcUJBQUFBQUlJQVAxTk13RTNJd0VCQ2dBQ0FBVUFOd1FCQUFFNUJBTUFBQUF6QUFBRWdLc0VBQUFBQWdnQUFVNEdBVFlvNXdBS0FBSUFCZ0EzQkFFQUFUa0VBd0FBQURRQUFBU0FyQVFBQUFBQ0NBQ3JTMkFCM2lybkFBb0FBZ0FIQURjRUFRQUJPUVFEQUFBQU5RQUFCSUN0QkFBQUFBSUlBS3RMWUFGMk1MTUFDZ0FDQUFnQU53UUJBQUU1QkFNQUFBQTJBQUFFZ0s0RUFBQUFBZ2dBRTA0a0FWUWVHd0VLQUFJQUNRQTNCQUVBQVRrRUF3QUFBRGNBQUFTQXJ3UUFBQUFDQ0FCbVNYNEIzaXJuQUFvQUFnQUtBRGNFQVFBQk9RUURBQUFBT0FBQUJJQ3dCQUFBQUFJSUFQeE5VUUZISndFQkNnQUNBQXNBTndRQkFBRTVCQU1BQUFBNUFBQUVnTEVFQUFBQUFnZ0Faa2wrQVhZd3N3QUtBQUlBREFBM0JBRUFBVGtFQkFBQUFERXdBQUFFZ0xJRUFBQUFBZ2dBUEU0ekFWa1pOUUVLQUFJQURRQTNCQUVBQVRrRUJBQUFBREV4QUFBRWdMTUVBQUFBQWdnQWRqcU5BZEVXelFBS0FBSUFEZ0FDQkFJQUJ3QXJCQUlBQUFCSUJBQUFOd1FCQUFFNUJBUUFBQUF4TWdhQUFBQUFBQUFDQ0FEY0lKRUJOMzNKQUFRQ0VBQmt5WWdCTjMzSkFOd2drUUgzdGRBQUl3Z0JBQUFDQndJQUFBQUFCdzBBQVFBQUFBTUFZQURJQUFNQVRnQUFBQUFFZ0xRRUFBQUFBZ2dBRlVlTkFVY25BUUVLQUFJQUR3QTNCQUVBQVRrRUJBQUFBREV6QUFBRWdMVUVBQUFBQWdnQXEwdGdBWndrR2dFS0FBSUFFQUEzQkFFQUFUa0VCQUFBQURFMEFBQUVnTFlFQUFBQUFnZ0FVazRrQVhZVVR3RUtBQUlBRVFBQ0JBSUFCd0FyQkFJQUFBQklCQUFBTndRQkFBRTVCQVFBQUFBeE5RYUFBQUFBQUFBQ0NBQzROQ2dCM0hwTEFRUUNFQUJBM1I4QjNIcExBYmcwS0FHY3MxSUJJd2dCQUFBQ0J3SUFBQUFBQncwQUFRQUFBQU1BWUFESUFBTUFUZ0FBQUFBRWdMY0VBQUFBQWdnQWx3cCtBVzVJR2dFS0FBSUFFZ0EzQkFFQUFUa0VCQUFBQURFMkFBQUVnTGdFQUFBQUFnZ0FXRTRHQVpvVVR3RUtBQUlBRXdBM0JBRUFBVGtFQkFBQUFERTNBQUFFZ0xrRUFBQUFBZ2dBZkU0ekFYc1BhUUVLQUFJQUZBQTNCQUVBQVRrRUJBQUFBREU0QUFBRWdMb0VBQUFBQWdnQWxBcU5BWVZETkFFS0FBSUFGUUFDQkFJQUVRQXJCQUlBQUFCSUJBQUFOd1FCQUFFNUJBUUFBQUF4T1FhQUFBQUFBQUFDQ0FENjhKQUI2Nmt3QVFRQ0VBQ2xlNGdCNjZrd0FaUUtrUUZyR3pvQkl3Z0JBQUFDQndJQUFBQUZCd0VBQVFBSERnQUJBQUFBQXdCZ0FNZ0FBd0JEYkFBQUFBQUVnTHNFQUFBQUFnZ0FlMDczQU1VUGFRRUtBQUlBRmdBM0JBRUFBVGtFQkFBQUFESXdBQUFFZ0x3RUFBQUFBZ2dBa2s0a0FhVUtnd0VLQUFJQUZ3QTNCQUVBQVRrRUJBQUFBREl4QUFBRmdMMEVBQUFLQUFJQUdBQUVCZ1FBcHdRQUFBVUdCQUNvQkFBQUNnWUJBQUVBQUFXQXZnUUFBQW9BQWdBWkFBUUdCQUNuQkFBQUJRWUVBS2tFQUFBS0JnRUFBUUFBQllDL0JBQUFDZ0FDQUJvQUJBWUVBS2dFQUFBRkJnUUFxZ1FBQUFvR0FRQUJBQUFGZ01BRUFBQUtBQUlBR3dBRUJnUUFxQVFBQUFVR0JBQ3JCQUFBQVFZQ0FBZ0FDZ1lCQUFFQUFBV0F3UVFBQUFvQUFnQWNBQVFHQkFDcEJBQUFCUVlFQUt3RUFBQUtCZ0VBQVFBQUJZRENCQUFBQ2dBQ0FCMEFCQVlFQUtrRUFBQUZCZ1FBclFRQUFBQUdBZ0FDQUFNR0FnQUJBQW9HQVFBQkN3WVFBTUVFQUFDK0JBQUFBQUFBQU1ZRUFBQUFBQVdBd3dRQUFBb0FBZ0FlQUFRR0JBQ3FCQUFBQlFZRUFLNEVBQUFLQmdFQUFRQUFCWURFQkFBQUNnQUNBQjhBQkFZRUFLd0VBQUFGQmdRQXJ3UUFBQW9HQVFBQkFBQUZnTVVFQUFBS0FBSUFJQUFFQmdRQXJBUUFBQVVHQkFDd0JBQUFBQVlDQUFJQUF3WUNBQUlBQ2dZQkFBRUxCaEFBd1FRQUFNUUVBQURLQkFBQUFBQUFBQUFBQllER0JBQUFDZ0FDQUNFQUJBWUVBSzBFQUFBRkJnUUFzUVFBQUFvR0FRQUJBQUFGZ01jRUFBQUtBQUlBSWdBRUJnUUFyZ1FBQUFVR0JBQ3lCQUFBQ2dZQkFBRUFBQVdBeUFRQUFBb0FBZ0FqQUFRR0JBQ3ZCQUFBQlFZRUFMTUVBQUFLQmdFQUFRQUFCWURKQkFBQUNnQUNBQ1FBQkFZRUFLOEVBQUFGQmdRQXRBUUFBQUFHQWdBQ0FBTUdBZ0FCQUFvR0FRQUJDd1lRQU1RRUFBRElCQUFBQUFBQUFNMEVBQUFBQUFXQXlnUUFBQW9BQWdBbEFBUUdCQUN3QkFBQUJRWUVBTFVFQUFBS0JnRUFBUUFBQllETEJBQUFDZ0FDQUNZQUJBWUVBTEVFQUFBRkJnUUFzd1FBQUFBR0FnQUNBQU1HQWdBQkFBb0dBUUFCQ3dZUUFNWUVBQUFBQUFBQUFBQUFBTWdFQUFBQUFBV0F6QVFBQUFvQUFnQW5BQVFHQkFDeUJBQUFCUVlFQUxZRUFBQUtCZ0VBQVFBQUJZRE5CQUFBQ2dBQ0FDZ0FCQVlFQUxRRUFBQUZCZ1FBdHdRQUFBb0dBUUFCQUFBRmdNNEVBQUFLQUFJQUtRQUVCZ1FBdFFRQUFBVUdCQUMzQkFBQUFBWUNBQUlBQXdZQ0FBSUFDZ1lCQUFFTEJoQUFBQUFBQU1vRUFBRE5CQUFBMFFRQUFBQUFCWURQQkFBQUNnQUNBQ29BQkFZRUFMWUVBQUFGQmdRQXVBUUFBQW9HQVFBQkFBQUZnTkFFQUFBS0FBSUFLd0FFQmdRQXRnUUFBQVVHQkFDNUJBQUFDZ1lCQUFFQUFBV0EwUVFBQUFvQUFnQXNBQVFHQkFDM0JBQUFCUVlFQUxvRUFBQUtCZ0VBQVFBQUJZRFNCQUFBQ2dBQ0FDMEFCQVlFQUxnRUFBQUZCZ1FBdXdRQUFBb0dBUUFCQUFBRmdOTUVBQUFLQUFJQUxnQUVCZ1FBdVFRQUFBVUdCQUM4QkFBQUNnWUJBQUVBQUFBQUFBQUFBQUFB</t>
        </r>
      </text>
    </comment>
    <comment ref="A356" authorId="0" shapeId="0" xr:uid="{00000000-0006-0000-0100-000066010000}">
      <text>
        <r>
          <rPr>
            <sz val="9"/>
            <color indexed="81"/>
            <rFont val="Tahoma"/>
            <family val="2"/>
          </rPr>
          <t>QzE4SDMyQ2xOM084UDJ8UGljdHVyZSAzNTZ8Vm1wRFJEQXhNREFFQXdJQkFBQUFBQUFBQUFBQUFBQ0FBQUFBQUFNQUZBQUFBRU5vWlcxRWNtRjNJREU0TGpJdU1DNDBPQWdBRXdBQUFGVnVkR2wwYkdWa0lFUnZZM1Z0Wlc1MEJBSVFBSlVWRHdHYUVWRUFpV3E1QWIwK2Z3RUJDUWdBQUlDMUFBQ0F0UUFDQ1FnQUFNQWhBQURBdFFJTkNBRUFBUWdIQVFBQk9nUUJBQUU3QkFFQUFFVUVBUUFCUEFRQkFBQktCQUVBQUF3R0FRQUJEd1lCQUFFTkJnRUFBRUlFQVFBQVF3UUJBQUJFQkFFQUFBNElBZ0RGS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dBb0FBQVFDRUFBQUFBQUFBQUFBQUIvbTFnRTlqUXdmRmdnRUFBQUFKQUFZQ0FRQUFBQWtBQmtJQUFBUUNBSUFBUUFQQ0FJQUFRQURnRDBLQUFBRUFoQUFsUlVQQVpvUlVRQldjS2tCc0wwaEFRb0FBZ0JEQUFTQVBnb0FBQUFDQ0FCUVVFc0JPbk5yQUFvQUFnQkVBQUlFQWdBSEFDc0VBZ0FCQUVnRUFBQTNCQUVBQVRrRUF3QUFBREFHZ0FBQUFBQUFBZ2dBdGpaUEFkTU1id0FFQWhBQVB0OUdBVk9iWUFDMk5rOEIwd3h2QUNNSUFRRC9BUWNCQVA4Q0J3SUFBQUFGQndFQUF3QUhEZ0FCQUFBQUF3QmdBTWdBQXdCT1NBQUFBQUFFZ0Q4S0FBQUFBZ2dBOXlROEFkbFVoUUFLQUFJQVJRQTNCQUVBQVRrRUF3QUFBREVBQUFTQVFBb0FBQUFDQ0FEOXdHZ0JPbk5yQUFvQUFnQkdBRGNFQVFBQk9RUURBQUFBTWdBQUJJQkJDZ0FBQUFJSUFGQlFTd0ZwTnA4QUNnQUNBRWNBTndRQkFBRTVCQU1BQUFBekFBQUVnRUlLQUFBQUFnZ0FTODBkQWRsVWhRQUtBQUlBU0FBM0JBRUFBVGtFQXdBQUFEUUFBQVNBUXdvQUFBQUNDQURoN0hjQm8xT0ZBQW9BQWdCSkFEY0VBUUFCT1FRREFBQUFOUUFBQklCRUNnQUFBQUlJQU9Ic2R3R2FrVkVBQ2dBQ0FFb0FOd1FCQUFFNUJBTUFBQUEyQUFBRWdFVUtBQUFBQWdnQTl5UThBZmtYdVFBS0FBSUFTd0EzQkFFQUFUa0VBd0FBQURjQUFBU0FSZ29BQUFBQ0NBQi9SSllCbzFPRkFBb0FBZ0JNQURjRUFRQUJPUVFEQUFBQU9BQUFCSUJIQ2dBQUFBSUlBUDNBYUFGQk5aOEFDZ0FDQUUwQU53UUJBQUU1QkFNQUFBQTVBQUFFZ0VnS0FBQUFBZ2dBZjBTV0FacVJVUUFLQUFJQVRnQTNCQUVBQVRrRUJBQUFBREV3QUFBRWdFa0tBQUFBQWdnQVVGQkxBWEQ0MGdBS0FBSUFUd0EzQkFFQUFUa0VCQUFBQURFeEFBQUVnRW9LQUFBQUFnZ0FWbkNsQVRwemF3QUtBQUlBVUFBQ0JBSUFCd0FyQkFJQUFBQklCQUFBTndRQkFBRTVCQVFBQUFBeE1nYUFBQUFBQUFBQ0NBQzhWcWtCb05sbkFBUUNFQUJFLzZBQm9ObG5BTHhXcVFGZ0VtOEFJd2dCQUFBQ0J3SUFBQUFBQncwQUFRQUFBQU1BWUFESUFBTUFUZ0FBQUFBRWdFc0tBQUFBQWdnQVZuQ2xBVUUxbndBS0FBSUFVUUEzQkFFQUFUa0VCQUFBQURFekFBQUVnRXdLQUFBQUFnZ0E0ZXgzQVdyNnVRQUtBQUlBVWdBM0JBRUFBVGtFQkFBQUFERTBBQUFFZ0UwS0FBQUFBZ2dBOXlROEFUVFg3QUFLQUFJQVV3QUNCQUlBQndBckJBSUFBQUJJQkFBQU53UUJBQUU1QkFRQUFBQXhOUWFBQUFBQUFBQUNDQUJkQzBBQm1qM3BBQVFDRUFEbHN6Y0JtajNwQUYwTFFBRmFkdkFBSXdnQkFBQUNCd0lBQUFBQUJ3MEFBUUFBQUFNQVlBRElBQU1BVGdBQUFBQUVnRTRLQUFBQUFnZ0FmMFNXQVdyNnVRQUtBQUlBVkFBM0JBRUFBVGtFQkFBQUFERTJBQUFFZ0U4S0FBQUFBZ2dBUzgwZEFUVFg3QUFLQUFJQVZRQTNCQUVBQVRrRUJBQUFBREUzQUFBRWdGQUtBQUFBQWdnQVVGQkxBZEs0QmdFS0FBSUFWZ0EzQkFFQUFUa0VCQUFBQURFNEFBQUVnRkVLQUFBQUFnZ0FWbkNsQVZYYTB3QUtBQUlBVndBQ0JBSUFFUUFyQkFJQUFBQklCQUFBTndRQkFBRTVCQVFBQUFBeE9RYUFBQUFBQUFBQ0NBQzhWcWtCdTBEUUFBUUNFQUJuNGFBQnUwRFFBRlp3cVFFN3N0a0FJd2dCQUFBQ0J3SUFBQUFGQndFQUFRQUhEZ0FCQUFBQUF3QmdBTWdBQXdCRGJBQUFBQUFFZ0ZJS0FBQUFBZ2dBcUlVUEFkSzRCZ0VLQUFJQVdBQTNCQUVBQVRrRUJBQUFBREl3QUFBRWdGTUtBQUFBQWdnQTl5UThBWmQrSVFFS0FBSUFXUUEzQkFFQUFUa0VCQUFBQURJeEFBQUZnRlFLQUFBS0FBSUFXZ0FFQmdRQVBnb0FBQVVHQkFBL0NnQUFDZ1lCQUFFQUFBV0FWUW9BQUFvQUFnQmJBQVFHQkFBK0NnQUFCUVlFQUVBS0FBQUtCZ0VBQVFBQUJZQldDZ0FBQ2dBQ0FGd0FCQVlFQUQ4S0FBQUZCZ1FBUVFvQUFBb0dBUUFCQUFBRmdGY0tBQUFLQUFJQVhRQUVCZ1FBUHdvQUFBVUdCQUJDQ2dBQUFRWUNBQWdBQ2dZQkFBRUFBQVdBV0FvQUFBb0FBZ0JlQUFRR0JBQkFDZ0FBQlFZRUFFTUtBQUFBQmdJQUFnQURCZ0lBQWdBS0JnRUFBUXNHRUFCVkNnQUFXUW9BQUZzS0FBQmNDZ0FBQUFBRmdGa0tBQUFLQUFJQVh3QUVCZ1FBUUFvQUFBVUdCQUJFQ2dBQUNnWUJBQUVBQUFXQVdnb0FBQW9BQWdCZ0FBUUdCQUJCQ2dBQUJRWUVBRVVLQUFBS0JnRUFBUUFBQllCYkNnQUFDZ0FDQUdFQUJBWUVBRU1LQUFBRkJnUUFSZ29BQUFvR0FRQUJBQUFGZ0Z3S0FBQUtBQUlBWWdBRUJnUUFRd29BQUFVR0JBQkhDZ0FBQ2dZQkFBRUFBQVdBWFFvQUFBb0FBZ0JqQUFRR0JBQkVDZ0FBQlFZRUFFZ0tBQUFBQmdJQUFnQURCZ0lBQVFBS0JnRUFBUXNHRUFCWkNnQUFBQUFBQUFBQUFBQmlDZ0FBQUFBRmdGNEtBQUFLQUFJQVpBQUVCZ1FBUlFvQUFBVUdCQUJKQ2dBQUNnWUJBQUVBQUFXQVh3b0FBQW9BQWdCbEFBUUdCQUJHQ2dBQUJRWUVBRW9LQUFBQUJnSUFBZ0FEQmdJQUFnQUtCZ0VBQVFzR0VBQmdDZ0FBV3dvQUFHSUtBQUFBQUFBQUFBQUZnR0FLQUFBS0FBSUFaZ0FFQmdRQVJnb0FBQVVHQkFCTENnQUFDZ1lCQUFFQUFBV0FZUW9BQUFvQUFnQm5BQVFHQkFCSENnQUFCUVlFQUV3S0FBQUFCZ0lBQWdBREJnSUFBZ0FLQmdFQUFRc0dFQUFBQUFBQVhBb0FBR1VLQUFBQUFBQUFBQUFGZ0dJS0FBQUtBQUlBYUFBRUJnUUFTQW9BQUFVR0JBQktDZ0FBQ2dZQkFBRUFBQVdBWXdvQUFBb0FBZ0JwQUFRR0JBQkpDZ0FBQlFZRUFFMEtBQUFLQmdFQUFRQUFCWUJrQ2dBQUNnQUNBR29BQkFZRUFFc0tBQUFGQmdRQVRnb0FBQUFHQWdBQ0FBTUdBZ0FCQUFvR0FRQUJDd1lRQUdBS0FBQUFBQUFBYUFvQUFHVUtBQUFBQUFXQVpRb0FBQW9BQWdCckFBUUdCQUJNQ2dBQUJRWUVBRTRLQUFBS0JnRUFBUUFBQllCbUNnQUFDZ0FDQUd3QUJBWUVBRTBLQUFBRkJnUUFUd29BQUFvR0FRQUJBQUFGZ0djS0FBQUtBQUlBYlFBRUJnUUFUUW9BQUFVR0JBQlFDZ0FBQ2dZQkFBRUFBQVdBYUFvQUFBb0FBZ0J1QUFRR0JBQk9DZ0FBQlFZRUFGRUtBQUFLQmdFQUFRQUFCWUJwQ2dBQUNnQUNBRzhBQkFZRUFFOEtBQUFGQmdRQVVnb0FBQW9HQVFBQkFBQUZnR29LQUFBS0FBSUFjQUFFQmdRQVVBb0FBQVVHQkFCVENnQUFDZ1lCQUFFQUFBQUFBNEJyQ2dBQUJBSVFBUFRoZFFIRGpTd0JpV3E1QVRUQ2RnRUtBQUlBY1FBRWdHd0tBQUFBQWdnQTQzQjZBYWluVVFFS0FBSUFjZ0FDQkFJQUNBQXJCQUlBQUFCSUJBQUFOd1FCQUFFNUJBUUFBQUF5TWdhQUFBQUFBQUFDQ0FCSlYzNEJRY0ZOQVFRQ0VBRDA0WFVCUWNGTkFlTndmZ0VPamxVQkl3Z0JBQUFDQndJQUFBQUFCdzBBQVFBQUFBTUFZQURJQUFNQVR3QUFBQUFFZ0cwS0FBQUFBZ2dBUG5DWUFhaW5VUUVLQUFJQWN3QUNCQUlBRHdBckJBSUFBQUJJQkFBQU53UUJBQUU1QkFRQUFBQXlNd2FBQUFBQUFBQUNDQUNrVnB3QmRGUk9BUVFDRUFBcy81TUJkRlJPQWFSV25BSDAvMVFCSXdnQkFBQUNCd0lBQUFBQUJ3MEFBUUFBQUFNQVlBRElBQU1BVUFBQUFBQUVnRzRLQUFBQUFnZ0FNbkNuQWVxc053RUtBQUlBZEFBQ0JBSUFDQUFyQkFJQUFRQklCQUFBTndRQkFBRTVCQVFBQUFBeU5BYUFBQUFBQUFBQ0NBQ1lWcXNCVUpNN0FRUUNFQUJENGFJQnc0MHNBVEp3cXdGUWt6c0JJd2dCQVA4QkJ3RUEvd0lIQWdBQUFBVUhBUUFEQUFjT0FBRUFBQUFEQUdBQXlBQURBRTlJQUFBQUFBU0Fid29BQUFBQ0NBQXljS2NCRHFOckFRb0FBZ0IxQUFJRUFnQUlBQ3NFQWdBQkFFZ0VBQUEzQkFFQUFUa0VCQUFBQURJMUJvQUFBQUFBQUFJSUFKaFdxd0dudkdjQkJBSVFBRVBob2dHbnZHY0JNbkNyQVRUQ2RnRWpDQUVBQUFJSEFnQUFBQVVIQVFBQkFBY09BQUVBQUFBREFHQUF5QUFEQUU5SUFBQUFBQVNBY0FvQUFBQUNDQUNKYXJVQnFHdFpBUW9BQWdCMkFBSUVBZ0FJQUNzRUFnQUJBRWdFQUFBM0JBRUFBVGtFQkFBQUFESTJCb0FBQUFBQUFBSUlBTzlRdVFGQmhWVUJCQUlRQUpyYnNBRkJoVlVCaVdxNUFjNktaQUVqQ0FFQUFBSUhBZ0FBQUFVSEFRQUJBQWNPQUFFQUFBQURBR0FBeUFBREFFOUlBQUFBQUFXQWNRb0FBQW9BQWdCM0FBUUdCQUJzQ2dBQUJRWUVBRzBLQUFBQUJnSUFBZ0FLQmdFQUFRQUFCWUJ5Q2dBQUNnQUNBSGdBQkFZRUFHMEtBQUFGQmdRQWJnb0FBQW9HQVFBQkFBQUZnSE1LQUFBS0FBSUFlUUFFQmdRQWJRb0FBQVVHQkFCdkNnQUFDZ1lCQUFFQUFBV0FkQW9BQUFvQUFnQjZBQVFHQkFCdENnQUFCUVlFQUhBS0FBQUtCZ0VBQVFBQUFBQURnSFVLQUFBRUFoQUFaS0VvQVlQT09RRnFLbXdCdlQ1L0FRb0FBZ0I3QUFTQWRnb0FBQUFDQ0FCVE1DMEJQeVJhQVFvQUFnQjhBQUlFQWdBSUFDc0VBZ0FBQUVnRUFBQTNCQUVBQVRrRUJBQUFBREkzQm9BQUFBQUFBQUlJQUxrV01RSFlQVllCQkFJUUFHU2hLQUhZUFZZQlV6QXhBYVVLWGdFakNBRUFBQUlIQWdBQUFBQUhEUUFCQUFBQUF3QmdBTWdBQXdCUEFBQUFBQVNBZHdvQUFBQUNDQUFzTUVzQlB5UmFBUW9BQWdCOUFBSUVBZ0FQQUNzRUFnQUFBRWdFQUFBM0JBRUFBVGtFQkFBQUFESTRCb0FBQUFBQUFBSUlBSklXVHdFTDBWWUJCQUlRQUJxL1JnRUwwVllCa2haUEFZdDhYUUVqQ0FFQUFBSUhBZ0FBQUFBSERRQUJBQUFBQXdCZ0FNZ0FBd0JRQUFBQUFBU0FlQW9BQUFBQ0NBQXVNRm9CbHg5MEFRb0FBZ0IrQUFJRUFnQUlBQ3NFQWdBQkFFZ0VBQUEzQkFFQUFUa0VCQUFBQURNd0JvQUFBQUFBQUFJSUFKUVdYZ0V3T1hBQkJBSVFBRCtoVlFFd09YQUJMakJlQWIwK2Z3RWpDQUVBQUFJSEFnQUFBQVVIQVFBQkFBY09BQUVBQUFBREFHQUF5QUFEQUU5SUFBQUFBQVNBZVFvQUFBQUNDQUJxS21nQlB1aGhBUW9BQWdCL0FBSUVBZ0FJQUNzRUFnQUJBRWdFQUFBM0JBRUFBVGtFQkFBQUFETXhCb0FBQUFBQUFBSUlBTkFRYkFIWEFWNEJCQUlRQUh1Yll3SFhBVjRCYWlwc0FXUUhiUUVqQ0FFQUFBSUhBZ0FBQUFVSEFRQUJBQWNPQUFFQUFBQURBR0FBeUFBREFFOUlBQUFBQUFTQWVnb0FBQUFDQ0FEQVptQUJxdTFFQVFvQUFnQ0RBQUlFQWdBSUFDc0VBZ0FCQUVnRUFBQTNCQUVBQVFhQUFBQUFBQUFDQ0FBbVRXUUJFTlJJQVFRQ0VBRFIxMXNCZzg0NUFjQm1aQUVRMUVnQkl3Z0JBUDhCQndFQS93SUhBZ0FBQUFVSEFRQURBQWNPQUFFQUFBQURBR0FBeUFBQUFFOUlBQUFBQUFXQWV3b0FBQW9BQWdDQUFBUUdCQUIyQ2dBQUJRWUVBSGNLQUFBQUJnSUFBZ0FLQmdFQUFRQUFCWUI4Q2dBQUNnQUNBSUVBQkFZRUFIY0tBQUFGQmdRQWVBb0FBQW9HQVFBQkFBQUZnSDBLQUFBS0FBSUFnZ0FFQmdRQWR3b0FBQVVHQkFCNUNnQUFDZ1lCQUFFQUFBV0FmZ29BQUFvQUFnQ0VBQVFHQkFCM0NnQUFCUVlFQUhvS0FBQUtCZ0VBQVFBQUFBQUFBQUFBQUFBPQ==</t>
        </r>
      </text>
    </comment>
    <comment ref="A357" authorId="0" shapeId="0" xr:uid="{00000000-0006-0000-0100-000067010000}">
      <text>
        <r>
          <rPr>
            <sz val="9"/>
            <color indexed="81"/>
            <rFont val="Tahoma"/>
            <family val="2"/>
          </rPr>
          <t>QzE4SDI4Q2xOM081U3xQaWN0dXJlIDM1NXxWbXBEUkRBeE1EQUVBd0lCQUFBQUFBQUFBQUFBQUFDQUFBQUFBQU1BRkFBQUFFTm9aVzFFY21GM0lERTRMakl1TUM0ME9BZ0FFd0FBQUZWdWRHbDBiR1ZrSUVSdlkzVnRaVzUwQkFJUUFLRGZTd0IyOEdZQXNYcnVBTTlrWEFFQkNRZ0FBSUMxQUFDQXRRQUNDUWdBQU1BaEFBREF0UUlOQ0FFQUFRZ0hBUUFCT2dRQkFBRTdCQUVBQUVVRUFRQUJQQVFCQUFCS0JBRUFBQXdHQVFBQkR3WUJBQUVOQmdFQUFFSUVBUUFBUXdRQkFBQkVCQUVBQUE0SUFnQ3Z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3cwQUFBUUNFQUFBQUFBQUFBQUFBTUljQ1FHZWVnc2ZGZ2dFQUFBQUpBQVlDQVFBQUFBa0FCa0lBQUFRQ0FJQUFRQVBDQUlBQVFBRGdHZ05BQUFFQWhBQW9OOUxBSGJ3WmdEY0lPWUF6MlJjQVFvQUFnQXBFQVNBYVEwQUFBQUNDQUQwVFlnQUZtMkJBQW9BQWdBcUVBSUVBZ0FIQUNzRUFnQUJBRWdFQUFBM0JBRUFBVGtFQXdBQUFEQUdnQUFBQUFBQUFnZ0FXalNNQUs4R2hRQUVBaEFBNHR5REFDK1ZkZ0JhTkl3QXJ3YUZBQ01JQVFEL0FRY0JBUDhDQndJQUFBQUZCd0VBQXdBSERnQUJBQUFBQXdCZ0FNZ0FBd0JPU0FBQUFBQUVnR29OQUFBQUFnZ0E5MDE1QUM1b213QUtBQUlBS3hBNUJBTUFBQUF4QUFBRWdHc05BQUFBQWdnQS9FMm1BQlp0Z1FBS0FBSUFMQkE1QkFNQUFBQXlBQUFFZ0d3TkFBQUFBZ2dBL1UySUFEZGp0UUFLQUFJQUxSQTNCQUVBQVRrRUF3QUFBRE1BQUFTQWJRMEFBQUFDQ0FBQlRsc0FObWliQUFvQUFnQXVFRGNFQVFBQk9RUURBQUFBTkFBQUJJQnVEUUFBQUFJSUFLdEx0UURlYXBzQUNnQUNBQzhRT1FRREFBQUFOUUFBQklCdkRRQUFBQUlJQUt0THRRQjJjR2NBQ2dBQ0FEQVFOd1FCQUFFNUJBTUFBQUEyQUFBRWdIQU5BQUFBQWdnQUUwNTVBRlJlendBS0FBSUFNUkEzQkFFQUFUa0VBd0FBQURjQUFBU0FjUTBBQUFBQ0NBQm1TZE1BM21xYkFBb0FBZ0F5RURrRUF3QUFBRGdBQUFTQWNnMEFBQUFDQ0FEOFRhWUFSMmUxQUFvQUFnQXpFRGNFQVFBQk9RUURBQUFBT1FBQUJJQnpEUUFBQUFJSUFHWkowd0IyY0djQUNnQUNBRFFRTndRQkFBRTVCQVFBQUFBeE1BQUFCSUIwRFFBQUFBSUlBRHhPaUFCWldla0FDZ0FDQURVUU53UUJBQUU1QkFRQUFBQXhNUUFBQklCMURRQUFBQUlJQUhZNjRnRFJWb0VBQ2dBQ0FEWVFBZ1FDQUFjQUt3UUNBQUFBU0FRQUFEY0VBUUFCT1FRRUFBQUFNVElHZ0FBQUFBQUFBZ2dBM0NEbUFEZTlmUUFFQWhBQVpNbmRBRGU5ZlFEY0lPWUE5L1dFQUNNSUFRQUFBZ2NDQUFBQUFBY05BQUVBQUFBREFHQUF5QUFEQUU0QUFBQUFCSUIyRFFBQUFBSUlBQlZINGdCSFo3VUFDZ0FDQURjUU53UUJBQUU1QkFRQUFBQXhNd0FBQklCM0RRQUFBQUlJQUt0THRRQ2NaTTRBQ2dBQ0FEZ1FOd1FCQUFFNUJBUUFBQUF4TkFBQUJJQjREUUFBQUFJSUFGSk9lUUIyVkFNQkNnQUNBRGtRQWdRQ0FBY0FLd1FDQUFBQVNBUUFBRGtFQkFBQUFERTFCb0FBQUFBQUFBSUlBTGcwZlFEY3V2OEFCQUlRQUVEZGRBRGN1djhBdURSOUFKenpCZ0VqQ0FFQUFBSUhBZ0FBQUFBSERRQUJBQUFBQXdCZ0FNZ0FBd0JPQUFBQUFBU0FlUTBBQUFBQ0NBQ1hDdE1BYm9qT0FBb0FBZ0E2RURrRUJBQUFBREUyQUFBRWdIb05BQUFBQWdnQVdFNWJBSnBVQXdFS0FBSUFPeEEzQkFFQUFUa0VCQUFBQURFM0FBQUVnSHNOQUFBQUFnZ0FmRTZJQUh0UEhRRUtBQUlBUEJBM0JBRUFBVGtFQkFBQUFERTRBQUFFZ0h3TkFBQUFBZ2dBbEFyaUFJV0Q2QUFLQUFJQVBSQUNCQUlBRVFBckJBSUFBQUJJQkFBQU53UUJBQUU1QkFRQUFBQXhPUWFBQUFBQUFBQUNDQUQ2OE9VQTYrbmtBQVFDRUFDbGU5MEE2K25rQUpRSzVnQnJXKzRBSXdnQkFBQUNCd0lBQUFBRkJ3RUFBUUFIRGdBQkFBQUFBd0JnQU1nQUF3QkRiQUFBQUFBRWdIME5BQUFBQWdnQWUwNU1BTVZQSFFFS0FBSUFQaEEzQkFFQUFUa0VCQUFBQURJd0FBQUVnSDROQUFBQUFnZ0FrazU1QUtWS053RUtBQUlBUHhBM0JBRUFBVGtFQkFBQUFESXhBQUFFZ0g4TkFBQUFBZ2dBckU2SUFLbEZVUUVLQUFJQVZ4QUNCQUlBQ0FBckJBSUFBUUJJQkFBQU53UUJBQUVHZ0FBQUFBQUFBZ2dBRWpXTUFFSmZUUUVFQWhBQXZiK0RBRUpmVFFHc1Rvd0F6MlJjQVNNSUFRQUFBZ2NDQUFBQUJRY0JBQUVBQnc0QUFRQUFBQU1BWUFESUFBQUFUMGdBQUFBQUJZQ0FEUUFBQ2dBQ0FFQVFCQVlFQUdrTkFBQUZCZ1FBYWcwQUFBb0dBUUFCQUFBRmdJRU5BQUFLQUFJQVFSQUVCZ1FBYVEwQUFBVUdCQUJyRFFBQUNnWUJBQUVBQUFXQWdnMEFBQW9BQWdCQ0VBUUdCQUJxRFFBQUJRWUVBR3dOQUFBS0JnRUFBUUFBQllDRERRQUFDZ0FDQUVNUUJBWUVBR29OQUFBRkJnUUFiUTBBQUFFR0FnQUlBQW9HQVFBQkFBQUZnSVFOQUFBS0FBSUFSQkFFQmdRQWF3MEFBQVVHQkFCdURRQUFDZ1lCQUFFQUFBV0FoUTBBQUFvQUFnQkZFQVFHQkFCckRRQUFCUVlFQUc4TkFBQUFCZ0lBQWdBREJnSUFBUUFMQmhBQWhBMEFBSUVOQUFBQUFBQUFpUTBBQUFBQUJZQ0dEUUFBQ2dBQ0FFWVFCQVlFQUd3TkFBQUZCZ1FBY0EwQUFBb0dBUUFCQUFBRmdJY05BQUFLQUFJQVJ4QUVCZ1FBYmcwQUFBVUdCQUJ4RFFBQUNnWUJBQUVBQUFXQWlBMEFBQW9BQWdCSUVBUUdCQUJ1RFFBQUJRWUVBSElOQUFBQUJnSUFBZ0FEQmdJQUFnQUxCaEFBaEEwQUFJY05BQUNORFFBQUFBQUFBQUFBQllDSkRRQUFDZ0FDQUVrUUJBWUVBRzhOQUFBRkJnUUFjdzBBQUFvR0FRQUJBQUFGZ0lvTkFBQUtBQUlBU2hBRUJnUUFjQTBBQUFVR0JBQjBEUUFBQ2dZQkFBRUFBQVdBaXcwQUFBb0FBZ0JMRUFRR0JBQnhEUUFBQlFZRUFIVU5BQUFLQmdFQUFRQUFCWUNNRFFBQUNnQUNBRXdRQkFZRUFIRU5BQUFGQmdRQWRnMEFBQUFHQWdBQ0FBTUdBZ0FCQUFzR0VBQ0hEUUFBaXcwQUFBQUFBQUNRRFFBQUFBQUZnSTBOQUFBS0FBSUFUUkFFQmdRQWNnMEFBQVVHQkFCM0RRQUFDZ1lCQUFFQUFBV0FqZzBBQUFvQUFnQk9FQVFHQkFCekRRQUFCUVlFQUhVTkFBQUFCZ0lBQWdBREJnSUFBUUFMQmhBQWlRMEFBQUFBQUFBQUFBQUFpdzBBQUFBQUJZQ1BEUUFBQ2dBQ0FFOFFCQVlFQUhRTkFBQUZCZ1FBZUEwQUFBb0dBUUFCQUFBRmdKQU5BQUFLQUFJQVVCQUVCZ1FBZGcwQUFBVUdCQUI1RFFBQUNnWUJBQUVBQUFXQWtRMEFBQW9BQWdCUkVBUUdCQUIzRFFBQUJRWUVBSGtOQUFBQUJnSUFBZ0FEQmdJQUFnQUxCaEFBQUFBQUFJME5BQUNRRFFBQWxBMEFBQUFBQllDU0RRQUFDZ0FDQUZJUUJBWUVBSGdOQUFBRkJnUUFlZzBBQUFvR0FRQUJBQUFGZ0pNTkFBQUtBQUlBVXhBRUJnUUFlQTBBQUFVR0JBQjdEUUFBQ2dZQkFBRUFBQVdBbEEwQUFBb0FBZ0JVRUFRR0JBQjVEUUFBQlFZRUFId05BQUFLQmdFQUFRQUFCWUNWRFFBQUNnQUNBRlVRQkFZRUFIb05BQUFGQmdRQWZRMEFBQW9HQVFBQkFBQUZnSllOQUFBS0FBSUFWaEFFQmdRQWV3MEFBQVVHQkFCK0RRQUFDZ1lCQUFFQUFBV0FsdzBBQUFvQUFnQllFQVFHQkFCK0RRQUFCUVlFQUg4TkFBQUtCZ0VBQVFBQUFBQURnSmdOQUFBRUFoQUFtL1d4QVBkYURRR3hldTRBcTFaUUFRb0FBZ0JhRUFTQW1RMEFBQUFDQ0FDZWY5QUFjVHdyQVFvQUFnQlpFQUlFQWdBUUFDc0VBZ0FBQUVnRUFBQUdnQUFBQUFBQUFnZ0FCR2JVQUQzcEp3RUVBaEFBci9ETEFEM3BKd0dlZjlRQXZaUXVBU01JQVFBQUFnY0NBQUFBQlFjQkFBRUFCdzBBQVFBQUFBTUFZQURJQUFBQVV3QUFBQUFFZ0pvTkFBQUFBZ2dBbm4vQkFJVTNSUUVLQUFJQVd4QUNCQUlBQ0FBckJBSUFBUUJJQkFBQU53UUJBQUVHZ0FBQUFBQUFBZ2dBQkdiRkFCNVJRUUVFQWhBQXIvQzhBQjVSUVFHZWY4VUFxMVpRQVNNSUFRQUFBZ2NDQUFBQUJRY0JBQUVBQnc0QUFRQUFBQU1BWUFESUFBQUFUMGdBQUFBQUJJQ2JEUUFBQUFJSUFKNS8zd0JlUVJFQkNnQUNBRjBRQWdRQ0FBZ0FLd1FDQUFBQVNBUUFBRGNFQVFBQkJvQUFBQUFBQUFJSUFBUm00d0QzV2cwQkJBSVFBSy93MmdEM1dnMEJubi9qQU1RbkZRRWpDQUVBQUFJSEFnQUFBQUFIRFFBQkFBQUFBd0JnQU1nQUFBQlBBQUFBQUFTQW5BMEFBQUFDQ0FDS2hMWUFjVHdjQVFvQUFnQmZFQUlFQWdBSUFDc0VBZ0FBQUVnRUFBQTNCQUVBQVFhQUFBQUFBQUFDQ0FEd2Fyb0FDbFlZQVFRQ0VBQ2I5YkVBQ2xZWUFZcUV1Z0RYSWlBQkl3Z0JBQUFDQndJQUFBQUFCdzBBQVFBQUFBTUFZQURJQUFBQVR3QUFBQUFFZ0owTkFBQUFBZ2dBc1hycUFIRThPZ0VLQUFJQVlSQUNCQUlBQ0FBckJBSUFBUUJJQkFBQU53UUJBQUVHZ0FBQUFBQUFBZ2dBRjJIdUFBcFdOZ0VFQWhBQXd1dmxBQXBXTmdHeGV1NEFsMXRGQVNNSUFRQUFBZ2NDQUFBQUJRY0JBQUVBQnc0QUFRQUFBQU1BWUFESUFBQUFUMGdBQUFBQUJZQ2VEUUFBQ2dBQ0FGd1FCQVlFQUprTkFBQUZCZ1FBbWcwQUFBb0dBUUFCQUFBRmdKOE5BQUFLQUFJQVhoQUVCZ1FBbVEwQUFBVUdCQUNiRFFBQUFBWUNBQUlBQUFBRmdLQU5BQUFLQUFJQVlCQUVCZ1FBbVEwQUFBVUdCQUNjRFFBQUFBWUNBQUlBQUFBRmdLRU5BQUFLQUFJQVloQUVCZ1FBbVEwQUFBVUdCQUNkRFFBQUNnWUJBQUVBQUFBQUFBQUFBQUFB</t>
        </r>
      </text>
    </comment>
    <comment ref="A358" authorId="0" shapeId="0" xr:uid="{00000000-0006-0000-0100-000068010000}">
      <text>
        <r>
          <rPr>
            <sz val="9"/>
            <color indexed="81"/>
            <rFont val="Tahoma"/>
            <family val="2"/>
          </rPr>
          <t>QzE4SDI2Q2xOM098UGljdHVyZSAzfFZtcERSREF4TURBRUF3SUJBQUFBQUFBQUFBQUFBQUNBQUFBQUFBTUFGQUFBQUVOb1pXMUVjbUYzSURFNUxqRXVNUzR5TVFnQUV3QUFBRlZ1ZEdsMGJHVmtJRVJ2WTNWdFpXNTBCQUlRQUFsZUpBRFJXVEVBODM5d0FDTURyUUFCQ1FnQUFJQkFBQUNBUUFBQ0NRZ0FBTUFoQUFEQXRRSU5DQUVBQVFnSEFRQUJPZ1FCQUFFN0JBRUFBRVVFQVFBQlBBUUJBQUJLQkFFQUFBd0dBUUFCRHdZQkFBRU5CZ0VBQUVJRUFRQUFRd1FCQUFCRUJBRUFBQTRJQWdBMkRnb0lDQUFEQUdBQXlBQURBQXNJQ0FBREFBQUF5QUFEQUFrSUJBQUFnQUlBQ0FnRUFKbVpBUUFIQ0FRQW1aa0FBQVlJQkFBQUFBSUFCUWdFQUdabURnQUVDQUlBdEFBRENBUUFBQUI0QUNNSUFRQUZEQWdCQUFBb0NBRUFBU2tJQVFBQktnZ0JBQUV5Q0FFQUFDc0lBUUFvTEFnQkFBb3RDQUVBQVM0SUFRQUFBZ2dRQUFBQUpBQUFBQ1FBQUFBa0FBQUFKQUFCQXdJQUFBQUNBd0lBQVFBQUF6SUFDQUQvLy8vLy8vOEFBQUFBQUFELy93QUFBQUQvLy8vL0FBQUFBUC8vQUFBQUFQLy8vLzhBQUFBQS8vLy8vd0FBLy84QUFROEFBQUFCQUFNQTVBUUZBRUZ5YVdGc0FBaDRBQUFEQUFBQklBRWdBQUFBQUF0bUNLRC9oUCtJQytNSkdBTm5CU2NEL0FBQ0FBQUJJQUVnQUFBQUFBdG1DS0FBQVFBQUFHUUFBQUFCQUFFQkFRQUFBQUVuRHdBQkFBRUFBQUFBQUFBQUFBQUFBQUFBQWdBWkFaQUFBQUFBQUdBQUFBQUFBQUFBQUFBQkFBQUFBQUFBQUFBQUFBQUFBQUFBQUx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Nb0xBZ0FBQUFzTUFnQUJBQW9NQVFBQUNRd0JBQUFNREFVQUFBQW9JeWtCZ0VjRkFBQUVBaEFBQUFBQUFBQUFBQUQzdEhZQWFRVGNEUllJQkFBQUFDUUFHQWdFQUFBQUpBQVpDQUFBRUFnQ0FBRUFEd2dDQUFFQUE0QVdCUUFBQkFJUUFBbGVKQURSV1RFQTgzOXdBQ01EclFBS0FBSUFNUUFFZ0JjRkFBQUFBZ2dBR0cxQkFPQWZQZ0FLQUFJQU1nQUNCQUlBQndBckJBSUFBUUJJQkFBQU53UUJBQUU1QkFNQUFBQXdCb0FBQUFBQUFBSUlBSDVUUlFCNnVVRUFCQUlRQUFiOFBBRDZSek1BZmxORkFIcTVRUUFqQ0FFQS93RUhBUUQvQWdjQ0FBQUFCUWNCQUFNQUJ3NEFBUUFBQUFNQVlBRElBQU1BVGtnSkJ3NEFBUUFBQUFNQVlBRElBQU1BVGtnQUFBQUFCSUFZQlFBQUFBSUlBT1k1T2dCbW1Fb0FDZ0FDQURNQU53UUJBQUU1QkFNQUFBQXhBQUFFZ0JrRkFBQUFBZ2dBZ3ROUEFPQWZQZ0FLQUFJQU5BQTNCQUVBQVRrRUF3QUFBRElBQUFTQUdnVUFBQUFDQ0FBY2JVRUE1UkJYQUFvQUFnQTFBRGNFQVFBQk9RUURBQUFBTXdBQUJJQWJCUUFBQUFJSUFJVFRLd0JxbUVvQUNnQUNBRFlBTndRQkFBRTVCQU1BQUFBMEFBQUVnQndGQUFBQUFnZ0FtQVZYQUxHWlNnQUtBQUlBTndBM0JBRUFBVGtFQXdBQUFEVUFBQVNBSFFVQUFBQUNDQUNZQlZjQW5xWXhBQW9BQWdBNEFEY0VBUUFCT1FRREFBQUFOZ0FBQklBZUJRQUFBQUlJQVBNNU9nQnVpV01BQ2dBQ0FEa0FOd1FCQUFFNUJBTUFBQUEzQUFBRWdCOEZBQUFBQWdnQTUycGxBTEdaU2dBS0FBSUFPZ0EzQkFFQUFUa0VBd0FBQURnQUFBU0FJQVVBQUFBQ0NBQ0MwMDhBMlJKWEFBb0FBZ0E3QURjRUFRQUJPUVFEQUFBQU9RQUFCSUFoQlFBQUFBSUlBT2RxWlFDZXBqRUFDZ0FDQUR3QU53UUJBQUU1QkFRQUFBQXhNQUFBQklBaUJRQUFBQUlJQURwdFFRRHJBWEFBQ2dBQ0FEMEFOd1FCQUFFNUJBUUFBQUF4TVFBQUJJQWpCUUFBQUFJSUFPK1diQUF3RlQ0QUNnQUNBRDRBQWdRQ0FBY0FLd1FDQUFBQVNBUUFBRGNFQVFBQk9RUUVBQUFBTVRJR2dBQUFBQUFBQWdnQVZYMXdBSlo3T2dBRUFoQUEzaVZvQUpaN09nQlZmWEFBVnJSQkFDTUlBUUFBQWdjQ0FBQUFBQWNOQUFFQUFBQURBR0FBeUFBREFFNEpCdzBBQVFBQUFBTUFZQURJQUFNQVRnQUFBQUFFZ0NRRkFBQUFBZ2dBL3B4c0FOa1NWd0FLQUFJQVB3QTNCQUVBQVRrRUJBQUFBREV6QUFBRWdDVUZBQUFBQWdnQW1BVlhBSkVSWXdBS0FBSUFRQUEzQkFFQUFUa0VCQUFBQURFMEFBQUVnQ1lGQUFBQUFnZ0FFam82QUhSNmZBQUtBQUlBUVFBQ0JBSUFCd0FyQkFJQUFBQklCQUFBTndRQkFBRTVCQVFBQUFBeE5RYUFBQUFBQUFBQ0NBQjRJRDRBMnVCNEFBUUNFQUFBeVRVQTJ1QjRBSGdnUGdDYUdZQUFJd2dCQUFBQ0J3SUFBQUFBQncwQUFRQUFBQU1BWUFESUFBTUFUZ2tIRFFBQkFBQUFBd0JnQU1nQUF3Qk9BQUFBQUFTQUp3VUFBQUFDQ0FEQlRHVUF3aUpqQUFvQUFnQkNBRGNFQVFBQk9RUUVBQUFBTVRZQUFBU0FLQVVBQUFBQ0NBQ3UweXNBaFhwOEFBb0FBZ0JEQURjRUFRQUJPUVFFQUFBQU1UY0FBQVNBS1FVQUFBQUNDQUJaYlVFQThmS0lBQW9BQWdCRUFEY0VBUUFCT1FRRUFBQUFNVGdBQUFTQUtnVUFBQUFDQ0FEemYyd0FTSnR2QUFvQUFnQkZBQUlFQWdBUkFDc0VBZ0FBQUVnRUFBQTNCQUVBQVRrRUJBQUFBREU1Qm9BQUFBQUFBQUlJQUZsbWNBQ3VBV3dBQkFJUUFBVHhad0N1QVd3QTgzOXdBQzV6ZFFBakNBRUFBQUlIQWdBQUFBVUhBUUFCQUFjT0FBRUFBQUFEQUdBQXlBQURBRU5zQ1FjT0FBRUFBQUFEQUdBQXlBQURBRU5zQUFBQUFBU0FLd1VBQUFBQ0NBQ01vQ1FBRlBPSUFBb0FBZ0JHQURjRUFRQUJPUVFFQUFBQU1qQUFBQVNBTEFVQUFBQUNDQUF3T2pvQWdHdVZBQW9BQWdCSEFEY0VBUUFCT1FRRUFBQUFNakVBQUFTQUxRVUFBQUFDQ0FCd2JVRUEvT09oQUFvQUFnQmZBQUlFQWdBSUFDc0VBZ0FCQUVnRUFBQTNCQUVBQVFhQUFBQUFBQUFDQ0FEV1UwVUFsdjJkQUFRQ0VBQ0IzandBbHYyZEFIQnRSUUFqQTYwQUl3Z0JBQUFDQndJQUFBQUZCd0VBQVFBSERnQUJBQUFBQXdCZ0FNZ0FBQUJQU0FrSERnQUJBQUFBQXdCZ0FNZ0FBQUJQU0FBQUFBQUZnQzRGQUFBS0FBSUFTQUFFQmdRQUZ3VUFBQVVHQkFBWUJRQUFDZ1lCQUFFQUFBV0FMd1VBQUFvQUFnQkpBQVFHQkFBWEJRQUFCUVlFQUJrRkFBQUtCZ0VBQVFBQUJZQXdCUUFBQ2dBQ0FFb0FCQVlFQUJnRkFBQUZCZ1FBR2dVQUFBb0dBUUFCQUFBRmdERUZBQUFLQUFJQVN3QUVCZ1FBR0FVQUFBVUdCQUFiQlFBQUFRWUNBQWdBQ2dZQkFBRUFBQVdBTWdVQUFBb0FBZ0JNQUFRR0JBQVpCUUFBQlFZRUFCd0ZBQUFLQmdFQUFRQUFCWUF6QlFBQUNnQUNBRTBBQkFZRUFCa0ZBQUFGQmdRQUhRVUFBQUFHQWdBQ0FBTUdBZ0FCQUFvR0FRQUJDd1lRQURJRkFBQXZCUUFBQUFBQUFEY0ZBQUFBQUFXQU5BVUFBQW9BQWdCT0FBUUdCQUFhQlFBQUJRWUVBQjRGQUFBS0JnRUFBUUFBQllBMUJRQUFDZ0FDQUU4QUJBWUVBQndGQUFBRkJnUUFId1VBQUFvR0FRQUJBQUFGZ0RZRkFBQUtBQUlBVUFBRUJnUUFIQVVBQUFVR0JBQWdCUUFBQUFZQ0FBSUFBd1lDQUFJQUNnWUJBQUVMQmhBQU1nVUFBRFVGQUFBN0JRQUFBQUFBQUFBQUJZQTNCUUFBQ2dBQ0FGRUFCQVlFQUIwRkFBQUZCZ1FBSVFVQUFBb0dBUUFCQUFBRmdEZ0ZBQUFLQUFJQVVnQUVCZ1FBSGdVQUFBVUdCQUFpQlFBQUNnWUJBQUVBQUFXQU9RVUFBQW9BQWdCVEFBUUdCQUFmQlFBQUJRWUVBQ01GQUFBS0JnRUFBUUFBQllBNkJRQUFDZ0FDQUZRQUJBWUVBQjhGQUFBRkJnUUFKQVVBQUFBR0FnQUNBQU1HQWdBQkFBb0dBUUFCQ3dZUUFEVUZBQUE1QlFBQUFBQUFBRDRGQUFBQUFBV0FPd1VBQUFvQUFnQlZBQVFHQkFBZ0JRQUFCUVlFQUNVRkFBQUtCZ0VBQVFBQUJZQThCUUFBQ2dBQ0FGWUFCQVlFQUNFRkFBQUZCZ1FBSXdVQUFBQUdBZ0FDQUFNR0FnQUJBQW9HQVFBQkN3WVFBRGNGQUFBQUFBQUFBQUFBQURrRkFBQUFBQVdBUFFVQUFBb0FBZ0JYQUFRR0JBQWlCUUFBQlFZRUFDWUZBQUFLQmdFQUFRQUFCWUErQlFBQUNnQUNBRmdBQkFZRUFDUUZBQUFGQmdRQUp3VUFBQW9HQVFBQkFBQUZnRDhGQUFBS0FBSUFXUUFFQmdRQUpRVUFBQVVHQkFBbkJRQUFBQVlDQUFJQUF3WUNBQUlBQ2dZQkFBRUxCaEFBQUFBQUFEc0ZBQUErQlFBQVFnVUFBQUFBQllCQUJRQUFDZ0FDQUZvQUJBWUVBQ1lGQUFBRkJnUUFLQVVBQUFvR0FRQUJBQUFGZ0VFRkFBQUtBQUlBV3dBRUJnUUFKZ1VBQUFVR0JBQXBCUUFBQ2dZQkFBRUFBQVdBUWdVQUFBb0FBZ0JjQUFRR0JBQW5CUUFBQlFZRUFDb0ZBQUFLQmdFQUFRQUFCWUJEQlFBQUNnQUNBRjBBQkFZRUFDZ0ZBQUFGQmdRQUt3VUFBQW9HQVFBQkFBQUZnRVFGQUFBS0FBSUFYZ0FFQmdRQUtRVUFBQVVHQkFBc0JRQUFDZ1lCQUFFQUFBV0FSUVVBQUFvQUFnQmdBQVFHQkFBc0JRQUFCUVlFQUMwRkFBQUtCZ0VBQVFBQUFBQUFBQUFBQUFBPQ==</t>
        </r>
      </text>
    </comment>
    <comment ref="A359" authorId="0" shapeId="0" xr:uid="{00000000-0006-0000-0100-000069010000}">
      <text>
        <r>
          <rPr>
            <sz val="9"/>
            <color indexed="81"/>
            <rFont val="Tahoma"/>
            <family val="2"/>
          </rPr>
          <t>QzEwSDEwTjJPNHxQaWN0dXJlIDM2MHxWbXBEUkRBeE1EQUVBd0lCQUFBQUFBQUFBQUFBQUFDQUFBQUFBQU1BRkFBQUFFTm9aVzFFY21GM0lERTRMakl1TUM0ME9BZ0FFd0FBQUZWdWRHbDBiR1ZrSUVSdlkzVnRaVzUwQkFJUUFQYW1uUUx3bm1nQlFCb0JBKzN2Q2dJQkNRZ0FBRUJmQUFCQWFBQUNDUWdBQU1BaEFBREF0UUlOQ0FFQUFRZ0hBUUFCT2dRQkFBRTdCQUVBQUVVRUFRQUJQQVFCQUFCS0JBRUFBQXdHQVFBQkR3WUJBQUVOQmdFQUFFSUVBUUFBUXdRQkFBQkVCQUVBQUE0SUFnQU1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b3N3QUFBUUNFQUFBQUFBQUFBQUFBQjF1RWdNOWpRNFJGZ2dFQUFBQUpBQVlDQVFBQUFBa0FCa0lBQUFRQ0FJQUFRQVBDQUlBQVFBRGdIL01BQUFFQWhBQTlxYWRBdkNlYUFGQUdnRUQ3ZThLQWdvQUFnQ3pBQVNBZ013QUFBQUNDQURjb2VBQ2UvSzlBUW9BQWdDeEFBQUFCSUNCekFBQUFBSUlBT1lZL1FMWkZjY0JDZ0FDQUxJQUFnUUNBQWdBS3dRQ0FBQUFTQVFBQURjRUFRQUJCb0FBQUFBQUFBSUlBRXovQUFOeUw4TUJCQUlRQVBlSitBSnlMOE1CNWhnQkF6Lzh5Z0VqQ0FFQUFBSUhBZ0FBQUFBSERRQUJBQUFBQXdCZ0FNZ0FBQUJQQUFBQUFBU0Fnc3dBQUFBQ0NBRGFNLzBDSS92a0FRb0FBZ0MwQUFJRUFnQUhBQ3NFQWdBQUFFZ0VBQUEzQkFFQUFRYUFBQUFBQUFBQ0NBQkFHZ0VEaVdIaEFRUUNFQURJd3ZnQ2lXSGhBVUFhQVFOSm11Z0JJd2dCQUFBQ0J3SUFBQUFBQncwQUFRQUFBQU1BWUFESUFBQUFUZ0FBQUFBRWdJUE1BQUFBQWdnQWVjM2dBc05SN2dFS0FBSUF0UUFBQUFTQWhNd0FBQUFDQ0FBc0pjOEM5ekhXQVFvQUFnQzJBQUFBQklDRnpBQUFBQUlJQUJ1cTF3TE55QW9DQ2dBQ0FMd0FOd1FCQUFFQUFBU0Foc3dBQUFBQ0NBRGlQN0VDNjB6V0FRb0FBZ0MrQUFBQUJJQ0h6QUFBQUFJSUFPVTFvZ0owZHJ3QkNnQUNBTUFBQWdRQ0FBZ0FLd1FDQUFBQVNBUUFBRGNFQVFBQkJvQUFBQUFBQUFJSUFFc2NwZ0lOa0xnQkJBSVFBUGFtblFJTmtMZ0I1VFdtQXRwY3dBRWpDQUVBQUFJSEFnQUFBQUFIRFFBQkFBQUFBd0JnQU1nQUFBQlBBQUFBQUFTQWlNd0FBQUFDQ0FDV1pLSUNWVDd3QVFvQUFnRENBQUlFQWdBSUFDc0VBZ0FCQUVnRUFBQTNCQUVBQVFhQUFBQUFBQUFDQ0FEOFNxWUM3bGZzQVFRQ0VBQ24xWjBDN2xmc0FaWmtwZ0o3WGZzQkl3Z0JBQUFDQndJQUFBQUZCd0VBQVFBSERnQUJBQUFBQXdCZ0FNZ0FBQUJQU0FBQUFBQUVnSW5NQUFBQUFnZ0FQRXZYQWhxTW9RRUtBQUlBeEFBQUFBU0Fpc3dBQUFBQ0NBQXkxTG9DdldpWUFRb0FBZ0RHQUFBQUJJQ0x6QUFBQUFJSUFENjV1Z0p5ZzNvQkNnQUNBTWNBQUFBRWdJek1BQUFBQWdnQW54L1hBdElzY1FFS0FBSUF5QUFDQkFJQUNBQXJCQUlBQUFCSUJBQUFOd1FCQUFFR2dBQUFBQUFBQWdnQUJRYmJBbXRHYlFFRUFoQUFzSkRTQW10R2JRR2ZIOXNDT0JOMUFTTUlBUUFBQWdjQ0FBQUFBQWNOQUFFQUFBQURBR0FBeUFBQUFFOEFBQUFBQklDTnpBQUFBQUlJQU92SDZBS2ZUSWtCQ2dBQ0FNa0FBZ1FDQUFjQUt3UUNBQUFBU0FRQUFEY0VBUUFCQm9BQUFBQUFBQUlJQUZHdTdBSUZzNFVCQkFJUUFObFc1QUlGczRVQlVhN3NBc1hyakFFakNBRUFBQUlIQWdBQUFBQUhEUUFCQUFBQUF3QmdBTWdBQUFCT0FBQUFBQVNBanN3QUFBQUNDQURDZWFJQ3dnWnBBUW9BQWdEUEFEY0VBUUFCQUFBRWdJL01BQUFBQWdnQVpiU2lBZ2NScWdFS0FBSUEwUUEzQkFFQUFRQUFCWUNRekFBQUNnQUNBTGNBQkFZRUFJRE1BQUFGQmdRQWdjd0FBQW9HQVFBQkFBQUZnSkhNQUFBS0FBSUF1QUFFQmdRQWdjd0FBQVVHQkFDQ3pBQUFDZ1lCQUFFQUFBV0Frc3dBQUFvQUFnQzVBQVFHQkFDQ3pBQUFCUVlFQUlQTUFBQUFCZ0lBQWdBREJnSUFBUUFMQmhBQWtjd0FBQUFBQUFDVnpBQUFrOHdBQUFBQUJZQ1R6QUFBQ2dBQ0FMb0FCQVlFQUlQTUFBQUZCZ1FBaE13QUFBb0dBUUFCQUFBRmdKVE1BQUFLQUFJQXV3QUVCZ1FBaE13QUFBVUdCQUNBekFBQUFBWUNBQUlBQXdZQ0FBRUFDd1lRQUpQTUFBQ1d6QUFBbWN3QUFKRE1BQUFBQUFXQWxjd0FBQW9BQWdDOUFBUUdCQUNEekFBQUJRWUVBSVhNQUFBS0JnRUFBUUFBQllDV3pBQUFDZ0FDQUw4QUJBWUVBSVRNQUFBRkJnUUFoc3dBQUFvR0FRQUJBQUFGZ0pmTUFBQUtBQUlBd1FBRUJnUUFoc3dBQUFVR0JBQ0h6QUFBQUFZQ0FBSUFBQUFGZ0pqTUFBQUtBQUlBd3dBRUJnUUFoc3dBQUFVR0JBQ0l6QUFBQ2dZQkFBRUFBQVdBbWN3QUFBb0FBZ0RGQUFRR0JBQ0F6QUFBQlFZRUFJbk1BQUFLQmdFQUFRQUFCWUNhekFBQUNnQUNBTW9BQkFZRUFJbk1BQUFGQmdRQWlzd0FBQW9HQVFBQkFBQUZnSnZNQUFBS0FBSUF5d0FFQmdRQWlzd0FBQVVHQkFDTHpBQUFBQVlDQUFJQUF3WUNBQUVBQ3dZUUFKck1BQUNnekFBQW44d0FBSnpNQUFBQUFBV0FuTXdBQUFvQUFnRE1BQVFHQkFDTHpBQUFCUVlFQUl6TUFBQUtCZ0VBQVFBQUJZQ2R6QUFBQ2dBQ0FNMEFCQVlFQUl6TUFBQUZCZ1FBamN3QUFBb0dBUUFCQUFBRmdKN01BQUFLQUFJQXpnQUVCZ1FBamN3QUFBVUdCQUNKekFBQUFBWUNBQUlBQXdZQ0FBRUFDd1lRQUozTUFBQUFBQUFBbWN3QUFKck1BQUFBQUFXQW44d0FBQW9BQWdEUUFBUUdCQUNMekFBQUJRWUVBSTdNQUFBS0JnRUFBUUFBQllDZ3pBQUFDZ0FDQU5JQUJBWUVBSXJNQUFBRkJnUUFqOHdBQUFvR0FRQUJBQUFBQUFBQUFBQUFBQT09</t>
        </r>
      </text>
    </comment>
    <comment ref="A360" authorId="0" shapeId="0" xr:uid="{00000000-0006-0000-0100-00006A010000}">
      <text>
        <r>
          <rPr>
            <sz val="9"/>
            <color indexed="81"/>
            <rFont val="Tahoma"/>
            <family val="2"/>
          </rPr>
          <t>QzlIOU4zTzN8UGljdHVyZSAzNjR8Vm1wRFJEQXhNREFFQXdJQkFBQUFBQUFBQUFBQUFBQ0FBQUFBQUFNQUZBQUFBRU5vWlcxRWNtRjNJREU0TGpJdU1DNDBPQWdBRXdBQUFGVnVkR2wwYkdWa0lFUnZZM1Z0Wlc1MEJBSVFBQjRPaWdLSGszY0JhWm9CQTh1bUNnSUJDUWdBQUVCZkFBQkFhQUFDQ1FnQUFNQWhBQURBdFFJTkNBRUFBUWdIQVFBQk9nUUJBQUU3QkFFQUFFVUVBUUFCUEFRQkFBQktCQUVBQUF3R0FRQUJEd1lCQUFFTkJnRUFBRUlFQVFBQVF3UUJBQUJFQkFFQUFBNElBZ0N2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Zjd0FBQVFDRUFBQUFBQUFBQUFBQUJGc0ZnUExmYzBVRmdnRUFBQUFKQUFZQ0FRQUFBQWtBQmtJQUFBUUNBSUFBUUFQQ0FJQUFRQURnSnpNQUFBRUFoQUFIZzZLQW9lVGR3RnBtZ0VEeTZZS0Fnb0FBZ0NtQUFTQW5jd0FBQUFDQ0FCSERNMENSdGIvQVFvQUFnQ25BRGNFQVFBQkFBQUVnSjdNQUFBQUFnZ0FhOVBwQXVLODl3RUtBQUlBcUFBQ0JBSUFCd0FyQkFJQUFBQklCQUFBQm9BQUFBQUFBQUlJQU5HNTdRSklJL1FCQkFJUUFGbGk1UUpJSS9RQjBibnRBZ2hjK3dFakNBRUFBQUlIQWdBQUFBVUhBUUFCQUFjTkFBRUFBQUFEQUdBQXlBQUFBRTRBQUFBQUJJQ2Z6QUFBQUFJSUFCVUU2d0tkM2RrQkNnQUNBS2tBQWdRQ0FBY0FLd1FDQUFBQVNBUUFBRGNFQVFBQkJvQUFBQUFBQUFJSUFIdnE3Z0lEUk5ZQkJBSVFBQU9UNWdJRFJOWUJlK3J1QXNOODNRRWpDQUVBQUFJSEFnQUFBQUFIRFFBQkFBQUFBd0JnQU1nQUFBQk9BQUFBQUFTQW9Nd0FBQUFDQ0FBOStjNEN1WURQQVFvQUFnQ3FBQUFBQklDaHpBQUFBQUlJQU01enZBSnIrT1lCQ2dBQ0FLc0FBQUFFZ0tMTUFBQUFBZ2dBMjkvR0FwZTVzZ0VLQUFJQXNRQUFBQVNBbzh3QUFBQUNDQUNKbEo0Q3djZmxBUW9BQWdDekFBQUFCSUNrekFBQUFBSUlBQTJkamdJbUR2OEJDZ0FDQUxVQUFnUUNBQWdBS3dRQ0FBRUFTQVFBQURjRUFRQUJCb0FBQUFBQUFBSUlBSE9Ea2dLL0ovc0JCQUlRQUI0T2lnSy9KL3NCRFoyU0Frd3RDZ0lqQ0FFQUFBSUhBZ0FBQUFVSEFRQUJBQWNPQUFFQUFBQURBR0FBeUFBQUFFOUlBQUFBQUFTQXBjd0FBQUFDQ0FEQnJKQUNzRkRMQVFvQUFnQzNBQUlFQWdBSUFDc0VBZ0FBQUVnRUFBQTNCQUVBQVFhQUFBQUFBQUFDQ0FBbms1UUNTV3JIQVFRQ0VBRFNIWXdDU1dySEFjR3NsQUlXTjg4Qkl3Z0JBQUFDQndJQUFBQUFCdzBBQVFBQUFBTUFZQURJQUFBQVR3QUFBQUFFZ0tiTUFBQUFBZ2dBU21YWkF1WkJtd0VLQUFJQXVRQUNCQUlBQndBckJBSUFBQUJJQkFBQU53UUJBQUVHZ0FBQUFBQUFBZ2dBc0V2ZEFreW9sd0VFQWhBQU9QVFVBa3lvbHdHd1M5MENET0dlQVNNSUFRQUFBZ2NDQUFBQUFBY05BQUVBQUFBREFHQUF5QUFBQUU0QUFBQUFCSUNuekFBQUFBSUlBTkhNeUFJTlpJSUJDZ0FDQUxvQUFnUUNBQWdBS3dRQ0FBQUFTQVFBQURjRUFRQUJCb0FBQUFBQUFBSUlBRGV6ekFLbWZYNEJCQUlRQU9JOXhBS21mWDRCMGN6TUFuTktoZ0VqQ0FFQUFBSUhBZ0FBQUFBSERRQUJBQUFBQXdCZ0FNZ0FBQUJQQUFBQUFBU0FxTXdBQUFBQ0NBQ3ZCYXdDYm4yS0FRb0FBZ0M3QUFBQUJJQ3B6QUFBQUFJSUFBWFZxZ0t6WEtnQkNnQUNBTHdBTndRQkFBRUFBQVNBcXN3QUFBQUNDQUQ3alpRQ0F2aDNBUW9BQWdEQ0FEY0VBUUFCQUFBRWdLdk1BQUFBQWdnQUhVc0JBMUZDQ2dJS0FBSUF4QUEzQkFFQUFRQUFCWUNzekFBQUNnQUNBS3dBQkFZRUFKM01BQUFGQmdRQW5zd0FBQW9HQVFBQkFBQUZnSzNNQUFBS0FBSUFyUUFFQmdRQW5zd0FBQVVHQkFDZnpBQUFDZ1lCQUFFQUFBV0Fyc3dBQUFvQUFnQ3VBQVFHQkFDZnpBQUFCUVlFQUtETUFBQUFCZ0lBQWdBREJnSUFBZ0FMQmhBQUFBQUFBSzNNQUFDdnpBQUFzY3dBQUFBQUJZQ3Z6QUFBQ2dBQ0FLOEFCQVlFQUtETUFBQUZCZ1FBb2N3QUFBb0dBUUFCQUFBRmdMRE1BQUFLQUFJQXNBQUVCZ1FBb2N3QUFBVUdCQUNkekFBQUFBWUNBQUlBQXdZQ0FBSUFDd1lRQUxMTUFBQ3Z6QUFBck13QUFBQUFBQUFBQUFXQXNjd0FBQW9BQWdDeUFBUUdCQUNnekFBQUJRWUVBS0xNQUFBS0JnRUFBUUFBQllDeXpBQUFDZ0FDQUxRQUJBWUVBS0hNQUFBRkJnUUFvOHdBQUFvR0FRQUJBQUFGZ0xQTUFBQUtBQUlBdGdBRUJnUUFvOHdBQUFVR0JBQ2t6QUFBQ2dZQkFBRUFBQVdBdE13QUFBb0FBZ0M0QUFRR0JBQ2p6QUFBQlFZRUFLWE1BQUFBQmdJQUFnQUFBQVdBdGN3QUFBb0FBZ0M5QUFRR0JBQ2l6QUFBQlFZRUFLYk1BQUFBQmdJQUFnQURCZ0lBQWdBTEJoQUFzY3dBQUxuTUFBQzJ6QUFBQUFBQUFBQUFCWUMyekFBQUNnQUNBTDRBQkFZRUFLYk1BQUFGQmdRQXA4d0FBQW9HQVFBQkFBQUZnTGZNQUFBS0FBSUF2d0FFQmdRQXA4d0FBQVVHQkFDb3pBQUFDZ1lCQUFFQUFBV0F1TXdBQUFvQUFnREFBQVFHQkFDb3pBQUFCUVlFQUtuTUFBQUFCZ0lBQWdBREJnSUFBZ0FMQmhBQXVzd0FBTGZNQUFDNXpBQUFBQUFBQUFBQUJZQzV6QUFBQ2dBQ0FNRUFCQVlFQUtuTUFBQUZCZ1FBb3N3QUFBb0dBUUFCQUFBRmdMck1BQUFLQUFJQXd3QUVCZ1FBcU13QUFBVUdCQUNxekFBQUNnWUJBQUVBQUFXQXU4d0FBQW9BQWdERkFBUUdCQUNlekFBQUJRWUVBS3ZNQUFBS0JnRUFBUUFBQUFBQUFBQUFBQUE9</t>
        </r>
      </text>
    </comment>
    <comment ref="A361" authorId="0" shapeId="0" xr:uid="{00000000-0006-0000-0100-00006B010000}">
      <text>
        <r>
          <rPr>
            <sz val="9"/>
            <color indexed="81"/>
            <rFont val="Tahoma"/>
            <family val="2"/>
          </rPr>
          <t>QzEwSDlOTzR8UGljdHVyZSAzNjV8Vm1wRFJEQXhNREFFQXdJQkFBQUFBQUFBQUFBQUFBQ0FBQUFBQUFNQUZBQUFBRU5vWlcxRWNtRjNJREU0TGpJdU1DNDBPQWdBRXdBQUFGVnVkR2wwYkdWa0lFUnZZM1Z0Wlc1MEJBSVFBSEhaaVFMdE9IZ0I5Wm9CQTBydENnSUJDUWdBQUVCZkFBQkFhQUFDQ1FnQUFNQWhBQURBdFFJTkNBRUFBUWdIQVFBQk9nUUJBQUU3QkFFQUFFVUVBUUFCUEFRQkFBQktCQUVBQUF3R0FRQUJEd1lCQUFFTkJnRUFBRUlFQVFBQVF3UUJBQUJFQkFFQUFBNElBZ0N2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Njd0FBQVFDRUFBQUFBQUFBQUFBQUoxc0ZnUExmYzBVRmdnRUFBQUFKQUFZQ0FRQUFBQWtBQmtJQUFBUUNBSUFBUUFQQ0FJQUFRQURnTHpNQUFBRUFoQUFjZG1KQXUwNGVBSDFtZ0VEU3UwS0Fnb0FBZ0NsQUFTQXZjd0FBQUFDQ0FBdDJNd0NuanIvQVFvQUFnQ21BRGNFQVFBQkFBQUVnTDdNQUFBQUFnZ0FlbkRwQW9DQjlnRUtBQUlBcHdBQUFBU0F2OHdBQUFBQ0NBREErdWtDYXAzWUFRb0FBZ0NvQUFJRUFnQUlBQ3NFQWdBQUFFZ0VBQUEzQkFFQUFRYUFBQUFBQUFBQ0NBQW00ZTBDQTdmVUFRUUNFQURSYStVQ0E3ZlVBY0Q2N1FMUWc5d0JJd2dCQUFBQ0J3SUFBQUFBQncwQUFRQUFBQU1BWUFESUFBQUFUd0FBQUFBRWdNRE1BQUFBQWdnQTZyZk5Ba2pkemdFS0FBSUFxUUFBQUFTQXdjd0FBQUFDQ0FCRHRyc0NxcnJtQVFvQUFnQ3FBQUFBQklEQ3pBQUFBQUlJQU0zK3hBTDdSTElCQ2dBQ0FMQUFBQUFFZ01QTUFBQUFBZ2dBTGRLZEFtSXc1Z0VLQUFJQXNnQUFBQVNBeE13QUFBQUNDQUJnYUk0Q0pNNy9BUW9BQWdDMEFBSUVBZ0FJQUNzRUFnQUJBRWdFQUFBM0JBRUFBUWFBQUFBQUFBQUNDQURHVHBJQ3ZlZjdBUVFDRUFCeDJZa0N2ZWY3QVdCb2tnSks3UW9DSXdnQkFBQUNCd0lBQUFBRkJ3RUFBUUFIRGdBQkFBQUFBd0JnQU1nQUFBQlBTQUFBQUFBRWdNWE1BQUFBQWdnQTRsZVBBbFlJekFFS0FBSUF0Z0FDQkFJQUNBQXJCQUlBQUFCSUJBQUFOd1FCQUFFR2dBQUFBQUFBQWdnQVNENlRBdThoeUFFRUFoQUE4OGlLQXU4aHlBSGlWNU1Ddk83UEFTTUlBUUFBQWdjQ0FBQUFBQWNOQUFFQUFBQURBR0FBeUFBQUFFOEFBQUFBQklER3pBQUFBQUlJQUhjQTF3S1daNW9CQ2dBQ0FMZ0FBZ1FDQUFjQUt3UUNBQUFBU0FRQUFEY0VBUUFCQm9BQUFBQUFBQUlJQU4zbTJnTDh6WllCQkFJUUFHV1AwZ0w4elpZQjNlYmFBcndHbmdFakNBRUFBQUlIQWdBQUFBQUhEUUFCQUFBQUF3QmdBTWdBQUFCT0FBQUFBQVNBeDh3QUFBQUNDQUNNM3NVQ28rZUJBUW9BQWdDNUFBSUVBZ0FJQUNzRUFnQUFBRWdFQUFBM0JBRUFBUWFBQUFBQUFBQUNDQUR5eE1rQ1BBRitBUVFDRUFDZFQ4RUNQQUYrQVl6ZXlRSUp6b1VCSXdnQkFBQUNCd0lBQUFBQUJ3MEFBUUFBQUFNQVlBRElBQUFBVHdBQUFBQUVnTWpNQUFBQUFnZ0FRRWFwQXNLZ2lnRUtBQUlBdWdBQUFBU0F5Y3dBQUFBQ0NBRDR1NmdDMklTb0FRb0FBZ0M3QURjRUFRQUJBQUFFZ01yTUFBQUFBZ2dBMjJpUkFodWZlQUVLQUFJQXdRQTNCQUVBQVFBQUJJREx6QUFBQUFJSUFOMU5BUU1vZ3dnQ0NnQUNBTU1BTndRQkFBRUFBQVdBek13QUFBb0FBZ0NyQUFRR0JBQzl6QUFBQlFZRUFMN01BQUFBQmdJQUFnQURCZ0lBQWdBTEJoQUFBQUFBQU5ETUFBRE56QUFBMjh3QUFBQUFCWUROekFBQUNnQUNBS3dBQkFZRUFMN01BQUFGQmdRQXY4d0FBQW9HQVFBQkFBQUZnTTdNQUFBS0FBSUFyUUFFQmdRQXY4d0FBQVVHQkFEQXpBQUFDZ1lCQUFFQUFBV0F6OHdBQUFvQUFnQ3VBQVFHQkFEQXpBQUFCUVlFQU1ITUFBQUFCZ0lBQWdBREJnSUFBZ0FMQmhBQTBjd0FBTTdNQUFEUXpBQUEwc3dBQUFBQUJZRFF6QUFBQ2dBQ0FLOEFCQVlFQU1ITUFBQUZCZ1FBdmN3QUFBb0dBUUFCQUFBRmdOSE1BQUFLQUFJQXNRQUVCZ1FBd013QUFBVUdCQURDekFBQUNnWUJBQUVBQUFXQTBzd0FBQW9BQWdDekFBUUdCQURCekFBQUJRWUVBTVBNQUFBS0JnRUFBUUFBQllEVHpBQUFDZ0FDQUxVQUJBWUVBTVBNQUFBRkJnUUF4TXdBQUFvR0FRQUJBQUFGZ05UTUFBQUtBQUlBdHdBRUJnUUF3OHdBQUFVR0JBREZ6QUFBQUFZQ0FBSUFBQUFGZ05YTUFBQUtBQUlBdkFBRUJnUUF3c3dBQUFVR0JBREd6QUFBQUFZQ0FBSUFBd1lDQUFJQUN3WVFBTkhNQUFEWnpBQUExc3dBQUFBQUFBQUFBQVdBMXN3QUFBb0FBZ0M5QUFRR0JBREd6QUFBQlFZRUFNZk1BQUFLQmdFQUFRQUFCWURYekFBQUNnQUNBTDRBQkFZRUFNZk1BQUFGQmdRQXlNd0FBQW9HQVFBQkFBQUZnTmpNQUFBS0FBSUF2d0FFQmdRQXlNd0FBQVVHQkFESnpBQUFBQVlDQUFJQUF3WUNBQUlBQ3dZUUFOck1BQURYekFBQTJjd0FBQUFBQUFBQUFBV0EyY3dBQUFvQUFnREFBQVFHQkFESnpBQUFCUVlFQU1MTUFBQUtCZ0VBQVFBQUJZRGF6QUFBQ2dBQ0FNSUFCQVlFQU1qTUFBQUZCZ1FBeXN3QUFBb0dBUUFCQUFBRmdOdk1BQUFLQUFJQXhBQUVCZ1FBdnN3QUFBVUdCQURMekFBQUNnWUJBQUVBQUFBQUFBQUFBQUFB</t>
        </r>
      </text>
    </comment>
    <comment ref="A362" authorId="0" shapeId="0" xr:uid="{00000000-0006-0000-0100-00006C010000}">
      <text>
        <r>
          <rPr>
            <sz val="9"/>
            <color indexed="81"/>
            <rFont val="Tahoma"/>
            <family val="2"/>
          </rPr>
          <t>QzIySDI0QnJOM08yfFBpY3R1cmUgMzY2fFZtcERSREF4TURBRUF3SUJBQUFBQUFBQUFBQUFBQUNBQUFBQUFBTUFGQUFBQUVOb1pXMUVjbUYzSURFNExqSXVNQzQwT0FnQUV3QUFBRlZ1ZEdsMGJHVmtJRVJ2WTNWdFpXNTBCQUlRQU1sYUdnTDg1VkFCNWhnQkEvMTRDZ0lCQ1FnQUFFQmZBQUJBYUFBQ0NRZ0FBTUFoQUFEQXRRSU5DQUVBQVFnSEFRQUJPZ1FCQUFFN0JBRUFBRVVFQVFBQlBBUUJBQUJLQkFFQUFBd0dBUUFCRHdZQkFBRU5CZ0VBQUVJRUFRQUFRd1FCQUFCRUJBRUFBQTRJQWdDZkt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ODBBQUFRQ0VBQUFBQUFBQUFBQUFOME5LUU0wZ3B3cEZnZ0VBQUFBSkFBWUNBUUFBQUFrQUJrSUFBQVFDQUlBQVFBUENBSUFBUUFEZ0J2TkFBQUVBaEFBeVZvYUF2emxVQUhtR0FFRC9YZ0tBZ29BQWdDREFBU0FITTBBQUFBQ0NBQ1g3czRDNTlxRkFRb0FBZ0NFQURjRUFRQUJBQUFFZ0IzTkFBQUFBZ2dBbCs2d0F1ZmFoUUVLQUFJQWhRQTNCQUVBQVFBQUJJQWV6UUFBQUFJSUFKZnVvUUw3MVo4QkNnQUNBSVlBQWdRQ0FBY0FLd1FDQUFFQVNBUUFBRGNFQVFBQkJvQUFBQUFBQUFJSUFQM1VwUUpoUEp3QkJBSVFBSVY5blFKaFBKd0IvZFNsQXVHdHFnRWpDQUVBQUFJSEFnQUFBQVVIQVFBQkFBY09BQUVBQUFBREFHQUF5QUFBQUU1SUFBQUFBQVNBSDgwQUFBQUNDQUNYN29NQys5V2ZBUW9BQWdDSEFEY0VBUUFCQUFBRWdDRE5BQUFBQWdnQWwrNTBBZzdSdVFFS0FBSUFpQUEzQkFFQUFRQUFCSUFoelFBQUFBSUlBSmZ1VmdJTzBia0JDZ0FDQUlrQU53UUJBQUVBQUFTQUlzMEFBQUFDQ0FDWDdvTUNJc3pUQVFvQUFnQ0tBRGNFQVFBQkFBQUVnQ1BOQUFBQUFnZ0FsKzUwQXVmYWhRRUtBQUlBaXdBM0JBRUFBUUFBQklBa3pRQUFBQUlJQUpmdVZnTG4yb1VCQ2dBQ0FJd0FOd1FCQUFFQUFBU0FKYzBBQUFBQ0NBQ1g3a2NDKzlXZkFRb0FBZ0NOQURjRUFRQUJBQUFFZ0NiTkFBQUFBZ2dBbCs0cEF2dlZud0VLQUFJQWpnQUNCQUlBQndBckJBSUFBQUJJQkFBQU53UUJBQUVHZ0FBQUFBQUFBZ2dBL2RRdEFtRThuQUVFQWhBQWhYMGxBbUU4bkFIOTFDMENJWFdqQVNNSUFRQUFBZ2NDQUFBQUFBY05BQUVBQUFBREFHQUF5QUFBQUU0QUFBQUFCSUFuelFBQUFBSUlBSmZ1R2dJTzBia0JDZ0FDQUk4QU53UUJBQUVBQUFTQUtNMEFBQUFDQ0FDWDdpa0NJc3pUQVFvQUFnQ1FBRGNFQVFBQkFBQUVnQ25OQUFBQUFnZ0FsKzRhQXVmYWhRRUtBQUlBa1FBM0JBRUFBUUFBQklBcXpRQUFBQUlJQUpmdUtRTFYzMnNCQ2dBQ0FKSUFOd1FCQUFFQUFBU0FLODBBQUFBQ0NBQ1g3cUVDMWQ5ckFRb0FBZ0NUQUFJRUFnQUlBQ3NFQWdBQUFFZ0VBQUEzQkFFQUFRYUFBQUFBQUFBQ0NBRDkxS1VDYnZsbkFRUUNFQUNvWDUwQ2J2bG5BWmZ1cFFJN3htOEJJd2dCQUFBQ0J3SUFBQUFBQncwQUFRQUFBQU1BWUFESUFBQUFUd0FBQUFBRWdDek5BQUFBQWdnQXlaRGdBaWNnbmdFS0FBSUFsQUEzQkFFQUFRQUFCSUF0elFBQUFBSUlBT1lZL1FMbjJwUUJDZ0FDQUpVQUFnUUNBQWNBS3dRQ0FBQUFTQVFBQURjRUFRQUJCb0FBQUFBQUFBSUlBRXovQUFOTlFaRUJCQUlRQU5TbitBSk5RWkVCVFA4QUF3MTZtQUVqQ0FFQUFBSUhBZ0FBQUFBSERRQUJBQUFBQXdCZ0FNZ0FBQUJPQUFBQUFBU0FMczBBQUFBQ0NBQ0pTOWNDUktpNkFRb0FBZ0NXQURjRUFRQUJBQUFFZ0MvTkFBQUFBZ2dBZEY3ckFwN3owQUVLQUFJQWx3QTNCQUVBQVFBQUJJQXd6UUFBQUFJSUFETVo0Z0s5ZSswQkNnQUNBSmdBTndRQkFBRUFBQVNBTWMwQUFBQUNDQUFoTFBZQ0Y4Y0RBZ29BQWdDWkFBSUVBZ0FqQUNzRUFnQUFBRWdFQUFBM0JBRUFBUWFBQUFBQUFBQUNDQUNIRXZvQzQzTUFBZ1FDRUFBUHUvRUM0M01BQW9jUytnTDllQW9DSXdnQkFBQUNCd0lBQUFBRkJ3RUFBUUFIRGdBQkFBQUFBd0JnQU1nQUFBQkNjZ0FBQUFBRWdETE5BQUFBQWdnQVcvTzVBZ2Zsd0FFS0FBSUFtZ0EzQkFFQUFRQUFCSUF6elFBQUFBSUlBQnV1c0FJbWJkMEJDZ0FDQUpzQU53UUJBQUVBQUFTQU5NMEFBQUFDQ0FBSXdjUUNnTGp6QVFvQUFnQ2NBRGNFQVFBQkFBQUVnRFhOQUFBQUFnZ0F5WkRnQXFhVmJRRUtBQUlBblFBM0JBRUFBUUFBQklBMnpRQUFBQUlJQU9ZWS9RTG4ybllCQ2dBQ0FKNEFBZ1FDQUFnQUt3UUNBQUFBU0FRQUFEY0VBUUFCQm9BQUFBQUFBQUlJQUV6L0FBT0E5SElCQkFJUUFQZUorQUtBOUhJQjVoZ0JBMDNCZWdFakNBRUFBQUlIQWdBQUFBQUhEUUFCQUFBQUF3QmdBTWdBQUFCUEFBQUFBQVNBTjgwQUFBQUNDQUNKUzljQ2lnMVJBUW9BQWdDZkFEY0VBUUFCQUFBRmdEak5BQUFLQUFJQW9BQUVCZ1FBSE0wQUFBVUdCQUFkelFBQUNnWUJBQUVBQUFXQU9jMEFBQW9BQWdDaEFBUUdCQUFkelFBQUJRWUVBQjdOQUFBS0JnRUFBUUFBQllBNnpRQUFDZ0FDQUtJQUJBWUVBQjdOQUFBRkJnUUFIODBBQUFvR0FRQUJBQUFGZ0R2TkFBQUtBQUlBb3dBRUJnUUFIODBBQUFVR0JBQWd6UUFBQUFZQ0FBSUFBd1lDQUFFQUNnWUJBQUVMQmhBQVBzMEFBRHJOQUFBOXpRQUFQTTBBQUFBQUJZQTh6UUFBQ2dBQ0FLUUFCQVlFQUNETkFBQUZCZ1FBSWMwQUFBb0dBUUFCQUFBRmdEM05BQUFLQUFJQXBRQUVCZ1FBSU0wQUFBVUdCQUFpelFBQUNnWUJBQUVBQUFXQVBzMEFBQW9BQWdDbUFBUUdCQUFmelFBQUJRWUVBQ1BOQUFBS0JnRUFBUUFBQllBL3pRQUFDZ0FDQUtjQUJBWUVBQ1BOQUFBRkJnUUFKTTBBQUFBR0FnQUNBQU1HQWdBQ0FBb0dBUUFCQ3dZUUFBQUFBQUErelFBQVFNMEFBQUFBQUFBQUFBV0FRTTBBQUFvQUFnQ29BQVFHQkFBa3pRQUFCUVlFQUNYTkFBQUtCZ0VBQVFBQUJZQkJ6UUFBQ2dBQ0FLa0FCQVlFQUNITkFBQUZCZ1FBSmMwQUFBQUdBZ0FDQUFNR0FnQUJBQW9HQVFBQkN3WVFBRHpOQUFBQUFBQUFRczBBQUVETkFBQUFBQVdBUXMwQUFBb0FBZ0NxQUFRR0JBQWx6UUFBQlFZRUFDYk5BQUFLQmdFQUFRQUFCWUJEelFBQUNnQUNBS3NBQkFZRUFDYk5BQUFGQmdRQUo4MEFBQW9HQVFBQkFBQUZnRVROQUFBS0FBSUFyQUFFQmdRQUo4MEFBQVVHQkFBb3pRQUFDZ1lCQUFFQUFBV0FSYzBBQUFvQUFnQ3RBQVFHQkFBbXpRQUFCUVlFQUNuTkFBQUtCZ0VBQVFBQUJZQkd6UUFBQ2dBQ0FLNEFCQVlFQUNuTkFBQUZCZ1FBS3MwQUFBb0dBUUFCQUFBRmdFZk5BQUFLQUFJQXJ3QUVCZ1FBSGMwQUFBVUdCQUFyelFBQUFBWUNBQUlBQ2dZQkFBRUFBQVdBU00wQUFBb0FBZ0N3QUFRR0JBQWN6UUFBQlFZRUFDek5BQUFLQmdFQUFRQUFCWUJKelFBQUNnQUNBTEVBQkFZRUFDek5BQUFGQmdRQUxjMEFBQUFHQWdBQ0FBTUdBZ0FDQUFvR0FRQUJDd1lRQUVyTkFBQkl6UUFBVk0wQUFBQUFBQUFBQUFXQVNzMEFBQW9BQWdDeUFBUUdCQUFzelFBQUJRWUVBQzdOQUFBS0JnRUFBUUFBQllCTHpRQUFDZ0FDQUxNQUJBWUVBQzdOQUFBRkJnUUFMODBBQUFvR0FRQUJBQUFGZ0V6TkFBQUtBQUlBdEFBRUJnUUFMODBBQUFVR0JBQXd6UUFBQUFZQ0FBSUFBd1lDQUFFQUNnWUJBQUVMQmhBQVM4MEFBQUFBQUFCTnpRQUFVYzBBQUFBQUJZQk56UUFBQ2dBQ0FMVUFCQVlFQURETkFBQUZCZ1FBTWMwQUFBb0dBUUFCQUFBRmdFN05BQUFLQUFJQXRnQUVCZ1FBTHMwQUFBVUdCQUF5elFBQUFBWUNBQUlBQXdZQ0FBSUFDZ1lCQUFFTEJoQUFTczBBQUV2TkFBQlB6UUFBQUFBQUFBQUFCWUJQelFBQUNnQUNBTGNBQkFZRUFETE5BQUFGQmdRQU04MEFBQW9HQVFBQkFBQUZnRkROQUFBS0FBSUF1QUFFQmdRQU04MEFBQVVHQkFBMHpRQUFBQVlDQUFJQUF3WUNBQUlBQ2dZQkFBRUxCaEFBQUFBQUFFL05BQUJSelFBQUFBQUFBQUFBQllCUnpRQUFDZ0FDQUxrQUJBWUVBREROQUFBRkJnUUFOTTBBQUFvR0FRQUJBQUFGZ0ZMTkFBQUtBQUlBdWdBRUJnUUFITTBBQUFVR0JBQTF6UUFBQUFZQ0FBSUFBd1lDQUFFQUNnWUJBQUVMQmhBQVNNMEFBRGpOQUFCVnpRQUFVODBBQUFBQUJZQlR6UUFBQ2dBQ0FMc0FCQVlFQURYTkFBQUZCZ1FBTnMwQUFBb0dBUUFCQUFBRmdGVE5BQUFLQUFJQXZBQUVCZ1FBTGMwQUFBVUdCQUEyelFBQUNnWUJBQUVBQUFXQVZjMEFBQW9BQWdDOUFBUUdCQUExelFBQUJRWUVBRGZOQUFBS0JnRUFBUUFBQUFBQUFBQUFBQUE9</t>
        </r>
      </text>
    </comment>
    <comment ref="A363" authorId="0" shapeId="0" xr:uid="{00000000-0006-0000-0100-00006D010000}">
      <text>
        <r>
          <rPr>
            <sz val="9"/>
            <color indexed="81"/>
            <rFont val="Tahoma"/>
            <family val="2"/>
          </rPr>
          <t>QzIySDI1TjNPMnxQaWN0dXJlIDM2N3xWbXBEUkRBeE1EQUVBd0lCQUFBQUFBQUFBQUFBQUFDQUFBQUFBQU1BRkFBQUFFTm9aVzFFY21GM0lERTRMakl1TUM0ME9BZ0FFd0FBQUZWdWRHbDBiR1ZrSUVSdlkzVnRaVzUwQkFJUUFNbGFHZ0ovZDJjQjVoZ0JBNUxXQ2dJQkNRZ0FBRUJmQUFCQWFBQUNDUWdBQU1BaEFBREF0UUlOQ0FFQUFRZ0hBUUFCT2dRQkFBRTdCQUVBQUVVRUFRQUJQQVFCQUFCS0JBRUFBQXdHQVFBQkR3WUJBQUVOQmdFQUFFSUVBUUFBUXdRQkFBQkVCQUVBQUE0SUFnQ2ZL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aTgwQUFBUUNFQUFBQUFBQUFBQUFBTjBOS1FOcGhKUXBGZ2dFQUFBQUpBQVlDQVFBQUFBa0FCa0lBQUFRQ0FJQUFRQVBDQUlBQVFBRGdGSE5BQUFFQWhBQXlWb2FBbjkzWndIbUdBRURrdFlLQWdvQUFnQjhBQVNBVXMwQUFBQUNDQUNYN3M0Q2FteWNBUW9BQWdCOUFEY0VBUUFCQUFBRWdGUE5BQUFBQWdnQWwrNndBbXBzbkFFS0FBSUFmZ0EzQkFFQUFRQUFCSUJVelFBQUFBSUlBSmZ1b1FKOFo3WUJDZ0FDQUg4QUFnUUNBQWNBS3dRQ0FBRUFTQVFBQURjRUFRQUJCb0FBQUFBQUFBSUlBUDNVcFFMaXpiSUJCQUlRQUlWOW5RTGl6YklCL2RTbEFtSS93UUVqQ0FFQUFBSUhBZ0FBQUFVSEFRQUJBQWNPQUFFQUFBQURBR0FBeUFBQUFFNUlBQUFBQUFTQVZjMEFBQUFDQ0FDWDdvTUNmR2UyQVFvQUFnQ0FBRGNFQVFBQkFBQUVnRmJOQUFBQUFnZ0FsKzUwQW85aTBBRUtBQUlBZ1FBM0JBRUFBUUFBQklCWHpRQUFBQUlJQUpmdVZnS1BZdEFCQ2dBQ0FJSUFOd1FCQUFFQUFBU0FXTTBBQUFBQ0NBQ1g3b01DbzEzcUFRb0FBZ0NEQURjRUFRQUJBQUFFZ0ZuTkFBQUFBZ2dBbCs1MEFtcHNuQUVLQUFJQWhBQTNCQUVBQVFBQUJJQmF6UUFBQUFJSUFKZnVWZ0pxYkp3QkNnQUNBSVVBTndRQkFBRUFBQVNBVzgwQUFBQUNDQUNYN2tjQ2ZHZTJBUW9BQWdDR0FEY0VBUUFCQUFBRWdGek5BQUFBQWdnQWwrNHBBbnhudGdFS0FBSUFod0FDQkFJQUJ3QXJCQUlBQUFCSUJBQUFOd1FCQUFFR2dBQUFBQUFBQWdnQS9kUXRBdUxOc2dFRUFoQUFoWDBsQXVMTnNnSDkxQzBDb2dhNkFTTUlBUUFBQWdjQ0FBQUFBQWNOQUFFQUFBQURBR0FBeUFBQUFFNEFBQUFBQklCZHpRQUFBQUlJQUpmdUdnS1BZdEFCQ2dBQ0FJZ0FOd1FCQUFFQUFBU0FYczBBQUFBQ0NBQ1g3aWtDbzEzcUFRb0FBZ0NKQURjRUFRQUJBQUFFZ0YvTkFBQUFBZ2dBbCs0YUFtcHNuQUVLQUFJQWlnQTNCQUVBQVFBQUJJQmd6UUFBQUFJSUFKZnVLUUpXY1lJQkNnQUNBSXNBTndRQkFBRUFBQVNBWWMwQUFBQUNDQUNYN3FFQ1ZuR0NBUW9BQWdDTUFBSUVBZ0FJQUNzRUFnQUFBRWdFQUFBM0JBRUFBUWFBQUFBQUFBQUNDQUQ5MUtVQzc0cCtBUVFDRUFDb1g1MEM3NHArQVpmdXBRSzhWNFlCSXdnQkFBQUNCd0lBQUFBQUJ3MEFBUUFBQUFNQVlBRElBQUFBVHdBQUFBQUVnR0xOQUFBQUFnZ0F5WkRnQXFxeHRBRUtBQUlBalFBM0JBRUFBUUFBQklCanpRQUFBQUlJQU9ZWS9RSnFiS3NCQ2dBQ0FJNEFBZ1FDQUFjQUt3UUNBQUFBU0FRQUFEY0VBUUFCQm9BQUFBQUFBQUlJQUV6L0FBUFEwcWNCQkFJUUFOU24rQUxRMHFjQlRQOEFBNUFMcndFakNBRUFBQUlIQWdBQUFBQUhEUUFCQUFBQUF3QmdBTWdBQUFCT0FBQUFBQVNBWk0wQUFBQUNDQUNKUzljQ3h6blJBUW9BQWdDUEFEY0VBUUFCQUFBRWdHWE5BQUFBQWdnQWRGN3JBaUdGNXdFS0FBSUFrQUEzQkFFQUFRQUFCSUJtelFBQUFBSUlBRE1aNGdJK0RRUUNDZ0FDQUpFQU53UUJBQUVBQUFTQVo4MEFBQUFDQ0FCYjg3a0NpbmJYQVFvQUFnQ1NBRGNFQVFBQkFBQUVnR2pOQUFBQUFnZ0FHNjZ3QXFmKzh3RUtBQUlBa3dBM0JBRUFBUUFBQklCcHpRQUFBQUlJQUFqQnhBSUJTZ29DQ2dBQ0FKUUFOd1FCQUFFQUFBU0FhczBBQUFBQ0NBREprT0FDS2llRUFRb0FBZ0NWQURjRUFRQUJBQUFFZ0d2TkFBQUFBZ2dBNWhqOUFtcHNqUUVLQUFJQWxnQUNCQUlBQ0FBckJBSUFBQUJJQkFBQU53UUJBQUVHZ0FBQUFBQUFBZ2dBVFA4QUF3T0dpUUVFQWhBQTk0bjRBZ09HaVFIbUdBRUQwRktSQVNNSUFRQUFBZ2NDQUFBQUFBY05BQUVBQUFBREFHQUF5QUFBQUU4QUFBQUFCSUJzelFBQUFBSUlBSWxMMXdJTm4yY0JDZ0FDQUpjQU53UUJBQUVBQUFXQWJjMEFBQW9BQWdDWUFBUUdCQUJTelFBQUJRWUVBRlBOQUFBS0JnRUFBUUFBQllCdXpRQUFDZ0FDQUprQUJBWUVBRlBOQUFBRkJnUUFWTTBBQUFvR0FRQUJBQUFGZ0cvTkFBQUtBQUlBbWdBRUJnUUFWTTBBQUFVR0JBQlZ6UUFBQ2dZQkFBRUFBQVdBY00wQUFBb0FBZ0NiQUFRR0JBQlZ6UUFBQlFZRUFGYk5BQUFLQmdFQUFRQUFCWUJ4elFBQUNnQUNBSndBQkFZRUFGYk5BQUFGQmdRQVY4MEFBQUFHQWdBQ0FBTUdBZ0FCQUFvR0FRQUJDd1lRQUhETkFBQnl6UUFBQUFBQUFIYk5BQUFBQUFXQWNzMEFBQW9BQWdDZEFBUUdCQUJXelFBQUJRWUVBRmpOQUFBS0JnRUFBUUFBQllCenpRQUFDZ0FDQUo0QUJBWUVBRlhOQUFBRkJnUUFXYzBBQUFBR0FnQUNBQU1HQWdBQ0FBb0dBUUFCQ3dZUUFHL05BQUJ3elFBQWRNMEFBQUFBQUFBQUFBV0FkTTBBQUFvQUFnQ2ZBQVFHQkFCWnpRQUFCUVlFQUZyTkFBQUtCZ0VBQVFBQUJZQjF6UUFBQ2dBQ0FLQUFCQVlFQUZyTkFBQUZCZ1FBVzgwQUFBQUdBZ0FDQUFNR0FnQUNBQW9HQVFBQkN3WVFBQUFBQUFCMHpRQUFkczBBQUhmTkFBQUFBQVdBZHMwQUFBb0FBZ0NoQUFRR0JBQlh6UUFBQlFZRUFGdk5BQUFLQmdFQUFRQUFCWUIzelFBQUNnQUNBS0lBQkFZRUFGdk5BQUFGQmdRQVhNMEFBQW9HQVFBQkFBQUZnSGpOQUFBS0FBSUFvd0FFQmdRQVhNMEFBQVVHQkFCZHpRQUFDZ1lCQUFFQUFBV0FlYzBBQUFvQUFnQ2tBQVFHQkFCZHpRQUFCUVlFQUY3TkFBQUtCZ0VBQVFBQUJZQjZ6UUFBQ2dBQ0FLVUFCQVlFQUZ6TkFBQUZCZ1FBWDgwQUFBb0dBUUFCQUFBRmdIdk5BQUFLQUFJQXBnQUVCZ1FBWDgwQUFBVUdCQUJnelFBQUNnWUJBQUVBQUFXQWZNMEFBQW9BQWdDbkFBUUdCQUJUelFBQUJRWUVBR0hOQUFBQUJnSUFBZ0FLQmdFQUFRQUFCWUI5elFBQUNnQUNBS2dBQkFZRUFGTE5BQUFGQmdRQVlzMEFBQW9HQVFBQkFBQUZnSDdOQUFBS0FBSUFxUUFFQmdRQVlzMEFBQVVHQkFCanpRQUFBQVlDQUFJQUF3WUNBQUlBQ2dZQkFBRUxCaEFBZjgwQUFIM05BQUNJelFBQUFBQUFBQUFBQllCL3pRQUFDZ0FDQUtvQUJBWUVBR0xOQUFBRkJnUUFaTTBBQUFvR0FRQUJBQUFGZ0lETkFBQUtBQUlBcXdBRUJnUUFaTTBBQUFVR0JBQmx6UUFBQ2dZQkFBRUFBQVdBZ2MwQUFBb0FBZ0NzQUFRR0JBQmx6UUFBQlFZRUFHYk5BQUFBQmdJQUFnQURCZ0lBQVFBS0JnRUFBUXNHRUFDQXpRQUFBQUFBQUFBQUFBQ0Z6UUFBQUFBRmdJTE5BQUFLQUFJQXJRQUVCZ1FBWk0wQUFBVUdCQUJuelFBQUFBWUNBQUlBQXdZQ0FBSUFDZ1lCQUFFTEJoQUFmODBBQUlETkFBQ0R6UUFBQUFBQUFBQUFCWUNEelFBQUNnQUNBSzRBQkFZRUFHZk5BQUFGQmdRQWFNMEFBQW9HQVFBQkFBQUZnSVROQUFBS0FBSUFyd0FFQmdRQWFNMEFBQVVHQkFCcHpRQUFBQVlDQUFJQUF3WUNBQUlBQ2dZQkFBRUxCaEFBQUFBQUFJUE5BQUNGelFBQUFBQUFBQUFBQllDRnpRQUFDZ0FDQUxBQUJBWUVBR2JOQUFBRkJnUUFhYzBBQUFvR0FRQUJBQUFGZ0liTkFBQUtBQUlBc1FBRUJnUUFVczBBQUFVR0JBQnF6UUFBQUFZQ0FBSUFBd1lDQUFFQUNnWUJBQUVMQmhBQWZjMEFBRzNOQUFDSnpRQUFoODBBQUFBQUJZQ0h6UUFBQ2dBQ0FMSUFCQVlFQUdyTkFBQUZCZ1FBYTgwQUFBb0dBUUFCQUFBRmdJak5BQUFLQUFJQXN3QUVCZ1FBWTgwQUFBVUdCQUJyelFBQUNnWUJBQUVBQUFXQWljMEFBQW9BQWdDMEFBUUdCQUJxelFBQUJRWUVBR3pOQUFBS0JnRUFBUUFBQUFBQUFBQUFBQUE9</t>
        </r>
      </text>
    </comment>
    <comment ref="A364" authorId="0" shapeId="0" xr:uid="{00000000-0006-0000-0100-00006E010000}">
      <text>
        <r>
          <rPr>
            <sz val="9"/>
            <color indexed="81"/>
            <rFont val="Tahoma"/>
            <family val="2"/>
          </rPr>
          <t>QzEwSDlOTzNTfFBpY3R1cmUgMzY4fFZtcERSREF4TURBRUF3SUJBQUFBQUFBQUFBQUFBQUNBQUFBQUFBTUFGQUFBQUVOb1pXMUVjbUYzSURFNExqSXVNQzQwT0FnQUV3QUFBRlZ1ZEdsMGJHVmtJRVJ2WTNWdFpXNTBCQUlRQUloQWh3Sm14bmNCWkp3QkEwenRDZ0lCQ1FnQUFFQmZBQUJBYUFBQ0NRZ0FBTUFoQUFEQXRRSU5DQUVBQVFnSEFRQUJPZ1FCQUFFN0JBRUFBRVVFQVFBQlBBUUJBQUJLQkFFQUFBd0dBUUFCRHdZQkFBRU5CZ0VBQUVJRUFRQUFRd1FCQUFCRUJBRUFBQTRJQWdBWEZ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YzBBQUFRQ0VBQUFBQUFBQUFBQUFGdlJGZ1AzTkRrVkZnZ0VBQUFBSkFBWUNBUUFBQUFrQUJrSUFBQVFDQUlBQVFBUENBSUFBUUFDZ0dQTkFBQUVBaEFBaUVDSEFtYkdkd0ZrbkFFRFRPMEtBZ29BQWdES0FBT0FaTTBBQUFRQ0VBQ0lRSWNDWnNaM0FXU2NBUU5NN1FvQ0NnQUNBS3dBQklCbHpRQUFBQUlJQU9KMnlnSnFSc3NCQ2dBQ0FLb0FPUVFEQUFBQU1oR0FBQUFBQUFBTkFnQUFBQkVBQVFBQUNBQUdBRzUxYldKbGNnYUFBQUFBQUFBQ0NBQ1pEcHdiYkRWYUVBUUNFQUM3MEpVYmJEVmFFSmtPbkJzOFlWNFFFUUFCQUFBSEJ3SUFBQUFDQndJQUFBQUFCdzBBQVFBQUFBTUFBQUNXQUFBQU1nQUFBQUFBQUFTQVpzMEFBQUFDQ0FBK3Zia0NKaTdrQVFvQUFnQ3JBRGtFQXdBQUFETVJnQUFBQUFBQURRSUFBQUFSQUFFQUFBZ0FCZ0J1ZFcxaVpYSUdnQUFBQUFBQUFnZ0FNejE2R3owSWh4QUVBaEFBVmY5ekd6MEloeERNVm5vYkRUU0xFQkVBQVFBQUJ3Y0NBQUFBQWdjQ0FBQUFBQWNOQUFFQUFBQURBQUFBbGdBQUFETUFBQUFBQUFBRWdHZk5BQUFBQWdnQTBrSE1BbkRJK3dFS0FBSUFyUUEzQkFFQUFUa0VBd0FBQURRUmdBQUFBQUFBRFFJQUFBQVJBQUVBQUFnQUJnQnVkVzFpWlhJR2dBQUFBQUFBQWdnQU9ncVBHMXhObnhBRUFoQUFYTXlJRzF4Tm54QTZDbzhiTEhtakVCRUFBUUFBQndjQ0FBQUFBZ2NDQUFBQUFBY05BQUVBQUFBREFBQUFsZ0FBQURRQUFBQUFBQUFFZ0dqTkFBQUFBZ2dBVG0zb0FneDM4UUVLQUFJQXJnQTVCQU1BQUFBMUVZQUFBQUFBQUEwQ0FBQUFFUUFCQUFBSUFBWUFiblZ0WW1WeUJvQUFBQUFBQUFJSUFIbXJ2QnZGVElNUUJBSVFBSG1MdGh2RlRJTVFFc1c4RzVWNGh4QVJBQUVBQUFjSEFnQUFBQUlIQWdBQUFBQUhEUUFCQUFBQUF3QUFBSllBQUFBMUFBQUFBQUFBQklCcHpRQUFBQUlJQUtsUjV3SktmTk1CQ2dBQ0FLOEFBZ1FDQUJBQUt3UUNBQUFBU0FRQUFEY0VBUUFCT1FRREFBQUFNUWFBQUFBQUFBQUNDQUFQT09zQ0ZpblFBUVFDRUFDNnd1SUNGaW5RQWFsUjZ3S1cxTllCSXdnQkFBQUNCd0lBQUFBQUJ3MEFBUUFBQUFNQVlBRElBQUFBVXdBQUVZQUFBQUFBQUEwQ0FBQUFFUUFCQUFBSUFBWUFiblZ0WW1WeUJvQUFBQUFBQUFJSUFHTG13QnVOaWw4UUJBSVFBSVNvdWh1TmlsOFFZdWJBRzEyMll4QVJBQUVBQUFjSEFnQUFBQUlIQWdBQUFBQUhEUUFCQUFBQUF3QUFBSllBQUFBeEFBQUFBQUFBQklCcXpRQUFBQUlJQUh2Q213TExTZVVCQ2dBQ0FMQUFPUVFEQUFBQUlCR0FBQUFBQUFBTkFnQUFBQkVBQVFBQUNBQUdBRzUxYldKbGNnQUFBQUFFZ0d2TkFBQUFBZ2dBZDgrTEFoTGh5d0VLQUFJQXNRQUNCQUlBQ0FBckJBSUFBQUJJQkFBQU53UUJBQUU1QkFNQUFBQWdCb0FBQUFBQUFBSUlBTjIxandLcitzY0JCQUlRQUloQWh3S3Irc2NCZDgrUEFuakh6d0VqQ0FFQUFBSUhBZ0FBQUFBSERRQUJBQUFBQXdCZ0FNZ0FBQUJQQUFBUmdBQUFBQUFBRFFJQUFBQVJBQUVBQUFnQUJnQnVkVzFpWlhJQUFBQUFCSUJzelFBQUFBSUlBTDY2alFJbXp2OEJDZ0FDQUxJQUFnUUNBQWdBS3dRQ0FBRUFTQVFBQURjRUFRQUJPUVFEQUFBQUlBYUFBQUFBQUFBQ0NBQWtvWkVDditmN0FRUUNFQURQSzRrQ3YrZjdBYjY2a1FKTTdRb0NJd2dCQUFBQ0J3SUFBQUFGQndFQUFRQUhEZ0FCQUFBQUF3QmdBTWdBQUFCUFNBQUFFWUFBQUFBQUFBMENBQUFBRVFBQkFBQUlBQVlBYm5WdFltVnlBQUFBQUFTQWJjMEFBQUFDQ0FDTVdyNEM2cGgrQVFvQUFnQ3pBQUlFQWdBSUFDc0VBZ0FBQUVnRUFBQTNCQUVBQVRrRUF3QUFBREVHZ0FBQUFBQUFBZ2dBOGtEQ0FvT3llZ0VFQWhBQW5jdTVBb095ZWdHTVdzSUNVSCtDQVNNSUFRQUFBZ2NDQUFBQUFBY05BQUVBQUFBREFHQUF5QUFBQUU4QUFCR0FBQUFBQUFBTkFnQUFBQkVBQVFBQUNBQUdBRzUxYldKbGNnYUFBQUFBQUFBQ0NBQ0tiSXNiek9vQ0VBUUNFQUNzTG9VYnpPb0NFSXBzaXh1Y0ZnY1FFUUFCQUFBSEJ3SUFBQUFDQndJQUFBQUFCdzBBQVFBQUFBTUFBQUNXQUFBQU1RQUFBQUFBQUFTQWJzMEFBQUFDQ0FBaTM5QUNORE9XQVFvQUFnQzBBQUlFQWdBSEFDc0VBZ0FBQUVnRUFBQTNCQUVBQVRrRUF3QUFBRElHZ0FBQUFBQUFBZ2dBaU1YVUFwcVprZ0VFQWhBQUVHN01BcHFaa2dHSXhkUUNXdEtaQVNNSUFRQUFBZ2NDQUFBQUFBY05BQUVBQUFBREFHQUF5QUFBQUU0QUFCR0FBQUFBQUFBTkFnQUFBQkVBQVFBQUNBQUdBRzUxYldKbGNnYUFBQUFBQUFBQ0NBQnFiYThiNEZJdEVBUUNFQUNNTDZrYjRGSXRFR3B0cnh1d2ZqRVFFUUFCQUFBSEJ3SUFBQUFDQndJQUFBQUFCdzBBQVFBQUFBTUFBQUNXQUFBQU1nQUFBQUFBQUFTQWI4MEFBQUFDQ0FCK0pjQUM4QnF2QVFvQUFnQzFBRGtFQXdBQUFETVJnQUFBQUFBQURRSUFBQUFSQUFFQUFBZ0FCZ0J1ZFcxaVpYSUdnQUFBQUFBQUFnZ0F4SUo4RzliVFR4QUVBaEFBNWtSMkc5YlRUeEJkbkh3YnB2OVRFQkVBQVFBQUJ3Y0NBQUFBQWdjQ0FBQUFBQWNOQUFFQUFBQURBQUFBbGdBQUFETUFBQUFBQUFBRWdIRE5BQUFBQWdnQXQwcWpBaEhscGdFS0FBSUF0Z0EzQkFFQUFUa0VBd0FBQURRUmdBQUFBQUFBRFFJQUFBQVJBQUVBQUFnQUJnQnVkVzFpWlhJR2dBQUFBQUFBQWdnQWZ4eGVHd2MxUmhBRUFoQUFvZDVYR3djMVJoQi9IRjRiMTJCS0VCRUFBUUFBQndjQ0FBQUFBZ2NDQUFBQUFBY05BQUVBQUFBREFBQUFsZ0FBQURRQUFBQUFBQUFFZ0hITkFBQUFBZ2dBRWkraUFrN3FpQUVLQUFJQXR3QTVCQU1BQUFBMUVZQUFBQUFBQUEwQ0FBQUFFUUFCQUFBSUFBWUFiblZ0WW1WeUJvQUFBQUFBQUFJSUFPUFVhaHQ3ckJRUUJBSVFBT08wWkJ0N3JCUVFmTzVxRzB2WUdCQVJBQUVBQUFjSEFnQUFBQUlIQWdBQUFBQUhEUUFCQUFBQUF3QUFBSllBQUFBMUFBQUFBQUFBQklCeXpRQUFBQUlJQUZaSGlRS3FNSGdCQ2dBQ0FMZ0FOd1FCQUFFNUJBTUFBQUFnRVlBQUFBQUFBQTBDQUFBQUVRQUJBQUFJQUFZQWJuVnRZbVZ5QUFBQUFBU0FjODBBQUFBQ0NBQUlWUUVEc0RBQ0Fnb0FBZ0M1QURjRUFRQUJPUVFEQUFBQUlCR0FBQUFBQUFBTkFnQUFBQkVBQVFBQUNBQUdBRzUxYldKbGNnQUFBQUFGZ0hUTkFBQUtBQUlBdWdBRUJnUUFaYzBBQUFVR0JBQm16UUFBQUFZQ0FBSUFBd1lDQUFJQUN3WVFBSUxOQUFCNHpRQUFkYzBBQUh2TkFBQUFBQVdBZGMwQUFBb0FBZ0M3QUFRR0JBQm16UUFBQlFZRUFHZk5BQUFLQmdFQUFRQUFCWUIyelFBQUNnQUNBTHdBQkFZRUFHZk5BQUFGQmdRQWFNMEFBQUFHQWdBQ0FBTUdBZ0FDQUFzR0VBQUFBQUFBZGMwQUFIZk5BQUNEelFBQUFBQUZnSGZOQUFBS0FBSUF2UUFFQmdRQWFNMEFBQVVHQkFCcHpRQUFDZ1lCQUFFQUFBV0FlTTBBQUFvQUFnQytBQVFHQkFCbHpRQUFCUVlFQUduTkFBQUtCZ0VBQVFBQUJZQjV6UUFBQ2dBQ0FMOEFCQVlFQUdyTkFBQUZCZ1FBYTgwQUFBQUdBZ0FDQUFBQUJZQjZ6UUFBQ2dBQ0FNQUFCQVlFQUdyTkFBQUZCZ1FBYk0wQUFBb0dBUUFCQUFBRmdIdk5BQUFLQUFJQXdRQUVCZ1FBWnMwQUFBVUdCQUJxelFBQUNnWUJBQUVBQUFXQWZNMEFBQW9BQWdEQ0FBUUdCQUJ0elFBQUJRWUVBRzdOQUFBS0JnRUFBUUFBQllCOXpRQUFDZ0FDQU1NQUJBWUVBRzdOQUFBRkJnUUFiODBBQUFBR0FnQUNBQU1HQWdBQkFBc0dFQUI4elFBQUFBQUFBSUxOQUFCK3pRQUFBQUFGZ0g3TkFBQUtBQUlBeEFBRUJnUUFiODBBQUFVR0JBQnd6UUFBQ2dZQkFBRUFBQVdBZjgwQUFBb0FBZ0RGQUFRR0JBQnd6UUFBQlFZRUFISE5BQUFBQmdJQUFnQURCZ0lBQVFBTEJoQUFmczBBQUFBQUFBQ0J6UUFBZ00wQUFBQUFCWUNBelFBQUNnQUNBTVlBQkFZRUFHM05BQUFGQmdRQWNjMEFBQW9HQVFBQkFBQUZnSUhOQUFBS0FBSUF4d0FFQmdRQWNjMEFBQVVHQkFCeXpRQUFDZ1lCQUFFQUFBV0FnczBBQUFvQUFnRElBQVFHQkFCbHpRQUFCUVlFQUcvTkFBQUtCZ0VBQVFBQUJZQ0R6UUFBQ2dBQ0FNa0FCQVlFQUdqTkFBQUZCZ1FBYzgwQUFBb0dBUUFCQUFBQUFBQUFBQUFBQUFBQQ==</t>
        </r>
      </text>
    </comment>
    <comment ref="A365" authorId="0" shapeId="0" xr:uid="{00000000-0006-0000-0100-00006F010000}">
      <text>
        <r>
          <rPr>
            <sz val="9"/>
            <color indexed="81"/>
            <rFont val="Tahoma"/>
            <family val="2"/>
          </rPr>
          <t>QzIwSDIyTjRPMnxQaWN0dXJlIDM2OXxWbXBEUkRBeE1EQUVBd0lCQUFBQUFBQUFBQUFBQUFDQUFBQUFBQU1BRkFBQUFFTm9aVzFFY21GM0lERTRMakl1TUM0ME9BZ0FFd0FBQUZWdWRHbDBiR1ZrSUVSdlkzVnRaVzUwQkFJUUFNbGFHZ0ovZDJjQjVoZ0JBNUxXQ2dJQkNRZ0FBRUJmQUFCQWFBQUNDUWdBQU1BaEFBREF0UUlOQ0FFQUFRZ0hBUUFCT2dRQkFBRTdCQUVBQUVVRUFRQUJQQVFCQUFCS0JBRUFBQXdHQVFBQkR3WUJBQUVOQmdFQUFFSUVBUUFBUXdRQkFBQkVCQUVBQUE0SUFnQ2ZL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TlBQUFBUUNFQUFBQUFBQUFBQUFBTjBOS1FOcGhKUXBGZ2dFQUFBQUpBQVlDQVFBQUFBa0FCa0lBQUFRQ0FJQUFRQVBDQUlBQVFBRGdNdlBBQUFFQWhBQXlWb2FBbjkzWndIbUdBRURrdFlLQWdvQUFnQjZBQVNBek04QUFBQUNDQUNYN3FFQ1ZuR0NBUW9BQWdCN0FBSUVBZ0FJQUNzRUFnQUFBRWdFQUFBM0JBRUFBVGtFQXdBQUFEY0dnQUFBQUFBQUFnZ0EvZFNsQXUrS2ZnRUVBaEFBcUYrZEF1K0tmZ0dYN3FVQ3ZGZUdBU01JQVFBQUFnY0NBQUFBQUFjTkFBRUFBQUFEQUdBQXlBQUFBRThBQUJHQUFBQUFBQUFOQWdBQUFCRUFBUUFBQ0FBR0FHNTFiV0psY2dhQUFBQUFBQUFDQ0FBRFVxUWNBRVd1Q2dRQ0VBQVVJNTRjQUVXdUNnTlNwQnpRY0xJS0VRQUJBQUFIQndJQUFBQUNCd0lBQUFBQUJ3MEFBUUFBQUFNQUFBQ1dBQUFBTndBQUFBQUFBQVNBemM4QUFBQUNDQUNYN3JBQ2FteWNBUW9BQWdCOEFEa0VBd0FBQURnUmdBQUFBQUFBRFFJQUFBQVJBQUVBQUFnQUJnQnVkVzFpWlhJR2dBQUFBQUFBQWdnQWtBdklIRXhXNUFvRUFoQUFzczNCSEV4VzVBb3BKY2djSElMb0NoRUFBUUFBQndjQ0FBQUFBZ2NDQUFBQUFBY05BQUVBQUFBREFBQUFsZ0FBQURnQUFBQUFBQUFFZ003UEFBQUFBZ2dBbCs2aEFueG50Z0VLQUFJQWZRQUNCQUlBQndBckJBSUFBUUJJQkFBQU53UUJBQUU1QkFNQUFBQTVCb0FBQUFBQUFBSUlBUDNVcFFMaXpiSUJCQUlRQUlWOW5RTGl6YklCL2RTbEFtSS93UUVqQ0FFQUFBSUhBZ0FBQUFVSEFRQUJBQWNPQUFFQUFBQURBR0FBeUFBQUFFNUlBQUFSZ0FBQUFBQUFEUUlBQUFBUkFBRUFBQWdBQmdCdWRXMWlaWElHZ0FBQUFBQUFBZ2dBQTlxOEhFYm1FZ3NFQWhBQUpaeTJIRWJtRWd1Yzg3d2NGaElYQ3hFQUFRQUFCd2NDQUFBQUFnY0NBQUFBQUFjTkFBRUFBQUFEQUFBQWxnQUFBRGtBQUFBQUFBQUVnTS9QQUFBQUFnZ0FsKzZEQW54bnRnRUtBQUlBZmdBNUJBTUFBQUF4RVlBQUFBQUFBQTBDQUFBQUVRQUJBQUFJQUFZQWJuVnRZbVZ5Qm9BQUFBQUFBQUlJQUpBTG14eWFLK2tLQkFJUUFMTE5sQnlhSytrS2tBdWJIR3BYN1FvUkFBRUFBQWNIQWdBQUFBSUhBZ0FBQUFBSERRQUJBQUFBQXdBQUFKWUFBQUF4QUFBQUFBQUFCSURRendBQUFBSUlBSmZ1ZEFLUFl0QUJDZ0FDQUg4QU53UUJBQUU1QkFNQUFBQXlFWUFBQUFBQUFBMENBQUFBRVFBQkFBQUlBQVlBYm5WdFltVnlCb0FBQUFBQUFBSUlBSkFMakJ4eVRCZ0xCQUlRQUxMTmhSeHlUQmdMa0F1TUhFSjRIQXNSQUFFQUFBY0hBZ0FBQUFJSEFnQUFBQUFIRFFBQkFBQUFBd0FBQUpZQUFBQXlBQUFBQUFBQUJJRFJ6d0FBQUFJSUFKZnVWZ0tQWXRBQkNnQUNBSUFBTndRQkFBRTVCQU1BQUFBekVZQUFBQUFBQUEwQ0FBQUFFUUFCQUFBSUFBWUFiblZ0WW1WeUJvQUFBQUFBQUFJSUFPYWdYaHh5VEJnTEJBSVFBQWhqV0J4eVRCZ0xmN3BlSEVKNEhBc1JBQUVBQUFjSEFnQUFBQUlIQWdBQUFBQUhEUUFCQUFBQUF3QUFBSllBQUFBekFBQUFBQUFBQklEU3p3QUFBQUlJQUpmdVJ3SjhaN1lCQ2dBQ0FJRUFPUVFEQUFBQU5CR0FBQUFBQUFBTkFnQUFBQkVBQVFBQUNBQUdBRzUxYldKbGNnYUFBQUFBQUFBQ0NBQTdoazhjbWl2cENnUUNFQUJkU0VrY21pdnBDanVHVHh4cVYrMEtFUUFCQUFBSEJ3SUFBQUFDQndJQUFBQUFCdzBBQVFBQUFBTUFBQUNXQUFBQU5BQUFBQUFBQUFTQTA4OEFBQUFDQ0FDWDdpa0NmR2UyQVFvQUFnQ0NBQUlFQWdBSEFDc0VBZ0FBQUVnRUFBQTVCQVFBQUFBeE1BYUFBQUFBQUFBQ0NBRDkxQzBDNHMyeUFRUUNFQUNGZlNVQzRzMnlBZjNVTFFLaUJyb0JJd2dCQUFBQ0J3SUFBQUFBQncwQUFRQUFBQU1BWUFESUFBQUFUZ0FBRVlBQUFBQUFBQTBDQUFBQUVRQUJBQUFJQUFZQWJuVnRZbVZ5Qm9BQUFBQUFBQUlJQUZlZElCeE5lZThLQkFJUUFIbGZHaHhOZWU4SzhMWWdITzNROXdvUkFBRUFBQWNIQWdBQUFBSUhBZ0FBQUFBSERnQUJBQUFBQXdBQUFKWUFBQUF4TUFBQUFBQUFBQVNBMU04QUFBQUNDQUNYN2hvQ2oyTFFBUW9BQWdDREFEY0VBUUFCT1FRREFBQUFNUkdBQUFBQUFBQU5BZ0FBQUJFQUFRQUFDQUFHQUc1MWJXSmxjZ2FBQUFBQUFBQUNDQUE2M2hvY2tia05Dd1FDRUFCY29CUWNrYmtOQ3pyZUdoeGg1UkVMRVFBQkFBQUhCd0lBQUFBQ0J3SUFBQUFBQncwQUFRQUFBQU1BQUFDV0FBQUFNUUFBQUFBQUFBU0ExYzhBQUFBQ0NBQ1g3aWtDbzEzcUFRb0FBZ0NFQURjRUFRQUJPUVFEQUFBQU1oR0FBQUFBQUFBTkFnQUFBQkVBQVFBQUNBQUdBRzUxYldKbGNnYUFBQUFBQUFBQ0NBQ1FDMEVjaFVjeUN3UUNFQUN5elRvY2hVY3lDNUFMUVJ4VmN6WUxFUUFCQUFBSEJ3SUFBQUFDQndJQUFBQUFCdzBBQVFBQUFBTUFBQUNXQUFBQU1nQUFBQUFBQUFTQTFzOEFBQUFDQ0FDWDdob0NhbXljQVFvQUFnQ0ZBRGNFQVFBQk9RUURBQUFBTVJHQUFBQUFBQUFOQWdBQUFCRUFBUUFBQ0FBR0FHNTFiV0psY2dhQUFBQUFBQUFDQ0FBNjNob2NhY1BaQ2dRQ0VBQmNvQlFjYWNQWkNqcmVHaHc1NzkwS0VRQUJBQUFIQndJQUFBQUNCd0lBQUFBQUJ3MEFBUUFBQUFNQUFBQ1dBQUFBTVFBQUFBQUFBQVNBMTg4QUFBQUNDQUNYN2lrQ1ZuR0NBUW9BQWdDR0FEY0VBUUFCT1FRREFBQUFNaEdBQUFBQUFBQU5BZ0FBQUJFQUFRQUFDQUFHQUc1MWJXSmxjZ2FBQUFBQUFBQUNDQUNRQzBFY0lGQzFDZ1FDRUFDeXpUb2NJRkMxQ3BBTFFSendlN2tLRVFBQkFBQUhCd0lBQUFBQ0J3SUFBQUFBQncwQUFRQUFBQU1BQUFDV0FBQUFNZ0FBQUFBQUFBU0EyTThBQUFBQ0NBQ1g3bFlDYW15Y0FRb0FBZ0NIQURjRUFRQUJPUVFEQUFBQU5SR0FBQUFBQUFBTkFnQUFBQkVBQVFBQUNBQUdBRzUxYldKbGNnYUFBQUFBQUFBQ0NBQ3RZbDRjTWt2UENnUUNFQUN0UWxnY01rdlBDa1o4WGh3Q2Q5TUtFUUFCQUFBSEJ3SUFBQUFDQndJQUFBQUFCdzBBQVFBQUFBTUFBQUNXQUFBQU5RQUFBQUFBQUFTQTJjOEFBQUFDQ0FDWDduUUNhbXljQVFvQUFnQ0lBRGNFQVFBQk9RUURBQUFBTmhHQUFBQUFBQUFOQWdBQUFCRUFBUUFBQ0FBR0FHNTFiV0psY2dhQUFBQUFBQUFDQ0FDUUM0d2NNa3ZQQ2dRQ0VBQ3l6WVVjTWt2UENpa2xqQndDZDlNS0VRQUJBQUFIQndJQUFBQUNCd0lBQUFBQUJ3MEFBUUFBQUFNQUFBQ1dBQUFBTmdBQUFBQUFBQVNBMnM4QUFBQUNDQUNYN3M0Q2FteWNBUW9BQWdDSkFEa0VBd0FBQURRUmdBQUFBQUFBRFFJQUFBQVJBQUVBQUFnQUJnQnVkVzFpWlhJR2dBQUFBQUFBQWdnQXRsZlhIQXUvNUFvRUFoQUEyQm5SSEF1LzVBcTJWOWNjMityb0NoRUFBUUFBQndjQ0FBQUFBZ2NDQUFBQUFBY05BQUVBQUFBREFBQUFsZ0FBQURRQUFBQUFBQUFFZ052UEFBQUFBZ2dBeVpEZ0FxcXh0QUVLQUFJQWlnQTVCQU1BQUFBekVZQUFBQUFBQUEwQ0FBQUFFUUFCQUFBSUFBWUFiblZ0WW1WeUJvQUFBQUFBQUFJSUFGZXg0QnlmOGZNS0JBSVFBSGx6Mmh5ZjhmTUs4TXJnSEc4ZCtBb1JBQUVBQUFjSEFnQUFBQUlIQWdBQUFBQUhEUUFCQUFBQUF3QUFBSllBQUFBekFBQUFBQUFBQklEY3p3QUFBQUlJQU9ZWS9RSnFiS3NCQ2dBQ0FJc0FBZ1FDQUFjQUt3UUNBQUFBU0FRQUFEY0VBUUFCT1FRREFBQUFNZ2FBQUFBQUFBQUNDQUJNL3dBRDBOS25BUVFDRUFEVXAvZ0MwTktuQVV6L0FBT1FDNjhCSXdnQkFBQUNCd0lBQUFBQUJ3MEFBUUFBQUFNQVlBRElBQUFBVGdBQUVZQUFBQUFBQUEwQ0FBQUFFUUFCQUFBSUFBWUFiblZ0WW1WeUJvQUFBQUFBQUFJSUFHdDdIeDNYWi9RS0JBSVFBSTA5R1IzWFovUUthM3NmSGFlVCtBb1JBQUVBQUFjSEFnQUFBQUlIQWdBQUFBQUhEUUFCQUFBQUF3QUFBSllBQUFBeUFBQUFBQUFBQklEZHp3QUFBQUlJQU9ZWS9RSnFiSTBCQ2dBQ0FJd0FBZ1FDQUFnQUt3UUNBQUFBU0FRQUFEY0VBUUFCT1FRREFBQUFNUWFBQUFBQUFBQUNDQUJNL3dBREE0YUpBUVFDRUFEM2lmZ0NBNGFKQWVZWUFRUFFVcEVCSXdnQkFBQUNCd0lBQUFBQUJ3MEFBUUFBQUFNQVlBRElBQUFBVHdBQUVZQUFBQUFBQUEwQ0FBQUFFUUFCQUFBSUFBWUFiblZ0WW1WeUJvQUFBQUFBQUFJSUFMYWxIeDNLNUw0S0JBSVFBTmhuR1IzSzVMNEt0cVVmSFpvUXd3b1JBQUVBQUFjSEFnQUFBQUlIQWdBQUFBQUhEUUFCQUFBQUF3QUFBSllBQUFBeEFBQUFBQUFBQklEZXp3QUFBQUlJQU1tUTRBSXFKNFFCQ2dBQ0FJMEFPUVFEQUFBQU5SR0FBQUFBQUFBTkFnQUFBQkVBQVFBQUNBQUdBRzUxYldKbGNnYUFBQUFBQUFBQ0NBQWJ3Zm9jclBhNENnUUNFQUFib2ZRY3JQYTRDclRhK2h4OElyMEtFUUFCQUFBSEJ3SUFBQUFDQndJQUFBQUFCdzBBQVFBQUFBTUFBQUNXQUFBQU5RQUFBQUFBQUFTQTM4OEFBQUFDQ0FDSlM5Y0NEWjluQVFvQUFnQ09BRGNFQVFBQk9RUUVBQUFBTVRFUmdBQUFBQUFBRFFJQUFBQVJBQUVBQUFnQUJnQnVkVzFpWlhJR2dBQUFBQUFBQWdnQXJ2VGhIT0w1a0FvRUFoQUEwTGJiSE9MNWtBcXU5T0VjZ2xHWkNoRUFBUUFBQndjQ0FBQUFBZ2NDQUFBQUFBY09BQUVBQUFBREFBQUFsZ0FBQURFeEFBQUFBQUFBQklEZ3p3QUFBQUlJQUlsTDF3TEhPZEVCQ2dBQ0FJOEFPUVFEQUFBQU1oR0FBQUFBQUFBTkFnQUFBQkVBQVFBQUNBQUdBRzUxYldKbGNnYUFBQUFBQUFBQ0NBQXBROXdjK1gwRkN3UUNFQUJMQmRZYytYMEZDeWxEM0J6SnFRa0xFUUFCQUFBSEJ3SUFBQUFDQndJQUFBQUFCdzBBQVFBQUFBTUFBQUNXQUFBQU1nQUFBQUFBQUFTQTRjOEFBQUFDQ0FCMFh1c0NJWVhuQVFvQUFnQ1FBQUlFQWdBSEFDc0VBZ0FBQUVnRUFBQTNCQUVBQVRrRUF3QUFBREVHZ0FBQUFBQUFBZ2dBMmtUdkFvZnI0d0VFQWhBQVl1M21Bb2ZyNHdIYVJPOENSeVRyQVNNSUFRQUFBZ2NDQUFBQUFBY05BQUVBQUFBREFHQUF5QUFBQUU0QUFCR0FBQUFBQUFBTkFnQUFBQkVBQVFBQUNBQUdBRzUxYldKbGNnYUFBQUFBQUFBQ0NBRDAxaEVkeE5jZ0N3UUNFQUFXbVFzZHhOY2dDL1RXRVIyVUF5VUxFUUFCQUFBSEJ3SUFBQUFDQndJQUFBQUFCdzBBQVFBQUFBTUFBQUNXQUFBQU1RQUFBQUFBQUFTQTRzOEFBQUFDQ0FBekdlSUNQZzBFQWdvQUFnQ1JBRGNFQVFBQk9RUURBQUFBTmhHQUFBQUFBQUFOQWdBQUFCRUFBUUFBQ0FBR0FHNTFiV0psY2dhQUFBQUFBQUFDQ0FBeTF2c2NDM2RLQ3dRQ0VBQlVtUFVjQzNkS0M4dnYreHpib2s0TEVRQUJBQUFIQndJQUFBQUNCd0lBQUFBQUJ3MEFBUUFBQUFNQUFBQ1dBQUFBTmdBQUFBQUFBQVNBNDg4QUFBQUNDQUFJd2NRQ0FVb0tBZ29BQWdDU0FEY0VBUUFCT1FRREFBQUFOUkdBQUFBQUFBQU5BZ0FBQUJFQUFRQUFDQUFHQUc1MWJXSmxjZ2FBQUFBQUFBQUNDQUQwSzg4Y3F6MVRDd1FDRUFEMEM4a2NxejFUQzQxRnp4eDdhVmNMRVFBQkFBQUhCd0lBQUFBQ0J3SUFBQUFBQncwQUFRQUFBQU1BQUFDV0FBQUFOUUFBQUFBQUFBU0E1TThBQUFBQ0NBQWJyckFDcC83ekFRb0FBZ0NUQURjRUFRQUJPUVFEQUFBQU5CR0FBQUFBQUFBTkFnQUFBQkVBQVFBQUNBQUdBRzUxYldKbGNnYUFBQUFBQUFBQ0NBQ1Q5TEFjZzk4ekN3UUNFQUMxdHFvY2c5OHpDNVAwc0J4VEN6Z0xFUUFCQUFBSEJ3SUFBQUFDQndJQUFBQUFCdzBBQVFBQUFBTUFBQUNXQUFBQU5BQUFBQUFBQUFTQTVjOEFBQUFDQ0FCYjg3a0NpbmJYQVFvQUFnQ1VBRGNFQVFBQk9RUURBQUFBTXhHQUFBQUFBQUFOQWdBQUFCRUFBUUFBQ0FBR0FHNTFiV0psY2dhQUFBQUFBQUFDQ0FDbkJiOGNaOVVMQ3dRQ0VBREp4N2djWjlVTEMwQWZ2eHczQVJBTEVRQUJBQUFIQndJQUFBQUNCd0lBQUFBQUJ3MEFBUUFBQUFNQUFBQ1dBQUFBTXdBQUFBQUFBQVdBNXM4QUFBb0FBZ0NWQUFRR0JBRE16d0FBQlFZRUFNM1BBQUFBQmdJQUFnQUFBQVdBNTg4QUFBb0FBZ0NXQUFRR0JBRE56d0FBQlFZRUFNN1BBQUFLQmdFQUFRQUFCWURvendBQUNnQUNBSmNBQkFZRUFNN1BBQUFGQmdRQXo4OEFBQW9HQVFBQkFBQUZnT25QQUFBS0FBSUFtQUFFQmdRQXo4OEFBQVVHQkFEUXp3QUFBQVlDQUFJQUF3WUNBQUVBQ3dZUUFQUFBBQURvendBQUFBQUFBT3JQQUFBQUFBV0E2czhBQUFvQUFnQ1pBQVFHQkFEUXp3QUFCUVlFQU5IUEFBQUtCZ0VBQVFBQUJZRHJ6d0FBQ2dBQ0FKb0FCQVlFQU5IUEFBQUZCZ1FBMHM4QUFBQUdBZ0FDQUFNR0FnQUJBQXNHRUFEcXp3QUFBQUFBQU96UEFBRHh6d0FBQUFBRmdPelBBQUFLQUFJQW13QUVCZ1FBMHM4QUFBVUdCQURUendBQUNnWUJBQUVBQUFXQTdjOEFBQW9BQWdDY0FBUUdCQURUendBQUJRWUVBTlRQQUFBS0JnRUFBUUFBQllEdXp3QUFDZ0FDQUowQUJBWUVBTlRQQUFBRkJnUUExYzhBQUFvR0FRQUJBQUFGZ08vUEFBQUtBQUlBbmdBRUJnUUEwODhBQUFVR0JBRFd6d0FBQ2dZQkFBRUFBQVdBOE04QUFBb0FBZ0NmQUFRR0JBRFd6d0FBQlFZRUFOZlBBQUFLQmdFQUFRQUFCWUR4endBQUNnQUNBS0FBQkFZRUFOTFBBQUFGQmdRQTJNOEFBQW9HQVFBQkFBQUZnUExQQUFBS0FBSUFvUUFFQmdRQTJNOEFBQVVHQkFEWnp3QUFBQVlDQUFJQUF3WUNBQUVBQ3dZUUFQSFBBQUFBQUFBQUFBQUFBUFBQQUFBQUFBV0E4ODhBQUFvQUFnQ2lBQVFHQkFEUHp3QUFCUVlFQU5uUEFBQUtCZ0VBQVFBQUJZRDB6d0FBQ2dBQ0FLTUFCQVlFQU0zUEFBQUZCZ1FBMnM4QUFBb0dBUUFCQUFBRmdQWFBBQUFLQUFJQXBBQUVCZ1FBMnM4QUFBVUdCQURiendBQUNnWUJBQUVBQUFXQTlzOEFBQW9BQWdDbEFBUUdCQURiendBQUJRWUVBTnpQQUFBQUJnSUFBZ0FEQmdJQUFnQUxCaEFBKzg4QUFQWFBBQUQzendBQUFBQUFBQUFBQllEM3p3QUFDZ0FDQUtZQUJBWUVBTnpQQUFBRkJnUUEzYzhBQUFvR0FRQUJBQUFGZ1BqUEFBQUtBQUlBcHdBRUJnUUEzYzhBQUFVR0JBRGV6d0FBQ2dZQkFBRUFBQVdBK2M4QUFBb0FBZ0NvQUFRR0JBRGF6d0FBQlFZRUFON1BBQUFBQmdJQUFnQURCZ0lBQVFBTEJoQUE5YzhBQVBUUEFBRDZ6d0FBK004QUFBQUFCWUQ2endBQUNnQUNBS2tBQkFZRUFON1BBQUFGQmdRQTM4OEFBQW9HQVFBQkFBQUZnUHZQQUFBS0FBSUFxZ0FFQmdRQTI4OEFBQVVHQkFEZ3p3QUFDZ1lCQUFFQUFBV0EvTThBQUFvQUFnQ3JBQVFHQkFEZ3p3QUFCUVlFQU9IUEFBQUFCZ0lBQWdBREJnSUFBUUFMQmhBQUFkQUFBUHZQQUFBQUFBQUEvYzhBQUFBQUJZRDl6d0FBQ2dBQ0FLd0FCQVlFQU9IUEFBQUZCZ1FBNHM4QUFBb0dBUUFCQUFBRmdQN1BBQUFLQUFJQXJRQUVCZ1FBNHM4QUFBVUdCQURqendBQUFBWUNBQUlBQXdZQ0FBRUFDd1lRQVAzUEFBQUFBQUFBQUFBQUFQL1BBQUFBQUFXQS84OEFBQW9BQWdDdUFBUUdCQURqendBQUJRWUVBT1RQQUFBS0JnRUFBUUFBQllBQTBBQUFDZ0FDQUs4QUJBWUVBT1RQQUFBRkJnUUE1YzhBQUFBR0FnQUNBQU1HQWdBQkFBc0dFQUQvendBQUFBQUFBQUFBQUFBQjBBQUFBQUFGZ0FIUUFBQUtBQUlBc0FBRUJnUUE0TThBQUFVR0JBRGx6d0FBQ2dZQkFBRUFBQUFBQUFBQUFBQUE=</t>
        </r>
      </text>
    </comment>
    <comment ref="A366" authorId="0" shapeId="0" xr:uid="{00000000-0006-0000-0100-000070010000}">
      <text>
        <r>
          <rPr>
            <sz val="9"/>
            <color indexed="81"/>
            <rFont val="Tahoma"/>
            <family val="2"/>
          </rPr>
          <t>QzE1SDEyQ2xOM08zfFBpY3R1cmUgMzcwfFZtcERSREF4TURBRUF3SUJBQUFBQUFBQUFBQUFBQUNBQUFBQUFBTUFGQUFBQUVOb1pXMUVjbUYzSURFNExqSXVNQzQwT0FnQUV3QUFBRlZ1ZEdsMGJHVmtJRVJ2WTNWdFpXNTBCQUlRQUxuVkpRTHlubWdCUWhvQkEvRHZDZ0lCQ1FnQUFFQmZBQUJBYUFBQ0NRZ0FBTUFoQUFEQXRRSU5DQUVBQVFnSEFRQUJPZ1FCQUFFN0JBRUFBRVVFQVFBQlBBUUJBQUJLQkFFQUFBd0dBUUFCRHdZQkFBRU5CZ0VBQUVJRUFRQUFRd1FCQUFCRUJBRUFBQTRJQWdCM0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RYzhBQUFRQ0VBQUFBQUFBQUFBQUFKSDlKZ1BUQ0U4bkZnZ0VBQUFBSkFBWUNBUUFBQUFrQUJrSUFBQVFDQUlBQVFBUENBSUFBUUFEZ0JIUEFBQUVBaEFBdWRVbEF2S2VhQUZDR2dFRDhPOEtBZ29BQWdEM0FBU0FFczhBQUFBQ0NBRGVvZUFDZmZLOUFRb0FBZ0QxQURjRUFRQUJBQUFFZ0JQUEFBQUFBZ2dBNkJqOUF0c1Z4d0VLQUFJQTlnQUNCQUlBQ0FBckJBSUFBQUJJQkFBQU53UUJBQUVHZ0FBQUFBQUFBZ2dBVHY4QUEzUXZ3d0VFQWhBQStZbjRBblF2d3dIb0dBRURRZnpLQVNNSUFRQUFBZ2NDQUFBQUFBY05BQUVBQUFBREFHQUF5QUFBQUU4QUFBQUFCSUFVendBQUFBSUlBTnd6L1FJbCsrUUJDZ0FDQVBnQUFnUUNBQWNBS3dRQ0FBQUFTQVFBQURjRUFRQUJCb0FBQUFBQUFBSUlBRUlhQVFPTFllRUJCQUlRQU1yQytBS0xZZUVCUWhvQkEwdWE2QUVqQ0FFQUFBSUhBZ0FBQUFBSERRQUJBQUFBQXdCZ0FNZ0FBQUJPQUFBQUFBU0FGYzhBQUFBQ0NBQjd6ZUFDeFZIdUFRb0FBZ0Q1QURjRUFRQUJBQUFFZ0JiUEFBQUFBZ2dBTGlYUEF2a3gxZ0VLQUFJQStnQTNCQUVBQVFBQUJJQVh6d0FBQUFJSUFCMnExd0xReUFvQ0NnQUNBQUFCTndRQkFBRUFBQVNBR004QUFBQUNDQURrUDdFQzdVeldBUW9BQWdBQ0FUY0VBUUFCQUFBRWdCblBBQUFBQWdnQTZEV2lBbloydkFFS0FBSUFCQUVDQkFJQUNBQXJCQUlBQUFCSUJBQUFOd1FCQUFFR2dBQUFBQUFBQWdnQVRoeW1BZytRdUFFRUFoQUErYWFkQWcrUXVBSG9OYVlDM0Z6QUFTTUlBUUFBQWdjQ0FBQUFBQWNOQUFFQUFBQURBR0FBeUFBQUFFOEFBQUFBQklBYXp3QUFBQUlJQUpoa29nSlhQdkFCQ2dBQ0FBWUJBZ1FDQUFjQUt3UUNBQUVBU0FRQUFEY0VBUUFCQm9BQUFBQUFBQUlJQVA1S3BnSzlwT3dCQkFJUUFJYnpuUUs5cE93Qi9rcW1BajBXK3dFakNBRUFBQUlIQWdBQUFBVUhBUUFCQUFjT0FBRUFBQUFEQUdBQXlBQUFBRTVJQUFBQUFBU0FHODhBQUFBQ0NBQStTOWNDSEl5aEFRb0FBZ0FJQVRjRUFRQUJBQUFFZ0J6UEFBQUFBZ2dBTk5TNkFyOW9tQUVLQUFJQUNnRTNCQUVBQVFBQUJJQWR6d0FBQUFJSUFFQzV1Z0owZzNvQkNnQUNBQXNCTndRQkFBRUFBQVNBSHM4QUFBQUNDQUNoSDljQzFDeHhBUW9BQWdBTUFRSUVBZ0FJQUNzRUFnQUFBRWdFQUFBM0JBRUFBUWFBQUFBQUFBQUNDQUFIQnRzQ2JVWnRBUVFDRUFDeWtOSUNiVVp0QWFFZjJ3STZFM1VCSXdnQkFBQUNCd0lBQUFBQUJ3MEFBUUFBQUFNQVlBRElBQUFBVHdBQUFBQUVnQi9QQUFBQUFnZ0E3c2ZvQXFGTWlRRUtBQUlBRFFFQ0JBSUFCd0FyQkFJQUFBQklCQUFBTndRQkFBRUdnQUFBQUFBQUFnZ0FWSzdzQWdlemhRRUVBaEFBM0Zia0FnZXpoUUZVcnV3Q3grdU1BU01JQVFBQUFnY0NBQUFBQUFjTkFBRUFBQUFEQUdBQXlBQUFBRTRBQUFBQUJJQWd6d0FBQUFJSUFNUjVvZ0xFQm1rQkNnQUNBQk1CTndRQkFBRUFBQVNBSWM4QUFBQUNDQUNpWklRQ1lsbndBUW9BQWdBVkFUY0VBUUFCQUFBRWdDTFBBQUFBQWdnQTBWaDFBcUJOQ2dJS0FBSUFGd0UzQkFFQUFRQUFCSUFqendBQUFBSUlBTlZZVndLZ1RRb0NDZ0FDQUJnQk53UUJBQUVBQUFTQUpNOEFBQUFDQ0FDb1pFZ0NZbG53QVFvQUFnQVpBVGNFQVFBQkFBQUVnQ1hQQUFBQUFnZ0ExVmhYQWlkbDFnRUtBQUlBR2dFM0JBRUFBUUFBQklBbXp3QUFBQUlJQU5GWWRRSW5aZFlCQ2dBQ0FCc0JOd1FCQUFFQUFBU0FKODhBQUFBQ0NBQ29aQ29DWUZud0FRb0FBZ0FpQVFJRUFnQVJBQ3NFQWdBQUFFZ0VBQUEzQkFFQUFRYUFBQUFBQUFBQ0NBQU9TeTRDeHIvc0FRUUNFQUM1MVNVQ3hyL3NBYWhrTGdKR01mWUJJd2dCQUFBQ0J3SUFBQUFGQndFQUFRQUhEZ0FCQUFBQUF3QmdBTWdBQUFCRGJBQUFBQUFGZ0NqUEFBQUtBQUlBK3dBRUJnUUFFczhBQUFVR0JBQVR6d0FBQ2dZQkFBRUFBQVdBS2M4QUFBb0FBZ0Q4QUFRR0JBQVR6d0FBQlFZRUFCVFBBQUFLQmdFQUFRQUFCWUFxendBQUNnQUNBUDBBQkFZRUFCVFBBQUFGQmdRQUZjOEFBQUFHQWdBQ0FBTUdBZ0FCQUFvR0FRQUJDd1lRQUNuUEFBQUFBQUFBTGM4QUFDdlBBQUFBQUFXQUs4OEFBQW9BQWdEK0FBUUdCQUFWendBQUJRWUVBQmJQQUFBS0JnRUFBUUFBQllBc3p3QUFDZ0FDQVA4QUJBWUVBQmJQQUFBRkJnUUFFczhBQUFBR0FnQUNBQU1HQWdBQkFBb0dBUUFCQ3dZUUFDdlBBQUF1endBQU1jOEFBQ2pQQUFBQUFBV0FMYzhBQUFvQUFnQUJBUVFHQkFBVnp3QUFCUVlFQUJmUEFBQUtCZ0VBQVFBQUJZQXV6d0FBQ2dBQ0FBTUJCQVlFQUJiUEFBQUZCZ1FBR004QUFBb0dBUUFCQUFBRmdDL1BBQUFLQUFJQUJRRUVCZ1FBR004QUFBVUdCQUFaendBQUFBWUNBQUlBQ2dZQkFBRUFBQVdBTU04QUFBb0FBZ0FIQVFRR0JBQVl6d0FBQlFZRUFCclBBQUFLQmdFQUFRQUFCWUF4endBQUNnQUNBQWtCQkFZRUFCTFBBQUFGQmdRQUc4OEFBQW9HQVFBQkFBQUZnRExQQUFBS0FBSUFEZ0VFQmdRQUc4OEFBQVVHQkFBY3p3QUFDZ1lCQUFFQUFBV0FNODhBQUFvQUFnQVBBUVFHQkFBY3p3QUFCUVlFQUIzUEFBQUFCZ0lBQWdBREJnSUFBUUFLQmdFQUFRc0dFQUF5endBQUFBQUFBRGZQQUFBMHp3QUFBQUFGZ0RUUEFBQUtBQUlBRUFFRUJnUUFIYzhBQUFVR0JBQWV6d0FBQ2dZQkFBRUFBQVdBTmM4QUFBb0FBZ0FSQVFRR0JBQWV6d0FBQlFZRUFCL1BBQUFLQmdFQUFRQUFCWUEyendBQUNnQUNBQklCQkFZRUFCL1BBQUFGQmdRQUc4OEFBQUFHQWdBQ0FBTUdBZ0FCQUFvR0FRQUJDd1lRQURYUEFBQUFBQUFBTWM4QUFETFBBQUFBQUFXQU44OEFBQW9BQWdBVUFRUUdCQUFkendBQUJRWUVBQ0RQQUFBS0JnRUFBUUFBQllBNHp3QUFDZ0FDQUJZQkJBWUVBQnJQQUFBRkJnUUFJYzhBQUFvR0FRQUJBQUFGZ0RuUEFBQUtBQUlBSEFFRUJnUUFJYzhBQUFVR0JBQWl6d0FBQUFZQ0FBSUFBd1lDQUFFQUNnWUJBQUVMQmhBQVBzOEFBRGpQQUFBQUFBQUFPczhBQUFBQUJZQTZ6d0FBQ2dBQ0FCMEJCQVlFQUNMUEFBQUZCZ1FBSTg4QUFBb0dBUUFCQUFBRmdEdlBBQUFLQUFJQUhnRUVCZ1FBSTg4QUFBVUdCQUFrendBQUFBWUNBQUlBQXdZQ0FBRUFDZ1lCQUFFTEJoQUFPczhBQUFBQUFBQS96d0FBUE04QUFBQUFCWUE4endBQUNnQUNBQjhCQkFZRUFDVFBBQUFGQmdRQUpjOEFBQW9HQVFBQkFBQUZnRDNQQUFBS0FBSUFJQUVFQmdRQUpjOEFBQVVHQkFBbXp3QUFBQVlDQUFJQUF3WUNBQUVBQ2dZQkFBRUxCaEFBUE04QUFBQUFBQUFBQUFBQVBzOEFBQUFBQllBK3p3QUFDZ0FDQUNFQkJBWUVBQ2JQQUFBRkJnUUFJYzhBQUFvR0FRQUJBQUFGZ0QvUEFBQUtBQUlBSXdFRUJnUUFKTThBQUFVR0JBQW56d0FBQ2dZQkFBRUFBQUFBQUFBQUFBQUE=</t>
        </r>
      </text>
    </comment>
    <comment ref="A367" authorId="0" shapeId="0" xr:uid="{00000000-0006-0000-0100-000071010000}">
      <text>
        <r>
          <rPr>
            <sz val="9"/>
            <color indexed="81"/>
            <rFont val="Tahoma"/>
            <family val="2"/>
          </rPr>
          <t>QzE1SDEyQ2xOM08zfFBpY3R1cmUgMzcxfFZtcERSREF4TURBRUF3SUJBQUFBQUFBQUFBQUFBQUNBQUFBQUFBTUFGQUFBQUVOb1pXMUVjbUYzSURFNExqSXVNQzQwT0FnQUV3QUFBRlZ1ZEdsMGJHVmtJRVJ2WTNWdFpXNTBCQUlRQUEzUVJRTHA0R2tCcThRREF5akNEQUlCQ1FnQUFFQmZBQUJBYUFBQ0NRZ0FBTUFoQUFEQXRRSU5DQUVBQVFnSEFRQUJPZ1FCQUFFN0JBRUFBRVVFQVFBQlBBUUJBQUJLQkFFQUFBd0dBUUFCRHdZQkFBRU5CZ0VBQUVJRUFRQUFRd1FCQUFCRUJBRUFBQTRJQWdCWk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vczhBQUFRQ0VBQUFBQUFBQUFBQUFBMitKQU1qTEFFaUZnZ0VBQUFBSkFBWUNBUUFBQUFrQUJrSUFBQVFDQUlBQVFBUENBSUFBUUFEZ0hMUEFBQUVBaEFBRGRCRkF1bmdhUUdyeEFNREtNSU1BZ29BQWdBeUFBU0FjODhBQUFBQ0NBRE1NdU1DTDRDL0FRb0FBZ0F3QURjRUFRQUJBQUFFZ0hUUEFBQUFBZ2dBT2NQL0FyU3J5QUVLQUFJQU1RQUNCQUlBQ0FBckJBSUFBQUJJQkFBQU53UUJBQUVHZ0FBQUFBQUFBZ2dBbjZrREEwM0Z4QUVFQWhBQVNqVDdBazNGeEFFNXd3TURHcExNQVNNSUFRQUFBZ2NDQUFBQUFBY05BQUVBQUFBREFHQUF5QUFBQUU4QUFBQUFCSUIxendBQUFBSUlBRVhlL3dLbnErWUJDZ0FDQURNQUFnUUNBQWNBS3dRQ0FBQUFTQVFBQURjRUFRQUJCb0FBQUFBQUFBSUlBS3ZFQXdNTkV1TUJCQUlRQURSdCt3SU5FdU1CcThRREE4MUs2Z0VqQ0FFQUFBSUhBZ0FBQUFBSERRQUJBQUFBQXdCZ0FNZ0FBQUJPQUFBQUFBU0FkczhBQUFBQ0NBQ1FYdU1DbXdyd0FRb0FBZ0EwQURjRUFRQUJBQUFFZ0hmUEFBQUFBZ2dBaEtiUkFrdlYxd0VLQUFJQU5RQTNCQUVBQVFBQUJJQjR6d0FBQUFJSUFBd3oyZ0lJbXd3Q0NnQUNBRHNBTndRQkFBRUFBQVNBZWM4QUFBQUNDQUNScHJNQ1YvRFhBUW9BQWdBOUFEY0VBUUFCQUFBRWdIclBBQUFBQWdnQUs0K2tBdFVDdmdFS0FBSUFQd0FDQkFJQUNBQXJCQUlBQUFCSUJBQUFOd1FCQUFFR2dBQUFBQUFBQWdnQWtuV29BbThjdWdFRUFoQUFQQUNnQW04Y3VnRXJqNmdDUE9uQkFTTUlBUUFBQWdjQ0FBQUFBQWNOQUFFQUFBQURBR0FBeUFBQUFFOEFBQUFBQklCN3p3QUFBQUlJQUFXK3BBTGsrUEVCQ2dBQ0FFRUFBZ1FDQUFjQUt3UUNBQUVBU0FRQUFEY0VBUUFCQm9BQUFBQUFBQUlJQUd1a3FBSktYKzRCQkFJUUFQUk1vQUpLWCs0QmE2U29Bc3JRL0FFakNBRUFBQUlIQWdBQUFBVUhBUUFCQUFjT0FBRUFBQUFEQUdBQXlBQUFBRTVJQUFBQUFBU0FmTThBQUFBQ0NBRFkwOWtDZXdDakFRb0FBZ0JEQURjRUFRQUJBQUFFZ0gzUEFBQUFBZ2dBYkVPOUF2ZlVtUUVLQUFJQVJRQTNCQUVBQVFBQUJJQit6d0FBQUFJSUFHQW92UUlEMVhzQkNnQUNBRVlBTndRQkFBRUFBQVNBZjg4QUFBQUNDQUFVcU5rQ0QzWnlBUW9BQWdCSEFBSUVBZ0FJQUNzRUFnQUFBRWdFQUFBM0JBRUFBUWFBQUFBQUFBQUNDQUI3anQwQ3FZOXVBUVFDRUFBbUdkVUNxWTl1QVJTbzNRSjFYSFlCSXdnQkFBQUNCd0lBQUFBQUJ3MEFBUUFBQUFNQVlBRElBQUFBVHdBQUFBQUVnSURQQUFBQUFnZ0FJV0RyQW1DcmlnRUtBQUlBU0FBQ0JBSUFCd0FyQkFJQUFBQklCQUFBTndRQkFBRUdnQUFBQUFBQUFnZ0FoMGJ2QXNZUmh3RUVBaEFBRU8vbUFzWVJod0dIUnU4Q2hrcU9BU01JQVFBQUFnY0NBQUFBQUFjTkFBRUFBQUFEQUdBQXlBQUFBRTRBQUFBQUJJQ0J6d0FBQUFJSUFFVFRwQUs3U0dvQkNnQUNBRTRBTndRQkFBRUFBQVNBZ3M4QUFBQUNDQUJPbzRZQ0J4VHlBUW9BQWdCUUFEY0VBUUFCQUFBRWdJUFBBQUFBQWdnQUVvcDNBbXNmREFJS0FBSUFVZ0EzQkFFQUFRQUFCSUNFendBQUFBSUlBRlZ2V1FKckh3d0NDZ0FDQUZNQU53UUJBQUVBQUFTQWhjOEFBQUFDQ0FEU2JVb0NCeFR5QVFvQUFnQlVBRGNFQVFBQkFBQUVnSWJQQUFBQUFnZ0FWVzlaQXFjSTJBRUtBQUlBVlFBM0JBRUFBUUFBQklDSHp3QUFBQUlJQUJLS2R3S25DTmdCQ2dBQ0FGWUFOd1FCQUFFQUFBU0FpTThBQUFBQ0NBRDhYa29DSC9pOUFRb0FBZ0JkQUFJRUFnQVJBQ3NFQWdBQUFFZ0VBQUEzQkFFQUFRYUFBQUFBQUFBQ0NBQmlSVTRDdUJHL0FRUUNFQUFOMEVVQ09LQzFBZnhlVGdLNEViOEJJd2dCQVA4QkJ3RUEvd0lIQWdBQUFBVUhBUUFEQUFjT0FBRUFBQUFEQUdBQXlBQUFBRU5zQUFBQUFBV0FpYzhBQUFvQUFnQTJBQVFHQkFCenp3QUFCUVlFQUhUUEFBQUtCZ0VBQVFBQUJZQ0t6d0FBQ2dBQ0FEY0FCQVlFQUhUUEFBQUZCZ1FBZGM4QUFBb0dBUUFCQUFBRmdJdlBBQUFLQUFJQU9BQUVCZ1FBZGM4QUFBVUdCQUIyendBQUFBWUNBQUlBQXdZQ0FBRUFDZ1lCQUFFTEJoQUFpczhBQUFBQUFBQ096d0FBak04QUFBQUFCWUNNendBQUNnQUNBRGtBQkFZRUFIYlBBQUFGQmdRQWQ4OEFBQW9HQVFBQkFBQUZnSTNQQUFBS0FBSUFPZ0FFQmdRQWQ4OEFBQVVHQkFCenp3QUFBQVlDQUFJQUF3WUNBQUVBQ2dZQkFBRUxCaEFBak04QUFJL1BBQUNTendBQWljOEFBQUFBQllDT3p3QUFDZ0FDQUR3QUJBWUVBSGJQQUFBRkJnUUFlTThBQUFvR0FRQUJBQUFGZ0kvUEFBQUtBQUlBUGdBRUJnUUFkODhBQUFVR0JBQjV6d0FBQ2dZQkFBRUFBQVdBa004QUFBb0FBZ0JBQUFRR0JBQjV6d0FBQlFZRUFIclBBQUFBQmdJQUFnQUtCZ0VBQVFBQUJZQ1J6d0FBQ2dBQ0FFSUFCQVlFQUhuUEFBQUZCZ1FBZTg4QUFBb0dBUUFCQUFBRmdKTFBBQUFLQUFJQVJBQUVCZ1FBYzg4QUFBVUdCQUI4endBQUNnWUJBQUVBQUFXQWs4OEFBQW9BQWdCSkFBUUdCQUI4endBQUJRWUVBSDNQQUFBS0JnRUFBUUFBQllDVXp3QUFDZ0FDQUVvQUJBWUVBSDNQQUFBRkJnUUFmczhBQUFBR0FnQUNBQU1HQWdBQkFBb0dBUUFCQ3dZUUFKUFBBQUFBQUFBQW1NOEFBSlhQQUFBQUFBV0FsYzhBQUFvQUFnQkxBQVFHQkFCK3p3QUFCUVlFQUgvUEFBQUtCZ0VBQVFBQUJZQ1d6d0FBQ2dBQ0FFd0FCQVlFQUgvUEFBQUZCZ1FBZ004QUFBb0dBUUFCQUFBRmdKZlBBQUFLQUFJQVRRQUVCZ1FBZ004QUFBVUdCQUI4endBQUFBWUNBQUlBQXdZQ0FBRUFDZ1lCQUFFTEJoQUFsczhBQUFBQUFBQ1N6d0FBazg4QUFBQUFCWUNZendBQUNnQUNBRThBQkFZRUFIN1BBQUFGQmdRQWdjOEFBQW9HQVFBQkFBQUZnSm5QQUFBS0FBSUFVUUFFQmdRQWU4OEFBQVVHQkFDQ3p3QUFDZ1lCQUFFQUFBV0FtczhBQUFvQUFnQlhBQVFHQkFDQ3p3QUFCUVlFQUlQUEFBQUFCZ0lBQWdBREJnSUFBUUFLQmdFQUFRc0dFQUNmendBQW1jOEFBQUFBQUFDYnp3QUFBQUFGZ0p2UEFBQUtBQUlBV0FBRUJnUUFnODhBQUFVR0JBQ0V6d0FBQ2dZQkFBRUFBQVdBbk04QUFBb0FBZ0JaQUFRR0JBQ0V6d0FBQlFZRUFJWFBBQUFBQmdJQUFnQURCZ0lBQVFBS0JnRUFBUXNHRUFDYnp3QUFBQUFBQUFBQUFBQ2R6d0FBQUFBRmdKM1BBQUFLQUFJQVdnQUVCZ1FBaGM4QUFBVUdCQUNHendBQUNnWUJBQUVBQUFXQW5zOEFBQW9BQWdCYkFBUUdCQUNHendBQUJRWUVBSWZQQUFBQUJnSUFBZ0FEQmdJQUFRQUtCZ0VBQVFzR0VBQ2R6d0FBb004QUFBQUFBQUNmendBQUFBQUZnSi9QQUFBS0FBSUFYQUFFQmdRQWg4OEFBQVVHQkFDQ3p3QUFDZ1lCQUFFQUFBV0FvTThBQUFvQUFnQmVBQVFHQkFDR3p3QUFCUVlFQUlqUEFBQUtCZ0VBQVFBQUFBQUFBQUFBQUFBPQ==</t>
        </r>
      </text>
    </comment>
    <comment ref="A368" authorId="0" shapeId="0" xr:uid="{00000000-0006-0000-0100-000072010000}">
      <text>
        <r>
          <rPr>
            <sz val="9"/>
            <color indexed="81"/>
            <rFont val="Tahoma"/>
            <family val="2"/>
          </rPr>
          <t>QzE2SDE1TjNPM3xQaWN0dXJlIDM3MnxWbXBEUkRBeE1EQUVBd0lCQUFBQUFBQUFBQUFBQUFDQUFBQUFBQU1BRkFBQUFFTm9aVzFFY21GM0lERTRMakl1TUM0ME9BZ0FFd0FBQUZWdWRHbDBiR1ZrSUVSdlkzVnRaVzUwQkFJUUFLZGtLZ0x5bm1nQlFob0JBL0R2Q2dJQkNRZ0FBRUJmQUFCQWFBQUNDUWdBQU1BaEFBREF0UUlOQ0FFQUFRZ0hBUUFCT2dRQkFBRTdCQUVBQUVVRUFRQUJQQVFCQUFCS0JBRUFBQXdHQVFBQkR3WUJBQUVOQmdFQUFFSUVBUUFBUXdRQkFBQkVCQUVBQUE0SUFnQ29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RDg4QUFBUUNFQUFBQUFBQUFBQUFBUEkySmdNSWkza21GZ2dFQUFBQUpBQVlDQVFBQUFBa0FCa0lBQUFRQ0FJQUFRQVBDQUlBQVFBRGdOL09BQUFFQWhBQXAyUXFBdktlYUFGQ0dnRUQ4TzhLQWdvQUFnRDBBQVNBNE00QUFBQUNDQURlb2VBQ2ZmSzlBUW9BQWdEeUFEY0VBUUFCQUFBRWdPSE9BQUFBQWdnQTZCajlBdHNWeHdFS0FBSUE4d0FDQkFJQUNBQXJCQUlBQUFCSUJBQUFOd1FCQUFFR2dBQUFBQUFBQWdnQVR2OEFBM1F2d3dFRUFoQUErWW40QW5Rdnd3SG9HQUVEUWZ6S0FTTUlBUUFBQWdjQ0FBQUFBQWNOQUFFQUFBQURBR0FBeUFBQUFFOEFBQUFBQklEaXpnQUFBQUlJQU53ei9RSWwrK1FCQ2dBQ0FQVUFBZ1FDQUFjQUt3UUNBQUFBU0FRQUFEY0VBUUFCQm9BQUFBQUFBQUlJQUVJYUFRT0xZZUVCQkFJUUFNckMrQUtMWWVFQlFob0JBMHVhNkFFakNBRUFBQUlIQWdBQUFBQUhEUUFCQUFBQUF3QmdBTWdBQUFCT0FBQUFBQVNBNDg0QUFBQUNDQUI3emVBQ3hWSHVBUW9BQWdEMkFEY0VBUUFCQUFBRWdPVE9BQUFBQWdnQUxpWFBBdmt4MWdFS0FBSUE5d0EzQkFFQUFRQUFCSURsemdBQUFBSUlBQjJxMXdMUXlBb0NDZ0FDQVAwQU53UUJBQUVBQUFTQTVzNEFBQUFDQ0FEa1A3RUM3VXpXQVFvQUFnRC9BRGNFQVFBQkFBQUVnT2ZPQUFBQUFnZ0E2RFdpQW5aMnZBRUtBQUlBQVFFQ0JBSUFDQUFyQkFJQUFBQklCQUFBTndRQkFBRUdnQUFBQUFBQUFnZ0FUaHltQWcrUXVBRUVBaEFBK2FhZEFnK1F1QUhvTmFZQzNGekFBU01JQVFBQUFnY0NBQUFBQUFjTkFBRUFBQUFEQUdBQXlBQUFBRThBQUFBQUJJRG96Z0FBQUFJSUFKaGtvZ0pYUHZBQkNnQUNBQU1CQWdRQ0FBY0FLd1FDQUFFQVNBUUFBRGNFQVFBQkJvQUFBQUFBQUFJSUFQNUtwZ0s5cE93QkJBSVFBSWJ6blFLOXBPd0Iva3FtQWowVyt3RWpDQUVBQUFJSEFnQUFBQVVIQVFBQkFBY09BQUVBQUFBREFHQUF5QUFBQUU1SUFBQUFBQVNBNmM0QUFBQUNDQUErUzljQ0hJeWhBUW9BQWdBRkFUY0VBUUFCQUFBRWdPck9BQUFBQWdnQU5OUzZBcjlvbUFFS0FBSUFCd0UzQkFFQUFRQUFCSURyemdBQUFBSUlBRUM1dWdKMGczb0JDZ0FDQUFnQk53UUJBQUVBQUFTQTdNNEFBQUFDQ0FDaEg5Y0MxQ3h4QVFvQUFnQUpBUUlFQWdBSUFDc0VBZ0FBQUVnRUFBQTNCQUVBQVFhQUFBQUFBQUFDQ0FBSEJ0c0NiVVp0QVFRQ0VBQ3lrTklDYlVadEFhRWYyd0k2RTNVQkl3Z0JBQUFDQndJQUFBQUFCdzBBQVFBQUFBTUFZQURJQUFBQVR3QUFBQUFFZ08zT0FBQUFBZ2dBN3Nmb0FxRk1pUUVLQUFJQUNnRUNCQUlBQndBckJBSUFBQUJJQkFBQU53UUJBQUVHZ0FBQUFBQUFBZ2dBVks3c0FnZXpoUUVFQWhBQTNGYmtBZ2V6aFFGVXJ1d0N4K3VNQVNNSUFRQUFBZ2NDQUFBQUFBY05BQUVBQUFBREFHQUF5QUFBQUU0QUFBQUFCSUR1emdBQUFBSUlBTVI1b2dMRUJta0JDZ0FDQUJBQk53UUJBQUVBQUFTQTc4NEFBQUFDQ0FDaVpJUUNZbG53QVFvQUFnQVNBVGNFQVFBQkFBQUVnUERPQUFBQUFnZ0EwVmgxQXFCTkNnSUtBQUlBRkFFM0JBRUFBUUFBQklEeHpnQUFBQUlJQU5WWVZ3S2dUUW9DQ2dBQ0FCVUJOd1FCQUFFQUFBU0E4czRBQUFBQ0NBQ29aRWdDWWxud0FRb0FBZ0FXQVRjRUFRQUJBQUFFZ1BQT0FBQUFBZ2dBMVZoWEFpZGwxZ0VLQUFJQUZ3RTNCQUVBQVFBQUJJRDB6Z0FBQUFJSUFORllkUUluWmRZQkNnQUNBQmdCTndRQkFBRUFBQVNBOWM0QUFBQUNDQUNvWkNvQ1lGbndBUW9BQWdBZkFUY0VBUUFCQUFBRmdQYk9BQUFLQUFJQStBQUVCZ1FBNE00QUFBVUdCQURoemdBQUNnWUJBQUVBQUFXQTk4NEFBQW9BQWdENUFBUUdCQURoemdBQUJRWUVBT0xPQUFBS0JnRUFBUUFBQllENHpnQUFDZ0FDQVBvQUJBWUVBT0xPQUFBRkJnUUE0ODRBQUFBR0FnQUNBQU1HQWdBQkFBb0dBUUFCQ3dZUUFQZk9BQUFBQUFBQSs4NEFBUG5PQUFBQUFBV0ErYzRBQUFvQUFnRDdBQVFHQkFEanpnQUFCUVlFQU9UT0FBQUtCZ0VBQVFBQUJZRDZ6Z0FBQ2dBQ0FQd0FCQVlFQU9UT0FBQUZCZ1FBNE00QUFBQUdBZ0FDQUFNR0FnQUJBQW9HQVFBQkN3WVFBUG5PQUFEOHpnQUEvODRBQVBiT0FBQUFBQVdBKzg0QUFBb0FBZ0QrQUFRR0JBRGp6Z0FBQlFZRUFPWE9BQUFLQmdFQUFRQUFCWUQ4emdBQUNnQUNBQUFCQkFZRUFPVE9BQUFGQmdRQTVzNEFBQW9HQVFBQkFBQUZnUDNPQUFBS0FBSUFBZ0VFQmdRQTVzNEFBQVVHQkFEbnpnQUFBQVlDQUFJQUNnWUJBQUVBQUFXQS9zNEFBQW9BQWdBRUFRUUdCQURtemdBQUJRWUVBT2pPQUFBS0JnRUFBUUFBQllEL3pnQUFDZ0FDQUFZQkJBWUVBT0RPQUFBRkJnUUE2YzRBQUFvR0FRQUJBQUFGZ0FEUEFBQUtBQUlBQ3dFRUJnUUE2YzRBQUFVR0JBRHF6Z0FBQ2dZQkFBRUFBQVdBQWM4QUFBb0FBZ0FNQVFRR0JBRHF6Z0FBQlFZRUFPdk9BQUFBQmdJQUFnQURCZ0lBQVFBS0JnRUFBUXNHRUFBQXp3QUFBQUFBQUFYUEFBQUN6d0FBQUFBRmdBTFBBQUFLQUFJQURRRUVCZ1FBNjg0QUFBVUdCQURzemdBQUNnWUJBQUVBQUFXQUE4OEFBQW9BQWdBT0FRUUdCQURzemdBQUJRWUVBTzNPQUFBS0JnRUFBUUFBQllBRXp3QUFDZ0FDQUE4QkJBWUVBTzNPQUFBRkJnUUE2YzRBQUFBR0FnQUNBQU1HQWdBQkFBb0dBUUFCQ3dZUUFBUFBBQUFBQUFBQS84NEFBQURQQUFBQUFBV0FCYzhBQUFvQUFnQVJBUVFHQkFEcnpnQUFCUVlFQU83T0FBQUtCZ0VBQVFBQUJZQUd6d0FBQ2dBQ0FCTUJCQVlFQU9qT0FBQUZCZ1FBNzg0QUFBb0dBUUFCQUFBRmdBZlBBQUFLQUFJQUdRRUVCZ1FBNzg0QUFBVUdCQUR3emdBQUFBWUNBQUlBQXdZQ0FBRUFDZ1lCQUFFTEJoQUFETThBQUFiUEFBQUFBQUFBQ004QUFBQUFCWUFJendBQUNnQUNBQm9CQkFZRUFQRE9BQUFGQmdRQThjNEFBQW9HQVFBQkFBQUZnQW5QQUFBS0FBSUFHd0VFQmdRQThjNEFBQVVHQkFEeXpnQUFBQVlDQUFJQUF3WUNBQUVBQ2dZQkFBRUxCaEFBQ004QUFBQUFBQUFOendBQUNzOEFBQUFBQllBS3p3QUFDZ0FDQUJ3QkJBWUVBUExPQUFBRkJnUUE4ODRBQUFvR0FRQUJBQUFGZ0F2UEFBQUtBQUlBSFFFRUJnUUE4ODRBQUFVR0JBRDB6Z0FBQUFZQ0FBSUFBd1lDQUFFQUNnWUJBQUVMQmhBQUNzOEFBQUFBQUFBQUFBQUFETThBQUFBQUJZQU16d0FBQ2dBQ0FCNEJCQVlFQVBUT0FBQUZCZ1FBNzg0QUFBb0dBUUFCQUFBRmdBM1BBQUFLQUFJQUlBRUVCZ1FBOHM0QUFBVUdCQUQxemdBQUNnWUJBQUVBQUFBQUFBQUFBQUFB</t>
        </r>
      </text>
    </comment>
    <comment ref="A369" authorId="0" shapeId="0" xr:uid="{00000000-0006-0000-0100-000073010000}">
      <text>
        <r>
          <rPr>
            <sz val="9"/>
            <color indexed="81"/>
            <rFont val="Tahoma"/>
            <family val="2"/>
          </rPr>
          <t>QzE2SDEyRjNOM08zfFBpY3R1cmUgMzczfFZtcERSREF4TURBRUF3SUJBQUFBQUFBQUFBQUFBQUNBQUFBQUFBTUFGQUFBQUVOb1pXMUVjbUYzSURFNExqSXVNQzQwT0FnQUV3QUFBRlZ1ZEdsMGJHVmtJRVJ2WTNWdFpXNTBCQUlRQUxuVkpRSktpV2dCUWhvQkEwZmFDZ0lCQ1FnQUFFQmZBQUJBYUFBQ0NRZ0FBTUFoQUFEQXRRSU5DQUVBQVFnSEFRQUJPZ1FCQUFFN0JBRUFBRVVFQVFBQlBBUUJBQUJLQkFFQUFBd0dBUUFCRHdZQkFBRU5CZ0VBQUVJRUFRQUFRd1FCQUFCRUJBRUFBQTRJQWdCM0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MZEFBQUFRQ0VBQUFBQUFBQUFBQUFKSDlKZ093bkZZbkZnZ0VBQUFBSkFBWUNBUUFBQUFrQUJrSUFBQVFDQUlBQVFBUENBSUFBUUFEZ1BQUEFBQUVBaEFBdWRVbEFrcUphQUZDR2dFRFI5b0tBZ29BQWdBeEFRU0E5TThBQUFBQ0NBRGVvZUFDMWR5OUFRb0FBZ0F2QVRjRUFRQUJBQUFFZ1BYUEFBQUFBZ2dBNkJqOUFqTUF4d0VLQUFJQU1BRUNCQUlBQ0FBckJBSUFBQUJJQkFBQU53UUJBQUVHZ0FBQUFBQUFBZ2dBVHY4QUE4d1p3d0VFQWhBQStZbjRBc3dad3dIb0dBRURtZWJLQVNNSUFRQUFBZ2NDQUFBQUFBY05BQUVBQUFBREFHQUF5QUFBQUU4QUFBQUFCSUQyendBQUFBSUlBTnd6L1FKOTVlUUJDZ0FDQURJQkFnUUNBQWNBS3dRQ0FBQUFTQVFBQURjRUFRQUJCb0FBQUFBQUFBSUlBRUlhQVFQalMrRUJCQUlRQU1yQytBTGpTK0VCUWhvQkE2T0U2QUVqQ0FFQUFBSUhBZ0FBQUFBSERRQUJBQUFBQXdCZ0FNZ0FBQUJPQUFBQUFBU0E5ODhBQUFBQ0NBQjd6ZUFDSFR6dUFRb0FBZ0F6QVRjRUFRQUJBQUFFZ1BqUEFBQUFBZ2dBTGlYUEFsRWMxZ0VLQUFJQU5BRTNCQUVBQVFBQUJJRDV6d0FBQUFJSUFCMnExd0luc3dvQ0NnQUNBRG9CTndRQkFBRUFBQVNBK3M4QUFBQUNDQURrUDdFQ1JUZldBUW9BQWdBOEFUY0VBUUFCQUFBRWdQdlBBQUFBQWdnQTZEV2lBczVndkFFS0FBSUFQZ0VDQkFJQUNBQXJCQUlBQUFCSUJBQUFOd1FCQUFFR2dBQUFBQUFBQWdnQVRoeW1BbWQ2dUFFRUFoQUErYWFkQW1kNnVBSG9OYVlDTkVmQUFTTUlBUUFBQWdjQ0FBQUFBQWNOQUFFQUFBQURBR0FBeUFBQUFFOEFBQUFBQklEOHp3QUFBQUlJQUpoa29nS3ZLUEFCQ2dBQ0FFQUJBZ1FDQUFjQUt3UUNBQUVBU0FRQUFEY0VBUUFCQm9BQUFBQUFBQUlJQVA1S3BnSVZqK3dCQkFJUUFJYnpuUUlWait3Qi9rcW1BcFVBK3dFakNBRUFBQUlIQWdBQUFBVUhBUUFCQUFjT0FBRUFBQUFEQUdBQXlBQUFBRTVJQUFBQUFBU0EvYzhBQUFBQ0NBQStTOWNDZEhhaEFRb0FBZ0JDQVRjRUFRQUJBQUFFZ1A3UEFBQUFBZ2dBTk5TNkFoZFRtQUVLQUFJQVJBRTNCQUVBQVFBQUJJRC96d0FBQUFJSUFFQzV1Z0xNYlhvQkNnQUNBRVVCTndRQkFBRUFBQVNBQU5BQUFBQUNDQUNoSDljQ0xCZHhBUW9BQWdCR0FRSUVBZ0FJQUNzRUFnQUFBRWdFQUFBM0JBRUFBUWFBQUFBQUFBQUNDQUFIQnRzQ3hUQnRBUVFDRUFDeWtOSUN4VEJ0QWFFZjJ3S1MvWFFCSXdnQkFBQUNCd0lBQUFBQUJ3MEFBUUFBQUFNQVlBRElBQUFBVHdBQUFBQUVnQUhRQUFBQUFnZ0E3c2ZvQXZrMmlRRUtBQUlBUndFQ0JBSUFCd0FyQkFJQUFBQklCQUFBTndRQkFBRUdnQUFBQUFBQUFnZ0FWSzdzQWwrZGhRRUVBaEFBM0Zia0FsK2RoUUZVcnV3Q0g5YU1BU01JQVFBQUFnY0NBQUFBQUFjTkFBRUFBQUFEQUdBQXlBQUFBRTRBQUFBQUJJQUMwQUFBQUFJSUFNUjVvZ0ljOFdnQkNnQUNBRTBCTndRQkFBRUFBQVNBQTlBQUFBQUNDQUNpWklRQ3VrUHdBUW9BQWdCUEFUY0VBUUFCQUFBRWdBVFFBQUFBQWdnQTBWaDFBdmczQ2dJS0FBSUFVUUUzQkFFQUFRQUFCSUFGMEFBQUFBSUlBTlZZVndMNE53b0NDZ0FDQUZJQk53UUJBQUVBQUFTQUJ0QUFBQUFDQ0FDb1pFZ0N1a1B3QVFvQUFnQlRBVGNFQVFBQkFBQUVnQWZRQUFBQUFnZ0ExVmhYQW45UDFnRUtBQUlBVkFFM0JBRUFBUUFBQklBSTBBQUFBQUlJQU5GWWRRSi9UOVlCQ2dBQ0FGVUJOd1FCQUFFQUFBU0FDZEFBQUFBQ0NBQ29aQ29DdUVQd0FRb0FBZ0JjQVFBRUFnQUVBRWdFQUFBM0JBRUFBUU9BTHRBQUFBU0FDOUFBQUFBQ0NBQ21aQ29DRHlrT0Fnb0FBZ0FtQVFJRUFnQUpBQ3NFQWdBQUFFZ0VBQUFHZ0FBQUFBQUFBZ2dBREVzdUFrSWNDd0lFQWhBQWxQTWxBa0ljQ3dJTVN5NENBamdSQWlNSUFRQUFBZ2NDQUFBQUFBY05BQUVBQUFBREFHQUF5QUFBQUVZQUFBQUFCSUFNMEFBQUFBSUlBS2hrS2dLNFEvQUJDZ0FDQUNjQkFBQUVnQTNRQUFBQUFnZ0FVWDhNQXJoRDhBRUtBQUlBS0FFQ0JBSUFDUUFyQkFJQUFBQklCQUFBQm9BQUFBQUFBQUlJQUxkbEVBTHJOdTBCQkFJUUFEOE9DQUxyTnUwQnQyVVFBcXRTOHdFakNBRUFBQUlIQWdBQUFBQUhEUUFCQUFBQUF3QmdBTWdBQUFCR0FBQUFBQVNBRHRBQUFBQUNDQUNvWkNvQ1kxN1NBUW9BQWdBcEFRSUVBZ0FKQUNzRUFnQUFBRWdFQUFBR2dBQUFBQUFBQWdnQURrc3VBcFpSendFRUFoQUFsdk1sQXBaUnp3RU9TeTRDVm0zVkFTTUlBUUFBQWdjQ0FBQUFBQWNOQUFFQUFBQURBR0FBeUFBQUFFWUFBQUFBQklBUDBBQUFBQUlJQVAxSlNBSzRRL0FCQ2dBQ0FDb0JBQVFDQUF3QVN3UUJBQUVBQUFXQUVOQUFBQW9BQWdBckFRUUdCQUFNMEFBQUJRWUVBQTNRQUFBQUFBV0FFZEFBQUFvQUFnQXNBUVFHQkFBTTBBQUFCUVlFQUE3UUFBQUFBQVdBRXRBQUFBb0FBZ0F0QVFRR0JBQUwwQUFBQlFZRUFBelFBQUFBQUFXQUU5QUFBQW9BQWdBdUFRUUdCQUFQMEFBQUJRWUVBQXpRQUFBQUFBQUFCb0FBQUFBQUFBSUlBQTVMTGdJZXF1d0JCQUlRQUxuVkpRSWVxdXdCMjVjd0FtNHEvZ0VqQ0FFQUFBSUhBZ0FBQUFVSEFRQUJBQWNQQUFFQUFBQURBR0FBeUFBQUFFTkdNd0FBQUFBRmdCVFFBQUFLQUFJQU5RRUVCZ1FBOU04QUFBVUdCQUQxendBQUNnWUJBQUVBQUFXQUZkQUFBQW9BQWdBMkFRUUdCQUQxendBQUJRWUVBUGJQQUFBS0JnRUFBUUFBQllBVzBBQUFDZ0FDQURjQkJBWUVBUGJQQUFBRkJnUUE5ODhBQUFBR0FnQUNBQU1HQWdBQkFBb0dBUUFCQ3dZUUFCWFFBQUFBQUFBQUdkQUFBQmZRQUFBQUFBV0FGOUFBQUFvQUFnQTRBUVFHQkFEM3p3QUFCUVlFQVBqUEFBQUtCZ0VBQVFBQUJZQVkwQUFBQ2dBQ0FEa0JCQVlFQVBqUEFBQUZCZ1FBOU04QUFBQUdBZ0FDQUFNR0FnQUJBQW9HQVFBQkN3WVFBQmZRQUFBYTBBQUFIZEFBQUJUUUFBQUFBQVdBR2RBQUFBb0FBZ0E3QVFRR0JBRDN6d0FBQlFZRUFQblBBQUFLQmdFQUFRQUFCWUFhMEFBQUNnQUNBRDBCQkFZRUFQalBBQUFGQmdRQStzOEFBQW9HQVFBQkFBQUZnQnZRQUFBS0FBSUFQd0VFQmdRQStzOEFBQVVHQkFEN3p3QUFBQVlDQUFJQUNnWUJBQUVBQUFXQUhOQUFBQW9BQWdCQkFRUUdCQUQ2endBQUJRWUVBUHpQQUFBS0JnRUFBUUFBQllBZDBBQUFDZ0FDQUVNQkJBWUVBUFRQQUFBRkJnUUEvYzhBQUFvR0FRQUJBQUFGZ0I3UUFBQUtBQUlBU0FFRUJnUUEvYzhBQUFVR0JBRCt6d0FBQ2dZQkFBRUFBQVdBSDlBQUFBb0FBZ0JKQVFRR0JBRCt6d0FBQlFZRUFQL1BBQUFBQmdJQUFnQURCZ0lBQVFBS0JnRUFBUXNHRUFBZTBBQUFBQUFBQUNQUUFBQWcwQUFBQUFBRmdDRFFBQUFLQUFJQVNnRUVCZ1FBLzg4QUFBVUdCQUFBMEFBQUNnWUJBQUVBQUFXQUlkQUFBQW9BQWdCTEFRUUdCQUFBMEFBQUJRWUVBQUhRQUFBS0JnRUFBUUFBQllBaTBBQUFDZ0FDQUV3QkJBWUVBQUhRQUFBRkJnUUEvYzhBQUFBR0FnQUNBQU1HQWdBQkFBb0dBUUFCQ3dZUUFDSFFBQUFBQUFBQUhkQUFBQjdRQUFBQUFBV0FJOUFBQUFvQUFnQk9BUVFHQkFEL3p3QUFCUVlFQUFMUUFBQUtCZ0VBQVFBQUJZQWswQUFBQ2dBQ0FGQUJCQVlFQVB6UEFBQUZCZ1FBQTlBQUFBb0dBUUFCQUFBRmdDWFFBQUFLQUFJQVZnRUVCZ1FBQTlBQUFBVUdCQUFFMEFBQUFBWUNBQUlBQXdZQ0FBRUFDZ1lCQUFFTEJoQUFLdEFBQUNUUUFBQUFBQUFBSnRBQUFBQUFCWUFtMEFBQUNnQUNBRmNCQkFZRUFBVFFBQUFGQmdRQUJkQUFBQW9HQVFBQkFBQUZnQ2ZRQUFBS0FBSUFXQUVFQmdRQUJkQUFBQVVHQkFBRzBBQUFBQVlDQUFJQUF3WUNBQUVBQ2dZQkFBRUxCaEFBSnRBQUFBQUFBQUFyMEFBQUtOQUFBQUFBQllBbzBBQUFDZ0FDQUZrQkJBWUVBQWJRQUFBRkJnUUFCOUFBQUFvR0FRQUJBQUFGZ0NuUUFBQUtBQUlBV2dFRUJnUUFCOUFBQUFVR0JBQUkwQUFBQUFZQ0FBSUFBd1lDQUFFQUNnWUJBQUVMQmhBQUtOQUFBQUFBQUFBQUFBQUFLdEFBQUFBQUJZQXEwQUFBQ2dBQ0FGc0JCQVlFQUFqUUFBQUZCZ1FBQTlBQUFBb0dBUUFCQUFBRmdDdlFBQUFLQUFJQVhRRUVCZ1FBQnRBQUFBVUdCQUFKMEFBQUNnWUJBQUVBQUFBQUFBQUFBQUFB</t>
        </r>
      </text>
    </comment>
    <comment ref="A370" authorId="0" shapeId="0" xr:uid="{00000000-0006-0000-0100-000074010000}">
      <text>
        <r>
          <rPr>
            <sz val="9"/>
            <color indexed="81"/>
            <rFont val="Tahoma"/>
            <family val="2"/>
          </rPr>
          <t>QzEwSDEwTjJPNHxQaWN0dXJlIDM3NHxWbXBEUkRBeE1EQUVBd0lCQUFBQUFBQUFBQUFBQUFDQUFBQUFBQU1BRkFBQUFFTm9aVzFFY21GM0lERTRMakl1TUM0ME9BZ0FFd0FBQUZWdWRHbDBiR1ZrSUVSdlkzVnRaVzUwQkFJUUFMSDFuQUxKMEV3Qm9EUUJBMHZ3Q2dJQkNRZ0FBRUJmQUFCQWFBQUNDUWdBQU1BaEFBREF0UUlOQ0FFQUFRZ0hBUUFCT2dRQkFBRTdCQUVBQUVVRUFRQUJQQVFCQUFCS0JBRUFBQXdHQVFBQkR3WUJBQUVOQmdFQUFFSUVBUUFBUXdRQkFBQkVCQUVBQUE0SUFnREp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dE0wQUFBUUNFQUFBQUFBQUFBQUFBRWVrRWdQZFZ6c1JGZ2dFQUFBQUpBQVlDQVFBQUFBa0FCa0lBQUFRQ0FJQUFRQVBDQUlBQVFBRGdKSE5BQUFFQWhBQXNmV2NBc25RVEFHZ05BRURTL0FLQWdvQUFnQ3dBQVNBa3MwQUFBQUNDQUN1SytBQ3M1VzlBUW9BQWdDdUFBQUFCSUNUelFBQUFBSUlBSlhYL0FMUmFjWUJDZ0FDQUs4QUFnUUNBQWdBS3dRQ0FBQUFTQVFBQURjRUFRQUJCb0FBQUFBQUFBSUlBUHU5QUFOcWc4SUJCQUlRQUtaSStBSnFnOElCbGRjQUF6ZFF5Z0VqQ0FFQUFBSUhBZ0FBQUFBSERRQUJBQUFBQXdCZ0FNZ0FBQUJQQUFBQUFBU0FsTTBBQUFBQ0NBQTZUdjBDNW1qa0FRb0FBZ0N4QUFJRUFnQUhBQ3NFQWdBQUFFZ0VBQUEzQkFFQUFRYUFBQUFBQUFBQ0NBQ2dOQUVEVE0vZ0FRUUNFQUFvM2ZnQ1RNL2dBYUEwQVFNTUNPZ0JJd2dCQUFBQ0J3SUFBQUFBQncwQUFRQUFBQU1BWUFESUFBQUFUZ0FBQUFBRWdKWE5BQUFBQWdnQXF1dmdBcmtlN2dFS0FBSUFzZ0FBQUFTQWxzMEFBQUFDQ0FBRTZzNEM4aC9XQVFvQUFnQ3pBQUFBQklDWHpRQUFBQUlJQUlvWDJBS2d5Z29DQ2dBQ0FMa0FOd1FCQUFFQUFBU0FtTTBBQUFBQ0NBRHU2ckFDbVpiV0FRb0FBZ0M3QUFBQUJJQ1p6UUFBQUFJSUFLQ0VvUUtuMTd3QkNnQUNBTDBBQWdRQ0FBZ0FLd1FDQUFBQVNBUUFBRGNFQVFBQkJvQUFBQUFBQUFJSUFBWnJwUUpBOGJnQkJBSVFBTEgxbkFKQThiZ0JvSVNsQWcyK3dBRWpDQUVBQUFJSEFnQUFBQUFIRFFBQkFBQUFBd0JnQU1nQUFBQlBBQUFBQUFTQW1zMEFBQUFDQ0FBalVxSUNOc3p3QVFvQUFnQy9BQUlFQWdBSUFDc0VBZ0FCQUVnRUFBQTNCQUVBQVFhQUFBQUFBQUFDQ0FDSk9LWUN6K1hzQVFRQ0VBQTB3NTBDeitYc0FTTlNwZ0pjNi9zQkl3Z0JBQUFDQndJQUFBQUZCd0VBQVFBSERnQUJBQUFBQXdCZ0FNZ0FBQUJQU0FBQUFBQUVnSnZOQUFBQUFnZ0EzWFhXQWg4em9RRUtBQUlBd1FBQUFBU0FuTTBBQUFBQ0NBRHp5YmtDQVYrWUFRb0FBZ0REQUFJRUFnQUhBQ3NFQWdBQUFFZ0VBQUEzQkFFQUFRYUFBQUFBQUFBQ0NBQlpzTDBDWjhXVUFRUUNFQURoV0xVQ1o4V1VBVm13dlFJbi9wc0JJd2dCQUFBQ0J3SUFBQUFGQndFQUFRQUhEUUFCQUFBQUF3QmdBTWdBQUFCT0FBQUFBQVNBbmMwQUFBQUNDQUJLVTdrQzZsOTZBUW9BQWdERUFBSUVBZ0FJQUNzRUFnQUFBRWdFQUFBM0JBRUFBUWFBQUFBQUFBQUNDQUN3T2IwQ2czbDJBUVFDRUFCYnhMUUNnM2wyQVVwVHZRSlFSbjRCSXdnQkFBQUNCd0lBQUFBQUJ3MEFBUUFBQUFNQVlBRElBQUFBVHdBQUFBQUVnSjdOQUFBQUFnZ0EzN1hWQWhtcWNBRUtBQUlBeFFBQUFBU0FuODBBQUFBQ0NBQ0V0K2NDNEtpSUFRb0FBZ0RHQURjRUFRQUJBQUFFZ0tETkFBQUFBZ2dBL1luZUFqTCtVd0VLQUFJQXpBQTNCQUVBQVFBQUJJQ2h6UUFBQUFJSUFKakkrd0tRVFUwQkNnQUNBTTRBTndRQkFBRUFBQVdBb3MwQUFBb0FBZ0MwQUFRR0JBQ1N6UUFBQlFZRUFKUE5BQUFLQmdFQUFRQUFCWUNqelFBQUNnQUNBTFVBQkFZRUFKUE5BQUFGQmdRQWxNMEFBQW9HQVFBQkFBQUZnS1ROQUFBS0FBSUF0Z0FFQmdRQWxNMEFBQVVHQkFDVnpRQUFBQVlDQUFJQUF3WUNBQUVBQ3dZUUFLUE5BQUFBQUFBQXA4MEFBS1hOQUFBQUFBV0FwYzBBQUFvQUFnQzNBQVFHQkFDVnpRQUFCUVlFQUpiTkFBQUtCZ0VBQVFBQUJZQ216UUFBQ2dBQ0FMZ0FCQVlFQUpiTkFBQUZCZ1FBa3MwQUFBQUdBZ0FDQUFNR0FnQUJBQXNHRUFDbHpRQUFxTTBBQUt2TkFBQ2l6UUFBQUFBRmdLZk5BQUFLQUFJQXVnQUVCZ1FBbGMwQUFBVUdCQUNYelFBQUNnWUJBQUVBQUFXQXFNMEFBQW9BQWdDOEFBUUdCQUNXelFBQUJRWUVBSmpOQUFBS0JnRUFBUUFBQllDcHpRQUFDZ0FDQUw0QUJBWUVBSmpOQUFBRkJnUUFtYzBBQUFBR0FnQUNBQUFBQllDcXpRQUFDZ0FDQU1BQUJBWUVBSmpOQUFBRkJnUUFtczBBQUFvR0FRQUJBQUFGZ0t2TkFBQUtBQUlBd2dBRUJnUUFrczBBQUFVR0JBQ2J6UUFBQ2dZQkFBRUFBQVdBck0wQUFBb0FBZ0RIQUFRR0JBQ2J6UUFBQlFZRUFKek5BQUFBQmdJQUFnQURCZ0lBQVFBTEJoQUFzTTBBQUt2TkFBQUFBQUFBcmMwQUFBQUFCWUN0elFBQUNnQUNBTWdBQkFZRUFKek5BQUFGQmdRQW5jMEFBQW9HQVFBQkFBQUZnSzdOQUFBS0FBSUF5UUFFQmdRQW5jMEFBQVVHQkFDZXpRQUFDZ1lCQUFFQUFBV0FyODBBQUFvQUFnREtBQVFHQkFDZXpRQUFCUVlFQUovTkFBQUFCZ0lBQWdBREJnSUFBUUFMQmhBQXJzMEFBTEhOQUFBQUFBQUFzTTBBQUFBQUJZQ3d6UUFBQ2dBQ0FNc0FCQVlFQUovTkFBQUZCZ1FBbTgwQUFBb0dBUUFCQUFBRmdMSE5BQUFLQUFJQXpRQUVCZ1FBbnMwQUFBVUdCQUNnelFBQUNnWUJBQUVBQUFXQXNzMEFBQW9BQWdEUEFBUUdCQUNnelFBQUJRWUVBS0hOQUFBS0JnRUFBUUFBQUFBQUFBQUFBQUE9</t>
        </r>
      </text>
    </comment>
    <comment ref="A371" authorId="0" shapeId="0" xr:uid="{00000000-0006-0000-0100-000075010000}">
      <text>
        <r>
          <rPr>
            <sz val="9"/>
            <color indexed="81"/>
            <rFont val="Tahoma"/>
            <family val="2"/>
          </rPr>
          <t>QzEySDhOMk81fFBpY3R1cmUgMzc1fFZtcERSREF4TURBRUF3SUJBQUFBQUFBQUFBQUFBQUNBQUFBQUFBTUFGQUFBQUVOb1pXMUVjbUYzSURFNExqSXVNQzQwT0FnQUV3QUFBRlZ1ZEdsMGJHVmtJRVJ2WTNWdFpXNTBCQUlRQUt2c213SkYweUlCb0RRQkF5RHhDZ0lCQ1FnQUFFQmZBQUJBYUFBQ0NRZ0FBTUFoQUFEQXRRSU5DQUVBQVFnSEFRQUJPZ1FCQUFFN0JBRUFBRVVFQVFBQlBBUUJBQUJLQkFFQUFBd0dBUUFCRHdZQkFBRU5CZ0VBQUVJRUFRQUFRd1FCQUFCRUJBRUFBQTRJQWdEek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4ODBBQUFRQ0VBQUFBQUFBQUFBQUFMTEtFZ05ZN25rUkZnZ0VBQUFBSkFBWUNBUUFBQUFrQUJrSUFBQVFDQUlBQVFBUENBSUFBUUFEZ01uTkFBQUVBaEFBcSt5YkFrWFRJZ0dnTkFFRElQRUtBZ29BQWdEVEFBU0F5czBBQUFBQ0NBRHVJZDhDTVdtOUFRb0FBZ0RSQUFBQUJJREx6UUFBQUFJSUFEWUkvQUk5ZHNVQkNnQUNBTklBQWdRQ0FBZ0FLd1FDQUFBQVNBUUFBRGNFQVFBQkJvQUFBQUFBQUFJSUFKenUvd0xXajhFQkJBSVFBRWQ1OXdMV2o4RUJOZ2dBQTZOY3lRRWpDQUVBQUFJSEFnQUFBQUFIRFFBQkFBQUFBd0JnQU1nQUFBQlBBQUFBQUFTQXpNMEFBQUFDQ0FBNlR2MENVRy9qQVFvQUFnRFVBQUlFQWdBSEFDc0VBZ0FBQUVnRUFBQTNCQUVBQVFhQUFBQUFBQUFDQ0FDZ05BRUR0dFhmQVFRQ0VBQW8zZmdDdHRYZkFhQTBBUU4yRHVjQkl3Z0JBQUFDQndJQUFBQUFCdzBBQVFBQUFBTUFZQURJQUFBQVRnQUFBQUFFZ00zTkFBQUFBZ2dBZERIaEFuL283UUVLQUFJQTFRQUFBQVNBenMwQUFBQUNDQUNSaTg0Q2UyaldBUW9BQWdEV0FBQUFCSURQelFBQUFBSUlBR2trMlFMSHpnb0NDZ0FDQU53QU53UUJBQUVBQUFTQTBNMEFBQUFDQ0FCOGtyQUNnYTdYQVFvQUFnRGVBQUFBQklEUnpRQUFBQUlJQUpwN29BSndYTDRCQ2dBQ0FPQUFBZ1FDQUFnQUt3UUNBQUFBU0FRQUFEY0VBUUFCQm9BQUFBQUFBQUlJQUFCaXBBSUpkcm9CQkFJUUFLdnNtd0lKZHJvQm1udWtBdFpDd2dFakNBRUFBQUlIQWdBQUFBQUhEUUFCQUFBQUF3QmdBTWdBQUFCUEFBQUFBQVNBMHMwQUFBQUNDQUJMc0tJQ21VYnlBUW9BQWdEaUFBSUVBZ0FJQUNzRUFnQUJBRWdFQUFBM0JBRUFBUWFBQUFBQUFBQUNDQUN4bHFZQ01tRHVBUVFDRUFCY0laNENNbUR1QVV1d3BnSy9aZjBCSXdnQkFBQUNCd0lBQUFBRkJ3RUFBUUFIRGdBQkFBQUFBd0JnQU1nQUFBQlBTQUFBQUFBRWdOUE5BQUFBQWdnQXY2alVBbXBNb1FFS0FBSUE1QUFBQUFTQTFNMEFBQUFDQ0FCNHdyY0NYaitaQVFvQUFnRG1BQUlFQWdBSEFDc0VBZ0FBQUVnRUFBQTNCQUVBQVFhQUFBQUFBQUFDQ0FEZXFMc0N4S1dWQVFRQ0VBQm1VYk1DeEtXVkFkNm91d0tFM3B3Qkl3Z0JBQUFDQndJQUFBQUZCd0VBQVFBSERRQUJBQUFBQXdCZ0FNZ0FBQUJPQUFBQUFBU0ExYzBBQUFBQ0NBQnZmTFlDUzBaN0FRb0FBZ0RuQUFJRUFnQUlBQ3NFQWdBQUFFZ0VBQUEzQkFFQUFRYUFBQUFBQUFBQ0NBRFZZcm9DNUY5M0FRUUNFQUNBN2JFQzVGOTNBVzk4dWdLeExIOEJJd2dCQUFBQ0J3SUFBQUFBQncwQUFRQUFBQU1BWUFESUFBQUFUd0FBQUFBRWdOYk5BQUFBQWdnQU41blNBaHpOY0FFS0FBSUE2QUFBQUFTQTE4MEFBQUFDQ0FBYVArVUNJRTJJQVFvQUFnRHBBRGNFQVFBQkFBQUVnTmpOQUFBQUFnZ0FRcWJhQXRYbVV3RUtBQUlBN3dBQUFBU0EyYzBBQUFBQ0NBQmZBTWdDMEdZOEFRb0FBZ0R4QUFJRUFnQUlBQ3NFQWdBQUFFZ0VBQUEzQkFFQUFRYUFBQUFBQUFBQ0NBREY1c3NDYVlBNEFRUUNFQUJ3Y2NNQ2FZQTRBVjhBekFJMlRVQUJJd2dCQUFBQ0J3SUFBQUFBQncwQUFRQUFBQU1BWUFESUFBQUFUd0FBQUFBRWdOck5BQUFBQWdnQXZKYllBb2xuSXdFS0FBSUE4Z0EzQkFFQUFRQUFCSURielFBQUFBSUlBQU45OVFLU2RDc0JDZ0FDQVBNQU53UUJBQUVBQUFTQTNNMEFBQUFDQ0FBS3cvWUNwMjFKQVFvQUFnRDBBRGNFQVFBQkFBQUZnTjNOQUFBS0FBSUExd0FFQmdRQXlzMEFBQVVHQkFETHpRQUFDZ1lCQUFFQUFBV0EzczBBQUFvQUFnRFlBQVFHQkFETHpRQUFCUVlFQU16TkFBQUtCZ0VBQVFBQUJZRGZ6UUFBQ2dBQ0FOa0FCQVlFQU16TkFBQUZCZ1FBemMwQUFBQUdBZ0FDQUFNR0FnQUJBQXNHRUFEZXpRQUFBQUFBQU9MTkFBRGd6UUFBQUFBRmdPRE5BQUFLQUFJQTJnQUVCZ1FBemMwQUFBVUdCQURPelFBQUNnWUJBQUVBQUFXQTRjMEFBQW9BQWdEYkFBUUdCQURPelFBQUJRWUVBTXJOQUFBQUJnSUFBZ0FEQmdJQUFRQUxCaEFBNE0wQUFPUE5BQURtelFBQTNjMEFBQUFBQllEaXpRQUFDZ0FDQU4wQUJBWUVBTTNOQUFBRkJnUUF6ODBBQUFvR0FRQUJBQUFGZ09QTkFBQUtBQUlBM3dBRUJnUUF6czBBQUFVR0JBRFF6UUFBQ2dZQkFBRUFBQVdBNU0wQUFBb0FBZ0RoQUFRR0JBRFF6UUFBQlFZRUFOSE5BQUFBQmdJQUFnQUFBQVdBNWMwQUFBb0FBZ0RqQUFRR0JBRFF6UUFBQlFZRUFOTE5BQUFLQmdFQUFRQUFCWURtelFBQUNnQUNBT1VBQkFZRUFNck5BQUFGQmdRQTA4MEFBQW9HQVFBQkFBQUZnT2ZOQUFBS0FBSUE2Z0FFQmdRQTA4MEFBQVVHQkFEVXpRQUFBQVlDQUFJQUF3WUNBQUVBQ3dZUUFPdk5BQURtelFBQUFBQUFBT2pOQUFBQUFBV0E2TTBBQUFvQUFnRHJBQVFHQkFEVXpRQUFCUVlFQU5YTkFBQUtCZ0VBQVFBQUJZRHB6UUFBQ2dBQ0FPd0FCQVlFQU5YTkFBQUZCZ1FBMXMwQUFBb0dBUUFCQUFBRmdPck5BQUFLQUFJQTdRQUVCZ1FBMXMwQUFBVUdCQURYelFBQUFBWUNBQUlBQXdZQ0FBRUFDd1lRQU9uTkFBRHN6UUFBQUFBQUFPdk5BQUFBQUFXQTY4MEFBQW9BQWdEdUFBUUdCQURYelFBQUJRWUVBTlBOQUFBS0JnRUFBUUFBQllEc3pRQUFDZ0FDQVBBQUJBWUVBTmJOQUFBRkJnUUEyTTBBQUFvR0FRQUJBQUFGZ08zTkFBQUtBQUlBOVFBRUJnUUEyTTBBQUFVR0JBRFp6UUFBQ2dZQkFBRUFBQVdBN3MwQUFBb0FBZ0QyQUFRR0JBRFp6UUFBQlFZRUFOck5BQUFLQmdFQUFRQUFCWUR2elFBQUNnQUNBUGNBQkFZRUFOck5BQUFGQmdRQTI4MEFBQUFHQWdBQ0FBTUdBZ0FCQUFzR0VBRHV6UUFBQUFBQUFBQUFBQUR3elFBQUFBQUZnUEROQUFBS0FBSUErQUFFQmdRQTI4MEFBQVVHQkFEY3pRQUFDZ1lCQUFFQUFBV0E4YzBBQUFvQUFnRDVBQVFHQkFEY3pRQUFCUVlFQU5qTkFBQUFCZ0lBQWdBREJnSUFBUUFMQmhBQThNMEFBQUFBQUFEc3pRQUE3YzBBQUFBQUFBQUFBQUFBQUFBPQ==</t>
        </r>
      </text>
    </comment>
    <comment ref="A372" authorId="0" shapeId="0" xr:uid="{00000000-0006-0000-0100-000076010000}">
      <text>
        <r>
          <rPr>
            <sz val="9"/>
            <color indexed="81"/>
            <rFont val="Tahoma"/>
            <family val="2"/>
          </rPr>
          <t>QzE1SDEzTjNPNXxQaWN0dXJlIDM3NnxWbXBEUkRBeE1EQUVBd0lCQUFBQUFBQUFBQUFBQUFDQUFBQUFBQU1BRkFBQUFFTm9aVzFFY21GM0lERTRMakl1TUM0ME9BZ0FFd0FBQUZWdWRHbDBiR1ZrSUVSdlkzVnRaVzUwQkFJUUFERS9rZ0xBT2RjQTVoZ0JBM1B2Q2dJQkNRZ0FBRUJmQUFCQWFBQUNDUWdBQU1BaEFBREF0UUlOQ0FFQUFRZ0hBUUFCT2dRQkFBRTdCQUVBQUVVRUFRQUJQQVFCQUFCS0JBRUFBQXdHQVFBQkR3WUJBQUVOQmdFQUFFSUVBUUFBUXdRQkFBQkVCQUVBQUE0SUFnQUx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Tg0QUFBUUNFQUFBQUFBQUFBQUFBSEpYRkFNNXZHd1RGZ2dFQUFBQUpBQVlDQVFBQUFBa0FCa0lBQUFRQ0FJQUFRQVBDQUlBQVFBRGdCSE9BQUFFQWhBQU1UK1NBc0E1MXdEbUdBRURjKzhLQWdvQUFnQUNBUVNBRXM0QUFBQUNDQURWcnVBQ3hkSzlBUW9BQWdBQUFRQUFCSUFUemdBQUFBSUlBT1lZL1FLU2NzY0JDZ0FDQUFFQkFnUUNBQWdBS3dRQ0FBQUFTQVFBQURjRUFRQUJCb0FBQUFBQUFBSUlBRXovQUFNcmpNTUJCQUlRQVBlSitBSXJqTU1CNWhnQkEvaFl5d0VqQ0FFQUFBSUhBZ0FBQUFBSERRQUJBQUFBQXdCZ0FNZ0FBQUJQQUFBQUFBU0FGTTRBQUFBQ0NBQi91ZndDK0hIbEFRb0FBZ0FEQVFJRUFnQUhBQ3NFQWdBQUFFZ0VBQUEzQkFFQUFRYUFBQUFBQUFBQ0NBRGxud0FEWHRqaEFRUUNFQUJ0U1BnQ1h0amhBZVdmQUFNZUVla0JJd2dCQUFBQ0J3SUFBQUFBQncwQUFRQUFBQU1BWUFESUFBQUFUZ0FBQUFBRWdCWE9BQUFBQWdnQWVCVGdBbEZjN2dFS0FBSUFCQUVBQUFTQUZzNEFBQUFDQ0FET3Y4NENlTi9WQVFvQUFnQUZBUUFBQklBWHpnQUFBQUlJQUsxMDFnSmp4Z29DQ2dBQ0FBc0JOd1FCQUFFQUFBU0FHTTRBQUFBQ0NBQmt3TEFDRVlEVkFRb0FBZ0FOQVFBQUJJQVp6Z0FBQUFJSUFFOFRvZ0xPVmJzQkNnQUNBQThCQWdRQ0FBZ0FLd1FDQUFBQVNBUUFBRGNFQVFBQkJvQUFBQUFBQUFJSUFMWDVwUUpuYjdjQkJBSVFBR0NFblFKbmI3Y0JUeE9tQWpROHZ3RWpDQUVBQUFJSEFnQUFBQUFIRFFBQkFBQUFBd0JnQU1nQUFBQlBBQUFBQUFTQUdzNEFBQUFDQ0FBUmJxRUM3MHJ2QVFvQUFnQVJBUUlFQWdBSUFDc0VBZ0FCQUVnRUFBQTNCQUVBQVFhQUFBQUFBQUFDQ0FCM1ZLVUNpR1RyQVFRQ0VBQWkzNXdDaUdUckFSRnVwUUlWYXZvQkl3Z0JBQUFDQndJQUFBQUZCd0VBQVFBSERnQUJBQUFBQXdCZ0FNZ0FBQUJQU0FBQUFBQUVnQnZPQUFBQUFnZ0FmY1RYQXI0dG9RRUtBQUlBRXdFQUFBU0FITTRBQUFBQ0NBQnNXcnNDOEkyWEFRb0FBZ0FWQVFJRUFnQUhBQ3NFQWdBQUFFZ0VBQUEzQkFFQUFRYUFBQUFBQUFBQ0NBRFNRTDhDVnZTVEFRUUNFQUJhNmJZQ1Z2U1RBZEpBdndJV0xac0JJd2dCQUFBQ0J3SUFBQUFGQndFQUFRQUhEUUFCQUFBQUF3QmdBTWdBQUFCT0FBQUFBQVNBSGM0QUFBQUNDQURQdWJzQ2lJNTVBUW9BQWdBV0FRSUVBZ0FJQUNzRUFnQUFBRWdFQUFBM0JBRUFBUWFBQUFBQUFBQUNDQUExb0w4Q0lhaDFBUVFDRUFEZ0tyY0NJYWgxQWMrNXZ3THVkSDBCSXdnQkFBQUNCd0lBQUFBQUJ3MEFBUUFBQUFNQVlBRElBQUFBVHdBQUFBQUVnQjdPQUFBQUFnZ0EyRjdZQWpHa2NBRUtBQUlBRndFQUFBU0FIODRBQUFBQ0NBQ0NzK2tDQ2lHSkFRb0FBZ0FZQVRjRUFRQUJBQUFFZ0NET0FBQUFBZ2dBby83aEFoODZWQUVLQUFJQUhnRTNCQUVBQVFBQUJJQWh6Z0FBQUFJSUFBVXp6Z0pncnowQkNnQUNBQ0FCTndRQkFBRUFBQVNBSXM0QUFBQUNDQURTMHRjQ1QwVWhBUW9BQWdBaUFRSUVBZ0FJQUNzRUFnQUFBRWdFQUFBM0JBRUFBUWFBQUFBQUFBQUNDQUE0dWRzQzZGNGRBUVFDRUFEalE5TUM2RjRkQWRMUzJ3SzFLeVVCSXdnQkFBQUNCd0lBQUFBQUJ3MEFBUUFBQUFNQVlBRElBQUFBVHdBQUFBQUVnQ1BPQUFBQUFnZ0FNUWZFQW82NkNnRUtBQUlBSkFFQUFBU0FKTTRBQUFBQ0NBRC9wczBDZlZEdUFBb0FBZ0FtQVFJRUFnQUhBQ3NFQWdBQUFFZ0VBQUEzQkFFQUFRYUFBQUFBQUFBQ0NBQmxqZEVDNDdicUFBUUNFQUR0TmNrQzQ3YnFBR1dOMFFLajcvRUFJd2dCQUFBQ0J3SUFBQUFBQncwQUFRQUFBQU1BWUFESUFBQUFUZ0FBQUFBRWdDWE9BQUFBQWdnQVh0dTVBcjdGMXdBS0FBSUFKd0UzQkFFQUFRQUFCSUFtemdBQUFBSUlBTzl2bkFJUXBkMEFDZ0FDQUNnQk53UUJBQUVBQUFTQUo4NEFBQUFDQ0FBajBKSUNJdy82QUFvQUFnQXBBVGNFQVFBQkFBQUVnQ2pPQUFBQUFnZ0F4WnVtQXVLWkVBRUtBQUlBS2dFM0JBRUFBUUFBQllBcHpnQUFDZ0FDQUFZQkJBWUVBQkxPQUFBRkJnUUFFODRBQUFvR0FRQUJBQUFGZ0NyT0FBQUtBQUlBQndFRUJnUUFFODRBQUFVR0JBQVV6Z0FBQ2dZQkFBRUFBQVdBSzg0QUFBb0FBZ0FJQVFRR0JBQVV6Z0FBQlFZRUFCWE9BQUFBQmdJQUFnQURCZ0lBQVFBTEJoQUFLczRBQUFBQUFBQXV6Z0FBTE00QUFBQUFCWUFzemdBQUNnQUNBQWtCQkFZRUFCWE9BQUFGQmdRQUZzNEFBQW9HQVFBQkFBQUZnQzNPQUFBS0FBSUFDZ0VFQmdRQUZzNEFBQVVHQkFBU3pnQUFBQVlDQUFJQUF3WUNBQUVBQ3dZUUFDek9BQUF2emdBQU1zNEFBQ25PQUFBQUFBV0FMczRBQUFvQUFnQU1BUVFHQkFBVnpnQUFCUVlFQUJmT0FBQUtCZ0VBQVFBQUJZQXZ6Z0FBQ2dBQ0FBNEJCQVlFQUJiT0FBQUZCZ1FBR000QUFBb0dBUUFCQUFBRmdERE9BQUFLQUFJQUVBRUVCZ1FBR000QUFBVUdCQUFaemdBQUFBWUNBQUlBQUFBRmdESE9BQUFLQUFJQUVnRUVCZ1FBR000QUFBVUdCQUFhemdBQUNnWUJBQUVBQUFXQU1zNEFBQW9BQWdBVUFRUUdCQUFTemdBQUJRWUVBQnZPQUFBS0JnRUFBUUFBQllBenpnQUFDZ0FDQUJrQkJBWUVBQnZPQUFBRkJnUUFITTRBQUFBR0FnQUNBQU1HQWdBQkFBc0dFQUEzemdBQU1zNEFBQUFBQUFBMHpnQUFBQUFGZ0RUT0FBQUtBQUlBR2dFRUJnUUFITTRBQUFVR0JBQWR6Z0FBQ2dZQkFBRUFBQVdBTmM0QUFBb0FBZ0FiQVFRR0JBQWR6Z0FBQlFZRUFCN09BQUFLQmdFQUFRQUFCWUEyemdBQUNnQUNBQndCQkFZRUFCN09BQUFGQmdRQUg4NEFBQUFHQWdBQ0FBTUdBZ0FCQUFzR0VBQTF6Z0FBT000QUFBQUFBQUEzemdBQUFBQUZnRGZPQUFBS0FBSUFIUUVFQmdRQUg4NEFBQVVHQkFBYnpnQUFDZ1lCQUFFQUFBV0FPTTRBQUFvQUFnQWZBUVFHQkFBZXpnQUFCUVlFQUNET0FBQUtCZ0VBQVFBQUJZQTV6Z0FBQ2dBQ0FDRUJCQVlFQUNET0FBQUZCZ1FBSWM0QUFBb0dBUUFCQUFBRmdEck9BQUFLQUFJQUl3RUVCZ1FBSWM0QUFBVUdCQUFpemdBQUNnWUJBQUVBQUFXQU84NEFBQW9BQWdBbEFRUUdCQUFpemdBQUJRWUVBQ1BPQUFBS0JnRUFBUUFBQllBOHpnQUFDZ0FDQUNzQkJBWUVBQ1BPQUFBRkJnUUFKTTRBQUFBR0FnQUNBQU1HQWdBQ0FBc0dFQUE3emdBQVFjNEFBRDNPQUFBQUFBQUFBQUFGZ0QzT0FBQUtBQUlBTEFFRUJnUUFKTTRBQUFVR0JBQWx6Z0FBQ2dZQkFBRUFBQVdBUHM0QUFBb0FBZ0F0QVFRR0JBQWx6Z0FBQlFZRUFDYk9BQUFBQmdJQUFnQURCZ0lBQWdBTEJoQUFBQUFBQUQzT0FBQS96Z0FBQUFBQUFBQUFCWUEvemdBQUNnQUNBQzRCQkFZRUFDYk9BQUFGQmdRQUo4NEFBQW9HQVFBQkFBQUZnRURPQUFBS0FBSUFMd0VFQmdRQUo4NEFBQVVHQkFBb3pnQUFBQVlDQUFJQUF3WUNBQUlBQ3dZUUFBQUFBQUEvemdBQVFjNEFBQUFBQUFBQUFBV0FRYzRBQUFvQUFnQXdBUVFHQkFBb3pnQUFCUVlFQUNQT0FBQUtCZ0VBQVFBQUFBQUFBQUFBQUFBPQ==</t>
        </r>
      </text>
    </comment>
    <comment ref="A373" authorId="0" shapeId="0" xr:uid="{00000000-0006-0000-0100-000077010000}">
      <text>
        <r>
          <rPr>
            <sz val="9"/>
            <color indexed="81"/>
            <rFont val="Tahoma"/>
            <family val="2"/>
          </rPr>
          <t>QzEwSDlOTzR8UGljdHVyZSAzNzd8Vm1wRFJEQXhNREFFQXdJQkFBQUFBQUFBQUFBQUFBQ0FBQUFBQUFNQUZBQUFBRU5vWlcxRWNtRjNJREU0TGpJdU1DNDBPQWdBRXdBQUFGVnVkR2wwYkdWa0lFUnZZM1Z0Wlc1MEJBSVFBQkp5aVFKejZtUUIrSm9CQTB6dENnSUJDUWdBQUVCZkFBQkFhQUFDQ1FnQUFNQWhBQURBdFFJTkNBRUFBUWdIQVFBQk9nUUJBQUU3QkFFQUFFVUVBUUFCUEFRQkFBQktCQUVBQUF3R0FRQUJEd1lCQUFFTkJnRUFBRUlFQVFBQVF3UUJBQUJFQkFFQUFBNElBZ0RT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FzNEFBQVFDRUFBQUFBQUFBQUFBQUxxTkZnTlBJL3NVRmdnRUFBQUFKQUFZQ0FRQUFBQWtBQmtJQUFBUUNBSUFBUUFQQ0FJQUFRQURnQ0hPQUFBRUFoQUFFbktKQW5QcVpBSDRtZ0VEVE8wS0Fnb0FBZ0NwQUFTQUlzNEFBQUFDQ0FDbGc4MENyYXJPQVFvQUFnQ25BRGNFQVFBQkFBQUVnQ1BPQUFBQUFnZ0F3dURwQW1sdzJBRUtBQUlBcUFBQ0JBSUFDQUFyQkFJQUFBQklCQUFBTndRQkFBRUdnQUFBQUFBQUFnZ0FLTWZ0QWdLSzFBRUVBaEFBMDFIbEFnS0sxQUhDNE8wQ3oxYmNBU01JQVFBQUFnY0NBQUFBQUFjTkFBRUFBQUFEQUdBQXlBQUFBRThBQUFBQUJJQWt6Z0FBQUFJSUFFUlo2UUkxYi9ZQkNnQUNBS29BTndRQkFBRUFBQVNBSmM0QUFBQUNDQUJ1cU13Q1FEUC9BUW9BQWdDckFEY0VBUUFCQUFBRWdDYk9BQUFBQWdnQWpIUzdBbFNmNWdFS0FBSUFyQUEzQkFFQUFRQUFCSUFuemdBQUFBSUlBTHgxblFMWkYrWUJDZ0FDQUxJQU53UUJBQUVBQUFTQUtNNEFBQUFDQ0FDcTY0NENFdHJMQVFvQUFnQzBBQUlFQWdBSUFDc0VBZ0FBQUVnRUFBQTNCQUVBQVFhQUFBQUFBQUFDQ0FBUTBwSUNxL1BIQVFRQ0VBQzdYSW9DcS9QSEFhcnJrZ0o0d004Qkl3Z0JBQUFDQndJQUFBQUZCd0VBQXdBSERRQUJBQUFBQXdCZ0FNZ0FBQUJQQUFBQUFBU0FLYzRBQUFBQ0NBQUJBWTRDSnM3L0FRb0FBZ0MyQUFJRUFnQUlBQ3NFQWdBQkFFZ0VBQUEzQkFFQUFRYUFBQUFBQUFBQ0NBQm41NUVDditmN0FRUUNFQUFTY29rQ3YrZjdBUUVCa2dKTTdRb0NJd2dCQUFBQ0J3SUFBQUFGQndFQUFRQUhEZ0FCQUFBQUF3QmdBTWdBQUFCUFNBQUFBQUFFZ0NyT0FBQUFBZ2dBbkwvRUF0WDVzUUVLQUFJQXVBQTNCQUVBQVFBQUJJQXJ6Z0FBQUFJSUFIOWlxQUlaTktnQkNnQUNBTG9BQWdRQ0FBY0FLd1FDQUFBQVNBUUFBRGNFQVFBQkJvQUFBQUFBQUFJSUFPVklyQUovbXFRQkJBSVFBRzN4b3dKL21xUUI1VWlzQWovVHF3RWpDQUVBQUFJSEFnQUFBQVVIQVFBQkFBY05BQUVBQUFBREFHQUF5QUFBQUU0QUFBQUFCSUFzemdBQUFBSUlBUG5wcUFKTU5Zb0JDZ0FDQUxzQUFnUUNBQWdBS3dRQ0FBQUFTQVFBQURjRUFRQUJCb0FBQUFBQUFBSUlBRi9RckFMbFRvWUJCQUlRQUFwYnBBTGxUb1lCK2Vtc0FySWJqZ0VqQ0FFQUFBSUhBZ0FBQUFBSERRQUJBQUFBQXdCZ0FNZ0FBQUJQQUFBQUFBU0FMYzRBQUFBQ0NBRFJtc1VDUW5HQkFRb0FBZ0M4QURjRUFRQUJBQUFFZ0M3T0FBQUFBZ2dBczg3V0FpNEZtZ0VLQUFJQXZRQTNCQUVBQVFBQUJJQXZ6Z0FBQUFJSUFJdGd6d0ltRkdVQkNnQUNBTU1BTndRQkFBRUFBQVNBTU00QUFBQUNDQURyVFFFRFRuNElBZ29BQWdERkFEY0VBUUFCQUFBRmdESE9BQUFLQUFJQXJRQUVCZ1FBSXM0QUFBVUdCQUFqemdBQUNnWUJBQUVBQUFXQU1zNEFBQW9BQWdDdUFBUUdCQUFqemdBQUJRWUVBQ1RPQUFBS0JnRUFBUUFBQllBenpnQUFDZ0FDQUs4QUJBWUVBQ1RPQUFBRkJnUUFKYzRBQUFBR0FnQUNBQU1HQWdBQkFBb0dBUUFCQ3dZUUFETE9BQUJBemdBQUFBQUFBRFRPQUFBQUFBV0FOTTRBQUFvQUFnQ3dBQVFHQkFBbHpnQUFCUVlFQUNiT0FBQUtCZ0VBQVFBQUJZQTF6Z0FBQ2dBQ0FMRUFCQVlFQUNiT0FBQUZCZ1FBSXM0QUFBQUdBZ0FDQUFNR0FnQUJBQW9HQVFBQkN3WVFBRFRPQUFBMnpnQUFPYzRBQURIT0FBQUFBQVdBTnM0QUFBb0FBZ0N6QUFRR0JBQW16Z0FBQlFZRUFDZk9BQUFLQmdFQUFRQUFCWUEzemdBQUNnQUNBTFVBQkFZRUFDZk9BQUFGQmdRQUtNNEFBQUFHQWdBQ0FBb0dBUUFCQUFBRmdEak9BQUFLQUFJQXR3QUVCZ1FBSjg0QUFBVUdCQUFwemdBQUNnWUJBQUVBQUFXQU9jNEFBQW9BQWdDNUFBUUdCQUFpemdBQUJRWUVBQ3JPQUFBS0JnRUFBUUFBQllBNnpnQUFDZ0FDQUw0QUJBWUVBQ3JPQUFBRkJnUUFLODRBQUFBR0FnQUNBQU1HQWdBQkFBb0dBUUFCQ3dZUUFEN09BQUE1emdBQUFBQUFBRHZPQUFBQUFBV0FPODRBQUFvQUFnQy9BQVFHQkFBcnpnQUFCUVlFQUN6T0FBQUtCZ0VBQVFBQUJZQTh6Z0FBQ2dBQ0FNQUFCQVlFQUN6T0FBQUZCZ1FBTGM0QUFBb0dBUUFCQUFBRmdEM09BQUFLQUFJQXdRQUVCZ1FBTGM0QUFBVUdCQUF1emdBQUFBWUNBQUlBQXdZQ0FBRUFDZ1lCQUFFTEJoQUFQTTRBQUQvT0FBQUFBQUFBUHM0QUFBQUFCWUEremdBQUNnQUNBTUlBQkFZRUFDN09BQUFGQmdRQUtzNEFBQW9HQVFBQkFBQUZnRC9PQUFBS0FBSUF4QUFFQmdRQUxjNEFBQVVHQkFBdnpnQUFDZ1lCQUFFQUFBV0FRTTRBQUFvQUFnREdBQVFHQkFBa3pnQUFCUVlFQURET0FBQUtCZ0VBQVFBQUFBQUFBQUFBQUFBPQ==</t>
        </r>
      </text>
    </comment>
    <comment ref="A374" authorId="0" shapeId="0" xr:uid="{00000000-0006-0000-0100-000078010000}">
      <text>
        <r>
          <rPr>
            <sz val="9"/>
            <color indexed="81"/>
            <rFont val="Tahoma"/>
            <family val="2"/>
          </rPr>
          <t>QzlIOU4zTzN8UGljdHVyZSAzNzh8Vm1wRFJEQXhNREFFQXdJQkFBQUFBQUFBQUFBQUFBQ0FBQUFBQUFNQUZBQUFBRU5vWlcxRWNtRjNJREU0TGpJdU1DNDBPQWdBRXdBQUFGVnVkR2wwYkdWa0lFUnZZM1Z0Wlc1MEJBSVFBRkhwaFFKM05tQUJFNTBCQTBydENnSUJDUWdBQUVCZkFBQkFhQUFDQ1FnQUFNQWhBQURBdFFJTkNBRUFBUWdIQVFBQk9nUUJBQUU3QkFFQUFFVUVBUUFCUEFRQkFBQktCQUVBQUF3R0FRQUJEd1lCQUFFTkJnRUFBRUlFQVFBQVF3UUJBQUJFQkFFQUFBNElBZ0Jj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ljNEFBQVFDRUFBQUFBQUFBQUFBQUQ4VUZ3TlBvNHdWRmdnRUFBQUFKQUFZQ0FRQUFBQWtBQmtJQUFBUUNBSUFBUUFQQ0FJQUFRQURnRURPQUFBRUFoQUFVZW1GQW5jMllBRVRuUUVEU3UwS0Fnb0FBZ0NvQUFTQVFjNEFBQUFDQ0FCeEZza0NJYnpKQVFvQUFnQ21BQUFBQklCQ3pnQUFBQUlJQUxJazVnTGxNOUVCQ2dBQ0FLY0FBZ1FDQUFjQUt3UUNBQUFBU0FRQUFEY0VBUUFCQm9BQUFBQUFBQUlJQUJnTDZnSkxtczBCQkFJUUFLQ3o0UUpMbXMwQkdBdnFBZ3ZUMUFFakNBRUFBQUlIQWdBQUFBVUhBUUFEQUFjTkFBRUFBQUFEQUdBQXlBQUFBRTRBQUFBQUJJQkR6Z0FBQUFJSUFBb0Y2QUxaSk84QkNnQUNBS2tBQWdRQ0FBY0FLd1FDQUFBQVNBUUFBQWFBQUFBQUFBQUNDQUJ3NitzQ1A0dnJBUVFDRUFENGsrTUNQNHZyQVhEcjZ3TC93L0lCSXdnQkFBQUNCd0lBQUFBQUJ3MEFBUUFBQUFNQVlBRElBQUFBVGdBQUFBQUVnRVRPQUFBQUFnZ0FxaC9NQWs0dStnRUtBQUlBcWdBM0JBRUFBUUFBQklCRnpnQUFBQUlJQUxNQnVRS1FEK01CQ2dBQ0FLc0FBQUFFZ0ViT0FBQUFBZ2dBdXhDYkF1bnY1QUVLQUFJQXNRQUFBQVNBUjg0QUFBQUNDQUJBZUlvQ0N2TExBUW9BQWdDekFBSUVBZ0FJQUNzRUFnQUFBRWdFQUFBM0JBRUFBUWFBQUFBQUFBQUNDQUNtWG80Q293dklBUVFDRUFCUjZZVUNvd3ZJQVVCNGpnSncyTThCSXdnQkFBQUNCd0lBQUFBRkJ3RUFBd0FIRFFBQkFBQUFBd0JnQU1nQUFBQlBBQUFBQUFTQVNNNEFBQUFDQ0FBK3VJMENKTTcvQVFvQUFnQzFBQUlFQWdBSUFDc0VBZ0FCQUVnRUFBQTNCQUVBQVFhQUFBQUFBQUFDQ0FDa25wRUN2ZWY3QVFRQ0VBQlBLWWtDdmVmN0FUNjRrUUpLN1FvQ0l3Z0JBQUFDQndJQUFBQUZCd0VBQVFBSERnQUJBQUFBQXdCZ0FNZ0FBQUJQU0FBQUFBQUVnRW5PQUFBQUFnZ0EvZ3krQXNEV3JRRUtBQUlBdHdBQUFBU0FTczRBQUFBQ0NBQysvcUFDL2w2bUFRb0FBZ0M1QUFJRUFnQUhBQ3NFQWdBQUFFZ0VBQUEzQkFFQUFRYUFBQUFBQUFBQ0NBQWs1YVFDWk1XaUFRUUNFQUNzalp3Q1pNV2lBU1RscEFJay9xa0JJd2dCQUFBQ0J3SUFBQUFGQndFQUFRQUhEUUFCQUFBQUF3QmdBTWdBQUFCT0FBQUFBQVNBUzg0QUFBQUNDQUJoSHA4Q0NHNklBUW9BQWdDNkFBSUVBZ0FJQUNzRUFnQUFBRWdFQUFBM0JBRUFBUWFBQUFBQUFBQUNDQURIQktNQ29ZZUVBUVFDRUFCeWo1b0NvWWVFQVdFZW93SnVWSXdCSXdnQkFBQUNCd0lBQUFBQUJ3MEFBUUFBQUFNQVlBRElBQUFBVHdBQUFBQUVnRXpPQUFBQUFnZ0F3UU83QXBWa2ZRRUtBQUlBdXdBQUFBU0FUYzRBQUFBQ0NBQzRJYzRDVTRPVUFRb0FBZ0M4QURjRUFRQUJBQUFFZ0U3T0FBQUFBZ2dBaEh2Q0FsUldZQUVLQUFJQXdnQTNCQUVBQVFBQUJJQlB6Z0FBQUFJSUFIZFlBUU9WT2Y4QkNnQUNBTVFBTndRQkFBRUFBQVdBVU00QUFBb0FBZ0NzQUFRR0JBQkJ6Z0FBQlFZRUFFTE9BQUFBQmdJQUFnQURCZ0lBQVFBTEJoQUFWTTRBQUZqT0FBQUFBQUFBVWM0QUFBQUFCWUJSemdBQUNnQUNBSzBBQkFZRUFFTE9BQUFGQmdRQVE4NEFBQW9HQVFBQkFBQUZnRkxPQUFBS0FBSUFyZ0FFQmdRQVE4NEFBQVVHQkFCRXpnQUFDZ1lCQUFFQUFBV0FVODRBQUFvQUFnQ3ZBQVFHQkFCRXpnQUFCUVlFQUVYT0FBQUFCZ0lBQWdBREJnSUFBUUFMQmhBQVVzNEFBQUFBQUFCVnpnQUFWTTRBQUFBQUJZQlV6Z0FBQ2dBQ0FMQUFCQVlFQUVYT0FBQUZCZ1FBUWM0QUFBb0dBUUFCQUFBRmdGWE9BQUFLQUFJQXNnQUVCZ1FBUmM0QUFBVUdCQUJHemdBQUNnWUJBQUVBQUFXQVZzNEFBQW9BQWdDMEFBUUdCQUJHemdBQUJRWUVBRWZPQUFBQUJnSUFBZ0FBQUFXQVY4NEFBQW9BQWdDMkFBUUdCQUJHemdBQUJRWUVBRWpPQUFBS0JnRUFBUUFBQllCWXpnQUFDZ0FDQUxnQUJBWUVBRUhPQUFBRkJnUUFTYzRBQUFvR0FRQUJBQUFGZ0ZuT0FBQUtBQUlBdlFBRUJnUUFTYzRBQUFVR0JBQkt6Z0FBQUFZQ0FBSUFBd1lDQUFFQUN3WVFBRjNPQUFCWXpnQUFBQUFBQUZyT0FBQUFBQVdBV3M0QUFBb0FBZ0MrQUFRR0JBQkt6Z0FBQlFZRUFFdk9BQUFLQmdFQUFRQUFCWUJiemdBQUNnQUNBTDhBQkFZRUFFdk9BQUFGQmdRQVRNNEFBQW9HQVFBQkFBQUZnRnpPQUFBS0FBSUF3QUFFQmdRQVRNNEFBQVVHQkFCTnpnQUFBQVlDQUFJQUF3WUNBQUVBQ3dZUUFGdk9BQUJlemdBQUFBQUFBRjNPQUFBQUFBV0FYYzRBQUFvQUFnREJBQVFHQkFCTnpnQUFCUVlFQUVuT0FBQUtCZ0VBQVFBQUJZQmV6Z0FBQ2dBQ0FNTUFCQVlFQUV6T0FBQUZCZ1FBVHM0QUFBb0dBUUFCQUFBRmdGL09BQUFLQUFJQXhRQUVCZ1FBUTg0QUFBVUdCQUJQemdBQUNnWUJBQUVBQUFBQUFBQUFBQUFB</t>
        </r>
      </text>
    </comment>
    <comment ref="A375" authorId="0" shapeId="0" xr:uid="{00000000-0006-0000-0100-000079010000}">
      <text>
        <r>
          <rPr>
            <sz val="9"/>
            <color indexed="81"/>
            <rFont val="Tahoma"/>
            <family val="2"/>
          </rPr>
          <t>QzExSDhDbE5PM3xQaWN0dXJlIDM4MHxWbXBEUkRBeE1EQUVBd0lCQUFBQUFBQUFBQUFBQUFDQUFBQUFBQU1BRkFBQUFFTm9aVzFFY21GM0lERTRMakl1TUM0ME9BZ0FFd0FBQUZWdWRHbDBiR1ZrSUVSdlkzVnRaVzUwQkFJUUFJMjQyZ0pyK1prQmoxSkVBNFhnT0FJQkNRZ0FBRUJmQUFCQWFBQUNDUWdBQU1BaEFBREF0UUlOQ0FFQUFRZ0hBUUFCT2dRQkFBRTdCQUVBQUVVRUFRQUJQQVFCQUFCS0JBRUFBQXdHQVFBQkR3WUJBQUVOQmdFQUFFSUVBUUFBUXdRQkFBQkVCQUVBQUE0SUFnQWd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Q3RBQUFBUUNFQUFBQUFBQUFBQUFBRUN2VmdQM05QMFJGZ2dFQUFBQUpBQVlDQVFBQUFBa0FCa0lBQUFRQ0FJQUFRQVBDQUlBQVFBRGdPZlBBQUFFQWhBQWpiamFBbXY1bVFHUFVrUURoZUE0QWdvQUFnQWpBQVNBNk04QUFBQUNDQUF5L0EwRFlFSUVBZ29BQWdBa0FEY0VBUUFCT1FRREFBQUFNQUFBQklEcHp3QUFBQUlJQUtyREhnUGlZK3NCQ2dBQ0FDVUFOd1FCQUFFNUJBTUFBQUF4QUFBRWdPclBBQUFBQWdnQTRaazdBL0twOHdFS0FBSUFKZ0FDQkFJQUJ3QXJCQUlBQUFCSUJBQUFOd1FCQUFFQkJBRUFBVGtFQXdBQUFESUdnQUFBQUFBQUFnZ0FSNEEvQTFnUThBRUVBaEFBMENnM0ExZ1E4QUZIZ0Q4REdFbjNBU01JQVFBQUFnY0NBQUFBQUFjTkFBRUFBQUFEQUdBQXlBQUFBRTRBQUFBQUJJRHJ6d0FBQUFJSUFQeWtQQU5BcFJFQ0NnQUNBQ2NBQWdRQ0FBZ0FLd1FDQUFBQVNBUUFBRGNFQVFBQkFRUUJBQUU1QkFNQUFBQXpCb0FBQUFBQUFBSUlBR0tMUUFQWnZnMENCQUlRQUEwV09BUFp2ZzBDL0tSQUE2YUxGUUlqQ0FFQUFBSUhBZ0FBQUFBSERRQUJBQUFBQXdCZ0FNZ0FBQUJQQUFBQUFBU0E3TThBQUFBQ0NBRFNjeUFEOE9ZYkFnb0FBZ0FvQURjRUFRQUJPUVFEQUFBQU5BQUFCSUR0endBQUFBSUlBQVdlRVFQRWJOQUJDZ0FDQUNrQU53UUJBQUU1QkFNQUFBQTFBQUFFZ083UEFBQUFBZ2dBWjdEekFzeFR6Z0VLQUFJQUtnQTNCQUVBQVRrRUF3QUFBRFlBQUFTQTc4OEFBQUFDQ0FES2l1WUN0bHl6QVFvQUFnQXJBRGNFQVFBQk9RUURBQUFBTndBQUJJRHd6d0FBQUFJSUFEdFM5d0pFZnBvQkNnQUNBQ3dBTndRQkFBRTVCQU1BQUFBNEFBQUVnUEhQQUFBQUFnZ0FURDhWQTl5V25BRUtBQUlBTFFBM0JBRUFBVGtFQXdBQUFEa0FBQVNBOHM4QUFBQUNDQUJ6WlNJRFVZNjNBUW9BQWdBdUFEY0VBUUFCT1FRRUFBQUFNVEFBQUFTQTg4OEFBQUFDQ0FDUFVrQUQ4YWE1QVFvQUFnQXZBQUlFQWdBUkFDc0VBZ0FBQUVnRUFBQTNCQUVBQVFFRUFRQUJPUVFFQUFBQU1URUdnQUFBQUFBQUFnZ0E5amhFQTFnTnRnRUVBaEFBb01NN0ExZ050Z0dQVWtRRDJINi9BU01JQVFBQUFnY0NBQUFBQlFjQkFBRUFCdzRBQVFBQUFBTUFZQURJQUFBQVEyd0FBQUFBQklEMHp3QUFBQUlJQUFIcDRnSzlNdWNCQ2dBQ0FESUFBZ1FDQUFnQUt3UUNBQUFBU0FRQUFEY0VBUUFCQVFRQkFBRTVCQVFBQUFBeE5BYUFBQUFBQUFBQ0NBQm96K1lDVjB6akFRUUNFQUFTV3Q0Q1YwempBUUhwNWdJa0dlc0JJd2dCQUFBQ0J3SUFBQUFBQncwQUFRQUFBQU1BWUFESUFBQUFUd0FBQUFBRWdQWFBBQUFBQWdnQXd5MFlBemk5T0FJS0FBSUFNd0EzQkFFQUFUa0VCQUFBQURFMUFBQUVnUGJQQUFBQUFnZ0FmRWZmQXF3SUd3SUtBQUlBUWdBQ0JBSUFDQUFyQkFJQUFRQklCQUFBTndRQkFBRUJCQUVBQVRrRUJBQUFBREV6Qm9BQUFBQUFBQUlJQU9JdDR3SkdJaGNDQkFJUUFJMjQyZ0pHSWhjQ2ZFZmpBdE1uSmdJakNBRUFBQUlIQWdBQUFBVUhBUUFEQUFjT0FBRUFBQUFEQUdBQXlBQUFBRTlJQUFBQUFBU0E5ODhBQUFBQ0NBQU5EL0FDeWlrQ0Fnb0FBZ0JEQURjRUFRQUJPUVFFQUFBQU1USUFBQVdBK004QUFBb0FBZ0F3QUFRR0JBRDN6d0FBQlFZRUFQVFBBQUFBQmdJQUFnQUtCZ0VBQVFBQUJZRDV6d0FBQ2dBQ0FERUFCQVlFQVBmUEFBQUZCZ1FBOXM4QUFBb0dBUUFCQUFBRmdQclBBQUFLQUFJQU5BQUVCZ1FBNk04QUFBVUdCQURwendBQUNnWUJBQUVBQUFXQSs4OEFBQW9BQWdBMUFBUUdCQURwendBQUJRWUVBT3JQQUFBQUJnSUFBZ0FEQmdJQUFRQUtCZ0VBQVFzR0VBRDZ6d0FBLzg4QUFBQUFBQUQ4endBQUFBQUZnUHpQQUFBS0FBSUFOZ0FFQmdRQTZzOEFBQVVHQkFEcnp3QUFDZ1lCQUFFQUFBV0EvYzhBQUFvQUFnQTNBQVFHQkFEcnp3QUFCUVlFQU96UEFBQUtCZ0VBQVFBQUJZRCt6d0FBQ2dBQ0FEZ0FCQVlFQU96UEFBQUZCZ1FBNk04QUFBQUdBZ0FDQUFNR0FnQUJBQW9HQVFBQkN3WVFBUDNQQUFBSTBBQUFCOUFBQVByUEFBQUFBQVdBLzg4QUFBb0FBZ0E1QUFRR0JBRHB6d0FBQlFZRUFPM1BBQUFLQmdFQUFRQUFCWUFBMEFBQUNnQUNBRG9BQkFZRUFPM1BBQUFGQmdRQTdzOEFBQUFHQWdBQ0FBTUdBZ0FCQUFvR0FRQUJDd1lRQUFYUUFBRC96d0FBQUFBQUFBSFFBQUFBQUFXQUFkQUFBQW9BQWdBN0FBUUdCQUR1endBQUJRWUVBTy9QQUFBS0JnRUFBUUFBQllBQzBBQUFDZ0FDQUR3QUJBWUVBTy9QQUFBRkJnUUE4TThBQUFBR0FnQUNBQU1HQWdBQkFBb0dBUUFCQ3dZUUFBSFFBQUFBQUFBQUFBQUFBQVBRQUFBQUFBV0FBOUFBQUFvQUFnQTlBQVFHQkFEd3p3QUFCUVlFQVBIUEFBQUtCZ0VBQVFBQUJZQUUwQUFBQ2dBQ0FENEFCQVlFQVBIUEFBQUZCZ1FBOHM4QUFBQUdBZ0FDQUFNR0FnQUJBQW9HQVFBQkN3WVFBQVBRQUFBQUFBQUFCdEFBQUFYUUFBQUFBQVdBQmRBQUFBb0FBZ0EvQUFRR0JBRHl6d0FBQlFZRUFPM1BBQUFLQmdFQUFRQUFCWUFHMEFBQUNnQUNBRUFBQkFZRUFQTFBBQUFGQmdRQTg4OEFBQW9HQVFBQkFBQUZnQWZRQUFBS0FBSUFRUUFFQmdRQTZNOEFBQVVHQkFEM3p3QUFDZ1lCQUFFQUFBV0FDTkFBQUFvQUFnQkVBQVFHQkFEc3p3QUFCUVlFQVBYUEFBQUtCZ0VBQVFBQUFBQUFBQUFBQUFBPQ==</t>
        </r>
      </text>
    </comment>
    <comment ref="A376" authorId="0" shapeId="0" xr:uid="{00000000-0006-0000-0100-00007A010000}">
      <text>
        <r>
          <rPr>
            <sz val="9"/>
            <color indexed="81"/>
            <rFont val="Tahoma"/>
            <family val="2"/>
          </rPr>
          <t>QzhIN04zTzNTfFBpY3R1cmUgMzgxfFZtcERSREF4TURBRUF3SUJBQUFBQUFBQUFBQUFBQUNBQUFBQUFBTUFGQUFBQUVOb1pXMUVjbUYzSURFNExqSXVNQzQwT0FnQUV3QUFBRlZ1ZEdsMGJHVmtJRVJ2WTNWdFpXNTBCQUlRQUtKNGt3STIvR3dCOHF3QkEwM05DZ0lCQ1FnQUFFQmZBQUJBYUFBQ0NRZ0FBTUFoQUFEQXRRSU5DQUVBQVFnSEFRQUJPZ1FCQUFFN0JBRUFBRVVFQVFBQlBBUUJBQUJLQkFFQUFBd0dBUUFCRHdZQkFBRU5CZ0VBQUVJRUFRQUFRd1FCQUFCRUJBRUFBQTRJQWdEdk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LTkFBQUFRQ0VBQUFBQUFBQUFBQUFFSFFGQU93M0FBVEZnZ0VBQUFBSkFBWUNBUUFBQUFrQUJrSUFBQVFDQUlBQVFBUENBSUFBUUFEZ0FmUUFBQUVBaEFBb25pVEFqYjhiQUh5ckFFRFRjMEtBZ29BQWdCSEFBU0FDTkFBQUFBQ0NBRC9yZU1DMmpqdUFRb0FBZ0JJQURrRUF3QUFBREFBQUFTQUNkQUFBQUFDQ0FDZ0NOTUNKeTRIQWdvQUFnQkpBQUlFQWdBSEFDc0VBZ0FBQUVnRUFBQTNCQUVBQVFFRUFRQUJPUVFEQUFBQU1RYUFBQUFBQUFBQ0NBQUc3OVlDalpRREFnUUNFQUNPbDg0Q2paUURBZ2J2MWdKTnpRb0NJd2dCQUFBQ0J3SUFBQUFBQncwQUFRQUFBQU1BWUFESUFBTUFUZ0FBQUFBRWdBclFBQUFBQWdnQU55ZTJBcjRQL3dFS0FBSUFTZ0FDQkFJQUJ3QXJCQUlBQUFCSUJBQUFOd1FCQUFFQkJBRUFBVGtFQXdBQUFESUdnQUFBQUFBQUFnZ0FuUTI2QWlSMit3RUVBaEFBSmJheEFpUjIrd0dkRGJvQzVLNENBaU1JQVFBQUFnY0NBQUFBQUFjTkFBRUFBQUFEQUdBQXlBQURBRTRBQUFBQUJJQUwwQUFBQUFJSUFDM3p0QUxyRmVFQkNnQUNBRXNBQWdRQ0FCQUFLd1FDQUFBQVNBUUFBRGNFQVFBQkFRUUJBQUU1QkFNQUFBQXpCb0FBQUFBQUFBSUlBSlBadUFLM3d0MEJCQUlRQUQ1a3NBSzN3dDBCTGZPNEFqZHU1QUVqQ0FFQUFBSUhBZ0FBQUFBSERRQUJBQUFBQXdCZ0FNZ0FBd0JUQUFBQUFBU0FETkFBQUFBQ0NBQkRGdEVDbnEzV0FRb0FBZ0JNQURrRUF3QUFBRFFBQUFTQURkQUFBQUFDQ0FDaU5Oa0NMY3k1QVFvQUFnQk5BRGtFQXdBQUFEVUFBQVNBRHRBQUFBQUNDQURmbk1ZQytrQ2lBUW9BQWdCT0FEa0VBd0FBQURZQUFBU0FEOUFBQUFBQ0NBQThRdGNDcmt1SkFRb0FBZ0JQQURrRUF3QUFBRGNBQUFTQUVOQUFBQUFDQ0FDbkkvUUNHR3FSQVFvQUFnQlFBQUlFQWdBSEFDc0VBZ0FBQUVnRUFBQTNCQUVBQVFFRUFRQUJPUVFEQUFBQU9BYUFBQUFBQUFBQ0NBQU5DdmdDZnRDTkFRUUNFQUNWc3U4Q2Z0Q05BUTBLK0FJK0NaVUJJd2dCQUFBQ0J3SUFBQUFBQncwQUFRQUFBQU1BWUFESUFBTUFUZ0FBQUFBRWdCSFFBQUFBQWdnQXNsZjFBdWhqcndFS0FBSUFVUUFDQkFJQUNBQXJCQUlBQUFCSUJBQUFOd1FCQUFFQkJBRUFBVGtFQXdBQUFEa0dnQUFBQUFBQUFnZ0FHRDc1QW9GOXF3RUVBaEFBdzhqd0FvRjlxd0d5Vi9rQ1RrcXpBU01JQVFBQUFnY0NBQUFBQUFjTkFBRUFBQUFEQUdBQXlBQURBRThBQUFBQUJJQVMwQUFBQUFJSUFOQ25BUVBQQk8wQkNnQUNBRklBTndRQkFBRTVCQVFBQUFBeE1BQUFCSUFUMEFBQUFBSUlBUHJaekFLZUtHMEJDZ0FDQUZNQU53UUJBQUU1QkFRQUFBQXhNUUFBQklBVTBBQUFBQUlJQU95c3FBSXhVYUFCQ2dBQ0FGUUFPUVFFQUFBQU1USUFBQVNBRmRBQUFBQUNDQUNSQjVnQ2hFYTVBUW9BQWdCVkFBSUVBZ0FJQUNzRUFnQUJBRWdFQUFBM0JBRUFBUUVFQVFBQk9RUUVBQUFBTVRNR2dBQUFBQUFBQWdnQTkrMmJBaDFndFFFRUFoQUFvbmlUQWgxZ3RRR1JCNXdDcW1YRUFTTUlBUUFBQWdjQ0FBQUFCUWNCQUFNQUJ3NEFBUUFBQUFNQVlBRElBQU1BVDBnQUFBQUFCSUFXMEFBQUFBSUlBRVppbXdJYmJJVUJDZ0FDQUZZQUFnUUNBQWdBS3dRQ0FBQUFTQVFBQURjRUFRQUJBUVFCQUFFNUJBUUFBQUF4TkFhQUFBQUFBQUFDQ0FDc1NKOEN0SVdCQVFRQ0VBQlgwNVlDdElXQkFVWmlud0tCVW9rQkl3Z0JBQUFDQndJQUFBQUFCdzBBQVFBQUFBTUFZQURJQUFNQVR3QUFBQUFGZ0JmUUFBQUtBQUlBVndBRUJnUUFDTkFBQUFVR0JBQUowQUFBQ2dZQkFBRUFBQVdBR05BQUFBb0FBZ0JZQUFRR0JBQUowQUFBQlFZRUFBclFBQUFBQmdJQUFnQURCZ0lBQVFBTEJoQUFGOUFBQUFBQUFBQUFBQUFBR2RBQUFBQUFCWUFaMEFBQUNnQUNBRmtBQkFZRUFBclFBQUFGQmdRQUM5QUFBQW9HQVFBQkFBQUZnQnJRQUFBS0FBSUFXZ0FFQmdRQUM5QUFBQVVHQkFBTTBBQUFDZ1lCQUFFQUFBV0FHOUFBQUFvQUFnQmJBQVFHQkFBTTBBQUFCUVlFQUFqUUFBQUFCZ0lBQWdBREJnSUFBUUFMQmhBQUd0QUFBQnpRQUFBaTBBQUFGOUFBQUFBQUJZQWMwQUFBQ2dBQ0FGd0FCQVlFQUF6UUFBQUZCZ1FBRGRBQUFBb0dBUUFCQUFBRmdCM1FBQUFLQUFJQVhRQUVCZ1FBRGRBQUFBVUdCQUFPMEFBQUFBWUNBQUlBQXdZQ0FBRUFDd1lRQUNIUUFBQWMwQUFBSk5BQUFCN1FBQUFBQUFXQUh0QUFBQW9BQWdCZUFBUUdCQUFPMEFBQUJRWUVBQS9RQUFBS0JnRUFBUUFBQllBZjBBQUFDZ0FDQUY4QUJBWUVBQS9RQUFBRkJnUUFFTkFBQUFBR0FnQUNBQU1HQWdBQkFBc0dFQUFlMEFBQUk5QUFBQUFBQUFBZzBBQUFBQUFGZ0NEUUFBQUtBQUlBWUFBRUJnUUFFTkFBQUFVR0JBQVIwQUFBQ2dZQkFBRUFBQVdBSWRBQUFBb0FBZ0JoQUFRR0JBQVIwQUFBQlFZRUFBM1FBQUFLQmdFQUFRQUFCWUFpMEFBQUNnQUNBR0lBQkFZRUFBalFBQUFGQmdRQUV0QUFBQW9HQVFBQkFBQUZnQ1BRQUFBS0FBSUFZd0FFQmdRQUQ5QUFBQVVHQkFBVDBBQUFDZ1lCQUFFQUFBV0FKTkFBQUFvQUFnQmtBQVFHQkFBTzBBQUFCUVlFQUJUUUFBQUtCZ0VBQVFBQUJZQWwwQUFBQ2dBQ0FHVUFCQVlFQUJUUUFBQUZCZ1FBRmRBQUFBb0dBUUFCQUFBRmdDYlFBQUFLQUFJQVpnQUVCZ1FBRk5BQUFBVUdCQUFXMEFBQUFBWUNBQUlBQUFBQUFBQUFBQUFBQUE9PQ==</t>
        </r>
      </text>
    </comment>
    <comment ref="A377" authorId="0" shapeId="0" xr:uid="{00000000-0006-0000-0100-00007B010000}">
      <text>
        <r>
          <rPr>
            <sz val="9"/>
            <color indexed="81"/>
            <rFont val="Tahoma"/>
            <family val="2"/>
          </rPr>
          <t>QzlINk4yTzNTMnxQaWN0dXJlIDM4MnxWbXBEUkRBeE1EQUVBd0lCQUFBQUFBQUFBQUFBQUFDQUFBQUFBQU1BRkFBQUFFTm9aVzFFY21GM0lERTRMakl1TUM0ME9BZ0FFd0FBQUZWdWRHbDBiR1ZrSUVSdlkzVnRaVzUwQkFJUUFPb1VqZ0pCeFZNQjVoZ0JBM3pVQ2dJQkNRZ0FBRUJmQUFCQWFBQUNDUWdBQU1BaEFBREF0UUlOQ0FFQUFRZ0hBUUFCT2dRQkFBRTdCQUVBQUVVRUFRQUJQQVFCQUFCS0JBRUFBQXdHQVFBQkR3WUJBQUVOQmdFQUFFSUVBUUFBUXdRQkFBQkVCQUVBQUE0SUFnQjFG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VWRBQUFBUUNFQUFBQUFBQUFBQUFBTlFDRlFNczkrRVRGZ2dFQUFBQUpBQVlDQVFBQUFBa0FCa0lBQUFRQ0FJQUFRQVBDQUlBQVFBRGdDN1FBQUFFQWhBQTZoU09Ba0hGVXdIbUdBRURmTlFLQWdvQUFnQk1BQVNBTDlBQUFBQUNDQUF5WWQ4QzkyaU1BUW9BQWdCTkFEY0VBUUFCT1FRREFBQUFNQUFBQklBdzBBQUFBQUlJQU50K3pnSXNOYVVCQ2dBQ0FFNEFOd1FCQUFFNUJBTUFBQUF4QUFBRWdESFFBQUFBQWdnQXJOemdBclB0dkFFS0FBSUFUd0EzQkFFQUFUa0VBd0FBQURJQUFBU0FNdEFBQUFBQ0NBQmdMdndDRU02VUFRb0FBZ0JRQUFJRUFnQUhBQ3NFQWdBQUFFZ0VBQUEzQkFFQUFRRUVBUUFCT1FRREFBQUFNd2FBQUFBQUFBQUNDQURHRkFBRGRqU1JBUVFDRUFCT3ZmY0NkalNSQWNZVUFBTTJiWmdCSXdnQkFBQUNCd0lBQUFBQUJ3MEFBUUFBQUFNQVlBRElBQUFBVGdBQUFBQUVnRFBRQUFBQUFnZ0E4ejNWQXIwc2NBRUtBQUlBVVFBQ0JBSUFFQUFyQkFJQUFBQklCQUFBTndRQkFBRUJCQUVBQVRrRUF3QUFBRFFHZ0FBQUFBQUFBZ2dBV1NUWkFvblpiQUVFQWhBQUJLL1FBb25aYkFIelBka0NDWVZ6QVNNSUFRQUFBZ2NDQUFBQUFBY05BQUVBQUFBREFHQUF5QUFBQUZNQUFBQUFCSUEwMEFBQUFBSUlBT1lZL1FKenlySUJDZ0FDQUZJQUFnUUNBQWdBS3dRQ0FBQUFTQVFBQURjRUFRQUJBUVFCQUFFNUJBTUFBQUExQm9BQUFBQUFBQUlJQUV6L0FBTU01SzRCQkFJUUFQZUorQUlNNUs0QjVoZ0JBOW13dGdFakNBRUFBQUlIQWdBQUFBQUhEUUFCQUFBQUF3QmdBTWdBQUFCUEFBQUFBQVNBTmRBQUFBQUNDQUNSZDlnQzRiclpBUW9BQWdCVEFEY0VBUUFCT1FRREFBQUFOZ0FBQklBMjBBQUFBQUlJQUdlQ3NBSzFINllCQ2dBQ0FGUUFOd1FCQUFFNUJBTUFBQUEzQUFBRWdEZlFBQUFBQWdnQS9JV1NBa01LcHdFS0FBSUFWUUFDQkFJQUJ3QXJCQUlBQUFCSUJBQUFOd1FCQUFFQkJBRUFBVGtFQXdBQUFEZ0dnQUFBQUFBQUFnZ0FZbXlXQXFsd293RUVBaEFBNmhTT0FxbHdvd0ZpYkpZQ2FhbXFBU01JQVFBQUFnY0NBQUFBQUFjTkFBRUFBQUFEQUdBQXlBQUFBRTRBQUFBQUJJQTQwQUFBQUFJSUFGVTd2QUlRM3VNQkNnQUNBRllBQWdRQ0FCQUFLd1FDQUFBQVNBUUFBRGNFQVFBQkFRUUJBQUU1QkFNQUFBQTVCb0FBQUFBQUFBSUlBTHNod0FMY2l1QUJCQUlRQUdhc3R3TGNpdUFCVlR2QUFsdzI1d0VqQ0FFQUFBSUhBZ0FBQUFBSERRQUJBQUFBQXdCZ0FNZ0FBQUJUQUFBQUFBU0FPZEFBQUFBQ0NBQXZldkVDandsbUFRb0FBZ0JYQUFJRUFnQUlBQ3NFQWdBQUFFZ0VBQUEzQkFFQUFRRUVBUUFCT1FRRUFBQUFNVEFHZ0FBQUFBQUFBZ2dBbFdEMUFpZ2pZZ0VFQWhBQVFPdnNBaWdqWWdFdmV2VUM5ZTlwQVNNSUFRQUFBZ2NDQUFBQUFBY05BQUVBQUFBREFHQUF5QUFBQUU4QUFBQUFCSUE2MEFBQUFBSUlBTDhCdVFMelQzb0JDZ0FDQUZnQUFnUUNBQWdBS3dRQ0FBQUFTQVFBQURjRUFRQUJBUVFCQUFFNUJBUUFBQUF4TVFhQUFBQUFBQUFDQ0FBbDZMd0NqR2wyQVFRQ0VBRFFjclFDakdsMkFiOEJ2UUpaTm40Qkl3Z0JBQUFDQndJQUFBQUFCdzBBQVFBQUFBTUFZQURJQUFBQVR3QUFBQUFFZ0R2UUFBQUFBZ2dBYTlYcUFsNXo4UUVLQUFJQVdRQTNCQUVBQVRrRUJBQUFBREV5QUFBRWdEelFBQUFBQWdnQTVTVzlBbm5hQVFJS0FBSUFXZ0EzQkFFQUFUa0VCQUFBQURFekFBQUVnRDNRQUFBQUFnZ0FFL1BaQXBRL0NnSUtBQUlBV3dBM0JBRUFBVGtFQkFBQUFERTBBQUFFZ0Q3UUFBQUFBZ2dBeEJyTEFvTHdVd0VLQUFJQVhBQTNCQUVBQVRrRUJBQUFBREUxQUFBRmdEL1FBQUFLQUFJQVhRQUVCZ1FBTU5BQUFBVUdCQUF2MEFBQUNnWUJBQUVBQUFXQVFOQUFBQW9BQWdCZUFBUUdCQUF4MEFBQUJRWUVBRERRQUFBQUJnSUFBZ0FEQmdJQUFRQUtCZ0VBQVFzR0VBQk8wQUFBUk5BQUFFWFFBQUEvMEFBQUFBQUZnRUhRQUFBS0FBSUFYd0FFQmdRQU10QUFBQVVHQkFBdjBBQUFBQVlDQUFJQUF3WUNBQUlBQ2dZQkFBRUxCaEFBQUFBQUFFUFFBQUEvMEFBQVF0QUFBQUFBQllCQzBBQUFDZ0FDQUdBQUJBWUVBRFBRQUFBRkJnUUFMOUFBQUFvR0FRQUJBQUFGZ0VQUUFBQUtBQUlBWVFBRUJnUUFOTkFBQUFVR0JBQXkwQUFBQ2dZQkFBRUFBQVdBUk5BQUFBb0FBZ0JpQUFRR0JBQTEwQUFBQlFZRUFESFFBQUFLQmdFQUFRQUFCWUJGMEFBQUNnQUNBR01BQkFZRUFEYlFBQUFGQmdRQU1OQUFBQW9HQVFBQkFBQUZnRWJRQUFBS0FBSUFaQUFFQmdRQU45QUFBQVVHQkFBMjBBQUFBQVlDQUFRQUNnWUJBQUVBQUFXQVI5QUFBQW9BQWdCbEFBUUdCQUE0MEFBQUJRWUVBRFhRQUFBS0JnRUFBUUFBQllCSTBBQUFDZ0FDQUdZQUJBWUVBRG5RQUFBRkJnUUFNOUFBQUFBR0FnQUNBQW9HQVFBQkFBQUZnRW5RQUFBS0FBSUFad0FFQmdRQU90QUFBQVVHQkFBejBBQUFBQVlDQUFJQUNnWUJBQUVBQUFXQVN0QUFBQW9BQWdCb0FBUUdCQUE3MEFBQUJRWUVBRFhRQUFBQUJnSUFBZ0FEQmdJQUFnQUtCZ0VBQVFzR0VBQUFBQUFBVE5BQUFFZlFBQUJFMEFBQUFBQUZnRXZRQUFBS0FBSUFhUUFFQmdRQVBOQUFBQVVHQkFBNDBBQUFDZ1lCQUFFQUFBV0FUTkFBQUFvQUFnQnFBQVFHQkFBOTBBQUFCUVlFQUR2UUFBQUtCZ0VBQVFBQUJZQk4wQUFBQ2dBQ0FHc0FCQVlFQUQ3UUFBQUZCZ1FBTTlBQUFBb0dBUUFCQUFBRmdFN1FBQUFLQUFJQWJBQUVCZ1FBTWRBQUFBVUdCQUEwMEFBQUNnWUJBQUVBQUFXQVQ5QUFBQW9BQWdCdEFBUUdCQUE5MEFBQUJRWUVBRHpRQUFBQUJnSUFBZ0FEQmdJQUFRQUtCZ0VBQVFzR0VBQk0wQUFBQUFBQUFBQUFBQUJMMEFBQUFBQUFBQUFBQUFBQUFBPT0=</t>
        </r>
      </text>
    </comment>
    <comment ref="A378" authorId="0" shapeId="0" xr:uid="{00000000-0006-0000-0100-00007C010000}">
      <text>
        <r>
          <rPr>
            <sz val="9"/>
            <color indexed="81"/>
            <rFont val="Tahoma"/>
            <family val="2"/>
          </rPr>
          <t>QzE3SDE1TjNPMnxQaWN0dXJlIDM2fFZtcERSREF4TURBRUF3SUJBQUFBQUFBQUFBQUFBQUNBQUFBQUFBTUFGQUFBQUVOb1pXMUVjbUYzSURFNExqSXVNQzQwT0FnQUV3QUFBRlZ1ZEdsMGJHVmtJRVJ2WTNWdFpXNTBCQUlRQUluS2x3THg4KzBBNkJnQkEwVFhDZ0lCQ1FnQUFFQVVBQUNBeC9vQ0NRZ0FBTUFoQUFEQXRRSU5DQUVBQVFnSEFRQUJPZ1FCQUFFN0JBRUFBRVVFQVFBQlBBUUJBQUJLQkFFQUFBd0dBUUFCRHdZQkFBRU5CZ0VBQUVJRUFRQUFRd1FCQUFCRUJBRUFBQTRJQWdES0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cm9BQUFRQ0VBQUFBQUFBQUFBQUFESjJFd01xKzJzU0ZnZ0VBQUFBSkFBWUNBUUFBQUFrQUJrSUFBQVFDQUlBQVFBUENBSUFBUUFEZ0Q2NkFBQUVBaEFBaWNxWEF2SHo3UURvR0FFRFJOY0tBZ29BQWdBaUFRU0FQN29BQUFBQ0NBREVLY29Da0pIN0FBb0FBZ0FqQVRjRUFRQUJBQUFFZ0VDNkFBQUFBZ2dBNU42MEFsZXpFQUVLQUFJQUpBRTNCQUVBQVFBQUJJQkJ1Z0FBQUFJSUFNYUd2QUlQdFMwQkNnQUNBQ1VCTndRQkFBRUFBQVNBUXJvQUFBQUNDQUNOZWRrQy81UTFBUW9BQWdBbUFUY0VBUUFCQUFBRWdFTzZBQUFBQWdnQWJNVHVBa3B5SUFFS0FBSUFKd0UzQkFFQUFRQUFCSUJFdWdBQUFBSUlBSWtjNXdLU2NBTUJDZ0FDQUNnQk53UUJBQUVBQUFTQVJib0FBQUFDQ0FCdUllRUN0NVpTQVFvQUFnQXBBVGNFQVFBQkFBQUVnRWE2QUFBQUFnZ0E2Qmo5QXQxeFhRRUtBQUlBS2dFQ0JBSUFDQUFyQkFJQUFBQklCQUFBTndRQkFBRUdnQUFBQUFBQUFnZ0FUdjhBQTNhTFdRRUVBaEFBK1luNEFuYUxXUUhvR0FFRFExaGhBU01JQVFBQUFnY0NBQUFBQUFjTkFBRUFBQUFEQUdBQXlBQUFBRThBQUFBQUJJQkh1Z0FBQUFJSUFFSnErd0tIWlhzQkNnQUNBQ3NCQWdRQ0FBY0FLd1FDQUFBQVNBUUFBRGNFQVFBQkJvQUFBQUFBQUFJSUFLaFEvd0x0eTNjQkJBSVFBREQ1OWdMdHkzY0JxRkQvQXEwRWZ3RWpDQUVBQUFJSEFnQUFBQUFIRFFBQkFBQUFBd0JnQU1nQUFBQk9BQUFBQUFTQVNMb0FBQUFDQ0FDS2FONENXQTZEQVFvQUFnQXNBVGNFQVFBQkFBQUVnRW02QUFBQUFnZ0FuaW5PQWw3VmFRRUtBQUlBTFFFM0JBRUFBUUFBQklCS3VnQUFBQUlJQUdPTjB3TFVCWjhCQ2dBQ0FDNEJOd1FCQUFFQUFBU0FTN29BQUFBQ0NBQkM1N1VDTlpxakFRb0FBZ0F2QVFJRUFnQUlBQ3NFQWdBQUFFZ0VBQUEzQkFFQUFRYUFBQUFBQUFBQ0NBQ296YmtDenJPZkFRUUNFQUJUV0xFQ3pyT2ZBVUxudVFLYmdLY0JJd2dCQUFBQ0J3SUFBQUFBQncwQUFRQUFBQU1BWUFESUFBQUFUd0FBQUFBRWdFeTZBQUFBQWdnQUgreVhBbFhVQ0FFS0FBSUFNQUUzQkFFQUFRQUFCSUJOdWdBQUFBSUlBR3RuL0FMTVR1NEFDZ0FDQURFQk53UUJBQUVBQUFTQVRyb0FBQUFDQ0FCOFp1TUNLcmdGQWdvQUFnQXlBVGNFQVFBQkFBQUVnRSs2QUFBQUFnZ0FYMFh1QXJEQTZRRUtBQUlBTXdFQ0JBSUFCd0FyQkFJQUFBQklCQUFBTndRQkFBRUdnQUFBQUFBQUFnZ0F4U3Z5QWhZbjVnRUVBaEFBVGRUcEFoWW41Z0hGSy9JQzFsL3RBU01JQVFBQUFnY0NBQUFBQUFjTkFBRUFBQUFEQUdBQXlBQUFBRTRBQUFBQUJJQlF1Z0FBQUFJSUFEVjkyd0ptWU5JQkNnQUNBRFFCTndRQkFBRUFBQVNBVWJvQUFBQUNDQUFXMTcwQ3BmYldBUW9BQWdBMUFUY0VBUUFCQUFBRWdGSzZBQUFBQWdnQU1maXlBakh0OGdFS0FBSUFOZ0UzQkFFQUFRQUFCSUJUdWdBQUFBSUlBRnZBeFFKN1RRb0NDZ0FDQURjQk53UUJBQUVBQUFTQVZMb0FBQUFDQ0FCY1dPWUMvV2UyQVFvQUFnQTRBUUlFQWdBSEFDc0VBZ0FCQUVnRUFBQTNCQUVBQVFhQUFBQUFBQUFDQ0FEQ1B1b0NZODZ5QVFRQ0VBQks1K0VDWTg2eUFUbVc4Z0lqQjdvQkl3Z0JBQUFDQndJQUFBQUZCd0VBQlFRSEJnQUNBQUlBQXdBQUJ3NEFBUUFBQUFNQVlBRElBQUFBVGtnQUFBQUFCWUJWdWdBQUNnQUNBRGtCQkFZRUFEKzZBQUFGQmdRQVFMb0FBQUFHQWdBQ0FBTUdBZ0FDQUFvR0FRQUJDd1lRQUFBQUFBQmF1Z0FBVnJvQUFHTzZBQUFBQUFXQVZyb0FBQW9BQWdBNkFRUUdCQUJBdWdBQUJRWUVBRUc2QUFBS0JnRUFBUUFBQllCWHVnQUFDZ0FDQURzQkJBWUVBRUc2QUFBRkJnUUFRcm9BQUFBR0FnQUNBQU1HQWdBQ0FBb0dBUUFCQ3dZUUFBQUFBQUJXdWdBQVdMb0FBRnU2QUFBQUFBV0FXTG9BQUFvQUFnQThBUVFHQkFCQ3VnQUFCUVlFQUVPNkFBQUtCZ0VBQVFBQUJZQlp1Z0FBQ2dBQ0FEMEJCQVlFQUVPNkFBQUZCZ1FBUkxvQUFBQUdBZ0FDQUFNR0FnQUNBQW9HQVFBQkN3WVFBQUFBQUFCWXVnQUFXcm9BQUdTNkFBQUFBQVdBV3JvQUFBb0FBZ0ErQVFRR0JBQkV1Z0FBQlFZRUFEKzZBQUFLQmdFQUFRQUFCWUJidWdBQUNnQUNBRDhCQkFZRUFFSzZBQUFGQmdRQVJib0FBQW9HQVFBQkFBQUZnRnk2QUFBS0FBSUFRQUVFQmdRQVJib0FBQVVHQkFCR3VnQUFDZ1lCQUFFQUFBV0FYYm9BQUFvQUFnQkJBUVFHQkFCR3VnQUFCUVlFQUVlNkFBQUtCZ0VBQVFBQUJZQmV1Z0FBQ2dBQ0FFSUJCQVlFQUVlNkFBQUZCZ1FBU0xvQUFBQUdBZ0FDQUFNR0FnQUJBQW9HQVFBQkN3WVFBRjI2QUFBQUFBQUFZYm9BQUYrNkFBQUFBQVdBWDdvQUFBb0FBZ0JEQVFRR0JBQkl1Z0FBQlFZRUFFbTZBQUFLQmdFQUFRQUFCWUJndWdBQUNnQUNBRVFCQkFZRUFFbTZBQUFGQmdRQVJib0FBQUFHQWdBQ0FBTUdBZ0FCQUFvR0FRQUJDd1lRQUYrNkFBQUFBQUFBVzdvQUFGeTZBQUFBQUFXQVlib0FBQW9BQWdCRkFRUUdCQUJJdWdBQUJRWUVBRXE2QUFBS0JnRUFBUUFBQllCaXVnQUFDZ0FDQUVZQkJBWUVBRXE2QUFBRkJnUUFTN29BQUFBR0FnQUNBQW9HQVFBQkFBQUZnR082QUFBS0FBSUFSd0VFQmdRQVFMb0FBQVVHQkFCTXVnQUFDZ1lCQUFFQUFBV0FaTG9BQUFvQUFnQklBUVFHQkFCRXVnQUFCUVlFQUUyNkFBQUtCZ0VBQVFBQUJZQmx1Z0FBQ2dBQ0FFa0JCQVlFQUU2NkFBQUZCZ1FBVDdvQUFBb0dBUUFCQUFBRmdHYTZBQUFLQUFJQVNnRUVCZ1FBVDdvQUFBVUdCQUJRdWdBQUFBWUNBQUlBQXdZQ0FBSUFDZ1lCQUFFTEJoQUFBQUFBQUdXNkFBQm51Z0FBYTdvQUFBQUFCWUJudWdBQUNnQUNBRXNCQkFZRUFGQzZBQUFGQmdRQVVib0FBQW9HQVFBQkFBQUZnR2k2QUFBS0FBSUFUQUVFQmdRQVVib0FBQVVHQkFCU3VnQUFBQVlDQUFJQUF3WUNBQUlBQ2dZQkFBRUxCaEFBQUFBQUFHZTZBQUJwdWdBQUFBQUFBQUFBQllCcHVnQUFDZ0FDQUUwQkJBWUVBRks2QUFBRkJnUUFVN29BQUFvR0FRQUJBQUFGZ0dxNkFBQUtBQUlBVGdFRUJnUUFUcm9BQUFVR0JBQlR1Z0FBQUFZQ0FBSUFBd1lDQUFFQUNnWUJBQUVMQmhBQVpib0FBQUFBQUFBQUFBQUFhYm9BQUFBQUJZQnJ1Z0FBQ2dBQ0FFOEJCQVlFQUZDNkFBQUZCZ1FBVkxvQUFBb0dBUUFCQUFBRmdHeTZBQUFLQUFJQVVBRUVCZ1FBVkxvQUFBVUdCQUJLdWdBQUNnWUJBQUVBQUFBQUFBQUFBQUFB</t>
        </r>
      </text>
    </comment>
    <comment ref="A379" authorId="0" shapeId="0" xr:uid="{00000000-0006-0000-0100-00007D010000}">
      <text>
        <r>
          <rPr>
            <sz val="9"/>
            <color indexed="81"/>
            <rFont val="Tahoma"/>
            <family val="2"/>
          </rPr>
          <t>QzE2SDE0TjRPMnxQaWN0dXJlIDQwfFZtcERSREF4TURBRUF3SUJBQUFBQUFBQUFBQUFBQUNBQUFBQUFBTUFGQUFBQUVOb1pXMUVjbUYzSURFNExqSXVNQzQwT0FnQUV3QUFBRlZ1ZEdsMGJHVmtJRVJ2WTNWdFpXNTBCQUlRQUluS2x3THg4KzBBNkJnQkEwVFhDZ0lCQ1FnQUFFQVVBQUNBeC9v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TG9BQUFRQ0VBQUFBQUFBQUFBQUFINVVFd09laGtZU0ZnZ0VBQUFBSkFBWUNBUUFBQUFrQUJrSUFBQVFDQUlBQVFBUENBSUFBUUFEZ0pTNkFBQUVBaEFBaWNxWEF2SHo3UURvR0FFRFJOY0tBZ29BQWdBQkFBU0FsYm9BQUFBQ0NBREVLY29Da0pIN0FBb0FBZ0FDQURjRUFRQUJBQUFFZ0phNkFBQUFBZ2dBNU42MEFsZXpFQUVLQUFJQUF3QTNCQUVBQVFBQUJJQ1h1Z0FBQUFJSUFNYUd2QUlQdFMwQkNnQUNBQVFBTndRQkFBRUFBQVNBbUxvQUFBQUNDQUNOZWRrQy81UTFBUW9BQWdBRkFEY0VBUUFCQUFBRWdKbTZBQUFBQWdnQWJNVHVBa3B5SUFFS0FBSUFCZ0EzQkFFQUFRQUFCSUNhdWdBQUFBSUlBSWtjNXdLU2NBTUJDZ0FDQUFjQU53UUJBQUVBQUFTQW03b0FBQUFDQ0FCdUllRUN0NVpTQVFvQUFnQUlBRGNFQVFBQkFBQUVnSnk2QUFBQUFnZ0E2Qmo5QXQxeFhRRUtBQUlBQ1FBQ0JBSUFDQUFyQkFJQUFBQklCQUFBTndRQkFBRUdnQUFBQUFBQUFnZ0FUdjhBQTNhTFdRRUVBaEFBK1luNEFuYUxXUUhvR0FFRFExaGhBU01JQVFBQUFnY0NBQUFBQUFjTkFBRUFBQUFEQUdBQXlBQUFBRThBQUFBQUJJQ2R1Z0FBQUFJSUFFSnErd0tIWlhzQkNnQUNBQW9BQWdRQ0FBY0FLd1FDQUFBQVNBUUFBRGNFQVFBQkJvQUFBQUFBQUFJSUFLaFEvd0x0eTNjQkJBSVFBREQ1OWdMdHkzY0JxRkQvQXEwRWZ3RWpDQUVBQUFJSEFnQUFBQUFIRFFBQkFBQUFBd0JnQU1nQUFBQk9BQUFBQUFTQW5yb0FBQUFDQ0FDS2FONENXQTZEQVFvQUFnQUxBRGNFQVFBQkFBQUVnSis2QUFBQUFnZ0FuaW5PQWw3VmFRRUtBQUlBREFBM0JBRUFBUUFBQklDZ3VnQUFBQUlJQUdPTjB3TFVCWjhCQ2dBQ0FBMEFOd1FCQUFFQUFBU0FvYm9BQUFBQ0NBQkM1N1VDTlpxakFRb0FBZ0FPQUFJRUFnQUlBQ3NFQWdBQUFFZ0VBQUEzQkFFQUFRYUFBQUFBQUFBQ0NBQ296YmtDenJPZkFRUUNFQUJUV0xFQ3pyT2ZBVUxudVFLYmdLY0JJd2dCQUFBQ0J3SUFBQUFBQncwQUFRQUFBQU1BWUFESUFBQUFUd0FBQUFBRWdLSzZBQUFBQWdnQUgreVhBbFhVQ0FFS0FBSUFEd0EzQkFFQUFRQUFCSUNqdWdBQUFBSUlBR3RuL0FMTVR1NEFDZ0FDQUJBQU53UUJBQUVBQUFTQXBMb0FBQUFDQ0FCOFp1TUNLcmdGQWdvQUFnQVJBRGNFQVFBQkFBQUVnS1c2QUFBQUFnZ0FYMFh1QXJEQTZRRUtBQUlBRWdBQ0JBSUFCd0FyQkFJQUFBQklCQUFBTndRQkFBRUdnQUFBQUFBQUFnZ0F4U3Z5QWhZbjVnRUVBaEFBVGRUcEFoWW41Z0hGSy9JQzFsL3RBU01JQVFBQUFnY0NBQUFBQUFjTkFBRUFBQUFEQUdBQXlBQUFBRTRBQUFBQUJJQ211Z0FBQUFJSUFEVjkyd0ptWU5JQkNnQUNBQk1BTndRQkFBRUFBQVNBcDdvQUFBQUNDQUFXMTcwQ3BmYldBUW9BQWdBVUFBSUVBZ0FIQUNzRUFnQUFBRWdFQUFBM0JBRUFBUWFBQUFBQUFBQUNDQUI4dmNFQ0MxM1RBUVFDRUFBRVpya0NDMTNUQVh5OXdRTExsZG9CSXdnQkFBQUNCd0lBQUFBQUJ3MEFBUUFBQUFNQVlBRElBQUFBVGdBQUFBQUVnS2k2QUFBQUFnZ0FNZml5QWpIdDhnRUtBQUlBRlFBM0JBRUFBUUFBQklDcHVnQUFBQUlJQUZ2QXhRSjdUUW9DQ2dBQ0FCWUFOd1FCQUFFQUFBU0Fxcm9BQUFBQ0NBQmNXT1lDL1dlMkFRb0FBZ0FYQUFJRUFnQUhBQ3NFQWdBQkFFZ0VBQUEzQkFFQUFRYUFBQUFBQUFBQ0NBRENQdW9DWTg2eUFRUUNFQUJLNStFQ1k4NnlBVG1XOGdJakI3b0JJd2dCQUFBQ0J3SUFBQUFGQndFQUJRUUhCZ0FDQUFJQUF3QUFCdzRBQVFBQUFBTUFZQURJQUFBQVRrZ0FBQUFBQllDcnVnQUFDZ0FDQUJnQUJBWUVBSlc2QUFBRkJnUUFscm9BQUFBR0FnQUNBQU1HQWdBQ0FBb0dBUUFCQ3dZUUFBQUFBQUN3dWdBQXJMb0FBTG02QUFBQUFBV0FyTG9BQUFvQUFnQVpBQVFHQkFDV3VnQUFCUVlFQUplNkFBQUtCZ0VBQVFBQUJZQ3R1Z0FBQ2dBQ0FCb0FCQVlFQUplNkFBQUZCZ1FBbUxvQUFBQUdBZ0FDQUFNR0FnQUNBQW9HQVFBQkN3WVFBQUFBQUFDc3VnQUFycm9BQUxHNkFBQUFBQVdBcnJvQUFBb0FBZ0FiQUFRR0JBQ1l1Z0FBQlFZRUFKbTZBQUFLQmdFQUFRQUFCWUN2dWdBQUNnQUNBQndBQkFZRUFKbTZBQUFGQmdRQW1yb0FBQUFHQWdBQ0FBTUdBZ0FDQUFvR0FRQUJDd1lRQUFBQUFBQ3V1Z0FBc0xvQUFMcTZBQUFBQUFXQXNMb0FBQW9BQWdBZEFBUUdCQUNhdWdBQUJRWUVBSlc2QUFBS0JnRUFBUUFBQllDeHVnQUFDZ0FDQUI0QUJBWUVBSmk2QUFBRkJnUUFtN29BQUFvR0FRQUJBQUFGZ0xLNkFBQUtBQUlBSHdBRUJnUUFtN29BQUFVR0JBQ2N1Z0FBQ2dZQkFBRUFBQVdBczdvQUFBb0FBZ0FnQUFRR0JBQ2N1Z0FBQlFZRUFKMjZBQUFLQmdFQUFRQUFCWUMwdWdBQUNnQUNBQ0VBQkFZRUFKMjZBQUFGQmdRQW5yb0FBQUFHQWdBQ0FBTUdBZ0FCQUFvR0FRQUJDd1lRQUxPNkFBQUFBQUFBdDdvQUFMVzZBQUFBQUFXQXRib0FBQW9BQWdBaUFBUUdCQUNldWdBQUJRWUVBSis2QUFBS0JnRUFBUUFBQllDMnVnQUFDZ0FDQUNNQUJBWUVBSis2QUFBRkJnUUFtN29BQUFBR0FnQUNBQU1HQWdBQkFBb0dBUUFCQ3dZUUFMVzZBQUFBQUFBQXNib0FBTEs2QUFBQUFBV0F0N29BQUFvQUFnQWtBQVFHQkFDZXVnQUFCUVlFQUtDNkFBQUtCZ0VBQVFBQUJZQzR1Z0FBQ2dBQ0FDVUFCQVlFQUtDNkFBQUZCZ1FBb2JvQUFBQUdBZ0FDQUFvR0FRQUJBQUFGZ0xtNkFBQUtBQUlBSmdBRUJnUUFscm9BQUFVR0JBQ2l1Z0FBQ2dZQkFBRUFBQVdBdXJvQUFBb0FBZ0FuQUFRR0JBQ2F1Z0FBQlFZRUFLTzZBQUFLQmdFQUFRQUFCWUM3dWdBQUNnQUNBQ2dBQkFZRUFLUzZBQUFGQmdRQXBib0FBQW9HQVFBQkFBQUZnTHk2QUFBS0FBSUFLUUFFQmdRQXBib0FBQVVHQkFDbXVnQUFBQVlDQUFJQUF3WUNBQUlBQ2dZQkFBRUxCaEFBQUFBQUFMdTZBQUM5dWdBQXdib0FBQUFBQllDOXVnQUFDZ0FDQUNvQUJBWUVBS2E2QUFBRkJnUUFwN29BQUFvR0FRQUJBQUFGZ0w2NkFBQUtBQUlBS3dBRUJnUUFwN29BQUFVR0JBQ291Z0FBQUFZQ0FBSUFBd1lDQUFJQUNnWUJBQUVMQmhBQUFBQUFBTDI2QUFDL3VnQUFBQUFBQUFBQUJZQy91Z0FBQ2dBQ0FDd0FCQVlFQUtpNkFBQUZCZ1FBcWJvQUFBb0dBUUFCQUFBRmdNQzZBQUFLQUFJQUxRQUVCZ1FBcExvQUFBVUdCQUNwdWdBQUFBWUNBQUlBQXdZQ0FBRUFDZ1lCQUFFTEJoQUF1N29BQUFBQUFBQUFBQUFBdjdvQUFBQUFCWURCdWdBQUNnQUNBQzRBQkFZRUFLYTZBQUFGQmdRQXFyb0FBQW9HQVFBQkFBQUZnTUs2QUFBS0FBSUFMd0FFQmdRQXFyb0FBQVVHQkFDZ3VnQUFDZ1lCQUFFQUFBQUFBQUFBQUFBQQ==</t>
        </r>
      </text>
    </comment>
    <comment ref="A380" authorId="0" shapeId="0" xr:uid="{00000000-0006-0000-0100-00007E010000}">
      <text>
        <r>
          <rPr>
            <sz val="9"/>
            <color indexed="81"/>
            <rFont val="Tahoma"/>
            <family val="2"/>
          </rPr>
          <t>QzE2SDE1TjNPM3xQaWN0dXJlIDQxfFZtcERSREF4TURBRUF3SUJBQUFBQUFBQUFBQUFBQUNBQUFBQUFBTUFGQUFBQUVOb1pXMUVjbUYzSURFNExqSXVNQzQwT0FnQUV3QUFBRlZ1ZEdsMGJHVmtJRVJ2WTNWdFpXNTBCQUlRQUJNWmZ3SzZXZUFBNkJnQkF3SFNDZ0lCQ1FnQUFFQVVBQUNBeC9vQ0NRZ0FBTUFoQUFEQXRRSU5DQUVBQVFnSEFRQUJPZ1FCQUFFN0JBRUFBRVVFQVFBQlBBUUJBQUJLQkFFQUFBd0dBUUFCRHdZQkFBRU5CZ0VBQUVJRUFRQUFRd1FCQUFCRUJBRUFBQTRJQWdCd0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Z0FDUUQvLy8vLy8vOEFBQUFBQUFELy93QUFBQUQvLy8vL0FBQUFBUC8vQUFBQUFQLy8vLzhBQUFBQS8vLy8vd0FBLy85NGVIaDRlSGd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1yb0FBQVFDRUFBQUFBQUFBQUFBQU9pWUZ3TUFBT3dXRmdnRUFBQUFKQUFZQ0FRQUFBQWtBQmtJQUFBUUNBSUFBUUFQQ0FJQUFRQURnR3E2QUFBRUFoQUFFeGwvQXJwWjRBRG9HQUVEQWRJS0Fnb0FBZ0QwQUFTQWE3b0FBQUFDQ0FCTmVMRUNXUGZ0QUFvQUFnRDFBRGNFQVFBQkFBQUVnR3k2QUFBQUFnZ0FiaTJjQWg4WkF3RUtBQUlBOWdBQUFBU0FiYm9BQUFBQ0NBQlAxYU1DMXhvZ0FRb0FBZ0QzQURjRUFRQUJBQUFFZ0c2NkFBQUFBZ2dBRnNqQUFzYjZKd0VLQUFJQStBQUFBQVNBYjdvQUFBQUNDQUQyRXRZQ0V0Z1NBUW9BQWdENUFEY0VBUUFCQUFBRWdIQzZBQUFBQWdnQUUydk9BbHJXOVFBS0FBSUErZ0FBQUFTQWNib0FBQUFDQ0FENGI4Z0NmdnhFQVFvQUFnRDdBQUFBQklCeXVnQUFBQUlJQUhKbjVBS2wxMDhCQ2dBQ0FQd0FBZ1FDQUFnQUt3UUNBQUFBU0FRQUFEY0VBUUFCQm9BQUFBQUFBQUlJQU5oTjZBSSs4VXNCQkFJUUFJUFkzd0krOFVzQmNtZm9BZ3UrVXdFakNBRUFBQUlIQWdBQUFBVUhBUUFCQUFjTkFBRUFBQUFEQUdBQXlBQUFBRThBQUFBQUJJQnp1Z0FBQUFJSUFNeTQ0Z0pQeTIwQkNnQUNBUDBBQWdRQ0FBY0FLd1FDQUFBQVNBUUFBRGNFQVFBQkJvQUFBQUFBQUFJSUFES2Y1Z0sxTVdvQkJBSVFBTHBIM2dLMU1Xb0JNcC9tQW5WcWNRRWpDQUVBQUFJSEFnQUFBQVVIQVFBQkFBY05BQUVBQUFBREFHQUF5QUFBQUU0QUFBQUFCSUIwdWdBQUFBSUlBQlMzeFFJZ2RIVUJDZ0FDQVA0QUFBQUVnSFc2QUFBQUFnZ0FLSGkxQWlZN1hBRUtBQUlBL3dBM0JBRUFBUUFBQklCMnVnQUFBQUlJQU8zYnVnS2NhNUVCQ2dBQ0FBQUJBQUFFZ0hlNkFBQUFBZ2dBeXpXZEF2My9sUUVLQUFJQUFRRUNCQUlBQ0FBckJBSUFBQUJJQkFBQU53UUJBQUVHZ0FBQUFBQUFBZ2dBTVJ5aEFwWVprZ0VFQWhBQTNLYVlBcFlaa2dITE5hRUNZK2FaQVNNSUFRQUFBZ2NDQUFBQUFBY05BQUVBQUFBREFHQUF5QUFBQUU4QUFBQUFCSUI0dWdBQUFBSUlBS2s2ZndJZE92c0FDZ0FDQUFJQkFRTUVBQW9BQUFBM0JBRUFBUUFBQklCNXVnQUFBQUlJQVBTMTR3S1Z0T0FBQ2dBQ0FBTUJOd1FCQUFFQUFBU0Flcm9BQUFBQ0NBQy95OElDTHNiRUFRb0FBZ0FFQVRjRUFRQUJBQUFFZ0h1NkFBQUFBZ2dBNXFiTkFzWE5xQUVLQUFJQUJRRUNCQUlBQndBckJBSUFBUUJJQkFBQU53UUJBQUVHZ0FBQUFBQUFBZ2dBVEkzUkFpczBwUUVFQWhBQTFEWEpBaXMwcFFIRDVOa0M2MnlzQVNNSUFRQUFBZ2NDQUFBQUJRY0JBQVVFQndZQUFnQUNBQU1BQUFjT0FBRUFBQUFEQUdBQXlBQUFBRTVJQUFBQUFBU0FmTG9BQUFBQ0NBQkRsOVVDTWluY0FRb0FBZ0FZQVFBQUJJQjl1Z0FBQUFJSUFBR1g4d0pXNmRzQkNnQUNBQm9CTndRQkFBRUFBQVNBZnJvQUFBQUNDQURvR1AwQ2RsMzRBUW9BQWdBYkFRSUVBZ0FJQUNzRUFnQUFBRWdFQUFBM0JBRUFBUWFBQUFBQUFBQUNDQUJPL3dBREQzZjBBUVFDRUFENWlmZ0NEM2YwQWVnWUFRUGNRL3dCSXdnQkFBQUNCd0lBQUFBQUJ3MEFBUUFBQUFNQVlBRElBQUFBVHdBQUFBQUVnSCs2QUFBQUFnZ0FhUG5rQWlrekNnSUtBQUlBSEFFM0JBRUFBUUFBQklDQXVnQUFBQUlJQU5hT3pBSjJYZmdCQ2dBQ0FCMEJBZ1FDQUFjQUt3UUNBQUFBU0FRQUFEY0VBUUFCQm9BQUFBQUFBQUlJQUR4MTBBTGN3L1FCQkFJUUFNUWR5QUxjdy9RQlBIWFFBcHo4K3dFakNBRUFBQUlIQWdBQUFBQUhEUUFCQUFBQUF3QmdBTWdBQUFCT0FBQUFBQVdBZ2JvQUFBb0FBZ0FHQVFRR0JBQnJ1Z0FBQlFZRUFHeTZBQUFBQmdJQUFnQURCZ0lBQWdBTEJoQUFBQUFBQUlhNkFBQ0N1Z0FBajdvQUFBQUFCWUNDdWdBQUNnQUNBQWNCQkFZRUFHeTZBQUFGQmdRQWJib0FBQW9HQVFBQkFBQUZnSU82QUFBS0FBSUFDQUVFQmdRQWJib0FBQVVHQkFCdXVnQUFBQVlDQUFJQUF3WUNBQUlBQ3dZUUFBQUFBQUNDdWdBQWhMb0FBSWU2QUFBQUFBV0FoTG9BQUFvQUFnQUpBUVFHQkFCdXVnQUFCUVlFQUcrNkFBQUtCZ0VBQVFBQUJZQ0Z1Z0FBQ2dBQ0FBb0JCQVlFQUcrNkFBQUZCZ1FBY0xvQUFBQUdBZ0FDQUFNR0FnQUNBQXNHRUFBQUFBQUFoTG9BQUlhNkFBQ1F1Z0FBQUFBRmdJYTZBQUFLQUFJQUN3RUVCZ1FBY0xvQUFBVUdCQUJydWdBQUNnWUJBQUVBQUFXQWg3b0FBQW9BQWdBTUFRUUdCQUJ1dWdBQUJRWUVBSEc2QUFBS0JnRUFBUUFBQllDSXVnQUFDZ0FDQUEwQkJBWUVBSEc2QUFBRkJnUUFjcm9BQUFvR0FRQUJBQUFGZ0ltNkFBQUtBQUlBRGdFRUJnUUFjcm9BQUFVR0JBQnp1Z0FBQ2dZQkFBRUFBQVdBaXJvQUFBb0FBZ0FQQVFRR0JBQnp1Z0FBQlFZRUFIUzZBQUFBQmdJQUFnQURCZ0lBQVFBTEJoQUFpYm9BQUFBQUFBQ051Z0FBaTdvQUFBQUFCWUNMdWdBQUNnQUNBQkFCQkFZRUFIUzZBQUFGQmdRQWRib0FBQW9HQVFBQkFBQUZnSXk2QUFBS0FBSUFFUUVFQmdRQWRib0FBQVVHQkFCeHVnQUFBQVlDQUFJQUF3WUNBQUVBQ3dZUUFJdTZBQUFBQUFBQWg3b0FBSWk2QUFBQUFBV0FqYm9BQUFvQUFnQVNBUVFHQkFCMHVnQUFCUVlFQUhhNkFBQUtCZ0VBQVFBQUJZQ091Z0FBQ2dBQ0FCTUJCQVlFQUhhNkFBQUZCZ1FBZDdvQUFBQUdBZ0FDQUFBQUJZQ1B1Z0FBQ2dBQ0FCUUJBUU1FQUFvQUFBQUVCZ1FBYkxvQUFBVUdCQUI0dWdBQUNnWUJBQUVBQUFXQWtMb0FBQW9BQWdBVkFRUUdCQUJ3dWdBQUJRWUVBSG02QUFBS0JnRUFBUUFBQllDUnVnQUFDZ0FDQUJZQkJBWUVBSHE2QUFBRkJnUUFlN29BQUFvR0FRQUJBQUFGZ0pLNkFBQUtBQUlBRndFRUJnUUFlN29BQUFVR0JBQjJ1Z0FBQ2dZQkFBRUFBQVdBazdvQUFBb0FBZ0FaQVFRR0JBQjZ1Z0FBQlFZRUFIeTZBQUFLQmdFQUFRQUFCWUNVdWdBQUNnQUNBQjRCQkFZRUFIeTZBQUFGQmdRQWZib0FBQUFHQWdBQ0FBTUdBZ0FCQUFzR0VBQ1l1Z0FBazdvQUFBQUFBQUNWdWdBQUFBQUZnSlc2QUFBS0FBSUFId0VFQmdRQWZib0FBQVVHQkFCK3VnQUFDZ1lCQUFFQUFBV0Fscm9BQUFvQUFnQWdBUVFHQkFCK3VnQUFCUVlFQUgrNkFBQUtCZ0VBQVFBQUJZQ1h1Z0FBQ2dBQ0FDRUJCQVlFQUgrNkFBQUZCZ1FBZ0xvQUFBQUdBZ0FDQUFNR0FnQUJBQXNHRUFDV3VnQUFBQUFBQUFBQUFBQ1l1Z0FBQUFBRmdKaTZBQUFLQUFJQUlnRUVCZ1FBZ0xvQUFBVUdCQUI4dWdBQUNnWUJBQUVBQUFBQUFBQUFBQUFB</t>
        </r>
      </text>
    </comment>
    <comment ref="A381" authorId="0" shapeId="0" xr:uid="{00000000-0006-0000-0100-00007F010000}">
      <text>
        <r>
          <rPr>
            <sz val="9"/>
            <color indexed="81"/>
            <rFont val="Tahoma"/>
            <family val="2"/>
          </rPr>
          <t>QzE4SDIwTjRPMnxQaWN0dXJlIDQyfFZtcERSREF4TURBRUF3SUJBQUFBQUFBQUFBQUFBQUNBQUFBQUFBTUFGQUFBQUVOb1pXMUVjbUYzSURFNExqSXVNQzQwT0FnQUV3QUFBRlZ1ZEdsMGJHVmtJRVJ2WTNWdFpXNTBCQUlRQUsxdm5BS2UxckVBaVVrRUF4dWtEQUlCQ1FnQUFFQVVBQUNBeC9vQ0NRZ0FBTUFoQUFEQXRRSU5DQUVBQVFnSEFRQUJPZ1FCQUFFN0JBRUFBRVVFQVFBQlBBUUJBQUJLQkFFQUFBd0dBUUFCRHdZQkFBRU5CZ0VBQUVJRUFRQUFRd1FCQUFCRUJBRUFBQTRJQWdCZU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2cm9BQUFRQ0VBQUFBQUFBQUFBQUFPcENGZ1BjVXgwU0ZnZ0VBQUFBSkFBWUNBUUFBQUFrQUJrSUFBQVFDQUlBQVFBUENBSUFBUUFEZ0lxNkFBQUVBaEFBclcrY0FwN1dzUUNKU1FRREc2UU1BZ29BQWdBMEFBU0FpN29BQUFBQ0NBQUdVZEFDbjZ5M0FBb0FBZ0ExQURjRUFRQUJBQUFFZ0l5NkFBQUFBZ2dBRExuckFsM2d3d0FLQUFJQU5nQTNCQUVBQVFBQUJJQ051Z0FBQUFJSUFOVGI3Z0pKdHVFQUNnQUNBRGNBTndRQkFBRUFBQVNBanJvQUFBQUNDQUNWbHRZQ2VsanpBQW9BQWdBNEFEY0VBUUFCQUFBRWdJKzZBQUFBQWdnQWl5NjdBcjRrNXdBS0FBSUFPUUEzQkFFQUFRQUFCSUNRdWdBQUFBSUlBTVlMdUFMUVRza0FDZ0FDQURvQU53UUJBQUVBQUFTQWtib0FBQUFDQ0FCYXVka0NhUzRSQVFvQUFnQTdBRGNFQVFBQkFBQUVnSks2QUFBQUFnZ0FiclR6QW1rdUlBRUtBQUlBUEFBQ0JBSUFDQUFyQkFJQUFBQklCQUFBTndRQkFBRUdnQUFBQUFBQUFnZ0ExWnIzQWdOSUhBRUVBaEFBZnlYdkFnTklIQUZ1dFBjQzBCUWtBU01JQVFBQUFnY0NBQUFBQlFjQkFBRUFCdzBBQVFBQUFBTUFZQURJQUFBQVR3QUFBQUFFZ0pPNkFBQUFBZ2dBcTNmdEFwU0dQUUVLQUFJQVBRQUNCQUlBQndBckJBSUFBQUJJQkFBQU53UUJBQUVHZ0FBQUFBQUFBZ2dBRWw3eEF2cnNPUUVFQWhBQW1nYnBBdnJzT1FFU1h2RUN1aVZCQVNNSUFRQUFBZ2NDQUFBQUJRY0JBQUVBQncwQUFRQUFBQU1BWUFESUFBQUFUZ0FBQUFBRWdKUzZBQUFBQWdnQXZhSFBBbHVwUUFFS0FBSUFQZ0EzQkFFQUFRQUFCSUNWdWdBQUFBSUlBQUZ1d3dKVVFTVUJDZ0FDQUQ4QU53UUJBQUVBQUFTQWxyb0FBQUFDQ0FDOW9jQUNiNlJhQVFvQUFnQkFBRGNFQVFBQkFBQUVnSmU2QUFBQUFnZ0F2NkdpQW0ra1dnRUtBQUlBUVFBQ0JBSUFDQUFyQkFJQUFBQklCQUFBTndRQkFBRUdnQUFBQUFBQUFnZ0FKWWltQWdtK1ZnRUVBaEFBMEJLZUFnbStWZ0cvb2FZQzFvcGVBU01JQVFBQUFnY0NBQUFBQUFjTkFBRUFBQUFEQUdBQXlBQUFBRThBQUFBQUJJQ1l1Z0FBQUFJSUFFeitBd01zUHJJQUNnQUNBRUlBTndRQkFBRUFBQVNBbWJvQUFBQUNDQUM5bzV3Q0ZCdTlBQW9BQWdCREFEY0VBUUFCQUFBRWdKcTZBQUFBQWdnQXZhSEFBcFdhamdFS0FBSUFSQUEzQkFFQUFRQUFCSUNidWdBQUFBSUlBTDJoendLQ24zUUJDZ0FDQUVVQUFnUUNBQWNBS3dRQ0FBRUFTQVFBQURjRUFRQUJCb0FBQUFBQUFBSUlBQ09JMHdMb0JYRUJCQUlRQUt3d3l3TG9CWEVCbTkvYkFxZytlQUVqQ0FFQUFBSUhBZ0FBQUFVSEFRQUZCQWNHQUFJQUFnQURBQUFIRGdBQkFBQUFBd0JnQU1nQUFBQk9TQUFBQUFBRWdKeTZBQUFBQWdnQXZhSFBBczJMM0FFS0FBSUFXQUFDQkFJQUJ3QXJCQUlBQUFCSUJBQUFOd1FCQUFFR2dBQUFBQUFBQWdnQUk0alRBalR5MkFFRUFoQUFyRERMQWpUeTJBRWppTk1DOUNyZ0FTTUlBUUFBQWdjQ0FBQUFBQWNOQUFFQUFBQURBR0FBeUFBQUFFNEFBQUFBQklDZHVnQUFBQUlJQUt0MzdRS1ZydDhCQ2dBQ0FGa0FOd1FCQUFFQUFBU0Fucm9BQUFBQ0NBQnV0UE1Dd2diOUFRb0FBZ0JhQUFJRUFnQUhBQ3NFQWdBQUFFZ0VBQUEzQkFFQUFRYUFBQUFBQUFBQ0NBRFZtdmNDS0czNUFRUUNFQUJkUSs4Q0tHMzVBZFdhOXdMb3BRQUNJd2dCQUFBQ0J3SUFBQUFGQndFQUJRQUhEUUFCQUFBQUF3QmdBTWdBQUFCT0FBQUFBQVNBbjdvQUFBQUNDQUJhdWRrQ3dnWU1BZ29BQWdCYkFEY0VBUUFCQUFBRWdLQzZBQUFBQWdnQUFXN0RBdFh6OXdFS0FBSUFYQUEzQkFFQUFRQUFCSUNodWdBQUFBSUlBTDJoendLbmxhZ0JDZ0FDQUdJQU53UUJBQUVBQUFTQW9yb0FBQUFDQ0FDOW9jQUN1NURDQVFvQUFnQmtBRGNFQVFBQkFBQUZnS082QUFBS0FBSUFSZ0FFQmdRQWk3b0FBQVVHQkFDTXVnQUFBQVlDQUFJQUF3WUNBQUVBQ2dZQkFBRUxCaEFBcUxvQUFBQUFBQUN4dWdBQXBMb0FBQUFBQllDa3VnQUFDZ0FDQUVjQUJBWUVBSXk2QUFBRkJnUUFqYm9BQUFvR0FRQUJBQUFGZ0tXNkFBQUtBQUlBU0FBRUJnUUFqYm9BQUFVR0JBQ091Z0FBQUFZQ0FBSUFBd1lDQUFFQUNnWUJBQUVMQmhBQXBMb0FBQUFBQUFDcHVnQUFwcm9BQUFBQUJZQ211Z0FBQ2dBQ0FFa0FCQVlFQUk2NkFBQUZCZ1FBajdvQUFBb0dBUUFCQUFBRmdLZTZBQUFLQUFJQVNnQUVCZ1FBajdvQUFBVUdCQUNRdWdBQUFBWUNBQUlBQXdZQ0FBRUFDZ1lCQUFFTEJoQUFwcm9BQUFBQUFBQ3l1Z0FBcUxvQUFBQUFCWUNvdWdBQUNnQUNBRXNBQkFZRUFKQzZBQUFGQmdRQWk3b0FBQW9HQVFBQkFBQUZnS202QUFBS0FBSUFUQUFFQmdRQWpyb0FBQVVHQkFDUnVnQUFDZ1lCQUFFQUFBV0Fxcm9BQUFvQUFnQk5BQVFHQkFDUnVnQUFCUVlFQUpLNkFBQUtCZ0VBQVFBQUJZQ3J1Z0FBQ2dBQ0FFNEFCQVlFQUpLNkFBQUZCZ1FBazdvQUFBb0dBUUFCQUFBRmdLeTZBQUFLQUFJQVR3QUVCZ1FBazdvQUFBVUdCQUNVdWdBQUFBWUNBQUlBQXdZQ0FBRUFDZ1lCQUFFTEJoQUFxN29BQUFBQUFBQ3Z1Z0FBcmJvQUFBQUFCWUN0dWdBQUNnQUNBRkFBQkFZRUFKUzZBQUFGQmdRQWxib0FBQW9HQVFBQkFBQUZnSzY2QUFBS0FBSUFVUUFFQmdRQWxib0FBQVVHQkFDUnVnQUFBQVlDQUFJQUF3WUNBQUVBQ2dZQkFBRUxCaEFBcmJvQUFBQUFBQUNwdWdBQXFyb0FBQUFBQllDdnVnQUFDZ0FDQUZJQUJBWUVBSlM2QUFBRkJnUUFscm9BQUFvR0FRQUJBQUFGZ0xDNkFBQUtBQUlBVXdBRUJnUUFscm9BQUFVR0JBQ1h1Z0FBQUFZQ0FBSUFDZ1lCQUFFQUFBV0FzYm9BQUFvQUFnQlVBQVFHQkFDTXVnQUFCUVlFQUppNkFBQUtCZ0VBQVFBQUJZQ3l1Z0FBQ2dBQ0FGVUFCQVlFQUpDNkFBQUZCZ1FBbWJvQUFBb0dBUUFCQUFBRmdMTzZBQUFLQUFJQVZnQUVCZ1FBbXJvQUFBVUdCQUNidWdBQUNnWUJBQUVBQUFXQXRMb0FBQW9BQWdCWEFBUUdCQUNidWdBQUJRWUVBSmE2QUFBS0JnRUFBUUFBQllDMXVnQUFDZ0FDQUYwQUJBWUVBSnk2QUFBRkJnUUFuYm9BQUFvR0FRQUJBQUFGZ0xhNkFBQUtBQUlBWGdBRUJnUUFuYm9BQUFVR0JBQ2V1Z0FBQUFZQ0FBSUFBd1lDQUFFQUNnWUJBQUVMQmhBQXRib0FBQUFBQUFBQUFBQUF0N29BQUFBQUJZQzN1Z0FBQ2dBQ0FGOEFCQVlFQUo2NkFBQUZCZ1FBbjdvQUFBb0dBUUFCQUFBRmdMaTZBQUFLQUFJQVlBQUVCZ1FBbjdvQUFBVUdCQUNndWdBQUFBWUNBQUlBQXdZQ0FBRUFDZ1lCQUFFTEJoQUF0N29BQUFBQUFBQUFBQUFBdWJvQUFBQUFCWUM1dWdBQUNnQUNBR0VBQkFZRUFLQzZBQUFGQmdRQW5Mb0FBQW9HQVFBQkFBQUZnTHE2QUFBS0FBSUFZd0FFQmdRQW1yb0FBQVVHQkFDaHVnQUFDZ1lCQUFFQUFBV0F1N29BQUFvQUFnQmxBQVFHQkFDaHVnQUFCUVlFQUtLNkFBQUtCZ0VBQVFBQUJZQzh1Z0FBQ2dBQ0FHWUFCQVlFQUtLNkFBQUZCZ1FBbkxvQUFBb0dBUUFCQUFBQUFBQUFBQUFBQUE9PQ==</t>
        </r>
      </text>
    </comment>
    <comment ref="A382" authorId="0" shapeId="0" xr:uid="{00000000-0006-0000-0100-000080010000}">
      <text>
        <r>
          <rPr>
            <sz val="9"/>
            <color indexed="81"/>
            <rFont val="Tahoma"/>
            <family val="2"/>
          </rPr>
          <t>QzI2SDI1TjNPNXxQaWN0dXJlIDQzfFZtcERSREF4TURBRUF3SUJBQUFBQUFBQUFBQUFBQUNBQUFBQUFBTUFGQUFBQUVOb1pXMUVjbUYzSURFNExqSXVNQzQwT0FnQUV3QUFBRlZ1ZEdsMGJHVmtJRVJ2WTNWdFpXNTBCQUlRQUQyMmlRS2QremdBYlpzQkE5VGZDZ0lCQ1FnQUFFQVVBQUNBeC9vQ0NRZ0FBTUFoQUFEQXRRSU5DQUVBQVFnSEFRQUJPZ1FCQUFFN0JBRUFBRVVFQVFBQlBBUUJBQUJLQkFFQUFBd0dBUUFCRHdZQkFBRU5CZ0VBQUVJRUFRQUFRd1FCQUFCRUJBRUFBQTRJQWdDd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iN3NBQUFRQ0VBQUFBQUFBQUFBQUFCVnRGZ01hNFc4VkZnZ0VBQUFBSkFBWUNBUUFBQUFrQUJrSUFBQVFDQUlBQVFBUENBSUFBUUFEZ0NhN0FBQUVBaEFBUGJhSkFwMzdPQUJ0bXdFRDFOOEtBZ29BQWdDN0FRU0FKN3NBQUFBQ0NBRFcwTTBDek13K0FBb0FBZ0IxQVRjRUFRQUJBQUFFZ0NpN0FBQUFBZ2dBS0tHMUFrOWZVQUFLQUFJQWRnRUFBQVNBS2JzQUFBQUNDQUFtd2JnQ3VScHVBQW9BQWdCM0FUY0VBUUFCQUFBRWdDcTdBQUFBQWdnQTBoRFVBcDFEZWdBS0FBSUFlQUVBQUFTQUs3c0FBQUFDQ0FCL1FPd0NHckZvQUFvQUFnQjVBVGNFQVFBQkFBQUVnQ3k3QUFBQUFnZ0FneURwQXJEMVNnQUtBQUlBZWdFQUFBU0FMYnNBQUFBQ0NBQXhVQUVESzJNNUFBb0FBZ0NCQVRjRUFRQUJBQUFFZ0M2N0FBQUFBZ2dBZlZHYUFtczJSQUFLQUFJQWd3RTNCQUVBQVFBQUJJQXZ1d0FBQUFJSUFOQXcxd0lILzVjQUNnQUNBSVVCQUFBRWdEQzdBQUFBQWdnQXl4VHhBckx4cGdBS0FBSUFod0VDQkFJQUNBQXJCQUlBQUFCSUJBQUFOd1FCQUFFR2dBQUFBQUFBQWdnQU1mdjBBa3NMb3dBRUFoQUEzSVhzQWtzTG93RExGUFVDR05pcUFDTUlBUUFBQWdjQ0FBQUFBQWNOQUFFQUFBQURBR0FBeUFBQUFFOEFBQUFBQklBeHV3QUFBQUlJQUpYZDZnTElMOFFBQ2dBQ0FJZ0JBZ1FDQUFjQUt3UUNBQUFBU0FRQUFEY0VBUUFCQm9BQUFBQUFBQUlJQVB2RDdnSXVsc0FBQkFJUUFJTnM1Z0l1bHNBQSs4UHVBdTdPeHdBakNBRUFBQUlIQWdBQUFBVUhBUUFCQUFjTkFBRUFBQUFEQUdBQXlBQUFBRTRBQUFBQUJJQXl1d0FBQUFJSUFDc2l6UUxHVDhjQUNnQUNBSWtCQUFBRWdETzdBQUFBQWdnQVIvbkFBaHNBckFBS0FBSUFpZ0UzQkFFQUFRQUFCSUEwdXdBQUFBSUlBSUF2dmdMRU0rRUFDZ0FDQUpBQkFBQUVnRFc3QUFBQUFnZ0FLVXFnQXNRejRRQUtBQUlBa2dFQ0JBSUFDQUFyQkFJQUFBQklCQUFBTndRQkFBRUdnQUFBQUFBQUFnZ0FqekNrQWwxTjNRQUVBaEFBT3J1YkFsMU4zUUFwU3FRQ0tocmxBQ01JQVFBQUFnY0NBQUFBQUFjTkFBRUFBQUFEQUdBQXlBQUFBRThBQUFBQUJJQTJ1d0FBQUFJSUFDc2l6UUsvRi9zQUNnQUNBSlFCQWdRQ0FBY0FLd1FDQUFFQVNBUUFBRGNFQVFBQkJvQUFBQUFBQUFJSUFKRUkwUUlsZnZjQUJBSVFBQm14eUFJbGZ2Y0FDR0RaQXVXMi9nQWpDQUVBQUFJSEFnQUFBQVVIQVFBREJBY0dBQUlBQWdBREFBQUhEZ0FCQUFBQUF3QmdBTWdBQUFCT1NBQUFBQUFFZ0RlN0FBQUFBZ2dBZ0MrK0FycjdGQUVLQUFJQWxnRTNCQUVBQVFBQUJJQTR1d0FBQUFJSUFDc2l6UUszM3k0QkNnQUNBSmdCTndRQkFBRUFBQVNBT2JzQUFBQUNDQURWZ0wwQ3BnNEZBZ29BQWdDWkFUY0VBUUFCQUFBRWdEcTdBQUFBQWdnQUp6R2lBc0xsK0FFS0FBSUFtZ0VBQUFTQU83c0FBQUFDQ0FBckVaOENXQ3JiQVFvQUFnQ2JBVGNFQVFBQkFBQUVnRHk3QUFBQUFnZ0EyVUMzQXRXWHlRRUtBQUlBbkFFQUFBU0FQYnNBQUFBQ0NBQ0VrTklDdWNEVkFRb0FBZ0NkQVRjRUFRQUJBQUFFZ0Q2N0FBQUFBZ2dBZ3JEVkFpTjg4d0VLQUFJQW5nRUFBQVNBUDdzQUFBQUNDQUF1QVBFQ0I2WC9BUW9BQWdDbEFUY0VBUUFCQUFBRWdFQzdBQUFBQWdnQWVnR0tBa2Q0Q2dJS0FBSUFwd0UzQkFFQUFRQUFCSUJCdXdBQUFBSUlBTnNndEFKcjNLc0JDZ0FDQUtrQkFBQUVnRUs3QUFBQUFnZ0E0RHlhQXIvcG5BRUtBQUlBcXdFQ0JBSUFDQUFyQkFJQUFBQklCQUFBTndRQkFBRUdnQUFBQUFBQUFnZ0FSaU9lQWxnRG1RRUVBaEFBOGEyVkFsZ0RtUUhnUEo0Q0pkQ2dBU01JQVFBQUFnY0NBQUFBQUFjTkFBRUFBQUFEQUdBQXlBQUFBRThBQUFBQUJJQkR1d0FBQUFJSUFCWjBvQUtwcTM4QkNnQUNBS3dCQWdRQ0FBY0FLd1FDQUFBQVNBUUFBRGNFQVFBQkJvQUFBQUFBQUFJSUFIeGFwQUlQRW53QkJBSVFBQVFEbkFJUEVud0JmRnFrQXM5S2d3RWpDQUVBQUFJSEFnQUFBQVVIQVFBQkFBY05BQUVBQUFBREFHQUF5QUFBQUU0QUFBQUFCSUJFdXdBQUFBSUlBSUF2dmdLcmkzd0JDZ0FDQUswQkFBQUVnRVc3QUFBQUFnZ0FaRmpLQWxmYmx3RUtBQUlBcmdFM0JBRUFBUUFBQklCR3V3QUFBQUlJQUNzaXpRS3VwMklCQ2dBQ0FMUUJBQUFFZ0VlN0FBQUFBZ2dBZ0FmckFxNm5ZZ0VLQUFJQXRnRUNCQUlBQ0FBckJBSUFBQUJJQkFBQU53UUJBQUVHZ0FBQUFBQUFBZ2dBNXUzdUFrZkJYZ0VFQWhBQWtYam1Ba2ZCWGdHQUIrOENGSTVtQVNNSUFRQUFBZ2NDQUFBQUFBY05BQUVBQUFBREFHQUF5QUFBQUU4QUFBQUFCSUJJdXdBQUFBSUlBSUF2dmdLencwZ0JDZ0FDQUxnQkFnUUNBQWdBS3dRQ0FBQUFTQVFBQURjRUFRQUJCb0FBQUFBQUFBSUlBT1lWd2dKTTNVUUJCQUlRQUpHZ3VRSk0zVVFCZ0MvQ0FobXFUQUVqQ0FFQUFBSUhBZ0FBQUFVSEFRQURBQWNOQUFFQUFBQURBR0FBeUFBQUFFOEFBQUFBQllCSnV3QUFDZ0FDQUhzQkJBWUVBQ2U3QUFBRkJnUUFLTHNBQUFBR0FnQUNBQU1HQWdBQ0FBc0dFQUFBQUFBQVRyc0FBRXE3QUFCUXV3QUFBQUFGZ0VxN0FBQUtBQUlBZkFFRUJnUUFLTHNBQUFVR0JBQXB1d0FBQ2dZQkFBRUFBQVdBUzdzQUFBb0FBZ0I5QVFRR0JBQXB1d0FBQlFZRUFDcTdBQUFBQmdJQUFnQURCZ0lBQWdBTEJoQUFBQUFBQUVxN0FBQk11d0FBVWJzQUFBQUFCWUJNdXdBQUNnQUNBSDRCQkFZRUFDcTdBQUFGQmdRQUs3c0FBQW9HQVFBQkFBQUZnRTI3QUFBS0FBSUFmd0VFQmdRQUs3c0FBQVVHQkFBc3V3QUFBQVlDQUFJQUF3WUNBQUlBQ3dZUUFBQUFBQUJNdXdBQVRyc0FBRSs3QUFBQUFBV0FUcnNBQUFvQUFnQ0FBUVFHQkFBc3V3QUFCUVlFQUNlN0FBQUtCZ0VBQVFBQUJZQlB1d0FBQ2dBQ0FJSUJCQVlFQUN5N0FBQUZCZ1FBTGJzQUFBb0dBUUFCQUFBRmdGQzdBQUFLQUFJQWhBRUVCZ1FBS0xzQUFBVUdCQUF1dXdBQUNnWUJBQUVBQUFXQVVic0FBQW9BQWdDR0FRUUdCQUFxdXdBQUJRWUVBQys3QUFBS0JnRUFBUUFBQllCU3V3QUFDZ0FDQUlzQkJBWUVBQys3QUFBRkJnUUFNTHNBQUFvR0FRQUJBQUFGZ0ZPN0FBQUtBQUlBakFFRUJnUUFNTHNBQUFVR0JBQXh1d0FBQ2dZQkFBRUFBQVdBVkxzQUFBb0FBZ0NOQVFRR0JBQXh1d0FBQlFZRUFESzdBQUFBQmdJQUFnQURCZ0lBQVFBTEJoQUFVN3NBQUFBQUFBQlh1d0FBVmJzQUFBQUFCWUJWdXdBQUNnQUNBSTRCQkFZRUFESzdBQUFGQmdRQU03c0FBQW9HQVFBQkFBQUZnRmE3QUFBS0FBSUFqd0VFQmdRQU03c0FBQVVHQkFBdnV3QUFBQVlDQUFJQUF3WUNBQUVBQ3dZUUFGVzdBQUFBQUFBQVVic0FBRks3QUFBQUFBV0FWN3NBQUFvQUFnQ1JBUVFHQkFBeXV3QUFCUVlFQURTN0FBQUtCZ0VBQVFBQUJZQll1d0FBQ2dBQ0FKTUJCQVlFQURTN0FBQUZCZ1FBTmJzQUFBQUdBZ0FDQUFBQUJZQlp1d0FBQ2dBQ0FKVUJCQVlFQURTN0FBQUZCZ1FBTnJzQUFBb0dBUUFCQ1FZQkFBQUFBQVdBV3JzQUFBb0FBZ0NYQVFRR0JBQTJ1d0FBQlFZRUFEZTdBQUFLQmdFQUFRQUFCWUJidXdBQUNnQUNBSjhCQkFZRUFEbTdBQUFGQmdRQU9yc0FBQUFHQWdBQ0FBTUdBZ0FCQUFzR0VBQmd1d0FBQUFBQUFHSzdBQUJjdXdBQUFBQUZnRnk3QUFBS0FBSUFvQUVFQmdRQU9yc0FBQVVHQkFBN3V3QUFDZ1lCQUFFQUFBV0FYYnNBQUFvQUFnQ2hBUVFHQkFBN3V3QUFCUVlFQUR5N0FBQUFCZ0lBQWdBREJnSUFBUUFMQmhBQVhMc0FBQUFBQUFCanV3QUFYcnNBQUFBQUJZQmV1d0FBQ2dBQ0FLSUJCQVlFQUR5N0FBQUZCZ1FBUGJzQUFBb0dBUUFCQUFBRmdGKzdBQUFLQUFJQW93RUVCZ1FBUGJzQUFBVUdCQUErdXdBQUFBWUNBQUlBQXdZQ0FBRUFDd1lRQUY2N0FBQUFBQUFBWWJzQUFHQzdBQUFBQUFXQVlMc0FBQW9BQWdDa0FRUUdCQUErdXdBQUJRWUVBRG03QUFBS0JnRUFBUUFBQllCaHV3QUFDZ0FDQUtZQkJBWUVBRDY3QUFBRkJnUUFQN3NBQUFvR0FRQUJBQUFGZ0dLN0FBQUtBQUlBcUFFRUJnUUFPcnNBQUFVR0JBQkF1d0FBQ2dZQkFBRUFBQVdBWTdzQUFBb0FBZ0NxQVFRR0JBQTh1d0FBQlFZRUFFRzdBQUFLQmdFQUFRQUFCWUJrdXdBQUNnQUNBSzhCQkFZRUFFRzdBQUFGQmdRQVFyc0FBQW9HQVFBQkFBQUZnR1c3QUFBS0FBSUFzQUVFQmdRQVFyc0FBQVVHQkFCRHV3QUFDZ1lCQUFFQUFBV0FacnNBQUFvQUFnQ3hBUVFHQkFCRHV3QUFCUVlFQUVTN0FBQUFCZ0lBQWdBREJnSUFBUUFMQmhBQVpic0FBQUFBQUFCcHV3QUFaN3NBQUFBQUJZQm51d0FBQ2dBQ0FMSUJCQVlFQUVTN0FBQUZCZ1FBUmJzQUFBb0dBUUFCQUFBRmdHaTdBQUFLQUFJQXN3RUVCZ1FBUmJzQUFBVUdCQUJCdXdBQUFBWUNBQUlBQXdZQ0FBRUFDd1lRQUdlN0FBQUFBQUFBWTdzQUFHUzdBQUFBQUFXQWFic0FBQW9BQWdDMUFRUUdCQUJFdXdBQUJRWUVBRWE3QUFBS0JnRUFBUUFBQllCcXV3QUFDZ0FDQUxjQkJBWUVBRWE3QUFBRkJnUUFSN3NBQUFBR0FnQUNBQUFBQllCcnV3QUFDZ0FDQUxrQkJBWUVBRWE3QUFBRkJnUUFTTHNBQUFvR0FRQUJDUVlCQUFBQUFBV0FiTHNBQUFvQUFnQzZBUVFHQkFBNHV3QUFCUVlFQUVpN0FBQUtCZ0VBQVFBQUJZQnR1d0FBQ2dBQ0FMd0JCQVlFQURlN0FBQUZCZ1FBT0xzQUFBb0dBUUFCQUFBQUFBQUFBQUFBQUE9PQ==</t>
        </r>
      </text>
    </comment>
    <comment ref="A383" authorId="0" shapeId="0" xr:uid="{00000000-0006-0000-0100-000081010000}">
      <text>
        <r>
          <rPr>
            <sz val="9"/>
            <color indexed="81"/>
            <rFont val="Tahoma"/>
            <family val="2"/>
          </rPr>
          <t>QzE5SDI1TjNPM3xQaWN0dXJlIDQ0fFZtcERSREF4TURBRUF3SUJBQUFBQUFBQUFBQUFBQUNBQUFBQUFBTUFGQUFBQUVOb1pXMUVjbUYzSURFNExqSXVNQzQwT0FnQUV3QUFBRlZ1ZEdsMGJHVmtJRVJ2WTNWdFpXNTBCQUlRQUxKdm5BTG12S2tBamtrRUE2Tk9EQUlCQ1FnQUFFQVVBQUNBeC9vQ0NRZ0FBTUFoQUFEQXRRSU5DQUVBQVFnSEFRQUJPZ1FCQUFFN0JBRUFBRVVFQVFBQlBBUUJBQUJLQkFFQUFBd0dBUUFCRHdZQkFBRU5CZ0VBQUVJRUFRQUFRd1FCQUFCRUJBRUFBQTRJQWdCZUV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THNBQUFRQ0VBQUFBQUFBQUFBQUFPOUNGZ01qN0NBU0ZnZ0VBQUFBSkFBWUNBUUFBQUFrQUJrSUFBQVFDQUlBQVFBUENBSUFBUUFEZ09LNkFBQUVBaEFBc20rY0F1YThxUUNPU1FRRG8wNE1BZ29BQWdBMkFBU0E0N29BQUFBQ0NBQUtVZEFDNVpLdkFBb0FBZ0EzQURjRUFRQUJBQUFFZ09TNkFBQUFBZ2dBRWJuckFxUEd1d0FLQUFJQU9BQTNCQUVBQVFBQUJJRGx1Z0FBQUFJSUFOdmI3Z0tRbk5rQUNnQUNBRGtBTndRQkFBRUFBQVNBNXJvQUFBQUNDQUNibHRZQ3dUN3JBQW9BQWdBNkFEY0VBUUFCQUFBRWdPZTZBQUFBQWdnQWtpNjdBZ1VMM3dBS0FBSUFPd0EzQkFFQUFRQUFCSURvdWdBQUFBSUlBTW9MdUFJV05jRUFDZ0FDQUR3QU53UUJBQUVBQUFTQTZib0FBQUFDQ0FCZnVka0NyeFFKQVFvQUFnQTlBRGNFQVFBQkFBQUVnT3E2QUFBQUFnZ0FkYlR6QXJBVUdBRUtBQUlBUGdBQ0JBSUFDQUFyQkFJQUFBQklCQUFBTndRQkFBRUdnQUFBQUFBQUFnZ0EzSnIzQWtvdUZBRUVBaEFBaGlYdkFrb3VGQUYxdFBjQ0Yvc2JBU01JQVFBQUFnY0NBQUFBQlFjQkFBRUFCdzBBQVFBQUFBTUFZQURJQUFBQVR3QUFBQUFFZ091NkFBQUFBZ2dBc25mdEF0dHNOUUVLQUFJQVB3QUNCQUlBQndBckJBSUFBQUJJQkFBQU53UUJBQUVHZ0FBQUFBQUFBZ2dBR0Y3eEFrSFRNUUVFQWhBQW9RYnBBa0hUTVFFWVh2RUNBUXc1QVNNSUFRQUFBZ2NDQUFBQUJRY0JBQUVBQncwQUFRQUFBQU1BWUFESUFBQUFUZ0FBQUFBRWdPeTZBQUFBQWdnQXhLSFBBcUtQT0FFS0FBSUFRQUEzQkFFQUFRQUFCSUR0dWdBQUFBSUlBQWR1d3dLYkp4MEJDZ0FDQUVFQU53UUJBQUVBQUFTQTdyb0FBQUFDQ0FERW9jQUN0NHBTQVFvQUFnQkNBRGNFQVFBQkFBQUVnTys2QUFBQUFnZ0F3NkdpQXJlS1VnRUtBQUlBUXdBQ0JBSUFDQUFyQkFJQUFBQklCQUFBTndRQkFBRUdnQUFBQUFBQUFnZ0FLWWltQWxDa1RnRUVBaEFBMUJLZUFsQ2tUZ0hEb2FZQ0hYRldBU01JQVFBQUFnY0NBQUFBQUFjTkFBRUFBQUFEQUdBQXlBQUFBRThBQUFBQUJJRHd1Z0FBQUFJSUFGSCtBd04wSktvQUNnQUNBRVFBTndRQkFBRUFBQVNBOGJvQUFBQUNDQURDbzV3Q1dnRzFBQW9BQWdCRkFEY0VBUUFCQUFBRWdQSzZBQUFBQWdnQXhLSEFBdHlBaGdFS0FBSUFSZ0EzQkFFQUFRQUFCSUR6dWdBQUFBSUlBTUtoendMSmhXd0JDZ0FDQUVjQUFnUUNBQWNBS3dRQ0FBRUFTQVFBQURjRUFRQUJCb0FBQUFBQUFBSUlBQ2lJMHdJdjdHZ0JCQUlRQUxFd3l3SXY3R2dCb04vYkF1OGtjQUVqQ0FFQUFBSUhBZ0FBQUFVSEFRQUZCQWNHQUFJQUFnQURBQUFIRGdBQkFBQUFBd0JnQU1nQUFBQk9TQUFBQUFBRWdQUzZBQUFBQWdnQXhLSEFBZ04zdWdFS0FBSUFXZ0EzQkFFQUFRQUFCSUQxdWdBQUFBSUlBTUtoendJVmN0UUJDZ0FDQUZzQUFnUUNBQWNBS3dRQ0FBQUFTQVFBQURjRUFRQUJCb0FBQUFBQUFBSUlBQ2lJMHdKODJOQUJCQUlRQUxFd3l3SjgyTkFCS0lqVEFqd1IyQUVqQ0FFQUFBSUhBZ0FBQUFBSERRQUJBQUFBQXdCZ0FNZ0FBQUJPQUFBQUFBU0E5cm9BQUFBQ0NBRENvZTBDRlhMVUFRb0FBZ0JkQURjRUFRQUJBQUFFZ1BlNkFBQUFBZ2dBdzZIOEFpdHQ3Z0VLQUFJQVhnQTNCQUVBQVFBQUJJRDR1Z0FBQUFJSUFNS2g3UUk5YUFnQ0NnQUNBRjhBQWdRQ0FBZ0FLd1FDQUFBQVNBUUFBRGNFQVFBQkJvQUFBQUFBQUFJSUFDbUk4UUxXZ1FRQ0JBSVFBTlFTNlFMV2dRUUN3cUh4QXFOT0RBSWpDQUVBQUFJSEFnQUFBQUFIRFFBQkFBQUFBd0JnQU1nQUFBQlBBQUFBQUFTQStib0FBQUFDQ0FEQ29jOENQV2dJQWdvQUFnQmdBRGNFQVFBQkFBQUVnUHE2QUFBQUFnZ0F4S0hBQWl0dDdnRUtBQUlBWVFBM0JBRUFBUUFBQklEN3VnQUFBQUlJQU1LaHp3THhlNkFCQ2dBQ0FHZ0FOd1FCQUFFQUFBV0EvTG9BQUFvQUFnQklBQVFHQkFEanVnQUFCUVlFQU9TNkFBQUFCZ0lBQWdBREJnSUFBUUFLQmdFQUFRc0dFQUFCdXdBQUFBQUFBQXE3QUFEOXVnQUFBQUFGZ1AyNkFBQUtBQUlBU1FBRUJnUUE1TG9BQUFVR0JBRGx1Z0FBQ2dZQkFBRUFBQVdBL3JvQUFBb0FBZ0JLQUFRR0JBRGx1Z0FBQlFZRUFPYTZBQUFBQmdJQUFnQURCZ0lBQVFBS0JnRUFBUXNHRUFEOXVnQUFBQUFBQUFLN0FBRC91Z0FBQUFBRmdQKzZBQUFLQUFJQVN3QUVCZ1FBNXJvQUFBVUdCQURudWdBQUNnWUJBQUVBQUFXQUFMc0FBQW9BQWdCTUFBUUdCQURudWdBQUJRWUVBT2k2QUFBQUJnSUFBZ0FEQmdJQUFRQUtCZ0VBQVFzR0VBRC91Z0FBQUFBQUFBdTdBQUFCdXdBQUFBQUZnQUc3QUFBS0FBSUFUUUFFQmdRQTZMb0FBQVVHQkFEanVnQUFDZ1lCQUFFQUFBV0FBcnNBQUFvQUFnQk9BQVFHQkFEbXVnQUFCUVlFQU9tNkFBQUtCZ0VBQVFBQUJZQUR1d0FBQ2dBQ0FFOEFCQVlFQU9tNkFBQUZCZ1FBNnJvQUFBb0dBUUFCQUFBRmdBUzdBQUFLQUFJQVVBQUVCZ1FBNnJvQUFBVUdCQURydWdBQUNnWUJBQUVBQUFXQUJic0FBQW9BQWdCUkFBUUdCQURydWdBQUJRWUVBT3k2QUFBQUJnSUFBZ0FEQmdJQUFRQUtCZ0VBQVFzR0VBQUV1d0FBQUFBQUFBaTdBQUFHdXdBQUFBQUZnQWE3QUFBS0FBSUFVZ0FFQmdRQTdMb0FBQVVHQkFEdHVnQUFDZ1lCQUFFQUFBV0FCN3NBQUFvQUFnQlRBQVFHQkFEdHVnQUFCUVlFQU9tNkFBQUFCZ0lBQWdBREJnSUFBUUFLQmdFQUFRc0dFQUFHdXdBQUFBQUFBQUs3QUFBRHV3QUFBQUFGZ0FpN0FBQUtBQUlBVkFBRUJnUUE3TG9BQUFVR0JBRHV1Z0FBQ2dZQkFBRUFBQVdBQ2JzQUFBb0FBZ0JWQUFRR0JBRHV1Z0FBQlFZRUFPKzZBQUFBQmdJQUFnQUtCZ0VBQVFBQUJZQUt1d0FBQ2dBQ0FGWUFCQVlFQU9TNkFBQUZCZ1FBOExvQUFBb0dBUUFCQUFBRmdBdTdBQUFLQUFJQVZ3QUVCZ1FBNkxvQUFBVUdCQUR4dWdBQUNnWUJBQUVBQUFXQURMc0FBQW9BQWdCWUFBUUdCQUR5dWdBQUJRWUVBUE82QUFBS0JnRUFBUUFBQllBTnV3QUFDZ0FDQUZrQUJBWUVBUE82QUFBRkJnUUE3cm9BQUFvR0FRQUJBQUFGZ0E2N0FBQUtBQUlBWEFBRUJnUUE5TG9BQUFVR0JBRDF1Z0FBQ2dZQkFBRUFBQVdBRDdzQUFBb0FBZ0JpQUFRR0JBRDF1Z0FBQlFZRUFQYTZBQUFLQmdFQUFRQUFCWUFRdXdBQUNnQUNBR01BQkFZRUFQYTZBQUFGQmdRQTk3b0FBQW9HQVFBQkFBQUZnQkc3QUFBS0FBSUFaQUFFQmdRQTk3b0FBQVVHQkFENHVnQUFDZ1lCQUFFQUFBV0FFcnNBQUFvQUFnQmxBQVFHQkFENHVnQUFCUVlFQVBtNkFBQUtCZ0VBQVFBQUJZQVR1d0FBQ2dBQ0FHWUFCQVlFQVBtNkFBQUZCZ1FBK3JvQUFBb0dBUUFCQUFBRmdCUzdBQUFLQUFJQVp3QUVCZ1FBK3JvQUFBVUdCQUQxdWdBQUNnWUJBQUVBQUFXQUZic0FBQW9BQWdCcEFBUUdCQUQ3dWdBQUJRWUVBUFM2QUFBS0JnRUFBUUFBQllBV3V3QUFDZ0FDQUdvQUJBWUVBUEs2QUFBRkJnUUErN29BQUFvR0FRQUJBQUFBQUFBQUFBQUFBQT09</t>
        </r>
      </text>
    </comment>
    <comment ref="A384" authorId="0" shapeId="0" xr:uid="{00000000-0006-0000-0100-000082010000}">
      <text>
        <r>
          <rPr>
            <sz val="9"/>
            <color indexed="81"/>
            <rFont val="Tahoma"/>
            <family val="2"/>
          </rPr>
          <t>QzE4SDIzTjNPM3xQaWN0dXJlIDQ1fFZtcERSREF4TURBRUF3SUJBQUFBQUFBQUFBQUFBQUNBQUFBQUFBTUFGQUFBQUVOb1pXMUVjbUYzSURFNExqSXVNQzQwT0FnQUV3QUFBRlZ1ZEdsMGJHVmtJRVJ2WTNWdFpXNTBCQUlRQUxLYmtBSjgyOElBYlpzQkF4MkFDZ0lCQ1FnQUFFQVVBQUNBeC9vQ0NRZ0FBTUFoQUFEQXRRSU5DQUVBQVFnSEFRQUJPZ1FCQUFFN0JBRUFBRVVFQVFBQlBBUUJBQUJLQkFFQUFBd0dBUUFCRHdZQkFBRU5CZ0VBQUVJRUFRQUFRd1FCQUFCRUJBRUFBQTRJQWdCNU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EcnNBQUFRQ0VBQUFBQUFBQUFBQUFDWkRGUVBsbnVZVEZnZ0VBQUFBSkFBWUNBUUFBQUFrQUJrSUFBQVFDQUlBQVFBUENBSUFBUUFEZ05xNkFBQUVBaEFBc3B1UUFuemJ3Z0J0bXdFREhZQUtBZ29BQWdBS0FRU0EyN29BQUFBQ0NBRFkwTTBDcUt6SUFBb0FBZ0FMQVRjRUFRQUJBQUFFZ055NkFBQUFBZ2dBZ3lEcEFvL1YxQUFLQUFJQURBRTNCQUVBQVFBQUJJRGR1Z0FBQUFJSUFJRkE3QUwya1BJQUNnQUNBQTBCTndRQkFBRUFBQVNBM3JvQUFBQUNDQURVRU5RQ2ZDTUVBUW9BQWdBT0FUY0VBUUFCQUFBRWdOKzZBQUFBQWdnQUpzRzRBcGY2OXdBS0FBSUFEd0UzQkFFQUFRQUFCSURndWdBQUFBSUlBQ3FodFFJdVA5b0FDZ0FDQUJBQk53UUJBQUVBQUFTQTRib0FBQUFDQ0FEUU1OY0M1ZDRoQVFvQUFnQVJBVGNFQVFBQkFBQUVnT0s2QUFBQUFnZ0F6UlR4QXBIUk1BRUtBQUlBRWdFQ0JBSUFDQUFyQkFJQUFBQklCQUFBTndRQkFBRUdnQUFBQUFBQUFnZ0FNL3YwQWlyckxBRUVBaEFBM29Yc0FpcnJMQUhORlBVQzk3YzBBU01JQVFBQUFnY0NBQUFBQlFjQkFBRUFCdzBBQVFBQUFBTUFZQURJQUFBQVR3QUFBQUFFZ09PNkFBQUFBZ2dBbGQzcUFxY1BUZ0VLQUFJQUV3RUNCQUlBQndBckJBSUFBQUJJQkFBQU53UUJBQUVHZ0FBQUFBQUFBZ2dBKzhQdUFnMTJTZ0VFQWhBQWcyem1BZzEyU2dIN3crNEN6YTVSQVNNSUFRQUFBZ2NDQUFBQUJRY0JBQUVBQncwQUFRQUFBQU1BWUFESUFBQUFUZ0FBQUFBRWdPUzZBQUFBQWdnQUt5TE5BcVV2VVFFS0FBSUFGQUUzQkFFQUFRQUFCSURsdWdBQUFBSUlBRWY1d0FMNjN6VUJDZ0FDQUJVQk53UUJBQUVBQUFTQTVyb0FBQUFDQ0FDQUw3NENveE5yQVFvQUFnQVdBVGNFQVFBQkFBQUVnT2U2QUFBQUFnZ0FLMHFnQXFNVGF3RUtBQUlBRndFQ0JBSUFDQUFyQkFJQUFBQklCQUFBTndRQkFBRUdnQUFBQUFBQUFnZ0FrVENrQWp3dFp3RUVBaEFBUEx1YkFqd3Rad0VyU3FRQ0NmcHVBU01JQVFBQUFnY0NBQUFBQUFjTkFBRUFBQUFEQUdBQXlBQUFBRThBQUFBQUJJRG91Z0FBQUFJSUFERlFBUU1LUThNQUNnQUNBQmdCTndRQkFBRUFBQVNBNmJvQUFBQUNDQUI5VVpvQ1NSYk9BQW9BQWdBWkFUY0VBUUFCQUFBRWdPcTZBQUFBQWdnQWdDKytBcG5ibmdFS0FBSUFHZ0UzQkFFQUFRQUFCSURydWdBQUFBSUlBQ3NpelFLZTk0UUJDZ0FDQUJzQkFnUUNBQWNBS3dRQ0FBRUFTQVFBQURjRUFRQUJCb0FBQUFBQUFBSUlBSkVJMFFJRVhvRUJCQUlRQUJteHlBSUVYb0VCQ0dEWkFzU1dpQUVqQ0FFQUFBSUhBZ0FBQUFVSEFRQUZCQWNHQUFJQUFnQURBQUFIRGdBQkFBQUFBd0JnQU1nQUFBQk9TQUFBQUFBRWdPeTZBQUFBQWdnQUt5TE5BcFMvdUFFS0FBSUFMZ0UzQkFFQUFRQUFCSUR0dWdBQUFBSUlBSUF2dmdLU285SUJDZ0FDQURBQkFnUUNBQWNBS3dRQ0FBQUFTQVFBQURjRUFRQUJCb0FBQUFBQUFBSUlBT1lWd2dMNENjOEJCQUlRQUc2K3VRTDRDYzhCNWhYQ0FyaEMxZ0VqQ0FFQUFBSUhBZ0FBQUFBSERRQUJBQUFBQXdCZ0FNZ0FBQUJPQUFBQUFBU0E3cm9BQUFBQ0NBQ0NMODBDbzU3c0FRb0FBZ0F5QVRjRUFRQUJBQUFFZ08rNkFBQUFBZ2dBZ0MrK0FyZVpCZ0lLQUFJQU13RTNCQUVBQVFBQUJJRHd1Z0FBQUFJSUFJSXZvQUszbVFZQ0NnQUNBRFFCQWdRQ0FBZ0FLd1FDQUFBQVNBUUFBRGNFQVFBQkJvQUFBQUFBQUFJSUFPZ1ZwQUpRc3dJQ0JBSVFBSk9nbXdKUXN3SUNnaStrQWgyQUNnSWpDQUVBQUFJSEFnQUFBQUFIRFFBQkFBQUFBd0JnQU1nQUFBQlBBQUFBQUFTQThib0FBQUFDQ0FDQUw1RUNvNTdzQVFvQUFnQTFBVGNFQVFBQkFBQUVnUEs2QUFBQUFnZ0FnaStnQXBLajBnRUtBQUlBTmdFM0JBRUFBUUFBQllEenVnQUFDZ0FDQUJ3QkJBWUVBTnU2QUFBRkJnUUEzTG9BQUFBR0FnQUNBQU1HQWdBQkFBb0dBUUFCQ3dZUUFQaTZBQUFBQUFBQUFic0FBUFM2QUFBQUFBV0E5TG9BQUFvQUFnQWRBUVFHQkFEY3VnQUFCUVlFQU4yNkFBQUtCZ0VBQVFBQUJZRDF1Z0FBQ2dBQ0FCNEJCQVlFQU4yNkFBQUZCZ1FBM3JvQUFBQUdBZ0FDQUFNR0FnQUJBQW9HQVFBQkN3WVFBUFM2QUFBQUFBQUErYm9BQVBhNkFBQUFBQVdBOXJvQUFBb0FBZ0FmQVFRR0JBRGV1Z0FBQlFZRUFOKzZBQUFLQmdFQUFRQUFCWUQzdWdBQUNnQUNBQ0FCQkFZRUFOKzZBQUFGQmdRQTRMb0FBQUFHQWdBQ0FBTUdBZ0FCQUFvR0FRQUJDd1lRQVBhNkFBQUFBQUFBQXJzQUFQaTZBQUFBQUFXQStMb0FBQW9BQWdBaEFRUUdCQURndWdBQUJRWUVBTnU2QUFBS0JnRUFBUUFBQllENXVnQUFDZ0FDQUNJQkJBWUVBTjY2QUFBRkJnUUE0Ym9BQUFvR0FRQUJBQUFGZ1BxNkFBQUtBQUlBSXdFRUJnUUE0Ym9BQUFVR0JBRGl1Z0FBQ2dZQkFBRUFBQVdBKzdvQUFBb0FBZ0FrQVFRR0JBRGl1Z0FBQlFZRUFPTzZBQUFLQmdFQUFRQUFCWUQ4dWdBQUNnQUNBQ1VCQkFZRUFPTzZBQUFGQmdRQTVMb0FBQUFHQWdBQ0FBTUdBZ0FCQUFvR0FRQUJDd1lRQVB1NkFBQUFBQUFBLzdvQUFQMjZBQUFBQUFXQS9ib0FBQW9BQWdBbUFRUUdCQURrdWdBQUJRWUVBT1c2QUFBS0JnRUFBUUFBQllEK3VnQUFDZ0FDQUNjQkJBWUVBT1c2QUFBRkJnUUE0Ym9BQUFBR0FnQUNBQU1HQWdBQkFBb0dBUUFCQ3dZUUFQMjZBQUFBQUFBQStib0FBUHE2QUFBQUFBV0EvN29BQUFvQUFnQW9BUVFHQkFEa3VnQUFCUVlFQU9hNkFBQUtCZ0VBQVFBQUJZQUF1d0FBQ2dBQ0FDa0JCQVlFQU9hNkFBQUZCZ1FBNTdvQUFBQUdBZ0FDQUFvR0FRQUJBQUFGZ0FHN0FBQUtBQUlBS2dFRUJnUUEzTG9BQUFVR0JBRG91Z0FBQ2dZQkFBRUFBQVdBQXJzQUFBb0FBZ0FyQVFRR0JBRGd1Z0FBQlFZRUFPbTZBQUFLQmdFQUFRQUFCWUFEdXdBQUNnQUNBQ3dCQkFZRUFPcTZBQUFGQmdRQTY3b0FBQW9HQVFBQkFBQUZnQVM3QUFBS0FBSUFMUUVFQmdRQTY3b0FBQVVHQkFEbXVnQUFDZ1lCQUFFQUFBV0FCYnNBQUFvQUFnQXZBUVFHQkFEcXVnQUFCUVlFQU95NkFBQUtCZ0VBQVFBQUJZQUd1d0FBQ2dBQ0FERUJCQVlFQU95NkFBQUZCZ1FBN2JvQUFBb0dBUUFCQUFBRmdBZTdBQUFLQUFJQU53RUVCZ1FBN2JvQUFBVUdCQUR1dWdBQUNnWUJBQUVBQUFXQUNMc0FBQW9BQWdBNEFRUUdCQUR1dWdBQUJRWUVBTys2QUFBS0JnRUFBUUFBQllBSnV3QUFDZ0FDQURrQkJBWUVBTys2QUFBRkJnUUE4TG9BQUFvR0FRQUJBQUFGZ0FxN0FBQUtBQUlBT2dFRUJnUUE4TG9BQUFVR0JBRHh1Z0FBQ2dZQkFBRUFBQVdBQzdzQUFBb0FBZ0E3QVFRR0JBRHh1Z0FBQlFZRUFQSzZBQUFLQmdFQUFRQUFCWUFNdXdBQUNnQUNBRHdCQkFZRUFQSzZBQUFGQmdRQTdib0FBQW9HQVFBQkFBQUFBQUFBQUFBQUFBPT0=</t>
        </r>
      </text>
    </comment>
    <comment ref="A385" authorId="0" shapeId="0" xr:uid="{00000000-0006-0000-0100-000083010000}">
      <text>
        <r>
          <rPr>
            <sz val="9"/>
            <color indexed="81"/>
            <rFont val="Tahoma"/>
            <family val="2"/>
          </rPr>
          <t>QzI0SDE5TjdPMnxQaWN0dXJlIDQ5fFZtcERSREF4TURBRUF3SUJBQUFBQUFBQUFBQUFBQUNBQUFBQUFBTUFGQUFBQUVOb1pXMUVjbUYzSURFNExqSXVNQzQwT0FnQUV3QUFBRlZ1ZEdsMGJHVmtJRVJ2WTNWdFpXNTBCQUlRQUlnekx3SzBNUEFBV29rQkEwM05DZ0lCQ1FnQUFFQVVBQUNBeC9vQ0NRZ0FBTUFoQUFEQXRRSU5DQUVBQVFnSEFRQUJPZ1FCQUFFN0JBRUFBRVVFQVFBQlBBUUJBQUJLQkFFQUFBd0dBUUFCRHdZQkFBRU5CZ0VBQUVJRUFRQUFRd1FCQUFCRUJBRUFBQTRJQWdEOEp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NcnNBQUFRQ0VBQUFBQUFBQUFBQUFJWUFKZ01JU3dnbUZnZ0VBQUFBSkFBWUNBUUFBQUFrQUJrSUFBQVFDQUlBQVFBUENBSUFBUUFEZ09xNkFBQUVBaEFBaURNdkFyUXc4QUJhaVFFRFRjMEtBZ29BQWdDVEFRU0E2N29BQUFBQ0NBRHZTNFlDZXNMOUFBb0FBZ0IwQVRjRUFRQUJBQUFFZ095NkFBQUFBZ2dBL1JOeEF1YlJFZ0VLQUFJQWRRRTNCQUVBQVFBQUJJRHR1Z0FBQUFJSUFCMjFlQUxTdVM4QkNnQUNBSFlCTndRQkFBRUFBQVNBN3JvQUFBQUNDQUF6anBVQ1ZKSTNBUW9BQWdCM0FUY0VBUUFCQUFBRWdPKzZBQUFBQWdnQUo4YXFBdWVDSWdFS0FBSUFlQUUzQkFFQUFRQUFCSUR3dWdBQUFBSUlBQVVsb3dMNW1nVUJDZ0FDQUhrQk53UUJBQUVBQUFTQThib0FBQUFDQ0FCVkw1MENQbnBVQVFvQUFnQ0FBVGNFQVFBQkFBQUVnUEs2QUFBQUFnZ0FBdzY1QXJOTFh3RUtBQUlBZ2dFQ0JBSUFDQUFyQkFJQUFBQklCQUFBTndRQkFBRUdnQUFBQUFBQUFnZ0FhZlM4QWt4bFd3RUVBaEFBRkgrMEFreGxXd0VERHIwQ0dUSmpBU01JQVFBQUFnY0NBQUFBQUFjTkFBRUFBQUFEQUdBQXlBQUFBRThBQUFBQUJJRHp1Z0FBQUFJSUFObGd0d0wvSkgwQkNnQUNBSU1CQWdRQ0FBY0FLd1FDQUFBQVNBUUFBRGNFQVFBQkJvQUFBQUFBQUFJSUFEOUh1d0psaTNrQkJBSVFBTWZ2c2dKbGkza0JQMGU3QWlYRWdBRWpDQUVBQUFJSEFnQUFBQUFIRFFBQkFBQUFBd0JnQU1nQUFBQk9BQUFBQUFTQTlMb0FBQUFDQ0FEcmVKb0NIOGFFQVFvQUFnQ0VBVGNFQVFBQkFBQUVnUFc2QUFBQUFnZ0FzVWlLQXU2amF3RUtBQUlBaFFFM0JBRUFBUUFBQklEMnVnQUFBQUlJQUhtbmp3TE5wS0FCQ2dBQ0FJc0JOd1FCQUFFQUFBU0E5N29BQUFBQ0NBRFJmbmtDZ0JHa0FRb0FBZ0NOQVFJRUFnQUlBQ3NFQWdBQUFFZ0VBQUEzQkFFQUFRYUFBQUFBQUFBQ0NBQTNaWDBDR1N1Z0FRUUNFQURpNzNRQ0dTdWdBZEYrZlFMbTk2Y0JJd2dCQUFBQ0J3SUFBQUFBQncwQUFRQUFBQU1BWUFESUFBQUFUd0FBQUFBRWdQaTZBQUFBQWdnQTV6cFVBbWY1Q2dFS0FBSUFqd0UzQkFFQUFRQUFCSUQ1dWdBQUFBSUlBUHBjdUFLT2kvQUFDZ0FDQUpFQk53UUJBQUVBQUFTQStyb0FBQUFDQ0FDUllhSUNqL0szQVFvQUFnQ1VBUUlFQWdBSEFDc0VBZ0FCQUVnRUFBQTNCQUVBQVRrRUF3QUFBREFHZ0FBQUFBQUFBZ2dBOTBlbUF2Vll0QUVFQWhBQWYvQ2RBdlZZdEFGdW42NEN0Wkc3QVNNSUFRQUFBZ2NDQUFBQUJRY0JBQVVFQndZQUFnQUNBQU1BQUFjT0FBRUFBQUFEQUdBQXlBQUFBRTVJQUFBQUFBU0ErN29BQUFBQ0NBQWVrSmNDUDlIVEFRb0FBZ0NWQVFJRUFnQUhBQ3NFQWdBQUFFZ0VBQUEzQkFFQUFUa0VBd0FBQURFR2dBQUFBQUFBQWdnQWhIYWJBcVUzMEFFRUFoQUFEQitUQXFVMzBBR0VkcHNDWlhEWEFTTUlBUUFBQWdjQ0FBQUFBQWNOQUFFQUFBQURBR0FBeUFBQUFFNEFBQUFBQklEOHVnQUFBQUlJQUdCR3B3SmtRTzBCQ2dBQ0FKWUJOd1FCQUFFNUJBTUFBQUF5QUFBRWdQMjZBQUFBQWdnQVpQbDVBdnM1M0FFS0FBSUFsd0UzQkFFQUFUa0VBd0FBQURNQUFBU0Evcm9BQUFBQ0NBQUNYSlFDSGl3RUFnb0FBZ0NZQVFJRUFnQUhBQ3NFQWdBQUFFZ0VBQUEzQkFFQUFUa0VBd0FBQURRR2dBQUFBQUFBQWdnQWFFS1lBb1NTQUFJRUFoQUE4T3FQQW9TU0FBSm9RcGdDUk1zSEFpTUlBUUFBQWdjQ0FBQUFBQWNOQUFFQUFBQURBR0FBeUFBQUFFNEFBQUFBQklEL3VnQUFBQUlJQUxVcnhRSmtRTzBCQ2dBQ0FKa0JOd1FCQUFFNUJBTUFBQUExQUFBRWdBQzdBQUFBQWdnQW1CWjRBaU9NK1FFS0FBSUFtZ0VDQkFJQUJ3QXJCQUlBQUFCSUJBQUFOd1FCQUFFNUJBTUFBQUEyQm9BQUFBQUFBQUlJQVA3OGV3S0o4dlVCQkFJUUFJYWxjd0tKOHZVQi92eDdBa2tyL1FFakNBRUFBQUlIQWdBQUFBQUhEUUFCQUFBQUF3QmdBTWdBQUFCT0FBQUFBQVNBQWJzQUFBQUNDQURmdFdJQ01YUEpBUW9BQWdDYkFUY0VBUUFCT1FRREFBQUFOd0FBQklBQ3V3QUFBQUlJQU9ndzFBS2hFdE1CQ2dBQ0FKd0JOd1FCQUFFNUJBTUFBQUE0QUFBRWdBTzdBQUFBQWdnQU1BelVBaWN1QndJS0FBSUFuUUVDQkFJQUJ3QXJCQUlBQUFCSUJBQUFOd1FCQUFFNUJBTUFBQUE1Qm9BQUFBQUFBQUlJQUpieTF3S05sQU1DQkFJUUFCNmJ6d0tObEFNQ2x2TFhBazNOQ2dJakNBRUFBQUlIQWdBQUFBQUhEUUFCQUFBQUF3QmdBTWdBQUFCT0FBQUFBQVNBQkxzQUFBQUNDQUEyZG1jQ2JLYXJBUW9BQWdDZUFUY0VBUUFCT1FRRUFBQUFNVEFBQUFTQUJic0FBQUFDQ0FBcDJVWUNGa2pVQVFvQUFnQ2ZBUUlFQWdBSEFDc0VBZ0FBQUVnRUFBQTNCQUVBQVRrRUJBQUFBREV4Qm9BQUFBQUFBQUlJQUkrL1NnSjhydEFCQkFJUUFCZG9RZ0o4cnRBQmo3OUtBanpuMXdFakNBRUFBQUlIQWdBQUFBQUhEUUFCQUFBQUF3QmdBTWdBQUFCT0FBQUFBQVNBQnJzQUFBQUNDQUQ5RmZJQ3NOUFNBUW9BQWdDZ0FUY0VBUUFCT1FRRUFBQUFNVElBQUFTQUI3c0FBQUFDQ0FDWThQRUNMdkFHQWdvQUFnQ2hBVGNFQVFBQk9RUUVBQUFBTVRNQUFBU0FDTHNBQUFBQ0NBQ21XVkFDdmErWUFRb0FBZ0NpQVRjRUFRQUJPUVFFQUFBQU1UUUFBQVNBQ2JzQUFBQUNDQUNBdlM4Q3ZWTEJBUW9BQWdDakFUY0VBUUFCT1FRRUFBQUFNVFVBQUFTQUNyc0FBQUFDQ0FESjlRQURiTUxzQVFvQUFnQ2tBVGNFQVFBQk9RUUVBQUFBTVRZQUFBU0FDN3NBQUFBQ0NBRFhmVFFDOTRXakFRb0FBZ0NsQVRjRUFRQUJPUVFFQUFBQU1UY0FBQVdBRExzQUFBb0FBZ0I2QVFRR0JBRHJ1Z0FBQlFZRUFPeTZBQUFBQmdJQUFnQURCZ0lBQWdBS0JnRUFBUXNHRUFBQUFBQUFFYnNBQUEyN0FBQWF1d0FBQUFBRmdBMjdBQUFLQUFJQWV3RUVCZ1FBN0xvQUFBVUdCQUR0dWdBQUNnWUJBQUVBQUFXQURyc0FBQW9BQWdCOEFRUUdCQUR0dWdBQUJRWUVBTzY2QUFBQUJnSUFBZ0FEQmdJQUFnQUtCZ0VBQVFzR0VBQUFBQUFBRGJzQUFBKzdBQUFTdXdBQUFBQUZnQSs3QUFBS0FBSUFmUUVFQmdRQTdyb0FBQVVHQkFEdnVnQUFDZ1lCQUFFQUFBV0FFTHNBQUFvQUFnQitBUVFHQkFEdnVnQUFCUVlFQVBDNkFBQUFCZ0lBQWdBREJnSUFBZ0FLQmdFQUFRc0dFQUFBQUFBQUQ3c0FBQkc3QUFBYnV3QUFBQUFGZ0JHN0FBQUtBQUlBZndFRUJnUUE4TG9BQUFVR0JBRHJ1Z0FBQ2dZQkFBRUFBQVdBRXJzQUFBb0FBZ0NCQVFRR0JBRHV1Z0FBQlFZRUFQRzZBQUFLQmdFQUFRQUFCWUFUdXdBQUNnQUNBSVlCQkFZRUFQRzZBQUFGQmdRQThyb0FBQW9HQVFBQkFBQUZnQlM3QUFBS0FBSUFod0VFQmdRQThyb0FBQVVHQkFEenVnQUFDZ1lCQUFFQUFBV0FGYnNBQUFvQUFnQ0lBUVFHQkFEenVnQUFCUVlFQVBTNkFBQUFCZ0lBQWdBREJnSUFBUUFLQmdFQUFRc0dFQUFVdXdBQUFBQUFBQmk3QUFBV3V3QUFBQUFGZ0JhN0FBQUtBQUlBaVFFRUJnUUE5TG9BQUFVR0JBRDF1Z0FBQ2dZQkFBRUFBQVdBRjdzQUFBb0FBZ0NLQVFRR0JBRDF1Z0FBQlFZRUFQRzZBQUFBQmdJQUFnQURCZ0lBQVFBS0JnRUFBUXNHRUFBV3V3QUFBQUFBQUJLN0FBQVR1d0FBQUFBRmdCaTdBQUFLQUFJQWpBRUVCZ1FBOUxvQUFBVUdCQUQydWdBQUNnWUJBQUVBQUFXQUdic0FBQW9BQWdDT0FRUUdCQUQydWdBQUJRWUVBUGU2QUFBQUJnSUFBZ0FLQmdFQUFRQUFCWUFhdXdBQUNnQUNBSkFCQkFZRUFPeTZBQUFGQmdRQStMb0FBQW9HQVFBQkFBQUZnQnU3QUFBS0FBSUFrZ0VFQmdRQThMb0FBQVVHQkFENXVnQUFDZ1lCQUFFQUFBV0FITHNBQUFvQUFnQ21BUVFHQkFENnVnQUFCUVlFQVB1NkFBQUtCZ0VBQVFBQUJZQWR1d0FBQ2dBQ0FLY0JCQVlFQVB1NkFBQUZCZ1FBL0xvQUFBb0dBUUFCQUFBRmdCNjdBQUFLQUFJQXFBRUVCZ1FBKzdvQUFBVUdCQUQ5dWdBQUNnWUJBQUVBQUFXQUg3c0FBQW9BQWdDcEFRUUdCQUQ4dWdBQUJRWUVBUDY2QUFBQUJnSUFBZ0FEQmdJQUFRQUtCZ0VBQVFzR0VBQWR1d0FBSUxzQUFBQUFBQUFqdXdBQUFBQUZnQ0M3QUFBS0FBSUFxZ0VFQmdRQS9Mb0FBQVVHQkFEL3VnQUFDZ1lCQUFFQUFBV0FJYnNBQUFvQUFnQ3JBUVFHQkFEOXVnQUFCUVlFQUFDN0FBQUFCZ0lBQWdBREJnSUFBZ0FLQmdFQUFRc0dFQUFpdXdBQUhyc0FBQ083QUFBQUFBQUFBQUFGZ0NLN0FBQUtBQUlBckFFRUJnUUEvYm9BQUFVR0JBQUJ1d0FBQ2dZQkFBRUFBQVdBSTdzQUFBb0FBZ0N0QVFRR0JBRCt1Z0FBQlFZRUFBQzdBQUFLQmdFQUFRQUFCWUFrdXdBQUNnQUNBSzRCQkFZRUFQKzZBQUFGQmdRQUFyc0FBQW9HQVFBQkFBQUZnQ1c3QUFBS0FBSUFyd0VFQmdRQS83b0FBQVVHQkFBRHV3QUFBQVlDQUFJQUF3WUNBQUlBQ2dZQkFBRUxCaEFBSUxzQUFDUzdBQUFwdXdBQUFBQUFBQUFBQllBbXV3QUFDZ0FDQUxBQkJBWUVBQUc3QUFBRkJnUUFCTHNBQUFvR0FRQUJBQUFGZ0NlN0FBQUtBQUlBc1FFRUJnUUFBYnNBQUFVR0JBQUZ1d0FBQUFZQ0FBSUFBd1lDQUFFQUNnWUJBQUVMQmhBQUpyc0FBQ0s3QUFBQUFBQUFLN3NBQUFBQUJZQW91d0FBQ2dBQ0FMSUJCQVlFQUFLN0FBQUZCZ1FBQnJzQUFBQUdBZ0FDQUFNR0FnQUJBQW9HQVFBQkN3WVFBQ1M3QUFBQUFBQUFBQUFBQUN5N0FBQUFBQVdBS2JzQUFBb0FBZ0N6QVFRR0JBQUR1d0FBQlFZRUFBZTdBQUFLQmdFQUFRQUFCWUFxdXdBQUNnQUNBTFFCQkFZRUFBUzdBQUFGQmdRQUNMc0FBQUFHQWdBQ0FBTUdBZ0FDQUFvR0FRQUJDd1lRQUFBQUFBQW11d0FBTHJzQUFBQUFBQUFBQUFXQUs3c0FBQW9BQWdDMUFRUUdCQUFGdXdBQUJRWUVBQW03QUFBS0JnRUFBUUFBQllBc3V3QUFDZ0FDQUxZQkJBWUVBQWE3QUFBRkJnUUFDcnNBQUFvR0FRQUJBQUFGZ0MyN0FBQUtBQUlBdHdFRUJnUUFCN3NBQUFVR0JBQUt1d0FBQUFZQ0FBSUFBd1lDQUFJQUNnWUJBQUVMQmhBQUFBQUFBQ203QUFBc3V3QUFBQUFBQUFBQUJZQXV1d0FBQ2dBQ0FMZ0JCQVlFQUFpN0FBQUZCZ1FBQzdzQUFBb0dBUUFCQUFBRmdDKzdBQUFLQUFJQXVRRUVCZ1FBQ2JzQUFBVUdCQUFMdXdBQUFBWUNBQUlBQXdZQ0FBRUFDZ1lCQUFFTEJoQUFLN3NBQUFBQUFBQUFBQUFBTHJzQUFBQUFCWUF3dXdBQUNnQUNBTG9CQkFZRUFQcTZBQUFGQmdRQTlyb0FBQW9HQVFBQkFBQUFBQUFBQUFBQUFBPT0=</t>
        </r>
      </text>
    </comment>
    <comment ref="A386" authorId="0" shapeId="0" xr:uid="{00000000-0006-0000-0100-000084010000}">
      <text>
        <r>
          <rPr>
            <sz val="9"/>
            <color indexed="81"/>
            <rFont val="Tahoma"/>
            <family val="2"/>
          </rPr>
          <t>QzE1SDEyQnJOM08yfFBpY3R1cmUgNDZ8Vm1wRFJEQXhNREFFQXdJQkFBQUFBQUFBQUFBQUFBQ0FBQUFBQUFNQUZBQUFBRU5vWlcxRWNtRjNJREU0TGpJdU1DNDBPQWdBRXdBQUFGVnVkR2wwYkdWa0lFUnZZM1Z0Wlc1MEJBSVFBS1g0YUFMeEpoVUJvalFCQXhpNkNnSUJDUWdBQUVBVUFBQ0F4L29DQ1FnQUFNQWhBQURBdFFJTkNBRUFBUWdIQVFBQk9nUUJBQUU3QkFFQUFFVUVBUUFCUEFRQkFBQktCQUVBQUF3R0FRQUJEd1lCQUFFTkJnRUFBRUlFQVFBQVF3UUJBQUJFQkFFQUFBNElBZ0J5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Q3b0FBQVFDRUFBQUFBQUFBQUFBQUxXTkd3Tk1idndhRmdnRUFBQUFKQUFZQ0FRQUFBQWtBQmtJQUFBUUNBSUFBUUFQQ0FJQUFRQURnTFc2QUFBRUFoQUFwZmhvQXZFbUZRR2lOQUVER0xvS0Fnb0FBZ0RzQUFTQXRyb0FBQUFDQ0FCR0s1c0N0cmdpQVFvQUFnRHFBRGNFQVFBQkFBQUVnTGU2QUFBQUFnZ0FVL09GQWlISU53RUtBQUlBNndBQUFBU0F1TG9BQUFBQ0NBQnpsSTBDRGJCVUFRb0FBZ0R0QURjRUFRQUJBQUFFZ0xtNkFBQUFBZ2dBaVcycUFvNklYQUVLQUFJQTdnQUFBQVNBdXJvQUFBQUNDQUI5cGI4Q0kzbEhBUW9BQWdEdkFEY0VBUUFCQUFBRWdMdTZBQUFBQWdnQVhBUzRBaldSS2dFS0FBSUE4QUFBQUFTQXZMb0FBQUFDQ0FDckRySUNlbkI1QVFvQUFnRDNBQUFBQklDOXVnQUFBQUlJQUZudHpRTHRRWVFCQ2dBQ0FQa0FBZ1FDQUFnQUt3UUNBQUFBU0FRQUFEY0VBUUFCQm9BQUFBQUFBQUlJQUwvVDBRS0dXNEFCQkFJUUFHcGV5UUtHVzRBQldlM1JBbE1vaUFFakNBRUFBQUlIQWdBQUFBQUhEUUFCQUFBQUF3QmdBTWdBQUFCUEFBQUFBQVNBdnJvQUFBQUNDQUF1UU13Q09SdWlBUW9BQWdENkFBSUVBZ0FIQUNzRUFnQUFBRWdFQUFBM0JBRUFBUWFBQUFBQUFBQUNDQUNVSnRBQ240R2VBUVFDRUFBY3o4Y0NuNEdlQVpRbTBBSmZ1cVVCSXdnQkFBQUNCd0lBQUFBQUJ3MEFBUUFBQUFNQVlBRElBQUFBVGdBQUFBQUVnTCs2QUFBQUFnZ0FRbGl2QWxtOHFRRUtBQUlBK3dBQUFBU0F3TG9BQUFBQ0NBQUhLSjhDS1pxUUFRb0FBZ0Q4QURjRUFRQUJBQUFFZ01HNkFBQUFBZ2dBejRha0FnbWJ4UUVLQUFJQUFnRUFBQVNBd3JvQUFBQUNDQUJEKzRZQzl5dktBUW9BQWdBRUFRSUVBZ0FJQUNzRUFnQUFBRWdFQUFBM0JBRUFBUWFBQUFBQUFBQUNDQUNwNFlvQ2tFWEdBUVFDRUFCVWJJSUNrRVhHQVVQN2lnSmRFczRCSXdnQkFBQUNCd0lBQUFBQUJ3MEFBUUFBQUFNQVlBRElBQUFBVHdBQUFBQUVnTU82QUFBQUFnZ0FQUnBwQXFMdkx3RUtBQUlBQmdFM0JBRUFBUUFBQklERXVnQUFBQUlJQUZJOHpRTExnUlVCQ2dBQ0FBZ0JOd1FCQUFFQUFBU0F4Ym9BQUFBQ0NBQlZrTlFDNTh6YUFRb0FBZ0FLQVFJRUFnQUhBQ3NFQWdBQUFFZ0VBQUEzQkFFQUFUa0VBd0FBQURBR2dBQUFBQUFBQWdnQXUzYllBazB6MXdFRUFoQUFReC9RQWswejF3RzdkdGdDRFd6ZUFTTUlBUUFBQWdjQ0FBQUFBQWNOQUFFQUFBQURBR0FBeUFBQUFFNEFBQUFBQklER3VnQUFBQUlJQVBtdjN3SVFYdmNCQ2dBQ0FBc0JPUVFEQUFBQU1RQUFCSURIdWdBQUFBSUlBUGxreUFLVkd3b0NDZ0FDQUF3Qk53UUJBQUU1QkFNQUFBQXlBQUFFZ01pNkFBQUFBZ2dBNVVDM0Fzdm8zQUVLQUFJQURRRUNCQUlBQndBckJBSUFBQUJJQkFBQU9RUURBQUFBTXdhQUFBQUFBQUFDQ0FCTEo3c0NNVS9aQVFRQ0VBRFR6N0lDTVUvWkFVc251d0x4aCtBQkl3Z0JBQUFDQndJQUFBQUZCd0VBQXdBSERRQUJBQUFBQXdCZ0FNZ0FBQUJPQUFBQUFBU0F5Ym9BQUFBQ0NBQWUzNjRDS1NENUFRb0FBZ0FPQVRjRUFRQUJPUVFEQUFBQU5BQUFCSURLdWdBQUFBSUlBRHhPL1FJWFIvOEJDZ0FDQUJVQkFnUUNBQ01BS3dRQ0FBQUFTQVFBQURjRUFRQUJCb0FBQUFBQUFBSUlBS0kwQVFQajgvc0JCQUlRQUNyZCtBTGo4L3NCb2pRQkEvMzRCUUlqQ0FFQUFBSUhBZ0FBQUFVSEFRQUJBQWNPQUFFQUFBQURBR0FBeUFBQUFFSnlBQUFBQUFXQXk3b0FBQW9BQWdEeEFBUUdCQUMydWdBQUJRWUVBTGU2QUFBQUJnSUFBZ0FEQmdJQUFnQUxCaEFBQUFBQUFOQzZBQURNdWdBQTJib0FBQUFBQllETXVnQUFDZ0FDQVBJQUJBWUVBTGU2QUFBRkJnUUF1TG9BQUFvR0FRQUJBQUFGZ00yNkFBQUtBQUlBOHdBRUJnUUF1TG9BQUFVR0JBQzV1Z0FBQUFZQ0FBSUFBd1lDQUFJQUN3WVFBQUFBQUFETXVnQUF6cm9BQU5HNkFBQUFBQVdBenJvQUFBb0FBZ0QwQUFRR0JBQzV1Z0FBQlFZRUFMcTZBQUFLQmdFQUFRQUFCWURQdWdBQUNnQUNBUFVBQkFZRUFMcTZBQUFGQmdRQXU3b0FBQUFHQWdBQ0FBTUdBZ0FDQUFzR0VBQUFBQUFBenJvQUFOQzZBQURhdWdBQUFBQUZnTkM2QUFBS0FBSUE5Z0FFQmdRQXU3b0FBQVVHQkFDMnVnQUFDZ1lCQUFFQUFBV0EwYm9BQUFvQUFnRDRBQVFHQkFDNXVnQUFCUVlFQUx5NkFBQUtCZ0VBQVFBQUJZRFN1Z0FBQ2dBQ0FQMEFCQVlFQUx5NkFBQUZCZ1FBdmJvQUFBb0dBUUFCQUFBRmdOTzZBQUFLQUFJQS9nQUVCZ1FBdmJvQUFBVUdCQUMrdWdBQUNnWUJBQUVBQUFXQTFMb0FBQW9BQWdEL0FBUUdCQUMrdWdBQUJRWUVBTCs2QUFBQUJnSUFBZ0FEQmdJQUFRQUxCaEFBMDdvQUFBQUFBQURYdWdBQTFib0FBQUFBQllEVnVnQUFDZ0FDQUFBQkJBWUVBTCs2QUFBRkJnUUF3TG9BQUFvR0FRQUJBQUFGZ05hNkFBQUtBQUlBQVFFRUJnUUF3TG9BQUFVR0JBQzh1Z0FBQUFZQ0FBSUFBd1lDQUFFQUN3WVFBTlc2QUFBQUFBQUEwYm9BQU5LNkFBQUFBQVdBMTdvQUFBb0FBZ0FEQVFRR0JBQy91Z0FBQlFZRUFNRzZBQUFLQmdFQUFRQUFCWURZdWdBQUNnQUNBQVVCQkFZRUFNRzZBQUFGQmdRQXdyb0FBQUFHQWdBQ0FBQUFCWURadWdBQUNnQUNBQWNCQkFZRUFMZTZBQUFGQmdRQXc3b0FBQW9HQVFBQkFBQUZnTnE2QUFBS0FBSUFDUUVFQmdRQXU3b0FBQVVHQkFERXVnQUFDZ1lCQUFFQUFBV0EyN29BQUFvQUFnQVBBUVFHQkFER3VnQUFCUVlFQU1XNkFBQUFCZ0lBQWdBREJnSUFBZ0FMQmhBQTRib0FBTnk2QUFEZHVnQUFBQUFBQUFBQUJZRGN1Z0FBQ2dBQ0FCQUJCQVlFQU1lNkFBQUZCZ1FBeHJvQUFBb0dBUUFCQUFBRmdOMjZBQUFLQUFJQUVRRUVCZ1FBeUxvQUFBVUdCQURGdWdBQUNnWUJBQUVBQUFXQTNyb0FBQW9BQWdBU0FRUUdCQURKdWdBQUJRWUVBTWk2QUFBS0JnRUFBUUFBQllEZnVnQUFDZ0FDQUJNQkJBWUVBTW02QUFBRkJnUUF4N29BQUFBR0FnQUNBQU1HQWdBQ0FBc0dFQUFBQUFBQTNyb0FBTnk2QUFBQUFBQUFBQUFGZ09DNkFBQUtBQUlBRkFFRUJnUUF3Ym9BQUFVR0JBREl1Z0FBQ2dZQkFBRUFBQVdBNGJvQUFBb0FBZ0FXQVFRR0JBREd1Z0FBQlFZRUFNcTZBQUFLQmdFQUFRQUFBQUFBQUFBQUFBQT0=</t>
        </r>
      </text>
    </comment>
    <comment ref="A387" authorId="0" shapeId="0" xr:uid="{00000000-0006-0000-0100-000085010000}">
      <text>
        <r>
          <rPr>
            <sz val="9"/>
            <color indexed="81"/>
            <rFont val="Tahoma"/>
            <family val="2"/>
          </rPr>
          <t>QzIySDIxTjNPMnxQaWN0dXJlIDQ3fFZtcERSREF4TURBRUF3SUJBQUFBQUFBQUFBQUFBQUNBQUFBQUFBTUFGQUFBQUVOb1pXMUVjbUYzSURFNExqSXVNQzQwT0FnQUV3QUFBRlZ1ZEdsMGJHVmtJRVJ2WTNWdFpXNTBCQUlRQUpsSmZRS0lkNklBdzRrQkF5elhDZ0lCQ1FnQUFFQVVBQUNBeC9vQ0NRZ0FBTUFoQUFEQXRRSU5DQUVBQVFnSEFRQUJPZ1FCQUFFN0JBRUFBRVVFQVFBQlBBUUJBQUJLQkFFQUFBd0dBUUFCRHdZQkFBRU5CZ0VBQUVJRUFRQUFRd1FCQUFCRUJBRUFBQTRJQWdET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hN3NBQUFRQ0VBQUFBQUFBQUFBQUFDMk9HQVBjVTV3WEZnZ0VBQUFBSkFBWUNBUUFBQUFrQUJrSUFBQVFDQUlBQVFBUENBSUFBUUFEZ0RDN0FBQUVBaEFBbVVsOUFvaDNvZ0REaVFFRExOY0tBZ29BQWdCTUFRU0FNYnNBQUFBQ0NBQTdmSzhDVFFtd0FBb0FBZ0F0QVRjRUFRQUJBQUFFZ0RLN0FBQUFBZ2dBU0VTYUFyZ1l4UUFLQUFJQUxnRUFBQVNBTTdzQUFBQUNDQUJvNWFFQ3BBRGlBQW9BQWdBdkFUY0VBUUFCQUFBRWdEUzdBQUFBQWdnQWZyNitBaVhaNlFBS0FBSUFNQUVBQUFTQU5ic0FBQUFDQ0FCeTl0TUN1c25VQUFvQUFnQXhBVGNFQVFBQkFBQUVnRGE3QUFBQUFnZ0FVVlhNQXN6aHR3QUtBQUlBTWdFQUFBU0FON3NBQUFBQ0NBQ2dYOFlDRWNFR0FRb0FBZ0E1QVFBQUJJQTR1d0FBQUFJSUFFNCs0Z0tFa2hFQkNnQUNBRHNCQWdRQ0FBZ0FLd1FDQUFBQVNBUUFBRGNFQVFBQkJvQUFBQUFBQUFJSUFMUWs1Z0lkckEwQkJBSVFBRit2M1FJZHJBMEJUajdtQXVwNEZRRWpDQUVBQUFJSEFnQUFBQUFIRFFBQkFBQUFBd0JnQU1nQUFBQlBBQUFBQUFTQU9ic0FBQUFDQ0FBamtlQUMwR3N2QVFvQUFnQThBUUlFQWdBSEFDc0VBZ0FBQUVnRUFBQTNCQUVBQVFhQUFBQUFBQUFDQ0FDSmQrUUNOdElyQVFRQ0VBQVJJTndDTnRJckFZbDM1QUwyQ2pNQkl3Z0JBQUFDQndJQUFBQUFCdzBBQVFBQUFBTUFZQURJQUFBQVRnQUFBQUFFZ0RxN0FBQUFBZ2dBTjZuREF2QU1Od0VLQUFJQVBRRUFBQVNBTzdzQUFBQUNDQUQ4ZUxNQ3Yrb2RBUW9BQWdBK0FUY0VBUUFCQUFBRWdEeTdBQUFBQWdnQXhOZTRBcURyVWdFS0FBSUFSQUVBQUFTQVBic0FBQUFDQ0FBNFRKc0NqbnhYQVFvQUFnQkdBUUlFQWdBSUFDc0VBZ0FBQUVnRUFBQTNCQUVBQVFhQUFBQUFBQUFDQ0FDZU1wOENKNVpUQVFRQ0VBQkp2WllDSjVaVEFUaE1ud0wwWWxzQkl3Z0JBQUFDQndJQUFBQUFCdzBBQVFBQUFBTUFZQURJQUFBQVR3QUFBQUFFZ0Q2N0FBQUFBZ2dBTVd0OUFqaEF2UUFLQUFJQVNBRTNCQUVBQVFBQUJJQS91d0FBQUFJSUFFZU40UUppMHFJQUNnQUNBRW9CTndRQkFBRUFBQVNBUUxzQUFBQUNDQUR1RTZvQy9MN2VBUW9BQWdCTkFRSUVBZ0FIQUNzRUFnQUJBRWdFQUFBM0JBRUFBVGtFQXdBQUFEQUdnQUFBQUFBQUFnZ0FWUHF0QW1JbDJ3RUVBaEFBM0tLbEFtSWwyd0ZVK3EwQzRwYnBBU01JQVFBQUFnY0NBQUFBQlFjQkFBRUFCdzRBQVFBQUFBTUFZQURJQUFBQVRrZ0FBQUFBQklCQnV3QUFBQUlJQUtyeXhRSjJrT2tCQ2dBQ0FFNEJPUVFEQUFBQU1RQUFCSUJDdXdBQUFBSUlBQ3ZaMkFLcVp0SUJDZ0FDQUU4Qk9RUURBQUFBTWdBQUJJQkR1d0FBQUFJSUFBMnB5QUtDUkxrQkNnQUNBRkFCT1FRREFBQUFNd0FBQklCRXV3QUFBQUlJQUVEQnF3S3g1Y0FCQ2dBQ0FGRUJOd1FCQUFFNUJBTUFBQUEwQUFBRWdFVzdBQUFBQWdnQWZuclRBdEpsblFFS0FBSUFVZ0UzQkFFQUFUa0VBd0FBQURVQUFBU0FScnNBQUFBQ0NBQm93TUFDRWhpR0FRb0FBZ0JUQVRjRUFRQUJPUVFEQUFBQU5nQUFCSUJIdXdBQUFBSUlBTnFSeXdKaU9Xb0JDZ0FDQUZRQkFnUUNBQWNBS3dRQ0FBRUFTQVFBQURjRUFRQUJPUVFEQUFBQU53YUFBQUFBQUFBQ0NBQkFlTThDeUo5bUFRUUNFQURJSU1jQ3lKOW1BYmZQMXdLSTJHMEJJd2dCQUFBQ0J3SUFBQUFGQndFQUJRUUhCZ0FDQUFJQUF3QUFCdzRBQVFBQUFBTUFZQURJQUFBQVRrZ0FBQUFBQklCSXV3QUFBQUlJQU1PTzBBS2dnd1VDQ2dBQ0FGMEJOd1FCQUFFQUFBU0FTYnNBQUFBQ0NBQmRFZTRDL2t3S0Fnb0FBZ0JlQVRjRUFRQUJBQUFFZ0VxN0FBQUFBZ2dBM3ZjQUF6UWo4d0VLQUFJQVh3RTNCQUVBQVFBQUJJQkx1d0FBQUFJSUFNVmI5Z0lJTU5jQkNnQUNBR0FCTndRQkFBRUFBQVdBVExzQUFBb0FBZ0F6QVFRR0JBQXh1d0FBQlFZRUFESzdBQUFBQmdJQUFnQURCZ0lBQWdBTEJoQUFBQUFBQUZHN0FBQk51d0FBV3JzQUFBQUFCWUJOdXdBQUNnQUNBRFFCQkFZRUFESzdBQUFGQmdRQU03c0FBQW9HQVFBQkFBQUZnRTY3QUFBS0FBSUFOUUVFQmdRQU03c0FBQVVHQkFBMHV3QUFBQVlDQUFJQUF3WUNBQUlBQ3dZUUFBQUFBQUJOdXdBQVQ3c0FBRks3QUFBQUFBV0FUN3NBQUFvQUFnQTJBUVFHQkFBMHV3QUFCUVlFQURXN0FBQUtCZ0VBQVFBQUJZQlF1d0FBQ2dBQ0FEY0JCQVlFQURXN0FBQUZCZ1FBTnJzQUFBQUdBZ0FDQUFNR0FnQUNBQXNHRUFBQUFBQUFUN3NBQUZHN0FBQmJ1d0FBQUFBRmdGRzdBQUFLQUFJQU9BRUVCZ1FBTnJzQUFBVUdCQUF4dXdBQUNnWUJBQUVBQUFXQVVyc0FBQW9BQWdBNkFRUUdCQUEwdXdBQUJRWUVBRGU3QUFBS0JnRUFBUUFBQllCVHV3QUFDZ0FDQUQ4QkJBWUVBRGU3QUFBRkJnUUFPTHNBQUFvR0FRQUJBQUFGZ0ZTN0FBQUtBQUlBUUFFRUJnUUFPTHNBQUFVR0JBQTV1d0FBQ2dZQkFBRUFBQVdBVmJzQUFBb0FBZ0JCQVFRR0JBQTV1d0FBQlFZRUFEcTdBQUFBQmdJQUFnQURCZ0lBQVFBTEJoQUFWTHNBQUFBQUFBQll1d0FBVnJzQUFBQUFCWUJXdXdBQUNnQUNBRUlCQkFZRUFEcTdBQUFGQmdRQU83c0FBQW9HQVFBQkFBQUZnRmU3QUFBS0FBSUFRd0VFQmdRQU83c0FBQVVHQkFBM3V3QUFBQVlDQUFJQUF3WUNBQUVBQ3dZUUFGYTdBQUFBQUFBQVVyc0FBRk83QUFBQUFBV0FXTHNBQUFvQUFnQkZBUVFHQkFBNnV3QUFCUVlFQUR5N0FBQUtCZ0VBQVFBQUJZQlp1d0FBQ2dBQ0FFY0JCQVlFQUR5N0FBQUZCZ1FBUGJzQUFBQUdBZ0FDQUFBQUJZQmF1d0FBQ2dBQ0FFa0JCQVlFQURLN0FBQUZCZ1FBUHJzQUFBb0dBUUFCQUFBRmdGdTdBQUFLQUFJQVN3RUVCZ1FBTnJzQUFBVUdCQUEvdXdBQUNnWUJBQUVBQUFXQVhMc0FBQW9BQWdCVkFRUUdCQUJBdXdBQUJRWUVBRUc3QUFBS0JnRUFBUUFBQllCZHV3QUFDZ0FDQUZZQkJBWUVBRUc3QUFBRkJnUUFRcnNBQUFBR0FnQUNBQU1HQWdBQkFBc0dFQUJrdXdBQVhMc0FBRjY3QUFCb3V3QUFBQUFGZ0Y2N0FBQUtBQUlBVndFRUJnUUFRcnNBQUFVR0JBQkR1d0FBQ2dZQkFBRUFBQVdBWDdzQUFBb0FBZ0JZQVFRR0JBQkR1d0FBQlFZRUFFUzdBQUFBQmdJQUFnQURCZ0lBQWdBTEJoQUFZYnNBQUY2N0FBQmd1d0FBQUFBQUFBQUFCWUJndXdBQUNnQUNBRmtCQkFZRUFFUzdBQUFGQmdRQVFMc0FBQW9HQVFBQkFBQUZnR0c3QUFBS0FBSUFXZ0VFQmdRQVE3c0FBQVVHQkFCRnV3QUFDZ1lCQUFFQUFBV0FZcnNBQUFvQUFnQmJBUVFHQkFCRnV3QUFCUVlFQUVhN0FBQUtCZ0VBQVFBQUJZQmp1d0FBQ2dBQ0FGd0JCQVlFQUVhN0FBQUZCZ1FBUjdzQUFBb0dBUUFCQUFBRmdHUzdBQUFLQUFJQVlRRUVCZ1FBUWJzQUFBVUdCQUJJdXdBQUNnWUJBQUVBQUFXQVpic0FBQW9BQWdCaUFRUUdCQUJJdXdBQUJRWUVBRW03QUFBQUJnSUFBZ0FEQmdJQUFnQUxCaEFBQUFBQUFHUzdBQUJtdXdBQUFBQUFBQUFBQllCbXV3QUFDZ0FDQUdNQkJBWUVBRW03QUFBRkJnUUFTcnNBQUFvR0FRQUJBQUFGZ0dlN0FBQUtBQUlBWkFFRUJnUUFTcnNBQUFVR0JBQkx1d0FBQUFZQ0FBSUFBd1lDQUFJQUN3WVFBQUFBQUFCbXV3QUFhTHNBQUFBQUFBQUFBQVdBYUxzQUFBb0FBZ0JsQVFRR0JBQkx1d0FBQlFZRUFFSzdBQUFLQmdFQUFRQUFCWUJwdXdBQUNnQUNBR1lCQkFZRUFFZTdBQUFGQmdRQVBMc0FBQW9HQVFBQkFBQUFBQUFBQUFBQUFBPT0=</t>
        </r>
      </text>
    </comment>
    <comment ref="A388" authorId="0" shapeId="0" xr:uid="{00000000-0006-0000-0100-000086010000}">
      <text>
        <r>
          <rPr>
            <sz val="9"/>
            <color indexed="81"/>
            <rFont val="Tahoma"/>
            <family val="2"/>
          </rPr>
          <t>QzIwSDE1Q2xONE8zfFBpY3R1cmUgNDh8Vm1wRFJEQXhNREFFQXdJQkFBQUFBQUFBQUFBQUFBQ0FBQUFBQUFNQUZBQUFBRU5vWlcxRWNtRjNJREU0TGpJdU1DNDBPQWdBRXdBQUFGVnVkR2wwYkdWa0lFUnZZM1Z0Wlc1MEJBSVFBREhXZ3dKeXhwNEE2QmdCQTg3VkNnSUJDUWdBQUVBVUFBQ0F4L29DQ1FnQUFNQWhBQURBdFFJTkNBRUFBUWdIQVFBQk9nUUJBQUU3QkFFQUFFVUVBUUFCUEFRQkFBQktCQUVBQUF3R0FRQUJEd1lCQUFFTkJnRUFBRUlFQVFBQVF3UUJBQUJFQkFFQUFBNElBZ0Jv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VMc0FBQVFDRUFBQUFBQUFBQUFBQUVuU0ZnTWFZVGNXRmdnRUFBQUFKQUFZQ0FRQUFBQWtBQmtJQUFBUUNBSUFBUUFQQ0FJQUFRQURnS2U3QUFBRUFoQUFNZGFEQW5MR25nRG9HQUVEenRVS0Fnb0FBZ0E1QVFTQXFMc0FBQUFDQ0FEVENMWUNOMWlzQUFvQUFnQTNBVGNFQVFBQkFBQUVnS203QUFBQUFnZ0E0TkNnQXFKbndRQUtBQUlBT0FFM0JBRUFBUUFBQklDcXV3QUFBQUlJQUFCeXFBS09UOTRBQ2dBQ0FEb0JOd1FCQUFFQUFBU0FxN3NBQUFBQ0NBQVdTOFVDRHlqbUFBb0FBZ0E3QVRjRUFRQUJBQUFFZ0t5N0FBQUFBZ2dBQ29QYUFxUVkwUUFLQUFJQVBBRTNCQUVBQVFBQUJJQ3R1d0FBQUFJSUFPbmgwZ0syTUxRQUNnQUNBRDBCTndRQkFBRUFBQVNBcnJzQUFBQUNDQUE0N013Qyt3OERBUW9BQWdCRUFUY0VBUUFCQUFBRWdLKzdBQUFBQWdnQTVzcm9BbS9oRFFFS0FBSUFSZ0VDQkFJQUNBQXJCQUlBQUFCSUJBQUFOd1FCQUFFR2dBQUFBQUFBQWdnQVRMSHNBZ2o3Q1FFRUFoQUE5enZrQWdqN0NRSG15dXdDMWNjUkFTTUlBUUFBQWdjQ0FBQUFBQWNOQUFFQUFBQURBR0FBeUFBQUFFOEFBQUFBQklDd3V3QUFBQUlJQUxzZDV3SzZ1aXNCQ2dBQ0FFY0JBZ1FDQUFjQUt3UUNBQUFBU0FRQUFEY0VBUUFCQm9BQUFBQUFBQUlJQUNFRTZ3SWdJU2dCQkFJUUFLbXM0Z0lnSVNnQklRVHJBdUJaTHdFakNBRUFBQUlIQWdBQUFBQUhEUUFCQUFBQUF3QmdBTWdBQUFCT0FBQUFBQVNBc2JzQUFBQUNDQURQTmNvQzJsc3pBUW9BQWdCSUFUY0VBUUFCQUFBRWdMSzdBQUFBQWdnQWxBVzZBcW81R2dFS0FBSUFTUUUzQkFFQUFRQUFCSUN6dXdBQUFBSUlBRnhrdndLS09rOEJDZ0FDQUU4Qk53UUJBQUVBQUFTQXRMc0FBQUFDQ0FEUTJLRUNlTXRUQVFvQUFnQlJBUUlFQWdBSUFDc0VBZ0FBQUVnRUFBQTNCQUVBQVFhQUFBQUFBQUFDQ0FBMnY2VUNFZVZQQVFRQ0VBRGhTWjBDRWVWUEFkRFlwUUxlc1ZjQkl3Z0JBQUFDQndJQUFBQUFCdzBBQVFBQUFBTUFZQURJQUFBQVR3QUFBQUFFZ0xXN0FBQUFBZ2dBeWZlREFpT1B1UUFLQUFJQVV3RTNCQUVBQVFBQUJJQzJ1d0FBQUFJSUFOOFo2QUpNSVo4QUNnQUNBRlVCTndRQkFBRUFBQVNBdDdzQUFBQUNDQURqc0trQ0NWaUtBUW9BQWdCWEFRSUVBZ0FIQUNzRUFnQUFBRWdFQUFBM0JBRUFBVGtFQXdBQUFEQUdnQUFBQUFBQUFnZ0FTWmV0QW0rK2hnRUVBaEFBMFQrbEFtKytoZ0ZKbDYwQ0wvZU5BU01JQVFBQUFnY0NBQUFBQUFjTkFBRUFBQUFEQUdBQXlBQUFBRTRBQUFBQUJJQzR1d0FBQUFJSUFBQk54d0w4Wm9JQkNnQUNBRmdCTndRQkFBRTVCQU1BQUFBeEFBQUVnTG03QUFBQUFnZ0FqV1BYQXFhWm13RUtBQUlBV1FFQ0JBSUFDQUFyQkFJQUFBQklCQUFBTndRQkFBRTVCQU1BQUFBeUJvQUFBQUFBQUFJSUFQTkoyd0kvczVjQkJBSVFBSjdVMGdJL3M1Y0JqV1BiQWd5QW53RWpDQUVBQUFJSEFnQUFBQUFIRFFBQkFBQUFBd0JnQU1nQUFBQlBBQUFBQUFTQXVyc0FBQUFDQ0FBemw2Z0NtTFduQVFvQUFnQmFBUUlFQWdBSEFDc0VBZ0FBQUVnRUFBQTNCQUVBQVRrRUF3QUFBRE1HZ0FBQUFBQUFBZ2dBbVgyc0F2NGJwQUVFQWhBQUlTYWtBdjRicEFHWmZhd0N2bFNyQVNNSUFRQUFBZ2NDQUFBQUJRY0JBQVFBQncwQUFRQUFBQU1BWUFESUFBQUFUZ0FBQUFBRWdMdTdBQUFBQWdnQWM3bkRBbU1lc3dFS0FBSUFXd0UzQkFFQUFUa0VBd0FBQURRQUFBU0F2THNBQUFBQ0NBQnlIdElDVElobUFRb0FBZ0JjQVFJRUFnQUhBQ3NFQWdBQkFFZ0VBQUEzQkFFQUFUa0VBd0FBQURVR2dBQUFBQUFBQWdnQTJBVFdBckx1WWdFRUFoQUFZSzNOQXJMdVlnRlBYTjRDY2lkcUFTTUlBUUFBQWdjQ0FBQUFCUWNCQUFVRUJ3WUFBZ0FDQUFNQUFBY09BQUVBQUFBREFHQUF5QUFBQUU1SUFBQUFBQVNBdmJzQUFBQUNDQUF1eDhvQ3B5dlFBUW9BQWdCakFUY0VBUUFCQUFBRWdMNjdBQUFBQWdnQU1DVzFBaGJPNUFFS0FBSUFaUUUzQkFFQUFRQUFCSUMvdXdBQUFBSUlBT3N5dkFKYTJ3RUNDZ0FDQUdZQk53UUJBQUVBQUFTQXdMc0FBQUFDQ0FDbTR0Z0NMa1lLQWdvQUFnQm5BVGNFQVFBQkFBQUVnTUc3QUFBQUFnZ0FwWVR1QXIyajlRRUtBQUlBYUFFM0JBRUFBUUFBQklEQ3V3QUFBQUlJQU9oMjV3SjVsdGdCQ2dBQ0FHa0JOd1FCQUFFQUFBU0F3N3NBQUFBQ0NBRG9HUDBDQ1BUREFRb0FBZ0J3QVFJRUFnQVJBQ3NFQWdBQUFFZ0VBQUEzQkFFQUFRYUFBQUFBQUFBQ0NBQk8vd0FEb1EzRkFRUUNFQUQ1aWZnQ0laeTdBZWdZQVFPaERjVUJJd2dCQVA4QkJ3RUEvd0lIQWdBQUFBVUhBUUFEQUFjT0FBRUFBQUFEQUdBQXlBQUFBRU5zQUFBQUFBV0F4THNBQUFvQUFnQStBUVFHQkFDb3V3QUFCUVlFQUttN0FBQUFCZ0lBQWdBREJnSUFBZ0FLQmdFQUFRc0dFQUFBQUFBQXlic0FBTVc3QUFEU3V3QUFBQUFGZ01XN0FBQUtBQUlBUHdFRUJnUUFxYnNBQUFVR0JBQ3F1d0FBQ2dZQkFBRUFBQVdBeHJzQUFBb0FBZ0JBQVFRR0JBQ3F1d0FBQlFZRUFLdTdBQUFBQmdJQUFnQURCZ0lBQWdBS0JnRUFBUXNHRUFBQUFBQUF4YnNBQU1lN0FBREt1d0FBQUFBRmdNZTdBQUFLQUFJQVFRRUVCZ1FBcTdzQUFBVUdCQUNzdXdBQUNnWUJBQUVBQUFXQXlMc0FBQW9BQWdCQ0FRUUdCQUNzdXdBQUJRWUVBSzI3QUFBQUJnSUFBZ0FEQmdJQUFnQUtCZ0VBQVFzR0VBQUFBQUFBeDdzQUFNbTdBQURUdXdBQUFBQUZnTW03QUFBS0FBSUFRd0VFQmdRQXJic0FBQVVHQkFDb3V3QUFDZ1lCQUFFQUFBV0F5cnNBQUFvQUFnQkZBUVFHQkFDcnV3QUFCUVlFQUs2N0FBQUtCZ0VBQVFBQUJZREx1d0FBQ2dBQ0FFb0JCQVlFQUs2N0FBQUZCZ1FBcjdzQUFBb0dBUUFCQUFBRmdNeTdBQUFLQUFJQVN3RUVCZ1FBcjdzQUFBVUdCQUN3dXdBQUNnWUJBQUVBQUFXQXpic0FBQW9BQWdCTUFRUUdCQUN3dXdBQUJRWUVBTEc3QUFBQUJnSUFBZ0FEQmdJQUFRQUtCZ0VBQVFzR0VBRE11d0FBQUFBQUFOQzdBQURPdXdBQUFBQUZnTTY3QUFBS0FBSUFUUUVFQmdRQXNic0FBQVVHQkFDeXV3QUFDZ1lCQUFFQUFBV0F6N3NBQUFvQUFnQk9BUVFHQkFDeXV3QUFCUVlFQUs2N0FBQUFCZ0lBQWdBREJnSUFBUUFLQmdFQUFRc0dFQURPdXdBQUFBQUFBTXE3QUFETHV3QUFBQUFGZ05DN0FBQUtBQUlBVUFFRUJnUUFzYnNBQUFVR0JBQ3p1d0FBQ2dZQkFBRUFBQVdBMGJzQUFBb0FBZ0JTQVFRR0JBQ3p1d0FBQlFZRUFMUzdBQUFBQmdJQUFnQUtCZ0VBQVFBQUJZRFN1d0FBQ2dBQ0FGUUJCQVlFQUttN0FBQUZCZ1FBdGJzQUFBb0dBUUFCQUFBRmdOTzdBQUFLQUFJQVZnRUVCZ1FBcmJzQUFBVUdCQUMydXdBQUNnWUJBQUVBQUFXQTFMc0FBQW9BQWdCZEFRUUdCQUM0dXdBQUJRWUVBTGU3QUFBQUJnSUFBZ0FEQmdJQUFnQUtCZ0VBQVFzR0VBRFl1d0FBMWJzQUFOYTdBQUFBQUFBQUFBQUZnTlc3QUFBS0FBSUFYZ0VFQmdRQXVic0FBQVVHQkFDNHV3QUFDZ1lCQUFFQUFBV0ExcnNBQUFvQUFnQmZBUVFHQkFDNnV3QUFCUVlFQUxlN0FBQUtCZ0VBQVFBQUJZRFh1d0FBQ2dBQ0FHQUJCQVlFQUx1N0FBQUZCZ1FBdXJzQUFBQUdBZ0FDQUFNR0FnQUJBQW9HQVFBQkN3WVFBTm03QUFEYXV3QUFBQUFBQU5hN0FBQUFBQVdBMkxzQUFBb0FBZ0JoQVFRR0JBQzh1d0FBQlFZRUFMaTdBQUFLQmdFQUFRQUFCWURadXdBQUNnQUNBR0lCQkFZRUFMdTdBQUFGQmdRQXVic0FBQW9HQVFBQkFBQUZnTnE3QUFBS0FBSUFaQUVFQmdRQXU3c0FBQVVHQkFDOXV3QUFDZ1lCQUFFQUFBV0EyN3NBQUFvQUFnQnFBUVFHQkFDOXV3QUFCUVlFQUw2N0FBQUFCZ0lBQWdBREJnSUFBZ0FLQmdFQUFRc0dFQURhdXdBQTRMc0FBTnk3QUFBQUFBQUFBQUFGZ055N0FBQUtBQUlBYXdFRUJnUUF2cnNBQUFVR0JBQy91d0FBQ2dZQkFBRUFBQVdBM2JzQUFBb0FBZ0JzQVFRR0JBQy91d0FBQlFZRUFNQzdBQUFBQmdJQUFnQURCZ0lBQWdBS0JnRUFBUXNHRUFBQUFBQUEzTHNBQU42N0FBQUFBQUFBQUFBRmdONjdBQUFLQUFJQWJRRUVCZ1FBd0xzQUFBVUdCQURCdXdBQUNnWUJBQUVBQUFXQTM3c0FBQW9BQWdCdUFRUUdCQURCdXdBQUJRWUVBTUs3QUFBQUJnSUFBZ0FEQmdJQUFnQUtCZ0VBQVFzR0VBQUFBQUFBM3JzQUFPQzdBQURodXdBQUFBQUZnT0M3QUFBS0FBSUFid0VFQmdRQXdyc0FBQVVHQkFDOXV3QUFDZ1lCQUFFQUFBV0E0YnNBQUFvQUFnQnhBUVFHQkFEQ3V3QUFCUVlFQU1PN0FBQUtCZ0VBQVFBQUJZRGl1d0FBQ2dBQ0FISUJCQVlFQUx5N0FBQUZCZ1FBczdzQUFBb0dBUUFCQUFBQUFBQUFBQUFBQUE9PQ==</t>
        </r>
      </text>
    </comment>
    <comment ref="A389" authorId="0" shapeId="0" xr:uid="{00000000-0006-0000-0100-000087010000}">
      <text>
        <r>
          <rPr>
            <sz val="9"/>
            <color indexed="81"/>
            <rFont val="Tahoma"/>
            <family val="2"/>
          </rPr>
          <t>QzIxSDE4TjRPNFMyfFBpY3R1cmUgNTB8Vm1wRFJEQXhNREFFQXdJQkFBQUFBQUFBQUFBQUFBQ0FBQUFBQUFNQUZBQUFBRU5vWlcxRWNtRjNJREU0TGpJdU1DNDBPQWdBRXdBQUFGVnVkR2wwYkdWa0lFUnZZM1Z0Wlc1MEJBSVFBRFlrbUFMQWtYSUE2QmdCQXpUU0NnSUJDUWdBQUVBVUFBQ0F4L29DQ1FnQUFNQWhBQURBdFFJTkNBRUFBUWdIQVFBQk9nUUJBQUU3QkFFQUFFVUVBUUFCUEFRQkFBQktCQUVBQUF3R0FRQUJEd1lCQUFFTkJnRUFBRUlFQVFBQVF3UUJBQUJFQkFFQUFBNElBZ0Qr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9id0FBQVFDRUFBQUFBQUFBQUFBQUg1VUV3TnBoSVFTRmdnRUFBQUFKQUFZQ0FRQUFBQWtBQmtJQUFBUUNBSUFBUUFQQ0FJQUFRQURnUGE3QUFBRUFoQUFOaVNZQXNDUmNnRG9HQUVETk5JS0Fnb0FBZ0IyQVFTQTk3c0FBQUFDQ0FEWVZzb0NoeU9BQUFvQUFnQlhBVGNFQVFBQkFBQUVnUGk3QUFBQUFnZ0E1QjYxQXZJeWxRQUtBQUlBV0FFQUFBU0ErYnNBQUFBQ0NBQUV3THdDM2hxeUFBb0FBZ0JaQVRjRUFRQUJBQUFFZ1BxN0FBQUFBZ2dBR3BuWkFsL3p1UUFLQUFJQVdnRUFBQVNBKzdzQUFBQUNDQUFPMGU0QzlPT2tBQW9BQWdCYkFUY0VBUUFCQUFBRWdQeTdBQUFBQWdnQTdpL25BZ2I4aHdBS0FBSUFYQUVBQUFTQS9ic0FBQUFDQ0FBNk91RUNTOXZXQUFvQUFnQmpBUUFBQklEK3V3QUFBQUlJQU9nWS9RSy9yT0VBQ2dBQ0FHVUJBZ1FDQUFnQUt3UUNBQUFBU0FRQUFEY0VBUUFCQm9BQUFBQUFBQUlJQUU3L0FBTll4dDBBQkFJUUFQbUorQUpZeHQwQTZCZ0JBeVdUNVFBakNBRUFBQUlIQWdBQUFBQUhEUUFCQUFBQUF3QmdBTWdBQUFCUEFBQUFBQVNBLzdzQUFBQUNDQUM5YS9zQ0NvYi9BQW9BQWdCbUFRSUVBZ0FIQUNzRUFnQUFBRWdFQUFBM0JBRUFBUWFBQUFBQUFBQUNDQUFqVXY4Q2NPejdBQVFDRUFDcit2WUNjT3o3QUNOUy93SXdKUU1CSXdnQkFBQUNCd0lBQUFBQUJ3MEFBUUFBQUFNQVlBRElBQUFBVGdBQUFBQUVnQUM4QUFBQUFnZ0EwWVBlQWlvbkJ3RUtBQUlBWndFQUFBU0FBYndBQUFBQ0NBQ1VVODRDK0FUdUFBb0FBZ0JvQVRjRUFRQUJBQUFFZ0FLOEFBQUFBZ2dBWHJMVEF0Z0ZJd0VLQUFJQWJnRUFBQVNBQTd3QUFBQUNDQURTSnJZQ3hwWW5BUW9BQWdCd0FRSUVBZ0FJQUNzRUFnQUFBRWdFQUFBM0JBRUFBUWFBQUFBQUFBQUNDQUE0RGJvQ1g3QWpBUVFDRUFEamw3RUNYN0FqQWRJbXVnSXNmU3NCSXdnQkFBQUNCd0lBQUFBQUJ3MEFBUUFBQUFNQVlBRElBQUFBVHdBQUFBQUVnQVM4QUFBQUFnZ0F6a1dZQW5OYWpRQUtBQUlBY2dFM0JBRUFBUUFBQklBRnZBQUFBQUlJQU9Obi9BS2E3SElBQ2dBQ0FIUUJOd1FCQUFFQUFBU0FCcndBQUFBQ0NBQUJQck1DNUtGMkFRb0FBZ0IzQVRjRUFRQUJPUVFEQUFBQU1BQUFCSUFIdkFBQUFBSUlBSFVQdmdJMncxb0JDZ0FDQUhnQk53UUJBQUU1QkFNQUFBQXhBQUFFZ0FpOEFBQUFBZ2dBQUp2YkFrZ3lWZ0VLQUFJQWVRRTVCQU1BQUFBeUFBQUVnQW04QUFBQUFnZ0FHRlh1QWdxQWJRRUtBQUlBZWdFM0JBRUFBVGtFQXdBQUFETUFBQVNBQ3J3QUFBQUNDQUNsZytNQ3VsNkpBUW9BQWdCN0FUY0VBUUFCT1FRREFBQUFOQUFBQklBTHZBQUFBQUlJQUJuNHhRS203NDBCQ2dBQ0FId0JPUVFEQUFBQU5RQUFCSUFNdkFBQUFBSUlBSFJzNWdLYVV6b0JDZ0FDQUgwQkFnUUNBQWNBS3dRQ0FBRUFTQVFBQURjRUFRQUJPUVFEQUFBQU5nYUFBQUFBQUFBQ0NBRGFVdW9DQUxvMkFRUUNFQUJpKytFQ0FMbzJBVkdxOGdMQThqMEJJd2dCQUFBQ0J3SUFBQUFGQndFQUJRUUhCZ0FDQUFJQUF3QUFCdzRBQVFBQUFBTUFZQURJQUFBQVRrZ0FBQUFBQklBTnZBQUFBQUlJQUtZbXV3Sld6cWtCQ2dBQ0FINEJBZ1FDQUJBQUt3UUNBQUFBU0FRQUFEa0VBd0FBQURjR2dBQUFBQUFBQWdnQURBMi9BaUo3cGdFRUFoQUF0NWUyQWlKN3BnR21KcjhDb2lhdEFTTUlBUUFBQWdjQ0FBQUFBQWNOQUFFQUFBQURBR0FBeUFBQUFGTUFBQUFBQklBT3ZBQUFBQUlJQUROVnNBSUVyY1VCQ2dBQ0FIOEJBZ1FDQUFjQUt3UUNBQUVBU0FRQUFEY0VBUUFCT1FRREFBQUFPQWFBQUFBQUFBQUNDQUFoNUtzQ2FoUENBUVFDRUFDcWpLTUNhaFBDQVprN3RBSXFUTWtCSXdnQkFBQUNCd0lBQUFBRkJ3RUFCQVFIQmdBQ0FBSUFCQUFBQnc0QUFRQUFBQU1BWUFESUFBQUFUa2dBQUFBQUJJQVB2QUFBQUFJSUFGUUYxd0xKbjdRQkNnQUNBSUFCQWdRQ0FBZ0FLd1FDQUFBQVNBUUFBRGNFQVFBQk9RUURBQUFBT1FhQUFBQUFBQUFDQ0FDNjY5b0NZcm13QVFRQ0VBQmxkdElDWXJtd0FWUUYyd0l2aHJnQkl3Z0JBQUFDQndJQUFBQUFCdzBBQVFBQUFBTUFZQURJQUFBQVR3QUFBQUFFZ0JDOEFBQUFBZ2dBOWtlZkF1TDhuZ0VLQUFJQWdRRUNCQUlBQ0FBckJBSUFBQUJJQkFBQU53UUJBQUU1QkFRQUFBQXhNQWFBQUFBQUFBQUNDQUJjTHFNQ2V4YWJBUVFDRUFBSHVab0NleGFiQWZaSG93Skk0NklCSXdnQkFBQUNCd0lBQUFBQUJ3MEFBUUFBQUFNQVlBRElBQUFBVHdBQUFBQUVnQkc4QUFBQUFnZ0FsZXZnQXR1RzJ3RUtBQUlBZ2dFQ0JBSUFCd0FyQkFJQUFBQklCQUFBTndRQkFBRTVCQVFBQUFBeE1RYUFBQUFBQUFBQ0NBRDcwZVFDUWUzWEFRUUNFQUNEZXR3Q1FlM1hBZnZSNUFJQkp0OEJJd2dCQUFBQ0J3SUFBQUFBQncwQUFRQUFBQU1BWUFESUFBQUFUZ0FBQUFBRWdCSzhBQUFBQWdnQWdvZnJBaFY2OXdFS0FBSUFnd0UzQkFFQUFUa0VCQUFBQURFeUFBQUVnQk84QUFBQUFnZ0F3RG5VQWkwMENnSUtBQUlBaEFFM0JBRUFBVGtFQkFBQUFERXpBQUFFZ0JTOEFBQUFBZ2dBeHphN0F0elQrUUVLQUFJQWhRRUNCQUlBRUFBckJBSUFBQUJJQkFBQU53UUJBQUU1QkFRQUFBQXhOQWFBQUFBQUFBQUNDQUF0SGI4Q3FJRDJBUVFDRUFEWXA3WUNxSUQyQWNjMnZ3SW9MUDBCSXdnQkFBQUNCd0lBQUFBQUJ3MEFBUUFBQUFNQVlBRElBQUFBVXdBQUFBQUVnQlc4QUFBQUFnZ0FTQS9EQXNiNjNBRUtBQUlBaGdFNUJBUUFBQUF4TlFBQUJZQVd2QUFBQ2dBQ0FGMEJCQVlFQVBlN0FBQUZCZ1FBK0xzQUFBQUdBZ0FDQUFNR0FnQUNBQXNHRUFBQUFBQUFHN3dBQUJlOEFBQWt2QUFBQUFBRmdCZThBQUFLQUFJQVhnRUVCZ1FBK0xzQUFBVUdCQUQ1dXdBQUNnWUJBQUVBQUFXQUdMd0FBQW9BQWdCZkFRUUdCQUQ1dXdBQUJRWUVBUHE3QUFBQUJnSUFBZ0FEQmdJQUFnQUxCaEFBQUFBQUFCZThBQUFadkFBQUhMd0FBQUFBQllBWnZBQUFDZ0FDQUdBQkJBWUVBUHE3QUFBRkJnUUErN3NBQUFvR0FRQUJBQUFGZ0JxOEFBQUtBQUlBWVFFRUJnUUErN3NBQUFVR0JBRDh1d0FBQUFZQ0FBSUFBd1lDQUFJQUN3WVFBQUFBQUFBWnZBQUFHN3dBQUNXOEFBQUFBQVdBRzd3QUFBb0FBZ0JpQVFRR0JBRDh1d0FBQlFZRUFQZTdBQUFLQmdFQUFRQUFCWUFjdkFBQUNnQUNBR1FCQkFZRUFQcTdBQUFGQmdRQS9ic0FBQW9HQVFBQkFBQUZnQjI4QUFBS0FBSUFhUUVFQmdRQS9ic0FBQVVHQkFEK3V3QUFDZ1lCQUFFQUFBV0FIcndBQUFvQUFnQnFBUVFHQkFEK3V3QUFCUVlFQVArN0FBQUtCZ0VBQVFBQUJZQWZ2QUFBQ2dBQ0FHc0JCQVlFQVArN0FBQUZCZ1FBQUx3QUFBQUdBZ0FDQUFNR0FnQUJBQXNHRUFBZXZBQUFBQUFBQUNLOEFBQWd2QUFBQUFBRmdDQzhBQUFLQUFJQWJBRUVCZ1FBQUx3QUFBVUdCQUFCdkFBQUNnWUJBQUVBQUFXQUlid0FBQW9BQWdCdEFRUUdCQUFCdkFBQUJRWUVBUDI3QUFBQUJnSUFBZ0FEQmdJQUFRQUxCaEFBSUx3QUFBQUFBQUFjdkFBQUhid0FBQUFBQllBaXZBQUFDZ0FDQUc4QkJBWUVBQUM4QUFBRkJnUUFBcndBQUFvR0FRQUJBQUFGZ0NPOEFBQUtBQUlBY1FFRUJnUUFBcndBQUFVR0JBQUR2QUFBQUFZQ0FBSUFBQUFGZ0NTOEFBQUtBQUlBY3dFRUJnUUErTHNBQUFVR0JBQUV2QUFBQ2dZQkFBRUFBQVdBSmJ3QUFBb0FBZ0IxQVFRR0JBRDh1d0FBQlFZRUFBVzhBQUFLQmdFQUFRQUFCWUFtdkFBQUNnQUNBSWNCQkFZRUFBYThBQUFGQmdRQUI3d0FBQW9HQVFBQkFBQUZnQ2U4QUFBS0FBSUFpQUVFQmdRQUI3d0FBQVVHQkFBSXZBQUFBQVlDQUFJQUF3WUNBQUVBQ3dZUUFDYThBQUFBQUFBQUxMd0FBQ2k4QUFBQUFBV0FLTHdBQUFvQUFnQ0pBUVFHQkFBSXZBQUFCUVlFQUFtOEFBQUtCZ0VBQVFBQUJZQXB2QUFBQ2dBQ0FJb0JCQVlFQUFtOEFBQUZCZ1FBQ3J3QUFBQUdBZ0FDQUFNR0FnQUJBQXNHRUFBb3ZBQUFBQUFBQUFBQUFBQXF2QUFBQUFBRmdDcThBQUFLQUFJQWl3RUVCZ1FBQ3J3QUFBVUdCQUFMdkFBQUNnWUJBQUVBQUFXQUs3d0FBQW9BQWdDTUFRUUdCQUFHdkFBQUJRWUVBQXU4QUFBQUJnSUFBZ0FEQmdJQUFnQUxCaEFBQUFBQUFDYThBQUFxdkFBQUxid0FBQUFBQllBc3ZBQUFDZ0FDQUkwQkJBWUVBQWk4QUFBRkJnUUFETHdBQUFvR0FRQUJBQUFGZ0MyOEFBQUtBQUlBamdFRUJnUUFDN3dBQUFVR0JBQU52QUFBQ2dZQkFBRUFBQVdBTHJ3QUFBb0FBZ0NQQVFRR0JBQU52QUFBQlFZRUFBNjhBQUFLQmdFQUFRQUFCWUF2dkFBQUNnQUNBSkFCQkFZRUFBMjhBQUFGQmdRQUQ3d0FBQUFHQWdBQ0FBQUFCWUF3dkFBQUNnQUNBSkVCQkFZRUFBMjhBQUFGQmdRQUVMd0FBQUFHQWdBQ0FBQUFCWUF4dkFBQUNnQUNBSklCQkFZRUFCRzhBQUFGQmdRQUVyd0FBQW9HQVFBQkFBQUZnREs4QUFBS0FBSUFrd0VFQmdRQUVyd0FBQVVHQkFBVHZBQUFBQVlDQUFJQUF3WUNBQUVBQ3dZUUFERzhBQUFBQUFBQUFBQUFBRE84QUFBQUFBV0FNN3dBQUFvQUFnQ1VBUVFHQkFBVHZBQUFCUVlFQUJTOEFBQUtCZ0VBQVFBQUJZQTB2QUFBQ2dBQ0FKVUJCQVlFQUJTOEFBQUZCZ1FBRmJ3QUFBb0dBUUFCQUFBRmdEVzhBQUFLQUFJQWxnRUVCZ1FBRWJ3QUFBVUdCQUFWdkFBQUFBWUNBQUlBQXdZQ0FBSUFDd1lRQUFBQUFBQXh2QUFBTkx3QUFEYThBQUFBQUFXQU5yd0FBQW9BQWdDWEFRUUdCQUFPdkFBQUJRWUVBQlc4QUFBS0JnRUFBUUFBQllBM3ZBQUFDZ0FDQUpnQkJBWUVBQUs4QUFBRkJnUUFETHdBQUFvR0FRQUJBQUFBQUFBQUFBQUFBQT09</t>
        </r>
      </text>
    </comment>
    <comment ref="A390" authorId="0" shapeId="0" xr:uid="{00000000-0006-0000-0100-000088010000}">
      <text>
        <r>
          <rPr>
            <sz val="9"/>
            <color indexed="81"/>
            <rFont val="Tahoma"/>
            <family val="2"/>
          </rPr>
          <t>QzIySDE5TjVPNFN8UGljdHVyZSA1MXxWbXBEUkRBeE1EQUVBd0lCQUFBQUFBQUFBQUFBQUFDQUFBQUFBQU1BRkFBQUFFTm9aVzFFY21GM0lERTRMakl1TUM0ME9BZ0FFd0FBQUZWdWRHbDBiR1ZrSUVSdlkzVnRaVzUwQkFJUUFLRjBtZ0tCNjJ3QVBzTURBeFNwREFJQkNRZ0FBRUFVQUFDQXgvb0NDUWdBQU1BaEFBREF0UUlOQ0FFQUFRZ0hBUUFCT2dRQkFBRTdCQUVBQUVVRUFRQUJQQVFCQUFCS0JBRUFBQXdHQVFBQkR3WUJBQUVOQmdFQUFFSUVBUUFBUXdRQkFBQkVCQUVBQUE0SUFnREp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Ujd3QUFBUUNFQUFBQUFBQUFBQUFBTzRmRmdOeXo2a1NGZ2dFQUFBQUpBQVlDQVFBQUFBa0FCa0lBQUFRQ0FJQUFRQVBDQUlBQVFBRGdBSzhBQUFFQWhBQW9YU2FBb0hyYkFBK3d3TURGS2tNQWdvQUFnQmtBQVNBQTd3QUFBQUNDQURwMDh3Q0VZbDZBQW9BQWdCRkFEY0VBUUFCQUFBRWdBUzhBQUFBQWdnQUNZbTNBa1NyandBS0FBSUFSZ0EzQkFFQUFRQUFCSUFGdkFBQUFBSUlBUGN3dndMNHJLd0FDZ0FDQUVjQU53UUJBQUVBQUFTQUJyd0FBQUFDQ0FESEk5d0NlSXkwQUFvQUFnQklBRGNFQVFBQkFBQUVnQWU4QUFBQUFnZ0FwMjd4QWtWcW53QUtBQUlBU1FBM0JBRUFBUUFBQklBSXZBQUFBQUlJQUxuRzZRS1BhSUlBQ2dBQ0FFb0FOd1FCQUFFQUFBU0FDYndBQUFBQ0NBQzF5K01DTEk3UkFBb0FBZ0JSQURjRUFRQUJBQUFFZ0FxOEFBQUFBZ2dBUHNQL0FrVnAzQUFLQUFJQVV3QUNCQUlBQ0FBckJBSUFBQUJJQkFBQU53UUJBQUVHZ0FBQUFBQUFBZ2dBcEtrREE5NkMyQUFFQWhBQVR6VDdBdDZDMkFBK3d3TURxMC9nQUNNSUFRQUFBZ2NDQUFBQUFBY05BQUVBQUFBREFHQUF5QUFBQUU4QUFBQUFCSUFMdkFBQUFBSUlBSlFVL2dJdlhmb0FDZ0FDQUZRQUFnUUNBQWNBS3dRQ0FBQUFTQVFBQURjRUFRQUJCb0FBQUFBQUFBSUlBUHI2QVFPV3cvWUFCQUlRQUlPaitRS1d3L1lBK3ZvQkExYjgvUUFqQ0FFQUFBSUhBZ0FBQUFBSERRQUJBQUFBQXdCZ0FNZ0FBQUJPQUFBQUFBU0FETHdBQUFBQ0NBRGdFdUVDSFFVQ0FRb0FBZ0JWQURjRUFRQUJBQUFFZ0EyOEFBQUFBZ2dBTk5UUUFvRE02QUFLQUFJQVZnQTNCQUVBQVFBQUJJQU92QUFBQUFJSUFNZzMxZ0ttL0IwQkNnQUNBRndBTndRQkFBRUFBQVNBRDd3QUFBQUNDQURpa2JnQ3A1RWlBUW9BQWdCZUFBSUVBZ0FJQUNzRUFnQUFBRWdFQUFBM0JBRUFBUWFBQUFBQUFBQUNDQUJKZUx3Q1FLc2VBUVFDRUFEekFyUUNRS3NlQWVLUnZBSU5lQ1lCSXdnQkFBQUNCd0lBQUFBQUJ3MEFBUUFBQUFNQVlBRElBQUFBVHdBQUFBQUVnQkM4QUFBQUFnZ0FPWmFhQXNYTGh3QUtBQUlBWUFBM0JBRUFBUUFBQklBUnZBQUFBQUlJQUpzUi93SmFSbTBBQ2dBQ0FHSUFOd1FCQUFFQUFBU0FFcndBQUFBQ0NBQjVwclVDUStOeEFRb0FBZ0JsQURjRUFRQUJPUVFEQUFBQU1BQUFCSUFUdkFBQUFBSUlBSk9Cd0FLNjYxVUJDZ0FDQUdZQU53UUJBQUU1QkFNQUFBQXhBQUFFZ0JTOEFBQUFBZ2dBZHlmZUFybFdVUUVLQUFJQVp3QTNCQUVBQVRrRUF3QUFBRElBQUFTQUZid0FBQUFDQ0FCRDh2QUNSTGxvQVFvQUFnQm9BRGNFQVFBQk9RUURBQUFBTXdBQUJJQVd2QUFBQUFJSUFDb1g1Z0xQc0lRQkNnQUNBR2tBTndRQkFBRTVCQU1BQUFBMEFBQUVnQmU4QUFBQUFnZ0FSSEhJQXMxRmlRRUtBQUlBYWdBM0JBRUFBVGtFQXdBQUFEVUFBQVNBR0x3QUFBQUNDQUNSQXVrQ01WODFBUW9BQWdCckFBSUVBZ0FIQUNzRUFnQUJBRWdFQUFBM0JBRUFBVGtFQXdBQUFEWUdnQUFBQUFBQUFnZ0ErT2pzQXBmRk1RRUVBaEFBZ0pIa0FwZkZNUUZ2UVBVQ1YvNDRBU01JQVFBQUFnY0NBQUFBQlFjQkFBVUVCd1lBQWdBQ0FBTUFBQWNPQUFFQUFBQURBR0FBeUFBQUFFNUlBQUFBQUFTQUdid0FBQUFDQ0FBc2xyMENXRDJsQVFvQUFnQnNBQUlFQWdBUUFDc0VBZ0FBQUVnRUFBQTNCQUVBQVRrRUF3QUFBRGNHZ0FBQUFBQUFBZ2dBa256QkFpWHFvUUVFQWhBQVBRZTVBaVhxb1FFc2xzRUNwWldvQVNNSUFRQUFBZ2NDQUFBQUFBY05BQUVBQUFBREFHQUF5QUFBQUZNQUFBQUFCSUFhdkFBQUFBSUlBQk83c2dMaE5NRUJDZ0FDQUcwQUFnUUNBQWNBS3dRQ0FBRUFTQVFBQURjRUFRQUJPUVFEQUFBQU9BYUFBQUFBQUFBQ0NBQUNTcTRDU0p1OUFRUUNFQUNLOHFVQ1NKdTlBWG1odGdJSTFNUUJJd2dCQUFBQ0J3SUFBQUFGQndFQUJBUUhCZ0FDQUFJQUJBQUFCdzRBQVFBQUFBTUFZQURJQUFBQVRrZ0FBQUFBQklBYnZBQUFBQUlJQUxXTjJRSnhHTEFCQ2dBQ0FHNEFBZ1FDQUFnQUt3UUNBQUFBU0FRQUFEY0VBUUFCT1FRREFBQUFPUWFBQUFBQUFBQUNDQUFiZE4wQ0N6S3NBUVFDRUFERy90UUNDektzQWJXTjNRTFgvck1CSXdnQkFBQUNCd0lBQUFBQUJ3MEFBUUFBQUFNQVlBRElBQUFBVHdBQUFBQUVnQnk4QUFBQUFnZ0FvWjZoQWo1aW1nRUtBQUlBYndBQ0JBSUFDQUFyQkFJQUFBQklCQUFBTndRQkFBRTVCQVFBQUFBeE1BYUFBQUFBQUFBQ0NBQUhoYVVDMkh1V0FRUUNFQUN5RDUwQzJIdVdBYUdlcFFLbFNKNEJJd2dCQUFBQ0J3SUFBQUFBQncwQUFRQUFBQU1BWUFESUFBQUFUd0FBQUFBRWdCMjhBQUFBQWdnQTI0WEZBbXVYMkFFS0FBSUFjQUEzQkFFQUFUa0VCQUFBQURFMUFBQUVnQjY4QUFBQUFnZ0FNRWJqQWxYKzB3RUtBQUlBZmdBQ0JBSUFCd0FyQkFJQUFBQklCQUFBTndRQkFBRUdnQUFBQUFBQUFnZ0FseXpuQXJ4azBBRUVBaEFBSDlYZUFyeGswQUdYTE9jQ2ZKM1hBU01JQVFBQUFnY0NBQUFBQUFjTkFBRUFBQUFEQUdBQXlBQUFBRTRBQUFBQUJJQWZ2QUFBQUFJSUFMNGg5Z0s3ZGVzQkNnQUNBSDhBTndRQkFBRUFBQVNBSUx3QUFBQUNDQUQwUE9zQ040WUhBZ29BQWdDQUFEY0VBUUFCQUFBRWdDRzhBQUFBQWdnQW5uek5Ba3NmREFJS0FBSUFnUUEzQkFFQUFRQUFCSUFpdkFBQUFBSUlBQkdodWdMbHAvUUJDZ0FDQUlJQUFnUUNBQWNBS3dRQ0FBQUFTQVFBQURjRUFRQUJCb0FBQUFBQUFBSUlBSGVIdmdKTER2RUJCQUlRQUFBd3RnSkxEdkVCZDRlK0FndEgrQUVqQ0FFQUFBSUhBZ0FBQUFBSERRQUJBQUFBQXdCZ0FNZ0FBQUJPQUFBQUFBV0FJN3dBQUFvQUFnQkxBQVFHQkFBRHZBQUFCUVlFQUFTOEFBQUFCZ0lBQWdBREJnSUFBZ0FLQmdFQUFRc0dFQUFBQUFBQUtMd0FBQ1M4QUFBeHZBQUFBQUFGZ0NTOEFBQUtBQUlBVEFBRUJnUUFCTHdBQUFVR0JBQUZ2QUFBQ2dZQkFBRUFBQVdBSmJ3QUFBb0FBZ0JOQUFRR0JBQUZ2QUFBQlFZRUFBYThBQUFBQmdJQUFnQURCZ0lBQWdBS0JnRUFBUXNHRUFBQUFBQUFKTHdBQUNhOEFBQXB2QUFBQUFBRmdDYThBQUFLQUFJQVRnQUVCZ1FBQnJ3QUFBVUdCQUFIdkFBQUNnWUJBQUVBQUFXQUo3d0FBQW9BQWdCUEFBUUdCQUFIdkFBQUJRWUVBQWk4QUFBQUJnSUFBZ0FEQmdJQUFnQUtCZ0VBQVFzR0VBQUFBQUFBSnJ3QUFDaThBQUF5dkFBQUFBQUZnQ2k4QUFBS0FBSUFVQUFFQmdRQUNMd0FBQVVHQkFBRHZBQUFDZ1lCQUFFQUFBV0FLYndBQUFvQUFnQlNBQVFHQkFBR3ZBQUFCUVlFQUFtOEFBQUtCZ0VBQVFBQUJZQXF2QUFBQ2dBQ0FGY0FCQVlFQUFtOEFBQUZCZ1FBQ3J3QUFBb0dBUUFCQUFBRmdDdThBQUFLQUFJQVdBQUVCZ1FBQ3J3QUFBVUdCQUFMdkFBQUNnWUJBQUVBQUFXQUxMd0FBQW9BQWdCWkFBUUdCQUFMdkFBQUJRWUVBQXk4QUFBQUJnSUFBZ0FEQmdJQUFRQUtCZ0VBQVFzR0VBQXJ2QUFBQUFBQUFDKzhBQUF0dkFBQUFBQUZnQzI4QUFBS0FBSUFXZ0FFQmdRQURMd0FBQVVHQkFBTnZBQUFDZ1lCQUFFQUFBV0FMcndBQUFvQUFnQmJBQVFHQkFBTnZBQUFCUVlFQUFtOEFBQUFCZ0lBQWdBREJnSUFBUUFLQmdFQUFRc0dFQUF0dkFBQUFBQUFBQ204QUFBcXZBQUFBQUFGZ0MrOEFBQUtBQUlBWFFBRUJnUUFETHdBQUFVR0JBQU92QUFBQ2dZQkFBRUFBQVdBTUx3QUFBb0FBZ0JmQUFRR0JBQU92QUFBQlFZRUFBKzhBQUFBQmdJQUFnQUtCZ0VBQVFBQUJZQXh2QUFBQ2dBQ0FHRUFCQVlFQUFTOEFBQUZCZ1FBRUx3QUFBb0dBUUFCQUFBRmdESzhBQUFLQUFJQVl3QUVCZ1FBQ0x3QUFBVUdCQUFSdkFBQUNnWUJBQUVBQUFXQU03d0FBQW9BQWdCeEFBUUdCQUFTdkFBQUJRWUVBQk84QUFBS0JnRUFBUUFBQllBMHZBQUFDZ0FDQUhJQUJBWUVBQk84QUFBRkJnUUFGTHdBQUFBR0FnQUNBQU1HQWdBQkFBb0dBUUFCQ3dZUUFETzhBQUFBQUFBQU9id0FBRFc4QUFBQUFBV0FOYndBQUFvQUFnQnpBQVFHQkFBVXZBQUFCUVlFQUJXOEFBQUtCZ0VBQVFBQUJZQTJ2QUFBQ2dBQ0FIUUFCQVlFQUJXOEFBQUZCZ1FBRnJ3QUFBQUdBZ0FDQUFNR0FnQUJBQW9HQVFBQkN3WVFBRFc4QUFBQUFBQUFBQUFBQURlOEFBQUFBQVdBTjd3QUFBb0FBZ0IxQUFRR0JBQVd2QUFBQlFZRUFCZThBQUFLQmdFQUFRQUFCWUE0dkFBQUNnQUNBSFlBQkFZRUFCSzhBQUFGQmdRQUY3d0FBQUFHQWdBQ0FBTUdBZ0FDQUFvR0FRQUJDd1lRQUFBQUFBQXp2QUFBTjd3QUFEcThBQUFBQUFXQU9id0FBQW9BQWdCM0FBUUdCQUFVdkFBQUJRWUVBQmk4QUFBS0JnRUFBUUFBQllBNnZBQUFDZ0FDQUhnQUJBWUVBQmU4QUFBRkJnUUFHYndBQUFvR0FRQUJBQUFGZ0R1OEFBQUtBQUlBZVFBRUJnUUFHYndBQUFVR0JBQWF2QUFBQ2dZQkFBRUFBQVdBUEx3QUFBb0FBZ0I2QUFRR0JBQVp2QUFBQlFZRUFCdThBQUFBQmdJQUFnQUtCZ0VBQVFBQUJZQTl2QUFBQ2dBQ0FIc0FCQVlFQUJtOEFBQUZCZ1FBSEx3QUFBQUdBZ0FDQUFvR0FRQUJBQUFGZ0Q2OEFBQUtBQUlBZkFBRUJnUUFHcndBQUFVR0JBQWR2QUFBQ2dZQkFBRUFBQVdBUDd3QUFBb0FBZ0I5QUFRR0JBQU92QUFBQlFZRUFCaThBQUFLQmdFQUFRQUFCWUJBdkFBQUNnQUNBSU1BQkFZRUFCMjhBQUFGQmdRQUhyd0FBQUFHQWdBQ0FBTUdBZ0FCQUFvR0FRQUJDd1lRQUVXOEFBQSt2QUFBQUFBQUFFRzhBQUFBQUFXQVFid0FBQW9BQWdDRUFBUUdCQUFldkFBQUJRWUVBQis4QUFBS0JnRUFBUUFBQllCQ3ZBQUFDZ0FDQUlVQUJBWUVBQis4QUFBRkJnUUFJTHdBQUFBR0FnQUNBQU1HQWdBQkFBb0dBUUFCQ3dZUUFFRzhBQUFBQUFBQUFBQUFBRU84QUFBQUFBV0FRN3dBQUFvQUFnQ0dBQVFHQkFBZ3ZBQUFCUVlFQUNHOEFBQUtCZ0VBQVFBQUJZQkV2QUFBQ2dBQ0FJY0FCQVlFQUNHOEFBQUZCZ1FBSXJ3QUFBQUdBZ0FDQUFNR0FnQUJBQW9HQVFBQkN3WVFBRU84QUFBQUFBQUFBQUFBQUVXOEFBQUFBQVdBUmJ3QUFBb0FBZ0NJQUFRR0JBQWl2QUFBQlFZRUFCMjhBQUFLQmdFQUFRQUFBQUFBQUFBQUFBQT0=</t>
        </r>
      </text>
    </comment>
    <comment ref="A391" authorId="0" shapeId="0" xr:uid="{00000000-0006-0000-0100-000089010000}">
      <text>
        <r>
          <rPr>
            <sz val="9"/>
            <color indexed="81"/>
            <rFont val="Tahoma"/>
            <family val="2"/>
          </rPr>
          <t>QzEySDExTk8yU3xQaWN0dXJlIDUyfFZtcERSREF4TURBRUF3SUJBQUFBQUFBQUFBQUFBQUNBQUFBQUFBTUFGQUFBQUVOb1pXMUVjbUYzSURFNExqSXVNQzQwT0FnQUV3QUFBRlZ1ZEdsMGJHVmtJRVJ2WTNWdFpXNTBCQUlRQUE1RnN3SlR6aDBCNkJnQkE3VGpDZ0lCQ1FnQUFFQVVBQUNBeC9vQ0NRZ0FBTUFoQUFEQXRRSU5DQUVBQVFnSEFRQUJPZ1FCQUFFN0JBRUFBRVVFQVFBQlBBUUJBQUJLQkFFQUFBd0dBUUFCRHdZQkFBRU5CZ0VBQUVJRUFRQUFRd1FCQUFCRUJBRUFBQTRJQWdDZE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BcndBQUFRQ0VBQUFBQUFBQUFBQUFLS29EZ01kMEIwTkZnZ0VBQUFBSkFBWUNBUUFBQUFrQUJrSUFBQVFDQUlBQVFBUENBSUFBUUFEZ04rN0FBQUVBaEFBRGtXekFsUE9IUUhvR0FFRHRPTUtBZ29BQWdDeUFBU0E0THNBQUFBQ0NBQUFCTXdDUEYwZUFRb0FBZ0N3QURjRUFRQUJBQUFFZ09HN0FBQUFBZ2dBRE15MkFxWnNNd0VLQUFJQXNRQTNCQUVBQVFBQUJJRGl1d0FBQUFJSUFDMXR2Z0tTVkZBQkNnQUNBTE1BTndRQkFBRUFBQVNBNDdzQUFBQUNDQUJEUnRzQ0ZDMVlBUW9BQWdDMEFBQUFCSURrdXdBQUFBSUlBRForOEFLcEhVTUJDZ0FDQUxVQU53UUJBQUVBQUFTQTVic0FBQUFDQ0FBVzNlZ0N1elVtQVFvQUFnQzJBRGNFQVFBQkFBQUVnT2E3QUFBQUFnZ0FaZWZpQWdBVmRRRUtBQUlBdlFBQUFBU0E1N3NBQUFBQ0NBQVR4djRDYytaL0FRb0FBZ0MvQURjRUFRQUJBQUFFZ09pN0FBQUFBZ2dBNkJqOUFyKy9uUUVLQUFJQXdBQUNCQUlBRUFBckJBSUFBQUJJQkFBQU53UUJBQUVHZ0FBQUFBQUFBZ2dBVHY4QUE0dHNtZ0VFQWhBQStZbjRBb3RzbWdIb0dBRURDeGloQVNNSUFRQUFBZ2NDQUFBQUFBY05BQUVBQUFBREFHQUF5QUFBQUZNQUFBQUFCSURwdXdBQUFBSUlBUHd3NEFMZllLVUJDZ0FDQU1FQUFBQUVnT3E3QUFBQUFnZ0F3UURRQXE0K2pBRUtBQUlBd2dBQ0JBSUFCd0FyQkFJQUFBQklCQUFBTndRQkFBRUdnQUFBQUFBQUFnZ0FKK2ZUQWhTbGlBRUVBaEFBcjQvTEFoU2xpQUVuNTlNQzFOMlBBU01JQVFBQUFnY0NBQUFBQlFjQkFBUUFCdzBBQVFBQUFBTUFZQURJQUFBQVRnQUFBQUFFZ091N0FBQUFBZ2dBaVYvVkFvOC93UUVLQUFJQXlBQUFBQVNBN0xzQUFBQUNDQUQ5MDdjQ2ZkREZBUW9BQWdES0FBSUVBZ0FJQUNzRUFnQUFBRWdFQUFBM0JBRUFBUWFBQUFBQUFBQUNDQUJqdXJzQ0Z1ckJBUVFDRUFBT1JiTUNGdXJCQWYzVHV3TGp0c2tCSXdnQkFBQUNCd0lBQUFBQUJ3MEFBUUFBQUFNQVlBRElBQUFBVHdBQUFBQUVnTzI3QUFBQUFnZ0FueG5vQWxHTjJBRUtBQUlBekFBQ0JBSUFDQUFyQkFJQUFBQklCQUFBTndRQkFBRTVCQU1BQUFBekJvQUFBQUFBQUFJSUFBVUE3QUxxcHRRQkJBSVFBTENLNHdMcXB0UUJueG5zQXJkejNBRWpDQUVBQUFJSEFnQUFBQUFIRFFBQkFBQUFBd0JnQU1nQUFBQlBBQUFBQUFTQTdyc0FBQUFDQ0FEWXQ5OENyOFQwQVFvQUFnRE5BRGNFQVFBQk9RUURBQUFBTkFBQUJJRHZ1d0FBQUFJSUFCQmE5QUtyaXdvQ0NnQUNBTkFBTndRQkFBRUFBQVdBOExzQUFBb0FBZ0MzQUFRR0JBRGd1d0FBQlFZRUFPRzdBQUFBQmdJQUFnQURCZ0lBQWdBTEJoQUFBQUFBQVBXN0FBRHh1d0FBQUFBQUFBQUFCWUR4dXdBQUNnQUNBTGdBQkFZRUFPRzdBQUFGQmdRQTRyc0FBQW9HQVFBQkFBQUZnUEs3QUFBS0FBSUF1UUFFQmdRQTRyc0FBQVVHQkFEanV3QUFBQVlDQUFJQUF3WUNBQUlBQ3dZUUFBQUFBQUR4dXdBQTg3c0FBUGE3QUFBQUFBV0E4N3NBQUFvQUFnQzZBQVFHQkFEanV3QUFCUVlFQU9TN0FBQUtCZ0VBQVFBQUJZRDB1d0FBQ2dBQ0FMc0FCQVlFQU9TN0FBQUZCZ1FBNWJzQUFBQUdBZ0FDQUFNR0FnQUNBQXNHRUFBQUFBQUE4N3NBQVBXN0FBQUFBQUFBQUFBRmdQVzdBQUFLQUFJQXZBQUVCZ1FBNWJzQUFBVUdCQURndXdBQUNnWUJBQUVBQUFXQTlyc0FBQW9BQWdDK0FBUUdCQURqdXdBQUJRWUVBT2E3QUFBS0JnRUFBUUFBQllEM3V3QUFDZ0FDQU1NQUJBWUVBT2E3QUFBRkJnUUE1N3NBQUFBR0FnQUNBQU1HQWdBQkFBc0dFQUQ3dXdBQTlyc0FBQUFBQUFENHV3QUFBQUFGZ1BpN0FBQUtBQUlBeEFBRUJnUUE1N3NBQUFVR0JBRG91d0FBQ2dZQkFBRUFBQVdBK2JzQUFBb0FBZ0RGQUFRR0JBRG91d0FBQlFZRUFPbTdBQUFLQmdFQUFRQUFCWUQ2dXdBQUNnQUNBTVlBQkFZRUFPbTdBQUFGQmdRQTZyc0FBQUFHQWdBQ0FBTUdBZ0FCQUFzR0VBRDV1d0FBL0xzQUFBQUFBQUQ3dXdBQUFBQUZnUHU3QUFBS0FBSUF4d0FFQmdRQTZyc0FBQVVHQkFEbXV3QUFDZ1lCQUFFQUFBV0EvTHNBQUFvQUFnREpBQVFHQkFEcHV3QUFCUVlFQU91N0FBQUtCZ0VBQVFBQUJZRDl1d0FBQ2dBQ0FNc0FCQVlFQU91N0FBQUZCZ1FBN0xzQUFBQUdBZ0FDQUFBQUJZRCt1d0FBQ2dBQ0FNNEFCQVlFQU82N0FBQUZCZ1FBN2JzQUFBb0dBUUFCQUFBRmdQKzdBQUFLQUFJQXp3QUVCZ1FBNjdzQUFBVUdCQUR0dXdBQUNnWUJBQUVBQUFXQUFMd0FBQW9BQWdEUkFBUUdCQUR1dXdBQUJRWUVBTys3QUFBS0JnRUFBUUFBQUFBQUFBQUFBQUE9</t>
        </r>
      </text>
    </comment>
    <comment ref="A392" authorId="0" shapeId="0" xr:uid="{00000000-0006-0000-0100-00008A010000}">
      <text>
        <r>
          <rPr>
            <sz val="9"/>
            <color indexed="81"/>
            <rFont val="Tahoma"/>
            <family val="2"/>
          </rPr>
          <t>QzEySDEwQnJOTzJTfFBpY3R1cmUgNTN8Vm1wRFJEQXhNREFFQXdJQkFBQUFBQUFBQUFBQUFBQ0FBQUFBQUFNQUZBQUFBRU5vWlcxRWNtRjNJREU0TGpJdU1DNDBPQWdBRXdBQUFGVnVkR2wwYkdWa0lFUnZZM1Z0Wlc1MEJBSVFBRlZyc2dJNXV3Z0JvalFCQTdUakNnSUJDUWdBQUVBVUFBQ0F4L29DQ1FnQUFNQWhBQURBdFFJTkNBRUFBUWdIQVFBQk9nUUJBQUU3QkFFQUFFVUVBUUFCUEFRQkFBQktCQUVBQUF3R0FRQUJEd1lCQUFFTkJnRUFBRUlFQVFBQVF3UUJBQUJFQkFFQUFBNElBZ0RGR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FtRUFBQVFDRUFBQUFBQUFBQUFBQUpucERnT2VSbElORmdnRUFBQUFKQUFZQ0FRQUFBQWtBQmtJQUFBUUNBSUFBUUFQQ0FJQUFRQURnTEZoQUFBRUFoQUFWV3V5QWptN0NBR2lOQUVEdE9NS0Fnb0FBZ0RBQUFTQXNtRUFBQUFDQ0FCSEtzc0NQRjBlQVFvQUFnQytBRGNFQVFBQkFBQUVnTE5oQUFBQUFnZ0FVL0sxQXFac013RUtBQUlBdndBM0JBRUFBUUFBQklDMFlRQUFBQUlJQUhPVHZRS1NWRkFCQ2dBQ0FNRUFOd1FCQUFFQUFBU0F0V0VBQUFBQ0NBQ0piTm9DRkMxWUFRb0FBZ0RDQURjRUFRQUJBQUFFZ0xaaEFBQUFBZ2dBZmFUdkFxa2RRd0VLQUFJQXd3QTNCQUVBQVFBQUJJQzNZUUFBQUFJSUFGMEQ2QUs3TlNZQkNnQUNBTVFBTndRQkFBRUFBQVNBdUdFQUFBQUNDQUNyRGVJQ0FCVjFBUW9BQWdETEFEY0VBUUFCQUFBRWdMbGhBQUFBQWdnQVdlejlBblBtZndFS0FBSUF6UUEzQkFFQUFRQUFCSUM2WVFBQUFBSUlBQzgvL0FLL3Y1MEJDZ0FDQU00QUFnUUNBQkFBS3dRQ0FBQUFTQVFBQURjRUFRQUJCb0FBQUFBQUFBSUlBSlVsQUFPTGJKb0JCQUlRQUVDdzl3S0xiSm9CTHo4QUF3c1lvUUVqQ0FFQUFBSUhBZ0FBQUFBSERRQUJBQUFBQXdCZ0FNZ0FBQUJUQUFBQUFBU0F1MkVBQUFBQ0NBQkRWOThDMzJDbEFRb0FBZ0RQQURjRUFRQUJBQUFFZ0x4aEFBQUFBZ2dBQnlmUEFxNCtqQUVLQUFJQTBBQUNCQUlBQndBckJBSUFBQUJJQkFBQU53UUJBQUVHZ0FBQUFBQUFBZ2dBYlEzVEFoU2xpQUVFQWhBQTliWEtBaFNsaUFGdERkTUMxTjJQQVNNSUFRQUFBZ2NDQUFBQUJRY0JBQVFBQncwQUFRQUFBQU1BWUFESUFBQUFUZ0FBQUFBRWdMMWhBQUFBQWdnQXo0WFVBbzgvd1FFS0FBSUExZ0EzQkFFQUFRQUFCSUMrWVFBQUFBSUlBRVQ2dGdKOTBNVUJDZ0FDQU5nQUFnUUNBQWdBS3dRQ0FBQUFTQVFBQURjRUFRQUJCb0FBQUFBQUFBSUlBS3JndWdJVzZzRUJCQUlRQUZWcnNnSVc2c0VCUlBxNkF1TzJ5UUVqQ0FFQUFBSUhBZ0FBQUFBSERRQUJBQUFBQXdCZ0FNZ0FBQUJQQUFBQUFBU0F2MkVBQUFBQ0NBRGxQK2NDVVkzWUFRb0FBZ0RhQUFJRUFnQUlBQ3NFQWdBQUFFZ0VBQUEzQkFFQUFUa0VBd0FBQURNR2dBQUFBQUFBQWdnQVN5YnJBdXFtMUFFRUFoQUE5ckRpQXVxbTFBSGxQK3NDdDNQY0FTTUlBUUFBQWdjQ0FBQUFBQWNOQUFFQUFBQURBR0FBeUFBQUFFOEFBQUFBQklEQVlRQUFBQUlJQUI3ZTNnS3Z4UFFCQ2dBQ0FOc0FOd1FCQUFFNUJBTUFBQUEwQUFBRWdNRmhBQUFBQWdnQVY0RHpBcXVMQ2dJS0FBSUEzZ0EzQkFFQUFRQUFCSURDWVFBQUFBSUlBRHhPL1FLR0V4RUJDZ0FDQU9BQUFnUUNBQ01BS3dRQ0FBQUFTQVFBQURjRUFRQUJCb0FBQUFBQUFBSUlBS0kwQVFOU3dCSUJCQUlRQUNyZCtBSTV1d2dCb2pRQkExTEFFZ0VqQ0FFQS93RUhBUUQvQWdjQ0FBQUFCUWNCQUFNQUJ3NEFBUUFBQUFNQVlBRElBQUFBUW5JQUFBQUFCWUREWVFBQUNnQUNBTVVBQkFZRUFMSmhBQUFGQmdRQXMyRUFBQUFHQWdBQ0FBTUdBZ0FDQUFvR0FRQUJDd1lRQUFBQUFBRElZUUFBeEdFQUFBQUFBQUFBQUFXQXhHRUFBQW9BQWdER0FBUUdCQUN6WVFBQUJRWUVBTFJoQUFBS0JnRUFBUUFBQllERllRQUFDZ0FDQU1jQUJBWUVBTFJoQUFBRkJnUUF0V0VBQUFBR0FnQUNBQU1HQWdBQ0FBb0dBUUFCQ3dZUUFBQUFBQURFWVFBQXhtRUFBTWxoQUFBQUFBV0F4bUVBQUFvQUFnRElBQVFHQkFDMVlRQUFCUVlFQUxaaEFBQUtCZ0VBQVFBQUJZREhZUUFBQ2dBQ0FNa0FCQVlFQUxaaEFBQUZCZ1FBdDJFQUFBQUdBZ0FDQUFNR0FnQUNBQW9HQVFBQkN3WVFBQUFBQUFER1lRQUF5R0VBQU5SaEFBQUFBQVdBeUdFQUFBb0FBZ0RLQUFRR0JBQzNZUUFBQlFZRUFMSmhBQUFLQmdFQUFRQUFCWURKWVFBQUNnQUNBTXdBQkFZRUFMVmhBQUFGQmdRQXVHRUFBQW9HQVFBQkFBQUZnTXBoQUFBS0FBSUEwUUFFQmdRQXVHRUFBQVVHQkFDNVlRQUFBQVlDQUFJQUF3WUNBQUVBQ2dZQkFBRUxCaEFBem1FQUFNbGhBQUFBQUFBQXkyRUFBQUFBQllETFlRQUFDZ0FDQU5JQUJBWUVBTGxoQUFBRkJnUUF1bUVBQUFvR0FRQUJBQUFGZ014aEFBQUtBQUlBMHdBRUJnUUF1bUVBQUFVR0JBQzdZUUFBQ2dZQkFBRUFBQVdBeldFQUFBb0FBZ0RVQUFRR0JBQzdZUUFBQlFZRUFMeGhBQUFBQmdJQUFnQURCZ0lBQVFBS0JnRUFBUXNHRUFETVlRQUF6MkVBQUFBQUFBRE9ZUUFBQUFBRmdNNWhBQUFLQUFJQTFRQUVCZ1FBdkdFQUFBVUdCQUM0WVFBQUNnWUJBQUVBQUFXQXoyRUFBQW9BQWdEWEFBUUdCQUM3WVFBQUJRWUVBTDFoQUFBS0JnRUFBUUFBQllEUVlRQUFDZ0FDQU5rQUJBWUVBTDFoQUFBRkJnUUF2bUVBQUFBR0FnQUNBQW9HQVFBQkFBQUZnTkZoQUFBS0FBSUEzQUFFQmdRQXdHRUFBQVVHQkFDL1lRQUFDZ1lCQUFFQUFBV0EwbUVBQUFvQUFnRGRBQVFHQkFDOVlRQUFCUVlFQUw5aEFBQUtCZ0VBQVFBQUJZRFRZUUFBQ2dBQ0FOOEFCQVlFQU1CaEFBQUZCZ1FBd1dFQUFBb0dBUUFCQUFBRmdOUmhBQUFLQUFJQTRRQUVCZ1FBdDJFQUFBVUdCQURDWVFBQUNnWUJBQUVBQUFBQUFBQUFBQUFB</t>
        </r>
      </text>
    </comment>
    <comment ref="A393" authorId="0" shapeId="0" xr:uid="{00000000-0006-0000-0100-00008B010000}">
      <text>
        <r>
          <rPr>
            <sz val="9"/>
            <color indexed="81"/>
            <rFont val="Tahoma"/>
            <family val="2"/>
          </rPr>
          <t>QzEySDEwQnJOTzJTfFBpY3R1cmUgNTR8Vm1wRFJEQXhNREFFQXdJQkFBQUFBQUFBQUFBQUFBQ0FBQUFBQUFNQUZBQUFBRU5vWlcxRWNtRjNJREU0TGpJdU1DNDBPQWdBRXdBQUFGVnVkR2wwYkdWa0lFUnZZM1Z0Wlc1MEJBSVFBQTVGc3dJN0Eva0E2QmdCQTdUakNnSUJDUWdBQUVBVUFBQ0F4L29DQ1FnQUFNQWhBQURBdFFJTkNBRUFBUWdIQVFBQk9nUUJBQUU3QkFFQUFFVUVBUUFCUEFRQkFBQktCQUVBQUF3R0FRQUJEd1lCQUFFTkJnRUFBRUlFQVFBQVF3UUJBQUJFQkFFQUFBNElBZ0NkR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RXSUFBQVFDRUFBQUFBQUFBQUFBQUtLb0RnT0p6REFORmdnRUFBQUFKQUFZQ0FRQUFBQWtBQmtJQUFBUUNBSUFBUUFQQ0FJQUFRQURnT2hoQUFBRUFoQUFEa1d6QWpzRCtRRG9HQUVEdE9NS0Fnb0FBZ0MvQUFTQTZXRUFBQUFDQ0FBQUJNd0NPbDBlQVFvQUFnQzlBRGNFQVFBQkFBQUVnT3BoQUFBQUFnZ0FETXkyQXFSc013RUtBQUlBdmdBM0JBRUFBUUFBQklEcllRQUFBQUlJQUMxdHZnS1FWRkFCQ2dBQ0FNQUFOd1FCQUFFQUFBU0E3R0VBQUFBQ0NBQkRSdHNDRWkxWUFRb0FBZ0RCQURjRUFRQUJBQUFFZ08xaEFBQUFBZ2dBTm43d0FxY2RRd0VLQUFJQXdnQTNCQUVBQVFBQUJJRHVZUUFBQUFJSUFCYmQ2QUs1TlNZQkNnQUNBTU1BTndRQkFBRUFBQVNBNzJFQUFBQUNDQUJsNStJQ0FCVjFBUW9BQWdES0FEY0VBUUFCQUFBRWdQQmhBQUFBQWdnQUU4YitBblBtZndFS0FBSUF6QUEzQkFFQUFRQUFCSUR4WVFBQUFBSUlBT2dZL1FLL3Y1MEJDZ0FDQU0wQUFnUUNBQkFBS3dRQ0FBQUFTQVFBQURjRUFRQUJCb0FBQUFBQUFBSUlBRTcvQUFPTGJKb0JCQUlRQVBtSitBS0xiSm9CNkJnQkF3c1lvUUVqQ0FFQUFBSUhBZ0FBQUFBSERRQUJBQUFBQXdCZ0FNZ0FBQUJUQUFBQUFBU0E4bUVBQUFBQ0NBRDhNT0FDMzJDbEFRb0FBZ0RPQURjRUFRQUJBQUFFZ1BOaEFBQUFBZ2dBd1FEUUFxNCtqQUVLQUFJQXp3QUNCQUlBQndBckJBSUFBQUJJQkFBQU53UUJBQUVHZ0FBQUFBQUFBZ2dBSitmVEFoU2xpQUVFQWhBQXI0L0xBaFNsaUFFbjU5TUMxTjJQQVNNSUFRQUFBZ2NDQUFBQUJRY0JBQVFBQncwQUFRQUFBQU1BWUFESUFBQUFUZ0FBQUFBRWdQUmhBQUFBQWdnQWlWL1ZBbzgvd1FFS0FBSUExUUEzQkFFQUFRQUFCSUQxWVFBQUFBSUlBUDNUdHdKOTBNVUJDZ0FDQU5jQUFnUUNBQWdBS3dRQ0FBQUFTQVFBQURjRUFRQUJCb0FBQUFBQUFBSUlBR082dXdJVzZzRUJCQUlRQUE1RnN3SVc2c0VCL2RPN0F1TzJ5UUVqQ0FFQUFBSUhBZ0FBQUFBSERRQUJBQUFBQXdCZ0FNZ0FBQUJQQUFBQUFBU0E5bUVBQUFBQ0NBQ2ZHZWdDVVkzWUFRb0FBZ0RaQUFJRUFnQUlBQ3NFQWdBQUFFZ0VBQUEzQkFFQUFUa0VBd0FBQURNR2dBQUFBQUFBQWdnQUJRRHNBdXFtMUFFRUFoQUFzSXJqQXVxbTFBR2ZHZXdDdDNQY0FTTUlBUUFBQWdjQ0FBQUFBQWNOQUFFQUFBQURBR0FBeUFBQUFFOEFBQUFBQklEM1lRQUFBQUlJQU5pMzN3S3Z4UFFCQ2dBQ0FOb0FOd1FCQUFFNUJBTUFBQUEwQUFBRWdQaGhBQUFBQWdnQUVGcjBBcXVMQ2dJS0FBSUEzUUEzQkFFQUFRQUFCSUQ1WVFBQUFBSUlBQkJjeEFLSVd3RUJDZ0FDQU44QUFnUUNBQ01BS3dRQ0FBQUFTQVFBQURjRUFRQUJCb0FBQUFBQUFBSUlBSFpDeUFKVUNBTUJCQUlRQVA3cXZ3STdBL2tBZGtMSUFsUUlBd0VqQ0FFQS93RUhBUUQvQWdjQ0FBQUFCUWNCQUFNQUJ3NEFBUUFBQUFNQVlBRElBQUFBUW5JQUFBQUFCWUQ2WVFBQUNnQUNBTVFBQkFZRUFPbGhBQUFGQmdRQTZtRUFBQUFHQWdBQ0FBTUdBZ0FDQUFvR0FRQUJDd1lRQUF0aUFBRC9ZUUFBKzJFQUFBQUFBQUFBQUFXQSsyRUFBQW9BQWdERkFBUUdCQURxWVFBQUJRWUVBT3RoQUFBS0JnRUFBUUFBQllEOFlRQUFDZ0FDQU1ZQUJBWUVBT3RoQUFBRkJnUUE3R0VBQUFBR0FnQUNBQU1HQWdBQ0FBb0dBUUFCQ3dZUUFBQUFBQUQ3WVFBQS9XRUFBQUJpQUFBQUFBV0EvV0VBQUFvQUFnREhBQVFHQkFEc1lRQUFCUVlFQU8xaEFBQUtCZ0VBQVFBQUJZRCtZUUFBQ2dBQ0FNZ0FCQVlFQU8xaEFBQUZCZ1FBN21FQUFBQUdBZ0FDQUFNR0FnQUNBQW9HQVFBQkN3WVFBQUFBQUFEOVlRQUEvMkVBQUFBQUFBQUFBQVdBLzJFQUFBb0FBZ0RKQUFRR0JBRHVZUUFBQlFZRUFPbGhBQUFLQmdFQUFRQUFCWUFBWWdBQUNnQUNBTXNBQkFZRUFPeGhBQUFGQmdRQTcyRUFBQW9HQVFBQkFBQUZnQUZpQUFBS0FBSUEwQUFFQmdRQTcyRUFBQVVHQkFEd1lRQUFBQVlDQUFJQUF3WUNBQUVBQ2dZQkFBRUxCaEFBQldJQUFBQmlBQUFBQUFBQUFtSUFBQUFBQllBQ1lnQUFDZ0FDQU5FQUJBWUVBUEJoQUFBRkJnUUE4V0VBQUFvR0FRQUJBQUFGZ0FOaUFBQUtBQUlBMGdBRUJnUUE4V0VBQUFVR0JBRHlZUUFBQ2dZQkFBRUFBQVdBQkdJQUFBb0FBZ0RUQUFRR0JBRHlZUUFBQlFZRUFQTmhBQUFBQmdJQUFnQURCZ0lBQVFBS0JnRUFBUXNHRUFBRFlnQUFCbUlBQUFBQUFBQUZZZ0FBQUFBRmdBVmlBQUFLQUFJQTFBQUVCZ1FBODJFQUFBVUdCQUR2WVFBQUNnWUJBQUVBQUFXQUJtSUFBQW9BQWdEV0FBUUdCQUR5WVFBQUJRWUVBUFJoQUFBS0JnRUFBUUFBQllBSFlnQUFDZ0FDQU5nQUJBWUVBUFJoQUFBRkJnUUE5V0VBQUFBR0FnQUNBQW9HQVFBQkFBQUZnQWhpQUFBS0FBSUEyd0FFQmdRQTkyRUFBQVVHQkFEMllRQUFDZ1lCQUFFQUFBV0FDV0lBQUFvQUFnRGNBQVFHQkFEMFlRQUFCUVlFQVBaaEFBQUtCZ0VBQVFBQUJZQUtZZ0FBQ2dBQ0FONEFCQVlFQVBkaEFBQUZCZ1FBK0dFQUFBb0dBUUFCQUFBRmdBdGlBQUFLQUFJQTRBQUVCZ1FBNldFQUFBVUdCQUQ1WVFBQUNnWUJBQUVBQUFBQUFBQUFBQUFB</t>
        </r>
      </text>
    </comment>
    <comment ref="A394" authorId="0" shapeId="0" xr:uid="{00000000-0006-0000-0100-00008C010000}">
      <text>
        <r>
          <rPr>
            <sz val="9"/>
            <color indexed="81"/>
            <rFont val="Tahoma"/>
            <family val="2"/>
          </rPr>
          <t>QzE5SDIxTjVPfFBpY3R1cmUgNTV8Vm1wRFJEQXhNREFFQXdJQkFBQUFBQUFBQUFBQUFBQ0FBQUFBQUFNQUZBQUFBRU5vWlcxRWNtRjNJREU0TGpJdU1DNDBPQWdBRXdBQUFGVnVkR2wwYkdWa0lFUnZZM1Z0Wlc1MEJBSVFBUC8vbWdHSFVqa0FDS1oyQWpmeFpRRUJDUWdBQUVCZkFBQkFhQUFDQ1FnQUFNQWhBQURBdFFJTkNBRUFBUWdIQVFBQk9nUUJBQUU3QkFFQUFFVUVBUUFCUEFRQkFBQktCQUVBQUF3R0FRQUJEd1lCQUFFTkJnRUFBRUlFQVFBQVF3UUJBQUJFQkFFQUFBNElBZ0NaS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VVjd0FBQVFDRUFBQUFBQUFBQUFBQUxsZ0p3UHVhYjBuRmdnRUFBQUFKQUFZQ0FRQUFBQWtBQmtJQUFBUUNBSUFBUUFQQ0FJQUFRQURnQnZNQUFBRUFoQUEvLythQVlkU09RQUlwbllDTi9GbEFRb0FBZ0NFQVFTQUhNd0FBQUFDQ0FBRnBpc0N3SU9IQUFvQUFnQ0ZBVGNFQVFBQkFBQUVnQjNNQUFBQUFnZ0FCYVljQXRaK29RQUtBQUlBaGdFM0JBRUFBUUFBQklBZXpBQUFBQUlJQUFXbUt3TG5lYnNBQ2dBQ0FJZ0JOd1FCQUFFQUFBU0FIOHdBQUFBQ0NBQUZwdjRCMW42aEFBb0FBZ0NLQVFJRUFnQUhBQ3NFQWdBQUFFZ0VBQUEzQkFFQUFRYUFBQUFBQUFBQ0NBQnJqQUlDUE9XZEFBUUNFQUR6TlBvQlBPV2RBR3VNQWdMOEhhVUFJd2dCQUFBQ0J3SUFBQUFGQndFQUFRQUhEUUFCQUFBQUF3QmdBTWdBQXdCT0FBQUFBQVNBSU13QUFBQUNDQUJyckJ3QzVtblZBQW9BQWdDTUFUY0VBUUFCQUFBRWdDSE1BQUFBQWdnQU9MbitBZVpwMVFBS0FBSUFqZ0VDQkFJQUJ3QXJCQUlBQUFCSUJBQUFOd1FCQUFFR2dBQUFBQUFBQWdnQW5wOENBa3pRMFFBRUFoQUFKa2o2QVV6UTBRQ2Vud0lDREFuWkFDTUlBUUFBQWdjQ0FBQUFCUWNCQUFNQUJ3MEFBUUFBQUFNQVlBRElBQU1BVGdBQUFBQUVnQ0xNQUFBQUFnZ0FCYVlyQXVKWjd3QUtBQUlBa0FFM0JBRUFBUUFBQklBanpBQUFBQUlJQUd1TVNRTGlXZThBQ2dBQ0FKSUJBZ1FDQUFnQUt3UUNBQUFBU0FRQUFEY0VBUUFCQm9BQUFBQUFBQUlJQU5GeVRRSjdjK3NBQkFJUUFIejlSQUo3YytzQWE0eE5Ba2hBOHdBakNBRUFBQUlIQWdBQUFBQUhEUUFCQUFBQUF3QmdBTWdBQXdCUEFBQUFBQVNBSk13QUFBQUNDQURUc2h3Q3l6NEpBUW9BQWdDVUFRSUVBZ0FIQUNzRUFnQUJBRWdFQUFBM0JBRUFBUWFBQUFBQUFBQUNDQURCUVJnQ01hVUZBUVFDRUFCSzZnOENNYVVGQVRtWklBTHgzUXdCSXdnQkFBQUNCd0lBQUFBRkJ3RUFCQVFIQmdBQ0FBSUFCQUFBQnc0QUFRQUFBQU1BWUFESUFBTUFUa2dBQUFBQUJJQWx6QUFBQUFJSUFKNmZLd0tjR0NNQkNnQUNBSllCTndRQkFBRUFBQVNBSnN3QUFBQUNDQURUc2h3Q2JmSThBUW9BQWdDWUFUY0VBUUFCQUFBRWdDZk1BQUFBQWdnQUJhYnZBZWQ1dXdBS0FBSUFtZ0UzQkFFQUFRQUFCSUFvekFBQUFBSUlBTmhOMGdFa1BiVUFDZ0FDQUowQk53UUJBQUVBQUFTQUtjd0FBQUFDQ0FBUks4OEJOMmVYQUFvQUFnQ2VBVGNFQVFBQkFBQUVnQ3JNQUFBQUFnZ0FHSlBxQVhveml3QUtBQUlBbndFQ0JBSUFCd0FyQkFJQUFBQklCQUFBTndRQkFBRUdnQUFBQUFBQUFnZ0Fmbm51QWVDWmh3QUVBaEFBQmlMbUFlQ1pod0IrZWU0Qm9OS09BQ01JQVFBQUFnY0NBQUFBQlFjQkFBRUFCdzBBQVFBQUFBTUFZQURJQUFNQVRnQUFBQUFFZ0N2TUFBQUFBZ2dBRXp1MUFaMXRpQUFLQUFJQXBBRTNCQUVBQVFBQUJJQXN6QUFBQUFJSUFOT3lLd0tCN1ZZQkNnQUNBS1lCQWdRQ0FBY0FLd1FDQUFJQVNBUUFBRGNFQVFBQkJvQUFBQUFBQUFJSUFEbVpMd0xuVTFNQkJBSVFBTUZCSndMblUxTUJiTXd4QWpmeFpRRWpDQUVBQUFJSEFnQUFBQVVIQVFBQkFBY1BBQUVBQUFBREFHQUF5QUFEQUU1SU1nQUFBQUFFZ0MzTUFBQUFBZ2dBQUVDYkFaMXRsd0FLQUFJQXFBRTNCQUVBQVFBQUJJQXV6QUFBQUFJSUFBT21IQUt1aUcwQUNnQUNBS29CTndRQkFBRUFBQVNBTDh3QUFBQUNDQUFGcGlzQ200MVRBQW9BQWdDckFUY0VBUUFCQUFBRWdERE1BQUFBQWdnQUJhWkpBcHVOVXdBS0FBSUFyQUUzQkFFQUFRQUFCSUF4ekFBQUFBSUlBQWltV0FLdWlHMEFDZ0FDQUswQk53UUJBQUVBQUFTQU1zd0FBQUFDQ0FBRnBra0N3SU9IQUFvQUFnQ3VBVGNFQVFBQkFBQUVnRFBNQUFBQUFnZ0FCYVljQW9lU09RQUtBQUlBdFFFM0JBRUFBUUFBQklBMHpBQUFBQUlJQUFpbWRnS3dpRzBBQ2dBQ0FMY0JOd1FCQUFFQUFBV0FOY3dBQUFvQUFnQ0hBUVFHQkFBY3pBQUFCUVlFQUIzTUFBQUtCZ0VBQVFBQUJZQTJ6QUFBQ2dBQ0FJa0JCQVlFQUIzTUFBQUZCZ1FBSHN3QUFBQUdBZ0FDQUFNR0FnQUJBQW9HQVFBQkN3WVFBRGZNQUFBMXpBQUFBQUFBQURqTUFBQUFBQVdBTjh3QUFBb0FBZ0NMQVFRR0JBQWR6QUFBQlFZRUFCL01BQUFLQmdFQUFRQUFCWUE0ekFBQUNnQUNBSTBCQkFZRUFCN01BQUFGQmdRQUlNd0FBQW9HQVFBQkFBQUZnRG5NQUFBS0FBSUFqd0VFQmdRQUlNd0FBQVVHQkFBaHpBQUFBQVlDQUFJQUF3WUNBQUVBQ2dZQkFBRUxCaEFBT013QUFEck1BQUFBQUFBQVFNd0FBQUFBQllBNnpBQUFDZ0FDQUpFQkJBWUVBQ0RNQUFBRkJnUUFJc3dBQUFvR0FRQUJBQUFGZ0R2TUFBQUtBQUlBa3dFRUJnUUFJc3dBQUFVR0JBQWp6QUFBQUFZQ0FBSUFDZ1lCQUFFQUFBV0FQTXdBQUFvQUFnQ1ZBUVFHQkFBaXpBQUFCUVlFQUNUTUFBQUtCZ0VBQVFBQUJZQTl6QUFBQ2dBQ0FKY0JCQVlFQUNUTUFBQUZCZ1FBSmN3QUFBb0dBUUFCQUFBRmdEN01BQUFLQUFJQW1RRUVCZ1FBSmN3QUFBVUdCQUFtekFBQUNnWUJBQUVBQUFXQVA4d0FBQW9BQWdDYkFRUUdCQUFmekFBQUJRWUVBQ2ZNQUFBS0JnRUFBUUFBQllCQXpBQUFDZ0FDQUp3QkJBWUVBQ0hNQUFBRkJnUUFKOHdBQUFvR0FRQUJBQUFGZ0VITUFBQUtBQUlBb0FFRUJnUUFKOHdBQUFVR0JBQW96QUFBQUFZQ0FBSUFBd1lDQUFFQUNnWUJBQUVMQmhBQVA4d0FBRURNQUFBQUFBQUFRc3dBQUFBQUJZQkN6QUFBQ2dBQ0FLRUJCQVlFQUNqTUFBQUZCZ1FBS2N3QUFBb0dBUUFCQUFBRmdFUE1BQUFLQUFJQW9nRUVCZ1FBS2N3QUFBVUdCQUFxekFBQUFBWUNBQUlBQXdZQ0FBRUFDZ1lCQUFFTEJoQUFRc3dBQUVYTUFBQUFBQUFBUk13QUFBQUFCWUJFekFBQUNnQUNBS01CQkFZRUFDck1BQUFGQmdRQUg4d0FBQW9HQVFBQkNRWUJBQUFBQUFXQVJjd0FBQW9BQWdDbEFRUUdCQUFwekFBQUJRWUVBQ3ZNQUFBS0JnRUFBUUFBQllCR3pBQUFDZ0FDQUtjQkJBWUVBQ2JNQUFBRkJnUUFMTXdBQUFvR0FRQUJBQUFGZ0VmTUFBQUtBQUlBcVFFRUJnUUFLOHdBQUFVR0JBQXR6QUFBQUFZQ0FBSUFBd1lDQUFJQUNnWUJBQUVBQUFXQVNNd0FBQW9BQWdDdkFRUUdCQUFjekFBQUJRWUVBQzdNQUFBQUJnSUFBZ0FEQmdJQUFRQUtCZ0VBQVFzR0VBQk56QUFBTmN3QUFBQUFBQUJKekFBQUFBQUZnRW5NQUFBS0FBSUFzQUVFQmdRQUxzd0FBQVVHQkFBdnpBQUFDZ1lCQUFFQUFBV0FTc3dBQUFvQUFnQ3hBUVFHQkFBdnpBQUFCUVlFQURETUFBQUFCZ0lBQWdBREJnSUFBUUFLQmdFQUFRc0dFQUJKekFBQVRzd0FBQUFBQUFCTHpBQUFBQUFGZ0V2TUFBQUtBQUlBc2dFRUJnUUFNTXdBQUFVR0JBQXh6QUFBQ2dZQkFBRUFBQVdBVE13QUFBb0FBZ0N6QVFRR0JBQXh6QUFBQlFZRUFETE1BQUFBQmdJQUFnQURCZ0lBQVFBS0JnRUFBUXNHRUFCTHpBQUFUOHdBQUFBQUFBQk56QUFBQUFBRmdFM01BQUFLQUFJQXRBRUVCZ1FBTXN3QUFBVUdCQUFjekFBQUNnWUJBQUVBQUFXQVRzd0FBQW9BQWdDMkFRUUdCQUF2ekFBQUJRWUVBRFBNQUFBS0JnRUFBUUFBQllCUHpBQUFDZ0FDQUxnQkJBWUVBREhNQUFBRkJnUUFOTXdBQUFvR0FRQUJBQUFBQUFBQUFBQUFBQT09</t>
        </r>
      </text>
    </comment>
    <comment ref="A395" authorId="0" shapeId="0" xr:uid="{00000000-0006-0000-0100-00008D010000}">
      <text>
        <r>
          <rPr>
            <sz val="9"/>
            <color rgb="FF000000"/>
            <rFont val="Tahoma"/>
            <family val="2"/>
          </rPr>
          <t>QzE3SDE2QnJOM08yfFBpY3R1cmUgNTZ8Vm1wRFJEQXhNREFFQXdJQkFBQUFBQUFBQUFBQUFBQ0FBQUFBQUFNQUZBQUFBRU5vWlcxRWNtRjNJREU0TGpJdU1DNDBPQWdBRXdBQUFGVnVkR2wwYkdWa0lFUnZZM1Z0Wlc1MEJBSVFBRG5TT3dMUkNRY0JQcTRCQTdicENnSUJDUWdBQUVCZkFBQkFhQUFDQ1FnQUFNQWhBQURBdFFJTkNBRUFBUWdIQVFBQk9nUUJBQUU3QkFFQUFFVUVBUUFCUEFRQkFBQktCQUVBQUF3R0FRQUJEd1lCQUFFTkJnRUFBRUlFQVFBQVF3UUJBQUJFQkFFQUFBNElBZ0RO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pjc0FBQVFDRUFBQUFBQUFBQUFBQU9rTUpBUEJYYllqRmdnRUFBQUFKQUFZQ0FRQUFBQWtBQmtJQUFBUUNBSUFBUUFQQ0FJQUFRQURnUFBLQUFBRUFoQUFPZEk3QXRFSkJ3RStyZ0VEdHVrS0Fnb0FBZ0FaQVFTQTlNb0FBQUFDQ0FBK3JyWUNDanRWQVFvQUFnQWFBUUFBQklEMXlnQUFBQUlJQUQ2dXB3SWVObThCQ2dBQ0FCc0JBQUFFZ1BiS0FBQUFBZ2dBUHE2MkFqSXhpUUVLQUFJQUhRRTNCQUVBQVFBQUJJRDN5Z0FBQUFJSUFENnVpUUllTm04QkNnQUNBQjhCQWdRQ0FBY0FLd1FDQUFBQVNBUUFBQWFBQUFBQUFBQUNDQUNrbEkwQ2hKeHJBUVFDRUFBc1BZVUNoSnhyQWFTVWpRSkUxWElCSXdnQkFBQUNCd0lBQUFBRkJ3RUFBUUFIRFFBQkFBQUFBd0JnQU1nQUF3Qk9BQUFBQUFTQStNb0FBQUFDQ0FDanRLY0NMaUdqQVFvQUFnQWhBUUFBQklENXlnQUFBQUlJQUhEQmlRSXVJYU1CQ2dBQ0FDTUJBZ1FDQUFjQUt3UUNBQUFBU0FRQUFEY0VBUUFCQm9BQUFBQUFBQUlJQU5hbmpRS1VoNThCQkFJUUFGNVFoUUtVaDU4QjFxZU5BbFRBcGdFakNBRUFBQUlIQWdBQUFBVUhBUUFEQUFjTkFBRUFBQUFEQUdBQXlBQURBRTRBQUFBQUJJRDZ5Z0FBQUFJSUFENnV0Z0lzRWIwQkNnQUNBQ1VCQUFBRWdQdktBQUFBQWdnQW81VFVBaXdSdlFFS0FBSUFKd0VDQkFJQUNBQXJCQUlBQUFCSUJBQUFOd1FCQUFFR2dBQUFBQUFBQWdnQUNYdllBc1VxdVFFRUFoQUF0QVhRQXNVcXVRR2psTmdDa3ZmQUFTTUlBUUFBQWdjQ0FBQUFBQWNOQUFFQUFBQURBR0FBeUFBREFFOEFBQUFBQklEOHlnQUFBQUlJQUF1N3B3SVQ5dFlCQ2dBQ0FDa0JBZ1FDQUFnQUt3UUNBQUFBU0FRQUFEY0VBUUFCQm9BQUFBQUFBQUlJQUhHaHF3S3NEOU1CQkFJUUFCd3Nvd0tzRDlNQkM3dXJBbm5jMmdFakNBRUFBQUlIQWdBQUFBVUhBUUFFQUFjTkFBRUFBQUFEQUdBQXlBQURBRThBQUFBQUJJRDl5Z0FBQUFJSUFOYW50Z0xtei9BQkNnQUNBQ3NCTndRQkFBRUFBQVNBL3NvQUFBQUNDQUFMdTZjQ3Q2a0tBZ29BQWdBdEFUY0VBUUFCQUFBRWdQL0tBQUFBQWdnQVBxNTZBakl4aVFFS0FBSUFMd0VBQUFTQUFNc0FBQUFDQ0FBUVZsMENiL1NDQVFvQUFnQXlBVGNFQVFBQkFBQUVnQUhMQUFBQUFnZ0FTak5hQW44ZVpRRUtBQUlBTXdFQUFBU0FBc3NBQUFBQ0NBQlJtM1VDeE9wWUFRb0FBZ0EwQVFJRUFnQUhBQ3NFQWdBQUFFZ0VBQUEzQkFFQUFRYUFBQUFBQUFBQ0NBQzNnWGtDS2xGVkFRUUNFQUEvS25FQ0tsRlZBYmVCZVFMcWlWd0JJd2dCQUFBQ0J3SUFBQUFGQndFQUFRQUhEUUFCQUFBQUF3QmdBTWdBQXdCT0FBQUFBQVNBQThzQUFBQUNDQUJMUTBBQzV5UldBUW9BQWdBNUFRSUVBZ0FqQUNzRUFnQUFBRWdFQUFBM0JBRUFBUWFBQUFBQUFBQUNDQUN4S1VRQ3M5RlhBUVFDRUFBNTBqc0Ntc3hOQWJFcFJBS3owVmNCSXdnQkFQOEJCd0VBL3dJSEFnQUFBQVVIQVFBREFBY09BQUVBQUFBREFHQUF5QUFEQUVKeUFBQUFBQVNBQk1zQUFBQUNDQUErcnFjQytUODdBUW9BQWdBN0FUY0VBUUFCQUFBRWdBWExBQUFBQWdnQVBxNjJBdVZFSVFFS0FBSUFQQUVBQUFTQUJzc0FBQUFDQ0FBK3J0UUM1VVFoQVFvQUFnQTlBVGNFQVFBQkFBQUVnQWZMQUFBQUFnZ0FQcTdqQXZrL093RUtBQUlBUGdFQUFBU0FDTXNBQUFBQ0NBQStydFFDQ2p0VkFRb0FBZ0EvQVRjRUFRQUJBQUFFZ0FuTEFBQUFBZ2dBUHE2bkF0RkpCd0VLQUFJQVJnRTNCQUVBQVFBQUJJQUt5d0FBQUFJSUFENnVBUVA1UHpzQkNnQUNBRWdCTndRQkFBRUFBQVdBQzhzQUFBb0FBZ0FjQVFRR0JBRDB5Z0FBQlFZRUFQWEtBQUFLQmdFQUFRQUFCWUFNeXdBQUNnQUNBQjRCQkFZRUFQWEtBQUFGQmdRQTlzb0FBQUFHQWdBQ0FBTUdBZ0FCQUFzR0VBQU55d0FBQzhzQUFBQUFBQUFPeXdBQUFBQUZnQTNMQUFBS0FBSUFJQUVFQmdRQTljb0FBQVVHQkFEM3lnQUFDZ1lCQUFFQUFBV0FEc3NBQUFvQUFnQWlBUVFHQkFEMnlnQUFCUVlFQVBqS0FBQUtCZ0VBQVFBQUJZQVB5d0FBQ2dBQ0FDUUJCQVlFQVBqS0FBQUZCZ1FBK2NvQUFBQUdBZ0FDQUFNR0FnQUJBQXNHRUFBT3l3QUFFTXNBQUFBQUFBQVd5d0FBQUFBRmdCRExBQUFLQUFJQUpnRUVCZ1FBK01vQUFBVUdCQUQ2eWdBQUNnWUJBQUVBQUFXQUVjc0FBQW9BQWdBb0FRUUdCQUQ2eWdBQUJRWUVBUHZLQUFBQUJnSUFBZ0FBQUFXQUVzc0FBQW9BQWdBcUFRUUdCQUQ2eWdBQUJRWUVBUHpLQUFBS0JnRUFBUUFBQllBVHl3QUFDZ0FDQUN3QkJBWUVBUHpLQUFBRkJnUUEvY29BQUFvR0FRQUJBQUFGZ0JUTEFBQUtBQUlBTGdFRUJnUUEvY29BQUFVR0JBRCt5Z0FBQ2dZQkFBRUFBQVdBRmNzQUFBb0FBZ0F3QVFRR0JBRDN5Z0FBQlFZRUFQL0tBQUFLQmdFQUFRQUFCWUFXeXdBQUNnQUNBREVCQkFZRUFQbktBQUFGQmdRQS84b0FBQW9HQVFBQkFBQUZnQmZMQUFBS0FBSUFOUUVFQmdRQS84b0FBQVVHQkFBQXl3QUFBQVlDQUFJQUF3WUNBQUVBQ3dZUUFCWExBQUFXeXdBQUFBQUFBQmpMQUFBQUFBV0FHTXNBQUFvQUFnQTJBUVFHQkFBQXl3QUFCUVlFQUFITEFBQUtCZ0VBQVFBQUJZQVp5d0FBQ2dBQ0FEY0JCQVlFQUFITEFBQUZCZ1FBQXNzQUFBQUdBZ0FDQUFNR0FnQUJBQXNHRUFBWXl3QUFHOHNBQUFBQUFBQWF5d0FBQUFBRmdCckxBQUFLQUFJQU9BRUVCZ1FBQXNzQUFBVUdCQUQzeWdBQUNnWUJBQUVKQmdFQUFBQUFCWUFieXdBQUNnQUNBRG9CQkFZRUFBSExBQUFGQmdRQUE4c0FBQW9HQVFBQkFBQUZnQnpMQUFBS0FBSUFRQUVFQmdRQTlNb0FBQVVHQkFBRXl3QUFBQVlDQUFJQUF3WUNBQUVBQ3dZUUFDSExBQUFMeXdBQUFBQUFBQjNMQUFBQUFBV0FIY3NBQUFvQUFnQkJBUVFHQkFBRXl3QUFCUVlFQUFYTEFBQUtCZ0VBQVFBQUJZQWV5d0FBQ2dBQ0FFSUJCQVlFQUFYTEFBQUZCZ1FBQnNzQUFBQUdBZ0FDQUFNR0FnQUJBQXNHRUFBZHl3QUFJc3NBQUFBQUFBQWZ5d0FBQUFBRmdCL0xBQUFLQUFJQVF3RUVCZ1FBQnNzQUFBVUdCQUFIeXdBQUNnWUJBQUVBQUFXQUlNc0FBQW9BQWdCRUFRUUdCQUFIeXdBQUJRWUVBQWpMQUFBQUJnSUFBZ0FEQmdJQUFRQUxCaEFBSDhzQUFDUExBQUFBQUFBQUljc0FBQUFBQllBaHl3QUFDZ0FDQUVVQkJBWUVBQWpMQUFBRkJnUUE5TW9BQUFvR0FRQUJBQUFGZ0NMTEFBQUtBQUlBUndFRUJnUUFCY3NBQUFVR0JBQUp5d0FBQ2dZQkFBRUFBQVdBSThzQUFBb0FBZ0JKQVFRR0JBQUh5d0FBQlFZRUFBckxBQUFLQmdFQUFRQUFBQUFBQUFBQUFBQT0=</t>
        </r>
      </text>
    </comment>
    <comment ref="A396" authorId="0" shapeId="0" xr:uid="{00000000-0006-0000-0100-00008E010000}">
      <text>
        <r>
          <rPr>
            <sz val="9"/>
            <color indexed="81"/>
            <rFont val="Tahoma"/>
            <family val="2"/>
          </rPr>
          <t>QzE5SDE5TjNPMnxQaWN0dXJlIDU3fFZtcERSREF4TURBRUF3SUJBQUFBQUFBQUFBQUFBQUNBQUFBQUFBTUFGQUFBQUVOb1pXMUVjbUYzSURFNExqSXVNQzQwT0FnQUV3QUFBRlZ1ZEdsMGJHVmtJRVJ2WTNWdFpXNTBCQUlRQURNSUpnTFBDUWNCUEs0QkE3YnBDZ0lCQ1FnQUFFQmZBQUJBYUFBQ0NRZ0FBTUFoQUFEQXRRSU5DQUVBQVFnSEFRQUJPZ1FCQUFFN0JBRUFBRVVFQVFBQlBBUUJBQUJLQkFFQUFBd0dBUUFCRHdZQkFBRU5CZ0VBQUVJRUFRQUFRd1FCQUFCRUJBRUFBQTRJQWdDWk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aTXNBQUFRQ0VBQUFBQUFBQUFBQUFLV3lKd043bXFZbkZnZ0VBQUFBSkFBWUNBUUFBQUFrQUJrSUFBQVFDQUlBQVFBUENBSUFBUUFEZ0RETEFBQUVBaEFBTXdnbUFzOEpCd0U4cmdFRHR1a0tBZ29BQWdBTEFRU0FNY3NBQUFBQ0NBQTVycllDQ2p0VkFRb0FBZ0FNQVFBQUJJQXl5d0FBQUFJSUFEbXVwd0lnTm04QkNnQUNBQTBCQUFBRWdEUExBQUFBQWdnQU9hNjJBakl4aVFFS0FBSUFEd0UzQkFFQUFRQUFCSUEweXdBQUFBSUlBRG11aVFJZ05tOEJDZ0FDQUJFQkFnUUNBQWNBS3dRQ0FBQUFTQVFBQUFhQUFBQUFBQUFDQ0FDZmxJMENocHhyQVFRQ0VBQW5QWVVDaHB4ckFaK1VqUUpHMVhJQkl3Z0JBQUFDQndJQUFBQUZCd0VBQVFBSERRQUJBQUFBQXdCZ0FNZ0FBd0JPQUFBQUFBU0FOY3NBQUFBQ0NBQ2Z0S2NDTUNHakFRb0FBZ0FUQVFBQUJJQTJ5d0FBQUFJSUFHekJpUUl3SWFNQkNnQUNBQlVCQWdRQ0FBY0FLd1FDQUFBQVNBUUFBRGNFQVFBQkJvQUFBQUFBQUFJSUFOS25qUUtXaDU4QkJBSVFBRnBRaFFLV2g1OEIwcWVOQWxiQXBnRWpDQUVBQUFJSEFnQUFBQVVIQVFBREFBY05BQUVBQUFBREFHQUF5QUFEQUU0QUFBQUFCSUEzeXdBQUFBSUlBRG11dGdJc0ViMEJDZ0FDQUJjQkFBQUVnRGpMQUFBQUFnZ0FuNVRVQWl3UnZRRUtBQUlBR1FFQ0JBSUFDQUFyQkFJQUFBQklCQUFBTndRQkFBRUdnQUFBQUFBQUFnZ0FCWHZZQXNVcXVRRUVBaEFBc0FYUUFzVXF1UUdmbE5nQ2t2ZkFBU01JQVFBQUFnY0NBQUFBQUFjTkFBRUFBQUFEQUdBQXlBQURBRThBQUFBQUJJQTV5d0FBQUFJSUFBZTdwd0lWOXRZQkNnQUNBQnNCQWdRQ0FBZ0FLd1FDQUFBQVNBUUFBRGNFQVFBQkJvQUFBQUFBQUFJSUFHMmhxd0t1RDlNQkJBSVFBQmdzb3dLdUQ5TUJCN3VyQW52YzJnRWpDQUVBQUFJSEFnQUFBQVVIQVFBRUFBY05BQUVBQUFBREFHQUF5QUFEQUU4QUFBQUFCSUE2eXdBQUFBSUlBTktudGdMbXovQUJDZ0FDQUIwQk53UUJBQUVBQUFTQU84c0FBQUFDQ0FBSHU2Y0N0NmtLQWdvQUFnQWZBVGNFQVFBQkFBQUVnRHpMQUFBQUFnZ0FPYTU2QWpJeGlRRUtBQUlBSVFFQUFBU0FQY3NBQUFBQ0NBQU1WbDBDYi9TQ0FRb0FBZ0FrQVRjRUFRQUJBQUFFZ0Q3TEFBQUFBZ2dBUlROYUFvSWVaUUVLQUFJQUpRRUFBQVNBUDhzQUFBQUNDQUJNbTNVQ3hPcFlBUW9BQWdBbUFRSUVBZ0FIQUNzRUFnQUFBRWdFQUFBM0JBRUFBUWFBQUFBQUFBQUNDQUN5Z1hrQ0tsRlZBUVFDRUFBNktuRUNLbEZWQWJLQmVRTHFpVndCSXdnQkFBQUNCd0lBQUFBRkJ3RUFBUUFIRFFBQkFBQUFBd0JnQU1nQUF3Qk9BQUFBQUFTQVFNc0FBQUFDQ0FCSFEwQUM1eVJXQVFvQUFnQXJBVGNFQVFBQkFBQUVnRUhMQUFBQUFnZ0FORWdtQXVja1pRRUtBQUlBTFFFM0JBRUFBUUFBQklCQ3l3QUFBQUlJQURXdXB3TDNQenNCQ2dBQ0FDOEJOd1FCQUFFQUFBU0FROHNBQUFBQ0NBQTVycllDNDBRaEFRb0FBZ0F3QVFBQUJJQkV5d0FBQUFJSUFEZXUxQUxqUkNFQkNnQUNBREVCTndRQkFBRUFBQVNBUmNzQUFBQUNDQUE4cnVNQzl6ODdBUW9BQWdBeUFRQUFCSUJHeXdBQUFBSUlBRGV1MUFJS08xVUJDZ0FDQURNQk53UUJBQUVBQUFTQVI4c0FBQUFDQ0FBNXJxY0N6MGtIQVFvQUFnQTZBVGNFQVFBQkFBQUVnRWpMQUFBQUFnZ0FQSzRCQS9rL093RUtBQUlBUEFFM0JBRUFBUUFBQllCSnl3QUFDZ0FDQUE0QkJBWUVBREhMQUFBRkJnUUFNc3NBQUFvR0FRQUJBQUFGZ0VyTEFBQUtBQUlBRUFFRUJnUUFNc3NBQUFVR0JBQXp5d0FBQUFZQ0FBSUFBd1lDQUFFQUN3WVFBRXZMQUFCSnl3QUFBQUFBQUV6TEFBQUFBQVdBUzhzQUFBb0FBZ0FTQVFRR0JBQXl5d0FBQlFZRUFEVExBQUFLQmdFQUFRQUFCWUJNeXdBQUNnQUNBQlFCQkFZRUFEUExBQUFGQmdRQU5jc0FBQW9HQVFBQkFBQUZnRTNMQUFBS0FBSUFGZ0VFQmdRQU5jc0FBQVVHQkFBMnl3QUFBQVlDQUFJQUF3WUNBQUVBQ3dZUUFFekxBQUJPeXdBQUFBQUFBRlRMQUFBQUFBV0FUc3NBQUFvQUFnQVlBUVFHQkFBMXl3QUFCUVlFQURmTEFBQUtCZ0VBQVFBQUJZQlB5d0FBQ2dBQ0FCb0JCQVlFQURmTEFBQUZCZ1FBT01zQUFBQUdBZ0FDQUFBQUJZQlF5d0FBQ2dBQ0FCd0JCQVlFQURmTEFBQUZCZ1FBT2NzQUFBb0dBUUFCQUFBRmdGSExBQUFLQUFJQUhnRUVCZ1FBT2NzQUFBVUdCQUE2eXdBQUNnWUJBQUVBQUFXQVVzc0FBQW9BQWdBZ0FRUUdCQUE2eXdBQUJRWUVBRHZMQUFBS0JnRUFBUUFBQllCVHl3QUFDZ0FDQUNJQkJBWUVBRFRMQUFBRkJnUUFQTXNBQUFvR0FRQUJBQUFGZ0ZUTEFBQUtBQUlBSXdFRUJnUUFOc3NBQUFVR0JBQTh5d0FBQ2dZQkFBRUFBQVdBVmNzQUFBb0FBZ0FuQVFRR0JBQTh5d0FBQlFZRUFEM0xBQUFBQmdJQUFnQURCZ0lBQVFBTEJoQUFVOHNBQUZUTEFBQUFBQUFBVnNzQUFBQUFCWUJXeXdBQUNnQUNBQ2dCQkFZRUFEM0xBQUFGQmdRQVBzc0FBQW9HQVFBQkFBQUZnRmZMQUFBS0FBSUFLUUVFQmdRQVBzc0FBQVVHQkFBL3l3QUFBQVlDQUFJQUF3WUNBQUVBQ3dZUUFGYkxBQUJaeXdBQUFBQUFBRmpMQUFBQUFBV0FXTXNBQUFvQUFnQXFBUVFHQkFBL3l3QUFCUVlFQURUTEFBQUtCZ0VBQVFrR0FRQUFBQUFGZ0ZuTEFBQUtBQUlBTEFFRUJnUUFQc3NBQUFVR0JBQkF5d0FBQ2dZQkFBRUFBQVdBV3NzQUFBb0FBZ0F1QVFRR0JBQkF5d0FBQlFZRUFFSExBQUFBQmdJQUFnQURCZ0lBQWdBQUFBV0FXOHNBQUFvQUFnQTBBUVFHQkFBeHl3QUFCUVlFQUVMTEFBQUFCZ0lBQWdBREJnSUFBUUFMQmhBQVlNc0FBRW5MQUFBQUFBQUFYTXNBQUFBQUJZQmN5d0FBQ2dBQ0FEVUJCQVlFQUVMTEFBQUZCZ1FBUThzQUFBb0dBUUFCQUFBRmdGM0xBQUFLQUFJQU5nRUVCZ1FBUThzQUFBVUdCQUJFeXdBQUFBWUNBQUlBQXdZQ0FBRUFDd1lRQUZ6TEFBQmh5d0FBQUFBQUFGN0xBQUFBQUFXQVhzc0FBQW9BQWdBM0FRUUdCQUJFeXdBQUJRWUVBRVhMQUFBS0JnRUFBUUFBQllCZnl3QUFDZ0FDQURnQkJBWUVBRVhMQUFBRkJnUUFSc3NBQUFBR0FnQUNBQU1HQWdBQkFBc0dFQUJleXdBQVlzc0FBQUFBQUFCZ3l3QUFBQUFGZ0dETEFBQUtBQUlBT1FFRUJnUUFSc3NBQUFVR0JBQXh5d0FBQ2dZQkFBRUFBQVdBWWNzQUFBb0FBZ0E3QVFRR0JBQkR5d0FBQlFZRUFFZkxBQUFLQmdFQUFRQUFCWUJpeXdBQUNnQUNBRDBCQkFZRUFFWExBQUFGQmdRQVNNc0FBQW9HQVFBQkFBQUFBQUFBQUFBQUFBPT0=</t>
        </r>
      </text>
    </comment>
    <comment ref="A397" authorId="0" shapeId="0" xr:uid="{00000000-0006-0000-0100-00008F010000}">
      <text>
        <r>
          <rPr>
            <sz val="9"/>
            <color indexed="81"/>
            <rFont val="Tahoma"/>
            <family val="2"/>
          </rPr>
          <t>QzE3SDE1TjNPMnxQaWN0dXJlIDU4fFZtcERSREF4TURBRUF3SUJBQUFBQUFBQUFBQUFBQUNBQUFBQUFBTUFGQUFBQUVOb1pXMUVjbUYzSURFNExqSXVNQzQwT0FnQUV3QUFBRlZ1ZEdsMGJHVmtJRVJ2WTNWdFpXNTBCQUlRQURVSUpnSUIzeThCUHE0QkEydnFDZ0lCQ1FnQUFFQmZBQUJBYUFBQ0NRZ0FBTUFoQUFEQXRRSU5DQUVBQVFnSEFRQUJPZ1FCQUFFN0JBRUFBRVVFQVFBQlBBUUJBQUJLQkFFQUFBd0dBUUFCRHdZQkFBRU5CZ0VBQUVJRUFRQUFRd1FCQUFCRUJBRUFBQTRJQWdDWk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Exc3NBQUFRQ0VBQUFBQUFBQUFBQUFLZXlKd09FWlpjbkZnZ0VBQUFBSkFBWUNBUUFBQUFrQUJrSUFBQVFDQUlBQVFBUENBSUFBUUFEZ0tiTEFBQUVBaEFBTlFnbUFnSGZMd0UrcmdFRGErb0tBZ29BQWdEMkFBU0FwOHNBQUFBQ0NBQThycllDT2hCK0FRb0FBZ0QzQUFBQUJJQ295d0FBQUFJSUFEeXVwd0pRQzVnQkNnQUNBUGdBQUFBRWdLbkxBQUFBQWdnQVBLNjJBbUVHc2dFS0FBSUErZ0EzQkFFQUFRQUFCSUNxeXdBQUFBSUlBRHl1aVFKUUM1Z0JDZ0FDQVB3QUFnUUNBQWNBS3dRQ0FBQUFTQVFBQUFhQUFBQUFBQUFDQ0FDaWxJMEN0bkdVQVFRQ0VBQXFQWVVDdG5HVUFhS1VqUUoycXBzQkl3Z0JBQUFDQndJQUFBQUZCd0VBQVFBSERRQUJBQUFBQXdCZ0FNZ0FBd0JPQUFBQUFBU0FxOHNBQUFBQ0NBQ2h0S2NDWVBiTEFRb0FBZ0QrQUFBQUJJQ3N5d0FBQUFJSUFHN0JpUUpnOXNzQkNnQUNBQUFCQWdRQ0FBY0FLd1FDQUFBQVNBUUFBRGNFQVFBQkJvQUFBQUFBQUFJSUFOU25qUUxHWE1nQkJBSVFBRnhRaFFMR1hNZ0IxS2VOQW9hVnp3RWpDQUVBQUFJSEFnQUFBQVVIQVFBREFBY05BQUVBQUFBREFHQUF5QUFEQUU0QUFBQUFCSUN0eXdBQUFBSUlBRHl1dGdKYzV1VUJDZ0FDQUFJQkFBQUVnSzdMQUFBQUFnZ0FvWlRVQWx6bTVRRUtBQUlBQkFFQ0JBSUFDQUFyQkFJQUFBQklCQUFBTndRQkFBRUdnQUFBQUFBQUFnZ0FCM3ZZQXZYLzRRRUVBaEFBc2dYUUF2WC80UUdobE5nQ3dzenBBU01JQVFBQUFnY0NBQUFBQUFjTkFBRUFBQUFEQUdBQXlBQURBRThBQUFBQUJJQ3Z5d0FBQUFJSUFBbTdwd0pGeS84QkNnQUNBQVlCQWdRQ0FBZ0FLd1FDQUFFQVNBUUFBRGNFQVFBQkJvQUFBQUFBQUFJSUFHK2hxd0xlNVBzQkJBSVFBQm9zb3dMZTVQc0JDYnVyQW12cUNnSWpDQUVBQUFJSEFnQUFBQVVIQVFBQkFBY09BQUVBQUFBREFHQUF5QUFEQUU5SUFBQUFBQVNBc01zQUFBQUNDQUE4cm5vQ1lRYXlBUW9BQWdBSUFRQUFCSUN4eXdBQUFBSUlBQTVXWFFLZXlhc0JDZ0FDQUFzQk53UUJBQUVBQUFTQXNzc0FBQUFDQ0FCSU0xb0NzZk9OQVFvQUFnQU1BUUFBQklDenl3QUFBQUlJQUU2YmRRTDB2NEVCQ2dBQ0FBMEJBZ1FDQUFjQUt3UUNBQUFBU0FRQUFEY0VBUUFCQm9BQUFBQUFBQUlJQUxTQmVRSmFKbjRCQkFJUUFEd3FjUUphSm40QnRJRjVBaHBmaFFFakNBRUFBQUlIQWdBQUFBVUhBUUFCQUFjTkFBRUFBQUFEQUdBQXlBQURBRTRBQUFBQUJJQzB5d0FBQUFJSUFFbERRQUlYK240QkNnQUNBQklCTndRQkFBRUFBQVNBdGNzQUFBQUNDQUEyU0NZQ0YvcU5BUW9BQWdBVUFUY0VBUUFCQUFBRWdMYkxBQUFBQWdnQU42Nm5BaWdWWkFFS0FBSUFGZ0UzQkFFQUFRQUFCSUMzeXdBQUFBSUlBRHl1dGdJVkdrb0JDZ0FDQUJjQkFBQUVnTGpMQUFBQUFnZ0FPYTdVQWhVYVNnRUtBQUlBR0FFM0JBRUFBUUFBQklDNXl3QUFBQUlJQUQ2dTR3SW9GV1FCQ2dBQ0FCa0JBQUFFZ0xyTEFBQUFBZ2dBT2E3VUFqb1FmZ0VLQUFJQUdnRTNCQUVBQVFBQUJJQzd5d0FBQUFJSUFEeXVwd0lCSHpBQkNnQUNBQ0VCTndRQkFBRUFBQVNBdk1zQUFBQUNDQUErcmdFREtCVmtBUW9BQWdBakFUY0VBUUFCQUFBRmdMM0xBQUFLQUFJQStRQUVCZ1FBcDhzQUFBVUdCQUNveXdBQUNnWUJBQUVBQUFXQXZzc0FBQW9BQWdEN0FBUUdCQUNveXdBQUJRWUVBS25MQUFBQUJnSUFBZ0FEQmdJQUFRQUxCaEFBdjhzQUFMM0xBQUFBQUFBQXdNc0FBQUFBQllDL3l3QUFDZ0FDQVAwQUJBWUVBS2pMQUFBRkJnUUFxc3NBQUFvR0FRQUJBQUFGZ01ETEFBQUtBQUlBL3dBRUJnUUFxY3NBQUFVR0JBQ3J5d0FBQ2dZQkFBRUFBQVdBd2NzQUFBb0FBZ0FCQVFRR0JBQ3J5d0FBQlFZRUFLekxBQUFBQmdJQUFnQURCZ0lBQVFBTEJoQUF3TXNBQU1MTEFBQUFBQUFBeHNzQUFBQUFCWURDeXdBQUNnQUNBQU1CQkFZRUFLdkxBQUFGQmdRQXJjc0FBQW9HQVFBQkFBQUZnTVBMQUFBS0FBSUFCUUVFQmdRQXJjc0FBQVVHQkFDdXl3QUFBQVlDQUFJQUFBQUZnTVRMQUFBS0FBSUFCd0VFQmdRQXJjc0FBQVVHQkFDdnl3QUFDZ1lCQUFFQUFBV0F4Y3NBQUFvQUFnQUpBUVFHQkFDcXl3QUFCUVlFQUxETEFBQUtCZ0VBQVFBQUJZREd5d0FBQ2dBQ0FBb0JCQVlFQUt6TEFBQUZCZ1FBc01zQUFBb0dBUUFCQUFBRmdNZkxBQUFLQUFJQURnRUVCZ1FBc01zQUFBVUdCQUN4eXdBQUFBWUNBQUlBQXdZQ0FBRUFDd1lRQU1YTEFBREd5d0FBQUFBQUFNakxBQUFBQUFXQXlNc0FBQW9BQWdBUEFRUUdCQUN4eXdBQUJRWUVBTExMQUFBS0JnRUFBUUFBQllESnl3QUFDZ0FDQUJBQkJBWUVBTExMQUFBRkJnUUFzOHNBQUFBR0FnQUNBQU1HQWdBQkFBc0dFQURJeXdBQXk4c0FBQUFBQUFES3l3QUFBQUFGZ01yTEFBQUtBQUlBRVFFRUJnUUFzOHNBQUFVR0JBQ3F5d0FBQ2dZQkFBRUpCZ0VBQUFBQUJZREx5d0FBQ2dBQ0FCTUJCQVlFQUxMTEFBQUZCZ1FBdE1zQUFBb0dBUUFCQUFBRmdNekxBQUFLQUFJQUZRRUVCZ1FBdE1zQUFBVUdCQUMxeXdBQUFBWUNBQUlBQXdZQ0FBSUFBQUFGZ00zTEFBQUtBQUlBR3dFRUJnUUFwOHNBQUFVR0JBQzJ5d0FBQUFZQ0FBSUFBd1lDQUFFQUN3WVFBTkxMQUFDOXl3QUFBQUFBQU03TEFBQUFBQVdBenNzQUFBb0FBZ0FjQVFRR0JBQzJ5d0FBQlFZRUFMZkxBQUFLQmdFQUFRQUFCWURQeXdBQUNnQUNBQjBCQkFZRUFMZkxBQUFGQmdRQXVNc0FBQUFHQWdBQ0FBTUdBZ0FCQUFzR0VBRE95d0FBMDhzQUFBQUFBQURReXdBQUFBQUZnTkRMQUFBS0FBSUFIZ0VFQmdRQXVNc0FBQVVHQkFDNXl3QUFDZ1lCQUFFQUFBV0EwY3NBQUFvQUFnQWZBUVFHQkFDNXl3QUFCUVlFQUxyTEFBQUFCZ0lBQWdBREJnSUFBUUFMQmhBQTBNc0FBTlRMQUFBQUFBQUEwc3NBQUFBQUJZRFN5d0FBQ2dBQ0FDQUJCQVlFQUxyTEFBQUZCZ1FBcDhzQUFBb0dBUUFCQUFBRmdOUExBQUFLQUFJQUlnRUVCZ1FBdDhzQUFBVUdCQUM3eXdBQUNnWUJBQUVBQUFXQTFNc0FBQW9BQWdBa0FRUUdCQUM1eXdBQUJRWUVBTHpMQUFBS0JnRUFBUUFBQUFBQUFBQUFBQUE9</t>
        </r>
      </text>
    </comment>
    <comment ref="A398" authorId="0" shapeId="0" xr:uid="{00000000-0006-0000-0100-000090010000}">
      <text>
        <r>
          <rPr>
            <sz val="9"/>
            <color indexed="81"/>
            <rFont val="Tahoma"/>
            <family val="2"/>
          </rPr>
          <t>QzE1SDEyQnJOM08yfFBpY3R1cmUgNTl8Vm1wRFJEQXhNREFFQXdJQkFBQUFBQUFBQUFBQUFBQ0FBQUFBQUFNQUZBQUFBRU5vWlcxRWNtRjNJREU0TGpJdU1DNDBPQWdBRXdBQUFGVnVkR2wwYkdWa0lFUnZZM1Z0Wlc1MEJBSVFBRG5TT3dMbDRTOEJQcTRCQTB6dENnSUJDUWdBQUVCZkFBQkFhQUFDQ1FnQUFNQWhBQURBdFFJTkNBRUFBUWdIQVFBQk9nUUJBQUU3QkFFQUFFVUVBUUFCUEFRQkFBQktCQUVBQUF3R0FRQUJEd1lCQUFFTkJnRUFBRUlFQVFBQVF3UUJBQUJFQkFFQUFBNElBZ0N4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Bzc0FBQVFDRUFBQUFBQUFBQUFBQUtmeUl3TWpySDhqRmdnRUFBQUFKQUFZQ0FRQUFBQWtBQmtJQUFBUUNBSUFBUUFQQ0FJQUFRQURnS1RMQUFBRUFoQUFPZEk3QXVYaEx3RStyZ0VEVE8wS0Fnb0FBZ0F1QUFTQXBjc0FBQUFDQ0FBK3JyWUNIaE4rQVFvQUFnQXZBRGNFQVFBQkFBQUVnS2JMQUFBQUFnZ0FQcTZuQWpJT21BRUtBQUlBTUFBM0JBRUFBUUFBQklDbnl3QUFBQUlJQUQ2dXRnSkZDYklCQ2dBQ0FESUFOd1FCQUFFQUFBU0FxTXNBQUFBQ0NBQStyb2tDTWc2WUFRb0FBZ0EwQUFJRUFnQUhBQ3NFQWdBQUFFZ0VBQUEzQkFFQUFRYUFBQUFBQUFBQ0NBQ2tsSTBDbUhTVUFRUUNFQUFzUFlVQ21IU1VBYVNValFKWXJac0JJd2dCQUFBQ0J3SUFBQUFGQndFQUFRQUhEUUFCQUFBQUF3QmdBTWdBQXdCT0FBQUFBQVNBcWNzQUFBQUNDQUNqdEtjQ1F2bkxBUW9BQWdBMkFEY0VBUUFCQUFBRWdLckxBQUFBQWdnQWNNR0pBa0w1eXdFS0FBSUFPQUFDQkFJQUJ3QXJCQUlBQUFCSUJBQUFOd1FCQUFFR2dBQUFBQUFBQWdnQTFxZU5BcWhmeUFFRUFoQUFYbENGQXFoZnlBSFdwNDBDYUpqUEFTTUlBUUFBQWdjQ0FBQUFCUWNCQUFNQUJ3MEFBUUFBQUFNQVlBRElBQU1BVGdBQUFBQUVnS3ZMQUFBQUFnZ0FQcTYyQWtEcDVRRUtBQUlBT2dBM0JBRUFBUUFBQklDc3l3QUFBQUlJQUtPVTFBSkE2ZVVCQ2dBQ0FEd0FBZ1FDQUFnQUt3UUNBQUFBU0FRQUFEY0VBUUFCQm9BQUFBQUFBQUlJQUFsNzJBTFpBdUlCQkFJUUFMUUYwQUxaQXVJQm81VFlBcWJQNlFFakNBRUFBQUlIQWdBQUFBQUhEUUFCQUFBQUF3QmdBTWdBQXdCUEFBQUFBQVNBcmNzQUFBQUNDQUFMdTZjQ0pzNy9BUW9BQWdBK0FBSUVBZ0FJQUNzRUFnQUJBRWdFQUFBM0JBRUFBUWFBQUFBQUFBQUNDQUJ4b2FzQ3YrZjdBUVFDRUFBY0xLTUN2K2Y3QVF1N3F3Sk03UW9DSXdnQkFBQUNCd0lBQUFBRkJ3RUFBUUFIRGdBQkFBQUFBd0JnQU1nQUF3QlBTQUFBQUFBRWdLN0xBQUFBQWdnQVBxNTZBa1VKc2dFS0FBSUFRQUEzQkFFQUFRQUFCSUN2eXdBQUFBSUlBQkJXWFFLQ3pLc0JDZ0FDQUVNQU53UUJBQUVBQUFTQXNNc0FBQUFDQ0FCS00xb0NrL2FOQVFvQUFnQkVBRGNFQVFBQkFBQUVnTEhMQUFBQUFnZ0FVWnQxQXRqQ2dRRUtBQUlBUlFBQ0JBSUFCd0FyQkFJQUFBQklCQUFBTndRQkFBRUdnQUFBQUFBQUFnZ0F0NEY1QWo0cGZnRUVBaEFBUHlweEFqNHBmZ0czZ1hrQy9tR0ZBU01JQVFBQUFnY0NBQUFBQlFjQkFBRUFCdzBBQVFBQUFBTUFZQURJQUFNQVRnQUFBQUFFZ0xMTEFBQUFBZ2dBUzBOQUF2djhmZ0VLQUFJQVNnQUNCQUlBSXdBckJBSUFBQUJJQkFBQU53UUJBQUVHZ0FBQUFBQUFBZ2dBc1NsRUFzZXBnQUVFQWhBQU9kSTdBcTZrZGdHeEtVUUN4Nm1BQVNNSUFRRC9BUWNCQVA4Q0J3SUFBQUFGQndFQUF3QUhEZ0FCQUFBQUF3QmdBTWdBQXdCQ2NnQUFBQUFFZ0xQTEFBQUFBZ2dBUEs2bkFnd1laQUVLQUFJQVRBQTNCQUVBQVFBQUJJQzB5d0FBQUFJSUFENnV0Z0w1SEVvQkNnQUNBRTBBTndRQkFBRUFBQVNBdGNzQUFBQUNDQUE4cnRRQytSeEtBUW9BQWdCT0FEY0VBUUFCQUFBRWdMYkxBQUFBQWdnQVBxN2pBZ3dZWkFFS0FBSUFUd0EzQkFFQUFRQUFCSUMzeXdBQUFBSUlBRHl1MUFJZUUzNEJDZ0FDQUZBQU53UUJBQUVBQUFTQXVNc0FBQUFDQ0FBK3JxY0M1U0V3QVFvQUFnQlhBRGNFQVFBQkFBQUVnTG5MQUFBQUFnZ0FQcTRCQXd3WVpBRUtBQUlBV1FBM0JBRUFBUUFBQllDNnl3QUFDZ0FDQURFQUJBWUVBS1hMQUFBRkJnUUFwc3NBQUFvR0FRQUJBQUFGZ0x2TEFBQUtBQUlBTXdBRUJnUUFwc3NBQUFVR0JBQ255d0FBQUFZQ0FBSUFBd1lDQUFFQUNnWUJBQUVMQmhBQXZNc0FBTHJMQUFBQUFBQUF2Y3NBQUFBQUJZQzh5d0FBQ2dBQ0FEVUFCQVlFQUtiTEFBQUZCZ1FBcU1zQUFBb0dBUUFCQUFBRmdMM0xBQUFLQUFJQU53QUVCZ1FBcDhzQUFBVUdCQUNweXdBQUNnWUJBQUVBQUFXQXZzc0FBQW9BQWdBNUFBUUdCQUNweXdBQUJRWUVBS3JMQUFBQUJnSUFBZ0FEQmdJQUFRQUtCZ0VBQVFzR0VBQzl5d0FBdjhzQUFBQUFBQUREeXdBQUFBQUZnTC9MQUFBS0FBSUFPd0FFQmdRQXFjc0FBQVVHQkFDcnl3QUFDZ1lCQUFFQUFBV0F3TXNBQUFvQUFnQTlBQVFHQkFDcnl3QUFCUVlFQUt6TEFBQUFCZ0lBQWdBS0JnRUFBUUFBQllEQnl3QUFDZ0FDQUQ4QUJBWUVBS3ZMQUFBRkJnUUFyY3NBQUFvR0FRQUJBQUFGZ01MTEFBQUtBQUlBUVFBRUJnUUFxTXNBQUFVR0JBQ3V5d0FBQ2dZQkFBRUFBQVdBdzhzQUFBb0FBZ0JDQUFRR0JBQ3F5d0FBQlFZRUFLN0xBQUFLQmdFQUFRQUFCWURFeXdBQUNnQUNBRVlBQkFZRUFLN0xBQUFGQmdRQXI4c0FBQUFHQWdBQ0FBTUdBZ0FCQUFvR0FRQUJDd1lRQU1MTEFBRER5d0FBQUFBQUFNWExBQUFBQUFXQXhjc0FBQW9BQWdCSEFBUUdCQUN2eXdBQUJRWUVBTERMQUFBS0JnRUFBUUFBQllER3l3QUFDZ0FDQUVnQUJBWUVBTERMQUFBRkJnUUFzY3NBQUFBR0FnQUNBQU1HQWdBQkFBb0dBUUFCQ3dZUUFNWExBQURJeXdBQUFBQUFBTWZMQUFBQUFBV0F4OHNBQUFvQUFnQkpBQVFHQkFDeHl3QUFCUVlFQUtqTEFBQUtCZ0VBQVFrR0FRQUFBQUFGZ01qTEFBQUtBQUlBU3dBRUJnUUFzTXNBQUFVR0JBQ3l5d0FBQ2dZQkFBRUFBQVdBeWNzQUFBb0FBZ0JSQUFRR0JBQ2x5d0FBQlFZRUFMUExBQUFBQmdJQUFnQURCZ0lBQVFBS0JnRUFBUXNHRUFET3l3QUF1c3NBQUFBQUFBREt5d0FBQUFBRmdNckxBQUFLQUFJQVVnQUVCZ1FBczhzQUFBVUdCQUMweXdBQUNnWUJBQUVBQUFXQXk4c0FBQW9BQWdCVEFBUUdCQUMweXdBQUJRWUVBTFhMQUFBQUJnSUFBZ0FEQmdJQUFRQUtCZ0VBQVFzR0VBREt5d0FBejhzQUFBQUFBQURNeXdBQUFBQUZnTXpMQUFBS0FBSUFWQUFFQmdRQXRjc0FBQVVHQkFDMnl3QUFDZ1lCQUFFQUFBV0F6Y3NBQUFvQUFnQlZBQVFHQkFDMnl3QUFCUVlFQUxmTEFBQUFCZ0lBQWdBREJnSUFBUUFLQmdFQUFRc0dFQURNeXdBQTBNc0FBQUFBQUFET3l3QUFBQUFGZ003TEFBQUtBQUlBVmdBRUJnUUF0OHNBQUFVR0JBQ2x5d0FBQ2dZQkFBRUFBQVdBejhzQUFBb0FBZ0JZQUFRR0JBQzB5d0FBQlFZRUFMakxBQUFLQmdFQUFRQUFCWURReXdBQUNnQUNBRm9BQkFZRUFMYkxBQUFGQmdRQXVjc0FBQW9HQVFBQkFBQUFBQUFBQUFBQUFBPT0=</t>
        </r>
      </text>
    </comment>
    <comment ref="A399" authorId="0" shapeId="0" xr:uid="{00000000-0006-0000-0100-000091010000}">
      <text>
        <r>
          <rPr>
            <sz val="9"/>
            <color indexed="81"/>
            <rFont val="Tahoma"/>
            <family val="2"/>
          </rPr>
          <t>QzIzSDE4QnJOM08yfFBpY3R1cmUgNjB8Vm1wRFJEQXhNREFFQXdJQkFBQUFBQUFBQUFBQUFBQ0FBQUFBQUFNQUZBQUFBRU5vWlcxRWNtRjNJREU0TGpJdU1DNDBPQWdBRXdBQUFGVnVkR2wwYkdWa0lFUnZZM1Z0Wlc1MEJBSVFBRG9JSmdKN25ld0FQcTRCQTdqWkNnSUJDUWdBQUVCZkFBQkFhQUFDQ1FnQUFNQWhBQURBdFFJTkNBRUFBUWdIQVFBQk9nUUJBQUU3QkFFQUFFVUVBUUFCUEFRQkFBQktCQUVBQUF3R0FRQUJEd1lCQUFFTkJnRUFBRUlFQVFBQVF3UUJBQUJFQkFFQUFBNElBZ0NaS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Wk4d0FBQVFDRUFBQUFBQUFBQUFBQUtleUp3Tnl6N1VuRmdnRUFBQUFKQUFZQ0FRQUFBQWtBQmtJQUFBUUNBSUFBUUFQQ0FJQUFRQURnRXpNQUFBRUFoQUFPZ2dtQW51ZDdBQStyZ0VEdU5rS0Fnb0FBZ0JDQVFTQVRjd0FBQUFDQ0FBK3JyWUN0YzQ2QVFvQUFnQkRBVGNFQVFBQkFBQUVnRTdNQUFBQUFnZ0FQcTZuQXNuSlZBRUtBQUlBUkFFM0JBRUFBUUFBQklCUHpBQUFBQUlJQUQ2dXRnTGN4RzRCQ2dBQ0FFWUJOd1FCQUFFQUFBU0FVTXdBQUFBQ0NBQStyb2tDeWNsVUFRb0FBZ0JJQVFJRUFnQUhBQ3NFQWdBQUFFZ0VBQUEzQkFFQUFRYUFBQUFBQUFBQ0NBQ2tsSTBDTHpCUkFRUUNFQUFzUFlVQ0x6QlJBYVNValFMdmFGZ0JJd2dCQUFBQ0J3SUFBQUFGQndFQUFRQUhEUUFCQUFBQUF3QmdBTWdBQXdCT0FBQUFBQVNBVWN3QUFBQUNDQUNsdEtjQzJMU0lBUW9BQWdCS0FUY0VBUUFCQUFBRWdGTE1BQUFBQWdnQWNzR0pBdGkwaUFFS0FBSUFUQUVDQkFJQUJ3QXJCQUlBQUFCSUJBQUFOd1FCQUFFR2dBQUFBQUFBQWdnQTJLZU5BajRiaFFFRUFoQUFZRkNGQWo0YmhRSFlwNDBDL2xPTUFTTUlBUUFBQWdjQ0FBQUFCUWNCQUFNQUJ3MEFBUUFBQUFNQVlBRElBQU1BVGdBQUFBQUVnRlBNQUFBQUFnZ0FQcTYyQXRla29nRUtBQUlBVGdFM0JBRUFBUUFBQklCVXpBQUFBQUlJQUthVTFBTFhwS0lCQ2dBQ0FGQUJBZ1FDQUFnQUt3UUNBQUFBU0FRQUFEY0VBUUFCQm9BQUFBQUFBQUlJQUF4NzJBSnd2cDRCQkFJUUFMY0YwQUp3dnA0QnBwVFlBajJMcGdFakNBRUFBQUlIQWdBQUFBQUhEUUFCQUFBQUF3QmdBTWdBQXdCUEFBQUFBQVNBVmN3QUFBQUNDQUFMdTZjQ3ZZbThBUW9BQWdCU0FRSUVBZ0FJQUNzRUFnQUFBRWdFQUFBM0JBRUFBUWFBQUFBQUFBQUNDQUJ4b2FzQ1ZxTzRBUVFDRUFBY0xLTUNWcU80QVF1N3F3SWpjTUFCSXdnQkFBQUNCd0lBQUFBQUJ3MEFBUUFBQUFNQVlBRElBQU1BVHdBQUFBQUVnRmJNQUFBQUFnZ0EyS2UyQXBCajFnRUtBQUlBVkFFM0JBRUFBUUFBQklCWHpBQUFBQUlJQUQ2dWVnTGN4RzRCQ2dBQ0FGWUJOd1FCQUFFQUFBU0FXTXdBQUFBQ0NBQVNWbDBDR1lob0FRb0FBZ0JaQVRjRUFRQUJBQUFFZ0ZuTUFBQUFBZ2dBU2pOYUFpcXlTZ0VLQUFJQVdnRTNCQUVBQVFBQUJJQmF6QUFBQUFJSUFGR2JkUUp2Zmo0QkNnQUNBRnNCQWdRQ0FBY0FLd1FDQUFBQVNBUUFBRGNFQVFBQkJvQUFBQUFBQUFJSUFMZUJlUUxWNURvQkJBSVFBRDhxY1FMVjVEb0J0NEY1QXBVZFFnRWpDQUVBQUFJSEFnQUFBQVVIQVFBQkFBY05BQUVBQUFBREFHQUF5QUFEQUU0QUFBQUFCSUJiekFBQUFBSUlBRTVEUUFLU3VEc0JDZ0FDQUdBQk53UUJBQUVBQUFTQVhNd0FBQUFDQ0FBNlNDWUNrcmhLQVFvQUFnQmlBVGNFQVFBQkFBQUVnRjNNQUFBQUFnZ0ExcWZVQXBCajFnRUtBQUlBWkFFM0JBRUFBUUFBQklCZXpBQUFBQUlJQU5hbjR3S2tYdkFCQ2dBQ0FHVUJOd1FCQUFFQUFBU0FYOHdBQUFBQ0NBRFdwOVFDdUZrS0Fnb0FBZ0JtQVRjRUFRQUJBQUFFZ0dETUFBQUFBZ2dBMktlMkFyaFpDZ0lLQUFJQVp3RTNCQUVBQVFBQUJJQmh6QUFBQUFJSUFOaW5wd0trWHZBQkNnQUNBR2dCTndRQkFBRUFBQVNBWXN3QUFBQUNDQURZcDRrQ3BGN3dBUW9BQWdCdkFRSUVBZ0FqQUNzRUFnQUFBRWdFQUFBM0JBRUFBUWFBQUFBQUFBQUNDQUEram8wQ2NBdnRBUVFDRUFER05vVUNjQXZ0QVQ2T2pRS0tFUGNCSXdnQkFBQUNCd0lBQUFBRkJ3RUFBUUFIRGdBQkFBQUFBd0JnQU1nQUF3QkNjZ0FBQUFBRWdHUE1BQUFBQWdnQVBLNm5BcVBUSUFFS0FBSUFjUUUzQkFFQUFRQUFCSUJrekFBQUFBSUlBRDZ1dGdLUDJBWUJDZ0FDQUhJQk53UUJBQUVBQUFTQVpjd0FBQUFDQ0FBOHJ0UUNqOWdHQVFvQUFnQnpBVGNFQVFBQkFBQUVnR2JNQUFBQUFnZ0FQcTdqQXFQVElBRUtBQUlBZEFFM0JBRUFBUUFBQklCbnpBQUFBQUlJQUR5dTFBSzF6am9CQ2dBQ0FIVUJOd1FCQUFFQUFBU0FhTXdBQUFBQ0NBQStycWNDZk4zc0FBb0FBZ0I4QVRjRUFRQUJBQUFFZ0duTUFBQUFBZ2dBUHE0QkE2UFRJQUVLQUFJQWZnRTNCQUVBQVFBQUJZQnF6QUFBQ2dBQ0FFVUJCQVlFQUUzTUFBQUZCZ1FBVHN3QUFBb0dBUUFCQUFBRmdHdk1BQUFLQUFJQVJ3RUVCZ1FBVHN3QUFBVUdCQUJQekFBQUFBWUNBQUlBQXdZQ0FBRUFDZ1lCQUFFTEJoQUFiTXdBQUdyTUFBQUFBQUFBYmN3QUFBQUFCWUJzekFBQUNnQUNBRWtCQkFZRUFFN01BQUFGQmdRQVVNd0FBQW9HQVFBQkFBQUZnRzNNQUFBS0FBSUFTd0VFQmdRQVQ4d0FBQVVHQkFCUnpBQUFDZ1lCQUFFQUFBV0Fic3dBQUFvQUFnQk5BUVFHQkFCUnpBQUFCUVlFQUZMTUFBQUFCZ0lBQWdBREJnSUFBUUFLQmdFQUFRc0dFQUJ0ekFBQWI4d0FBQUFBQUFCMHpBQUFBQUFGZ0cvTUFBQUtBQUlBVHdFRUJnUUFVY3dBQUFVR0JBQlR6QUFBQ2dZQkFBRUFBQVdBY013QUFBb0FBZ0JSQVFRR0JBQlR6QUFBQlFZRUFGVE1BQUFBQmdJQUFnQUtCZ0VBQVFBQUJZQnh6QUFBQ2dBQ0FGTUJCQVlFQUZQTUFBQUZCZ1FBVmN3QUFBb0dBUUFCQUFBRmdITE1BQUFLQUFJQVZRRUVCZ1FBVmN3QUFBVUdCQUJXekFBQUNnWUJBQUVBQUFXQWM4d0FBQW9BQWdCWEFRUUdCQUJRekFBQUJRWUVBRmZNQUFBS0JnRUFBUUFBQllCMHpBQUFDZ0FDQUZnQkJBWUVBRkxNQUFBRkJnUUFWOHdBQUFvR0FRQUJBQUFGZ0hYTUFBQUtBQUlBWEFFRUJnUUFWOHdBQUFVR0JBQll6QUFBQUFZQ0FBSUFBd1lDQUFFQUNnWUJBQUVMQmhBQWM4d0FBSFRNQUFBQUFBQUFkc3dBQUFBQUJZQjJ6QUFBQ2dBQ0FGMEJCQVlFQUZqTUFBQUZCZ1FBV2N3QUFBb0dBUUFCQUFBRmdIZk1BQUFLQUFJQVhnRUVCZ1FBV2N3QUFBVUdCQUJhekFBQUFBWUNBQUlBQXdZQ0FBRUFDZ1lCQUFFTEJoQUFkc3dBQUhuTUFBQUFBQUFBZU13QUFBQUFCWUI0ekFBQUNnQUNBRjhCQkFZRUFGck1BQUFGQmdRQVVNd0FBQW9HQVFBQkNRWUJBQUFBQUFXQWVjd0FBQW9BQWdCaEFRUUdCQUJaekFBQUJRWUVBRnZNQUFBS0JnRUFBUUFBQllCNnpBQUFDZ0FDQUdNQkJBWUVBRnZNQUFBRkJnUUFYTXdBQUFBR0FnQUNBQU1HQWdBQ0FBb0dBUUFCQUFBRmdIdk1BQUFLQUFJQWFRRUVCZ1FBVnN3QUFBVUdCQUJkekFBQUFBWUNBQUlBQXdZQ0FBRUFDZ1lCQUFFTEJoQUFnTXdBQUhMTUFBQUFBQUFBZk13QUFBQUFCWUI4ekFBQUNnQUNBR29CQkFZRUFGM01BQUFGQmdRQVhzd0FBQW9HQVFBQkFBQUZnSDNNQUFBS0FBSUFhd0VFQmdRQVhzd0FBQVVHQkFCZnpBQUFBQVlDQUFJQUF3WUNBQUVBQ2dZQkFBRUxCaEFBZk13QUFBQUFBQUFBQUFBQWZzd0FBQUFBQllCK3pBQUFDZ0FDQUd3QkJBWUVBRi9NQUFBRkJnUUFZTXdBQUFvR0FRQUJBQUFGZ0gvTUFBQUtBQUlBYlFFRUJnUUFZTXdBQUFVR0JBQmh6QUFBQUFZQ0FBSUFBd1lDQUFFQUNnWUJBQUVMQmhBQWZzd0FBQUFBQUFDQnpBQUFnTXdBQUFBQUJZQ0F6QUFBQ2dBQ0FHNEJCQVlFQUdITUFBQUZCZ1FBVnN3QUFBb0dBUUFCQUFBRmdJSE1BQUFLQUFJQWNBRUVCZ1FBWWN3QUFBVUdCQUJpekFBQUNnWUJBQUVBQUFXQWdzd0FBQW9BQWdCMkFRUUdCQUJOekFBQUJRWUVBR1BNQUFBQUJnSUFBZ0FEQmdJQUFRQUtCZ0VBQVFzR0VBQ0h6QUFBYXN3QUFBQUFBQUNEekFBQUFBQUZnSVBNQUFBS0FBSUFkd0VFQmdRQVk4d0FBQVVHQkFCa3pBQUFDZ1lCQUFFQUFBV0FoTXdBQUFvQUFnQjRBUVFHQkFCa3pBQUFCUVlFQUdYTUFBQUFCZ0lBQWdBREJnSUFBUUFLQmdFQUFRc0dFQUNEekFBQWlNd0FBQUFBQUFDRnpBQUFBQUFGZ0lYTUFBQUtBQUlBZVFFRUJnUUFaY3dBQUFVR0JBQm16QUFBQ2dZQkFBRUFBQVdBaHN3QUFBb0FBZ0I2QVFRR0JBQm16QUFBQlFZRUFHZk1BQUFBQmdJQUFnQURCZ0lBQVFBS0JnRUFBUXNHRUFDRnpBQUFpY3dBQUFBQUFBQ0h6QUFBQUFBRmdJZk1BQUFLQUFJQWV3RUVCZ1FBWjh3QUFBVUdCQUJOekFBQUNnWUJBQUVBQUFXQWlNd0FBQW9BQWdCOUFRUUdCQUJrekFBQUJRWUVBR2pNQUFBS0JnRUFBUUFBQllDSnpBQUFDZ0FDQUg4QkJBWUVBR2JNQUFBRkJnUUFhY3dBQUFvR0FRQUJBQUFBQUFBQUFBQUFBQT09</t>
        </r>
      </text>
    </comment>
    <comment ref="A400" authorId="0" shapeId="0" xr:uid="{00000000-0006-0000-0100-000092010000}">
      <text>
        <r>
          <rPr>
            <sz val="9"/>
            <color indexed="81"/>
            <rFont val="Tahoma"/>
            <family val="2"/>
          </rPr>
          <t>QzIxSDE1QnIyTjNPMnxQaWN0dXJlIDYxfFZtcERSREF4TURBRUF3SUJBQUFBQUFBQUFBQUFBQUNBQUFBQUFBTUFGQUFBQUVOb1pXMUVjbUYzSURFNExqSXVNQzQwT0FnQUV3QUFBRlZ1ZEdsMGJHVmtJRVJ2WTNWdFpXNTBCQUlRQURmU093THVWZXdBUHE0QkF5MlNDZ0lCQ1FnQUFFQmZBQUJBYUFBQ0NRZ0FBTUFoQUFEQXRRSU5DQUVBQVFnSEFRQUJPZ1FCQUFFN0JBRUFBRVVFQVFBQlBBUUJBQUJLQkFFQUFBd0dBUUFCRHdZQkFBRU5CZ0VBQUVJRUFRQUFRd1FCQUFCRUJBRUFBQTRJQWdDeE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oTXdBQUFRQ0VBQUFBQUFBQUFBQUFLZnlJd01JeTZnakZnZ0VBQUFBSkFBWUNBUUFBQUFrQUJrSUFBQVFDQUlBQVFBUENBSUFBUUFEZ0VmTUFBQUVBaEFBTjlJN0F1NVY3QUErcmdFRExaSUtBZ29BQWdBOUFBU0FTTXdBQUFBQ0NBQThycllDS1ljNkFRb0FBZ0ErQURjRUFRQUJBQUFFZ0VuTUFBQUFBZ2dBUEs2bkFqK0NWQUVLQUFJQVB3QTNCQUVBQVFBQUJJQkt6QUFBQUFJSUFEeXV0Z0pSZlc0QkNnQUNBRUVBTndRQkFBRUFBQVNBUzh3QUFBQUNDQUE4cm9rQ1A0SlVBUW9BQWdCREFBSUVBZ0FIQUNzRUFnQUFBRWdFQUFBM0JBRUFBUWFBQUFBQUFBQUNDQUNpbEkwQ3BlaFFBUVFDRUFBcVBZVUNwZWhRQWFLVWpRSmxJVmdCSXdnQkFBQUNCd0lBQUFBRkJ3RUFBUUFIRFFBQkFBQUFBd0JnQU1nQUF3Qk9BQUFBQUFTQVRNd0FBQUFDQ0FDaHRLY0NUMjJJQVFvQUFnQkZBRGNFQVFBQkFBQUVnRTNNQUFBQUFnZ0Fic0dKQWs5dGlBRUtBQUlBUndBQ0JBSUFCd0FyQkFJQUFBQklCQUFBTndRQkFBRUdnQUFBQUFBQUFnZ0ExS2VOQXJYVGhBRUVBaEFBWEZDRkFyWFRoQUhVcDQwQ2RReU1BU01JQVFBQUFnY0NBQUFBQlFjQkFBTUFCdzBBQVFBQUFBTUFZQURJQUFNQVRnQUFBQUFFZ0U3TUFBQUFBZ2dBUEs2MkFrdGRvZ0VLQUFJQVNRQTNCQUVBQVFBQUJJQlB6QUFBQUFJSUFLR1UxQUpMWGFJQkNnQUNBRXNBQWdRQ0FBZ0FLd1FDQUFBQVNBUUFBRGNFQVFBQkJvQUFBQUFBQUFJSUFBZDcyQUxrZHA0QkJBSVFBTElGMEFMa2RwNEJvWlRZQXJGRHBnRWpDQUVBQUFJSEFnQUFBQUFIRFFBQkFBQUFBd0JnQU1nQUF3QlBBQUFBQUFTQVVNd0FBQUFDQ0FBSHU2Y0NORUs4QVFvQUFnQk5BQUlFQWdBSUFDc0VBZ0FBQUVnRUFBQTNCQUVBQVFhQUFBQUFBQUFDQ0FCdG9hc0N6VnU0QVFRQ0VBQVlMS01DelZ1NEFRZTdxd0thS01BQkl3Z0JBQUFDQndJQUFBQUFCdzBBQVFBQUFBTUFZQURJQUFNQVR3QUFBQUFFZ0ZITUFBQUFBZ2dBMUtlMkFnVWMxZ0VLQUFJQVR3QTNCQUVBQVFBQUJJQlN6QUFBQUFJSUFEeXVlZ0pSZlc0QkNnQUNBRkVBTndRQkFBRUFBQVNBVTh3QUFBQUNDQUFPVmwwQ2prQm9BUW9BQWdCVUFEY0VBUUFCQUFBRWdGVE1BQUFBQWdnQVNETmFBcUZxU2dFS0FBSUFWUUEzQkFFQUFRQUFCSUJWekFBQUFBSUlBRTZiZFFMak5qNEJDZ0FDQUZZQUFnUUNBQWNBS3dRQ0FBQUFTQVFBQURjRUFRQUJCb0FBQUFBQUFBSUlBTFNCZVFKSm5Ub0JCQUlRQUR3cWNRSkpuVG9CdElGNUFnbldRUUVqQ0FFQUFBSUhBZ0FBQUFVSEFRQUJBQWNOQUFFQUFBQURBR0FBeUFBREFFNEFBQUFBQklCV3pBQUFBQUlJQUVsRFFBSUljVHNCQ2dBQ0FGc0FBZ1FDQUNNQUt3UUNBQUFBU0FRQUFEY0VBUUFCQm9BQUFBQUFBQUlJQUs4cFJBTFVIVDBCQkFJUUFEZlNPd0s3R0RNQnJ5bEVBdFFkUFFFakNBRUEvd0VIQVFEL0FnY0NBQUFBQlFjQkFBTUFCdzRBQVFBQUFBTUFZQURJQUFNQVFuSUFBQUFBQklCWHpBQUFBQUlJQU5LbjFBSUhITllCQ2dBQ0FGMEFOd1FCQUFFQUFBU0FXTXdBQUFBQ0NBRFNwK01DR1Jmd0FRb0FBZ0JlQURjRUFRQUJBQUFFZ0ZuTUFBQUFBZ2dBMHFmVUFpMFNDZ0lLQUFJQVh3QTNCQUVBQVFBQUJJQmF6QUFBQUFJSUFOU250Z0l0RWdvQ0NnQUNBR0FBTndRQkFBRUFBQVNBVzh3QUFBQUNDQURVcDZjQ0dSZndBUW9BQWdCaEFEY0VBUUFCQUFBRWdGek1BQUFBQWdnQTFLZUpBaHNYOEFFS0FBSUFhQUFDQkFJQUl3QXJCQUlBQUFCSUJBQUFOd1FCQUFFR2dBQUFBQUFBQWdnQU9vNk5BdWZEN0FFRUFoQUF3amFGQXVmRDdBRTZqbzBDQWNuMkFTTUlBUUFBQWdjQ0FBQUFCUWNCQUFFQUJ3NEFBUUFBQUFNQVlBRElBQU1BUW5JQUFBQUFCSUJkekFBQUFBSUlBRGV1cHdJWWpDQUJDZ0FDQUdvQU53UUJBQUVBQUFTQVhzd0FBQUFDQ0FBOHJyWUNBcEVHQVFvQUFnQnJBRGNFQVFBQkFBQUVnRi9NQUFBQUFnZ0FPYTdVQWdLUkJnRUtBQUlBYkFBM0JBRUFBUUFBQklCZ3pBQUFBQUlJQUQ2dTR3SVlqQ0FCQ2dBQ0FHMEFOd1FCQUFFQUFBU0FZY3dBQUFBQ0NBQTVydFFDS1ljNkFRb0FBZ0J1QURjRUFRQUJBQUFFZ0dMTUFBQUFBZ2dBUEs2bkF1NlY3QUFLQUFJQWRRQTNCQUVBQVFBQUJJQmp6QUFBQUFJSUFENnVBUU1ZakNBQkNnQUNBSGNBTndRQkFBRUFBQVdBWk13QUFBb0FBZ0JBQUFRR0JBQkl6QUFBQlFZRUFFbk1BQUFLQmdFQUFRQUFCWUJsekFBQUNnQUNBRUlBQkFZRUFFbk1BQUFGQmdRQVNzd0FBQUFHQWdBQ0FBTUdBZ0FCQUFvR0FRQUJDd1lRQUdiTUFBQmt6QUFBQUFBQUFHZk1BQUFBQUFXQVpzd0FBQW9BQWdCRUFBUUdCQUJKekFBQUJRWUVBRXZNQUFBS0JnRUFBUUFBQllCbnpBQUFDZ0FDQUVZQUJBWUVBRXJNQUFBRkJnUUFUTXdBQUFvR0FRQUJBQUFGZ0dqTUFBQUtBQUlBU0FBRUJnUUFUTXdBQUFVR0JBQk56QUFBQUFZQ0FBSUFBd1lDQUFFQUNnWUJBQUVMQmhBQVo4d0FBR25NQUFBQUFBQUFic3dBQUFBQUJZQnB6QUFBQ2dBQ0FFb0FCQVlFQUV6TUFBQUZCZ1FBVHN3QUFBb0dBUUFCQUFBRmdHck1BQUFLQUFJQVRBQUVCZ1FBVHN3QUFBVUdCQUJQekFBQUFBWUNBQUlBQ2dZQkFBRUFBQVdBYTh3QUFBb0FBZ0JPQUFRR0JBQk96QUFBQlFZRUFGRE1BQUFLQmdFQUFRQUFCWUJzekFBQUNnQUNBRkFBQkFZRUFGRE1BQUFGQmdRQVVjd0FBQW9HQVFBQkFBQUZnRzNNQUFBS0FBSUFVZ0FFQmdRQVM4d0FBQVVHQkFCU3pBQUFDZ1lCQUFFQUFBV0Fic3dBQUFvQUFnQlRBQVFHQkFCTnpBQUFCUVlFQUZMTUFBQUtCZ0VBQVFBQUJZQnZ6QUFBQ2dBQ0FGY0FCQVlFQUZMTUFBQUZCZ1FBVTh3QUFBQUdBZ0FDQUFNR0FnQUJBQW9HQVFBQkN3WVFBRzNNQUFCdXpBQUFBQUFBQUhETUFBQUFBQVdBY013QUFBb0FBZ0JZQUFRR0JBQlR6QUFBQlFZRUFGVE1BQUFLQmdFQUFRQUFCWUJ4ekFBQUNnQUNBRmtBQkFZRUFGVE1BQUFGQmdRQVZjd0FBQUFHQWdBQ0FBTUdBZ0FCQUFvR0FRQUJDd1lRQUhETUFBQnp6QUFBQUFBQUFITE1BQUFBQUFXQWNzd0FBQW9BQWdCYUFBUUdCQUJWekFBQUJRWUVBRXZNQUFBS0JnRUFBUWtHQVFBQUFBQUZnSFBNQUFBS0FBSUFYQUFFQmdRQVZNd0FBQVVHQkFCV3pBQUFDZ1lCQUFFQUFBV0FkTXdBQUFvQUFnQmlBQVFHQkFCUnpBQUFCUVlFQUZmTUFBQUFCZ0lBQWdBREJnSUFBUUFLQmdFQUFRc0dFQUI1ekFBQWJNd0FBQUFBQUFCMXpBQUFBQUFGZ0hYTUFBQUtBQUlBWXdBRUJnUUFWOHdBQUFVR0JBQll6QUFBQ2dZQkFBRUFBQVdBZHN3QUFBb0FBZ0JrQUFRR0JBQll6QUFBQlFZRUFGbk1BQUFBQmdJQUFnQURCZ0lBQVFBS0JnRUFBUXNHRUFCMXpBQUFBQUFBQUFBQUFBQjN6QUFBQUFBRmdIZk1BQUFLQUFJQVpRQUVCZ1FBV2N3QUFBVUdCQUJhekFBQUNnWUJBQUVBQUFXQWVNd0FBQW9BQWdCbUFBUUdCQUJhekFBQUJRWUVBRnZNQUFBQUJnSUFBZ0FEQmdJQUFRQUtCZ0VBQVFzR0VBQjN6QUFBQUFBQUFIck1BQUI1ekFBQUFBQUZnSG5NQUFBS0FBSUFad0FFQmdRQVc4d0FBQVVHQkFCUnpBQUFDZ1lCQUFFQUFBV0Flc3dBQUFvQUFnQnBBQVFHQkFCYnpBQUFCUVlFQUZ6TUFBQUtCZ0VBQVFBQUJZQjd6QUFBQ2dBQ0FHOEFCQVlFQUVqTUFBQUZCZ1FBWGN3QUFBQUdBZ0FDQUFNR0FnQUJBQW9HQVFBQkN3WVFBSURNQUFCa3pBQUFBQUFBQUh6TUFBQUFBQVdBZk13QUFBb0FBZ0J3QUFRR0JBQmR6QUFBQlFZRUFGN01BQUFLQmdFQUFRQUFCWUI5ekFBQUNnQUNBSEVBQkFZRUFGN01BQUFGQmdRQVg4d0FBQUFHQWdBQ0FBTUdBZ0FCQUFvR0FRQUJDd1lRQUh6TUFBQ0J6QUFBQUFBQUFIN01BQUFBQUFXQWZzd0FBQW9BQWdCeUFBUUdCQUJmekFBQUJRWUVBR0RNQUFBS0JnRUFBUUFBQllCL3pBQUFDZ0FDQUhNQUJBWUVBR0RNQUFBRkJnUUFZY3dBQUFBR0FnQUNBQU1HQWdBQkFBb0dBUUFCQ3dZUUFIN01BQUNDekFBQUFBQUFBSURNQUFBQUFBV0FnTXdBQUFvQUFnQjBBQVFHQkFCaHpBQUFCUVlFQUVqTUFBQUtCZ0VBQVFBQUJZQ0J6QUFBQ2dBQ0FIWUFCQVlFQUY3TUFBQUZCZ1FBWXN3QUFBb0dBUUFCQUFBRmdJTE1BQUFLQUFJQWVBQUVCZ1FBWU13QUFBVUdCQUJqekFBQUNnWUJBQUVBQUFBQUFBQUFBQUFB</t>
        </r>
      </text>
    </comment>
    <comment ref="A401" authorId="0" shapeId="0" xr:uid="{00000000-0006-0000-0100-000093010000}">
      <text>
        <r>
          <rPr>
            <sz val="9"/>
            <color indexed="81"/>
            <rFont val="Tahoma"/>
            <family val="2"/>
          </rPr>
          <t>QzE0SDE3TjVPfFBpY3R1cmUgNjJ8Vm1wRFJEQXhNREFFQXdJQkFBQUFBQUFBQUFBQUFBQ0FBQUFBQUFNQUZBQUFBRU5vWlcxRWNtRjNJREU0TGpJdU1DNDBPQWdBRXdBQUFGVnVkR2wwYkdWa0lFUnZZM1Z0Wlc1MEJBSVFBSHlNVGdLR0tnMEI2QmdCQTdCMUNnSUJDUWdBQUVCZkFBQkFhQUFDQ1FnQUFNQWhBQURBdFFJTkNBRUFBUWdIQVFBQk9nUUJBQUU3QkFFQUFFVUVBUUFCUEFRQkFBQktCQUVBQUF3R0FRQUJEd1lCQUFFTkJnRUFBRUlFQVFBQVF3UUJBQUJFQkFFQUFBNElBZ0F4SU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Xljb0FBQVFDRUFBQUFBQUFBQUFBQUtFQUlBTTBndkVmRmdnRUFBQUFKQUFZQ0FRQUFBQWtBQmtJQUFBUUNBSUFBUUFQQ0FJQUFRQURnSjNLQUFBRUFoQUFmSXhPQW9ZcURRSG9HQUVEc0hVS0Fnb0FBZ0RoQUFTQW5zb0FBQUFDQ0FDQ010OENPZ2dzQVFvQUFnRGlBRGNFQVFBQkFBQUVnSi9LQUFBQUFnZ0FnakxRQWxBRFJnRUtBQUlBNHdBM0JBRUFBUUFBQklDZ3lnQUFBQUlJQUlJeTN3SmgvbDhCQ2dBQ0FPVUFOd1FCQUFFQUFBU0FvY29BQUFBQ0NBQ0NNcklDVUFOR0FRb0FBZ0RuQUFJRUFnQUhBQ3NFQWdBQUFFZ0VBQUEzQkFFQUFRYUFBQUFBQUFBQ0NBRG9HTFlDdG1sQ0FRUUNFQUJ3d2EwQ3RtbENBZWdZdGdKMm9ra0JJd2dCQUFBQ0J3SUFBQUFGQndFQUFRQUhEUUFCQUFBQUF3QmdBTWdBQXdCT0FBQUFBQVNBb3NvQUFBQUNDQURvT05BQ1grNTVBUW9BQWdEcEFEY0VBUUFCQUFBRWdLUEtBQUFBQWdnQXRVV3lBbC91ZVFFS0FBSUE2d0FDQkFJQUJ3QXJCQUlBQUFCSUJBQUFOd1FCQUFFR2dBQUFBQUFBQWdnQUd5eTJBc1ZVZGdFRUFoQUFvOVN0QXNWVWRnRWJMTFlDaFkxOUFTTUlBUUFBQWdjQ0FBQUFCUWNCQUFNQUJ3MEFBUUFBQUFNQVlBRElBQU1BVGdBQUFBQUVnS1RLQUFBQUFnZ0FnakxmQWx6ZWt3RUtBQUlBN1FBM0JBRUFBUUFBQklDbHlnQUFBQUlJQU9nWS9RSmMzcE1CQ2dBQ0FPOEFBZ1FDQUFnQUt3UUNBQUFBU0FRQUFEY0VBUUFCQm9BQUFBQUFBQUlJQUU3L0FBUDE5NDhCQkFJUUFQbUorQUwxOTQ4QjZCZ0JBOExFbHdFakNBRUFBQUlIQWdBQUFBQUhEUUFCQUFBQUF3QmdBTWdBQXdCUEFBQUFBQVNBcHNvQUFBQUNDQUJQUDlBQ1JNT3RBUW9BQWdEeEFBSUVBZ0FIQUNzRUFnQUJBRWdFQUFBM0JBRUFBUWFBQUFBQUFBQUNDQUE5enNzQ3FpbXFBUVFDRUFER2RzTUNxaW1xQWJVbDFBSnFZckVCSXdnQkFBQUNCd0lBQUFBRkJ3RUFCQVFIQmdBQ0FBSUFCQUFBQnc0QUFRQUFBQU1BWUFESUFBTUFUa2dBQUFBQUJJQ255Z0FBQUFJSUFCc3Mzd0lWbmNjQkNnQUNBUE1BTndRQkFBRUFBQVNBcU1vQUFBQUNDQUJQUDlBQzUzYmhBUW9BQWdEMUFEY0VBUUFCQUFBRWdLbktBQUFBQWdnQWdqS2pBbUgrWHdFS0FBSUE5d0EzQkFFQUFRQUFCSUNxeWdBQUFBSUlBRlhhaFFLZXdWa0JDZ0FDQVBvQU53UUJBQUVBQUFTQXE4b0FBQUFDQ0FDT3Q0SUNzZXM3QVFvQUFnRDdBRGNFQVFBQkFBQUVnS3pLQUFBQUFnZ0FsUitlQXZTM0x3RUtBQUlBL0FBQ0JBSUFCd0FyQkFJQUFBQklCQUFBTndRQkFBRUdnQUFBQUFBQUFnZ0Erd1dpQWxvZUxBRUVBaEFBZzY2WkFsb2VMQUg3QmFJQ0dsY3pBU01JQVFBQUFnY0NBQUFBQlFjQkFBRUFCdzBBQVFBQUFBTUFZQURJQUFNQVRnQUFBQUFFZ0szS0FBQUFBZ2dBa01kb0FoYnlMQUVLQUFJQUFRRTNCQUVBQVFBQUJJQ3V5Z0FBQUFJSUFFOC8zd0w2Y2ZzQkNnQUNBQU1CQWdRQ0FBY0FLd1FDQUFJQVNBUUFBRGNFQVFBQkJvQUFBQUFBQUFJSUFMVWw0d0pnMlBjQkJBSVFBRDNPMmdKZzJQY0I2RmpsQXJCMUNnSWpDQUVBQUFJSEFnQUFBQVVIQVFBQkFBY1BBQUVBQUFBREFHQUF5QUFEQUU1SU1nQUFBQUFFZ0svS0FBQUFBZ2dBZk14T0FoYnlPd0VLQUFJQUJRRTNCQUVBQVFBQUJJQ3d5Z0FBQUFJSUFJQXkzd0k2Q0E0QkNnQUNBQWNCTndRQkFBRUFBQVNBc2NvQUFBQUNDQUNVTGZrQ09BZ2RBUW9BQWdBSUFUY0VBUUFCQUFBRmdMTEtBQUFLQUFJQTVBQUVCZ1FBbnNvQUFBVUdCQUNmeWdBQUNnWUJBQUVBQUFXQXM4b0FBQW9BQWdEbUFBUUdCQUNmeWdBQUJRWUVBS0RLQUFBQUJnSUFBZ0FEQmdJQUFRQUtCZ0VBQVFzR0VBQzB5Z0FBc3NvQUFBQUFBQUMxeWdBQUFBQUZnTFRLQUFBS0FBSUE2QUFFQmdRQW44b0FBQVVHQkFDaHlnQUFDZ1lCQUFFQUFBV0F0Y29BQUFvQUFnRHFBQVFHQkFDZ3lnQUFCUVlFQUtMS0FBQUtCZ0VBQVFBQUJZQzJ5Z0FBQ2dBQ0FPd0FCQVlFQUtMS0FBQUZCZ1FBbzhvQUFBQUdBZ0FDQUFNR0FnQUJBQW9HQVFBQkN3WVFBTFhLQUFDM3lnQUFBQUFBQUwzS0FBQUFBQVdBdDhvQUFBb0FBZ0R1QUFRR0JBQ2l5Z0FBQlFZRUFLVEtBQUFLQmdFQUFRQUFCWUM0eWdBQUNnQUNBUEFBQkFZRUFLVEtBQUFGQmdRQXBjb0FBQUFHQWdBQ0FBb0dBUUFCQUFBRmdMbktBQUFLQUFJQThnQUVCZ1FBcE1vQUFBVUdCQUNteWdBQUNnWUJBQUVBQUFXQXVzb0FBQW9BQWdEMEFBUUdCQUNteWdBQUJRWUVBS2ZLQUFBS0JnRUFBUUFBQllDN3lnQUFDZ0FDQVBZQUJBWUVBS2ZLQUFBRkJnUUFxTW9BQUFvR0FRQUJBQUFGZ0x6S0FBQUtBQUlBK0FBRUJnUUFvY29BQUFVR0JBQ3B5Z0FBQ2dZQkFBRUFBQVdBdmNvQUFBb0FBZ0Q1QUFRR0JBQ2p5Z0FBQlFZRUFLbktBQUFLQmdFQUFRQUFCWUMreWdBQUNnQUNBUDBBQkFZRUFLbktBQUFGQmdRQXFzb0FBQUFHQWdBQ0FBTUdBZ0FCQUFvR0FRQUJDd1lRQUx6S0FBQzl5Z0FBQUFBQUFML0tBQUFBQUFXQXY4b0FBQW9BQWdEK0FBUUdCQUNxeWdBQUJRWUVBS3ZLQUFBS0JnRUFBUUFBQllEQXlnQUFDZ0FDQVA4QUJBWUVBS3ZLQUFBRkJnUUFyTW9BQUFBR0FnQUNBQU1HQWdBQkFBb0dBUUFCQ3dZUUFML0tBQURDeWdBQUFBQUFBTUhLQUFBQUFBV0F3Y29BQUFvQUFnQUFBUVFHQkFDc3lnQUFCUVlFQUtIS0FBQUtCZ0VBQVFrR0FRQUFBQUFGZ01MS0FBQUtBQUlBQWdFRUJnUUFxOG9BQUFVR0JBQ3R5Z0FBQ2dZQkFBRUFBQVdBdzhvQUFBb0FBZ0FFQVFRR0JBQ295Z0FBQlFZRUFLN0tBQUFLQmdFQUFRQUFCWURFeWdBQUNnQUNBQVlCQkFZRUFLM0tBQUFGQmdRQXI4b0FBQUFHQWdBQ0FBTUdBZ0FDQUFvR0FRQUJBQUFGZ01YS0FBQUtBQUlBQ1FFRUJnUUFuc29BQUFVR0JBQ3d5Z0FBQ2dZQkFBRUFBQVdBeHNvQUFBb0FBZ0FLQVFRR0JBQ3d5Z0FBQlFZRUFMSEtBQUFLQmdFQUFRQUFCWURIeWdBQUNnQUNBQXNCQkFZRUFMSEtBQUFGQmdRQW5zb0FBQW9HQVFBQkFBQUFBQUFBQUFBQUFBPT0=</t>
        </r>
      </text>
    </comment>
    <comment ref="A402" authorId="0" shapeId="0" xr:uid="{00000000-0006-0000-0100-000094010000}">
      <text>
        <r>
          <rPr>
            <sz val="9"/>
            <color indexed="81"/>
            <rFont val="Tahoma"/>
            <family val="2"/>
          </rPr>
          <t>QzEySDEyQnJOM08yfFBpY3R1cmUgODh8Vm1wRFJEQXhNREFFQXdJQkFBQUFBQUFBQUFBQUFBQ0FBQUFBQUFNQUZBQUFBRU5vWlcxRWNtRjNJREU0TGpJdU1DNDBPQWdBRXdBQUFGVnVkR2wwYkdWa0lFUnZZM1Z0Wlc1MEJBSVFBSDVXWkFKV1hUWUI2QmdCQTdicENnSUJDUWdBQUlDMUFBQ0F0UUFDQ1FnQUFNQWhBQURBdFFJTkNBRUFBUWdIQVFBQk9nUUJBQUU3QkFFQUFFVUVBUUFCUEFRQkFBQktCQUVBQUF3R0FRQUJEd1lCQUFFTkJnRUFBRUlFQVFBQVF3UUJBQUJFQkFFQUFBNElBZ0Nq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Ss4b0FBQVFDRUFBQUFBQUFBQUFBQUhtWEhBTWpDQ2tjRmdnRUFBQUFKQUFZQ0FRQUFBQWtBQmtJQUFBUUNBSUFBUUFQQ0FJQUFRQURnTlBLQUFBRUFoQUFmbFprQWxaZE5nSG9HQUVEdHVrS0Fnb0FBZ0FvQUFTQTFNb0FBQUFDQ0FDQ010OENDanRWQVFvQUFnQXBBRGNFQVFBQkFBQUVnTlhLQUFBQUFnZ0FnakxRQWg0MmJ3RUtBQUlBS2dBM0JBRUFBUUFBQklEV3lnQUFBQUlJQUlJeTN3SXlNWWtCQ2dBQ0FDd0FOd1FCQUFFQUFBU0ExOG9BQUFBQ0NBQ0NNcklDSGpadkFRb0FBZ0F1QUFJRUFnQUhBQ3NFQWdBQUFFZ0VBQUEzQkFFQUFRYUFBQUFBQUFBQ0NBRG9HTFlDaEp4ckFRUUNFQUJ3d2EwQ2hKeHJBZWdZdGdKRTFYSUJJd2dCQUFBQ0J3SUFBQUFGQndFQUFRQUhEUUFCQUFBQUF3QmdBTWdBQXdCT0FBQUFBQVNBMk1vQUFBQUNDQURvT05BQ0xpR2pBUW9BQWdBd0FEY0VBUUFCQUFBRWdObktBQUFBQWdnQXRVV3lBaTRob3dFS0FBSUFNZ0FDQkFJQUJ3QXJCQUlBQUFCSUJBQUFOd1FCQUFFR2dBQUFBQUFBQWdnQUd5eTJBcFNIbndFRUFoQUFvOVN0QXBTSG53RWJMTFlDVk1DbUFTTUlBUUFBQWdjQ0FBQUFCUWNCQUFNQUJ3MEFBUUFBQUFNQVlBRElBQU1BVGdBQUFBQUVnTnJLQUFBQUFnZ0FnakxmQWl3UnZRRUtBQUlBTkFBM0JBRUFBUUFBQklEYnlnQUFBQUlJQU9nWS9RSXNFYjBCQ2dBQ0FEWUFBZ1FDQUFnQUt3UUNBQUFBU0FRQUFEY0VBUUFCQm9BQUFBQUFBQUlJQUU3L0FBUEZLcmtCQkFJUUFQbUorQUxGS3JrQjZCZ0JBNUwzd0FFakNBRUFBQUlIQWdBQUFBQUhEUUFCQUFBQUF3QmdBTWdBQXdCUEFBQUFBQVNBM01vQUFBQUNDQUJQUDlBQ0UvYldBUW9BQWdBNEFBSUVBZ0FJQUNzRUFnQUFBRWdFQUFBM0JBRUFBUWFBQUFBQUFBQUNDQUMxSmRRQ3JBL1RBUVFDRUFCZ3NNc0NyQS9UQVU4LzFBSjUzTm9CSXdnQkFBQUNCd0lBQUFBRkJ3RUFCQUFIRFFBQkFBQUFBd0JnQU1nQUF3QlBBQUFBQUFTQTNjb0FBQUFDQ0FBYkxOOEM1cy93QVFvQUFnQTZBRGNFQVFBQkFBQUVnTjdLQUFBQUFnZ0FUei9RQXJlcENnSUtBQUlBUEFBM0JBRUFBUUFBQklEZnlnQUFBQUlJQUlJeW93SXlNWWtCQ2dBQ0FENEFOd1FCQUFFQUFBU0E0TW9BQUFBQ0NBQlYyb1VDYi9TQ0FRb0FBZ0JCQURjRUFRQUJBQUFFZ09IS0FBQUFBZ2dBanJlQ0FuOGVaUUVLQUFJQVFnQTNCQUVBQVFBQUJJRGl5Z0FBQUFJSUFKVWZuZ0xFNmxnQkNnQUNBRU1BQWdRQ0FBY0FLd1FDQUFBQVNBUUFBRGNFQVFBQkJvQUFBQUFBQUFJSUFQc0ZvZ0lxVVZVQkJBSVFBSU91bVFJcVVWVUIrd1dpQXVxSlhBRWpDQUVBQUFJSEFnQUFBQVVIQVFBQkFBY05BQUVBQUFBREFHQUF5QUFEQUU0QUFBQUFCSURqeWdBQUFBSUlBSkRIYUFMbkpGWUJDZ0FDQUVnQUFnUUNBQ01BS3dRQ0FBQUFTQVFBQURjRUFRQUJCb0FBQUFBQUFBSUlBUGF0YkFLejBWY0JCQUlRQUg1V1pBS2F6RTBCOXExc0FyUFJWd0VqQ0FFQS93RUhBUUQvQWdjQ0FBQUFCUWNCQUFNQUJ3NEFBUUFBQUFNQVlBRElBQU1BUW5JQUFBQUFCSURreWdBQUFBSUlBSUF5M3dJS096Y0JDZ0FDQUVvQU53UUJBQUVBQUFTQTVjb0FBQUFDQ0FDVUxma0NDanRHQVFvQUFnQkxBRGNFQVFBQkFBQUZnT2JLQUFBS0FBSUFLd0FFQmdRQTFNb0FBQVVHQkFEVnlnQUFDZ1lCQUFFQUFBV0E1OG9BQUFvQUFnQXRBQVFHQkFEVnlnQUFCUVlFQU5iS0FBQUFCZ0lBQWdBREJnSUFBUUFLQmdFQUFRc0dFQURveWdBQTVzb0FBQUFBQUFEcHlnQUFBQUFGZ09qS0FBQUtBQUlBTHdBRUJnUUExY29BQUFVR0JBRFh5Z0FBQ2dZQkFBRUFBQVdBNmNvQUFBb0FBZ0F4QUFRR0JBRFd5Z0FBQlFZRUFOaktBQUFLQmdFQUFRQUFCWURxeWdBQUNnQUNBRE1BQkFZRUFOaktBQUFGQmdRQTJjb0FBQUFHQWdBQ0FBTUdBZ0FCQUFvR0FRQUJDd1lRQU9uS0FBRHJ5Z0FBQUFBQUFQSEtBQUFBQUFXQTY4b0FBQW9BQWdBMUFBUUdCQURZeWdBQUJRWUVBTnJLQUFBS0JnRUFBUUFBQllEc3lnQUFDZ0FDQURjQUJBWUVBTnJLQUFBRkJnUUEyOG9BQUFBR0FnQUNBQW9HQVFBQkFBQUZnTzNLQUFBS0FBSUFPUUFFQmdRQTJzb0FBQVVHQkFEY3lnQUFDZ1lCQUFFQUFBV0E3c29BQUFvQUFnQTdBQVFHQkFEY3lnQUFCUVlFQU4zS0FBQUtCZ0VBQVFBQUJZRHZ5Z0FBQ2dBQ0FEMEFCQVlFQU4zS0FBQUZCZ1FBM3NvQUFBb0dBUUFCQUFBRmdQREtBQUFLQUFJQVB3QUVCZ1FBMThvQUFBVUdCQURmeWdBQUNnWUJBQUVBQUFXQThjb0FBQW9BQWdCQUFBUUdCQURaeWdBQUJRWUVBTi9LQUFBS0JnRUFBUUFBQllEeXlnQUFDZ0FDQUVRQUJBWUVBTi9LQUFBRkJnUUE0TW9BQUFBR0FnQUNBQU1HQWdBQkFBb0dBUUFCQ3dZUUFQREtBQUR4eWdBQUFBQUFBUFBLQUFBQUFBV0E4OG9BQUFvQUFnQkZBQVFHQkFEZ3lnQUFCUVlFQU9IS0FBQUtCZ0VBQVFBQUJZRDB5Z0FBQ2dBQ0FFWUFCQVlFQU9IS0FBQUZCZ1FBNHNvQUFBQUdBZ0FDQUFNR0FnQUJBQW9HQVFBQkN3WVFBUFBLQUFEMnlnQUFBQUFBQVBYS0FBQUFBQVdBOWNvQUFBb0FBZ0JIQUFRR0JBRGl5Z0FBQlFZRUFOZktBQUFLQmdFQUFRa0dBUUFBQUFBRmdQYktBQUFLQUFJQVNRQUVCZ1FBNGNvQUFBVUdCQURqeWdBQUNnWUJBQUVBQUFXQTk4b0FBQW9BQWdCTUFBUUdCQURVeWdBQUJRWUVBT1RLQUFBS0JnRUFBUUFBQllENHlnQUFDZ0FDQUUwQUJBWUVBT1RLQUFBRkJnUUE1Y29BQUFvR0FRQUJBQUFGZ1BuS0FBQUtBQUlBVGdBRUJnUUE1Y29BQUFVR0JBRFV5Z0FBQ2dZQkFBRUFBQUFBQUFBQUFBQUE=</t>
        </r>
      </text>
    </comment>
    <comment ref="A403" authorId="0" shapeId="0" xr:uid="{00000000-0006-0000-0100-000095010000}">
      <text>
        <r>
          <rPr>
            <sz val="9"/>
            <color indexed="81"/>
            <rFont val="Tahoma"/>
            <family val="2"/>
          </rPr>
          <t>QzE0SDE1TjNPMnxQaWN0dXJlIDg5fFZtcERSREF4TURBRUF3SUJBQUFBQUFBQUFBQUFBQUNBQUFBQUFBTUFGQUFBQUVOb1pXMUVjbUYzSURFNExqSXVNQzQwT0FnQUV3QUFBRlZ1ZEdsMGJHVmtJRVJ2WTNWdFpXNTBCQUlRQUh5TVRnSldYVFlCNkJnQkE3YnBDZ0lCQ1FnQUFJQzFBQUNBdFFBQ0NRZ0FBTUFoQUFEQXRRSU5DQUVBQVFnSEFRQUJPZ1FCQUFFN0JBRUFBRVVFQVFBQlBBUUJBQUJLQkFFQUFBd0dBUUFCRHdZQkFBRU5CZ0VBQUVJRUFRQUFRd1FCQUFCRUJBRUFBQTRJQWdBe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WOHNBQUFRQ0VBQUFBQUFBQUFBQUFLRUFJQVBUeU5nZkZnZ0VBQUFBSkFBWUNBUUFBQUFrQUJrSUFBQVFDQUlBQVFBUENBSUFBUUFEZ0MzTEFBQUVBaEFBZkl4T0FsWmROZ0hvR0FFRHR1a0tBZ29BQWdBcUFBU0FMc3NBQUFBQ0NBQ0NNdDhDQ2p0VkFRb0FBZ0FyQURjRUFRQUJBQUFFZ0MvTEFBQUFBZ2dBZ2pMUUFpQTJid0VLQUFJQUxBQTNCQUVBQVFBQUJJQXd5d0FBQUFJSUFJSXkzd0l5TVlrQkNnQUNBQzRBTndRQkFBRUFBQVNBTWNzQUFBQUNDQUNDTXJJQ0lEWnZBUW9BQWdBd0FBSUVBZ0FIQUNzRUFnQUFBRWdFQUFBM0JBRUFBUWFBQUFBQUFBQUNDQURvR0xZQ2hweHJBUVFDRUFCd3dhMENocHhyQWVnWXRnSkcxWElCSXdnQkFBQUNCd0lBQUFBRkJ3RUFBUUFIRFFBQkFBQUFBd0JnQU1nQUF3Qk9BQUFBQUFTQU1zc0FBQUFDQ0FEb09OQUNNQ0dqQVFvQUFnQXlBRGNFQVFBQkFBQUVnRFBMQUFBQUFnZ0F0VVd5QWpBaG93RUtBQUlBTkFBQ0JBSUFCd0FyQkFJQUFBQklCQUFBTndRQkFBRUdnQUFBQUFBQUFnZ0FHeXkyQXBhSG53RUVBaEFBbzlTdEFwYUhud0ViTExZQ1ZzQ21BU01JQVFBQUFnY0NBQUFBQlFjQkFBTUFCdzBBQVFBQUFBTUFZQURJQUFNQVRnQUFBQUFFZ0RUTEFBQUFBZ2dBZ2pMZkFpd1J2UUVLQUFJQU5nQTNCQUVBQVFBQUJJQTF5d0FBQUFJSUFPZ1kvUUlzRWIwQkNnQUNBRGdBQWdRQ0FBZ0FLd1FDQUFBQVNBUUFBRGNFQVFBQkJvQUFBQUFBQUFJSUFFNy9BQVBGS3JrQkJBSVFBUG1KK0FMRktya0I2QmdCQTVMM3dBRWpDQUVBQUFJSEFnQUFBQUFIRFFBQkFBQUFBd0JnQU1nQUF3QlBBQUFBQUFTQU5zc0FBQUFDQ0FCUFA5QUNGZmJXQVFvQUFnQTZBQUlFQWdBSUFDc0VBZ0FBQUVnRUFBQTNCQUVBQVFhQUFBQUFBQUFDQ0FDMUpkUUNyZy9UQVFRQ0VBQmdzTXNDcmcvVEFVOC8xQUo3M05vQkl3Z0JBQUFDQndJQUFBQUZCd0VBQkFBSERRQUJBQUFBQXdCZ0FNZ0FBd0JQQUFBQUFBU0FOOHNBQUFBQ0NBQWJMTjhDNXMvd0FRb0FBZ0E4QURjRUFRQUJBQUFFZ0RqTEFBQUFBZ2dBVHovUUFyZXBDZ0lLQUFJQVBnQTNCQUVBQVFBQUJJQTV5d0FBQUFJSUFJSXlvd0l5TVlrQkNnQUNBRUFBTndRQkFBRUFBQVNBT3NzQUFBQUNDQUJWMm9VQ2IvU0NBUW9BQWdCREFEY0VBUUFCQUFBRWdEdkxBQUFBQWdnQWpyZUNBb0llWlFFS0FBSUFSQUEzQkFFQUFRQUFCSUE4eXdBQUFBSUlBSlVmbmdMRTZsZ0JDZ0FDQUVVQUFnUUNBQWNBS3dRQ0FBQUFTQVFBQURjRUFRQUJCb0FBQUFBQUFBSUlBUHNGb2dJcVVWVUJCQUlRQUlPdW1RSXFVVlVCK3dXaUF1cUpYQUVqQ0FFQUFBSUhBZ0FBQUFVSEFRQUJBQWNOQUFFQUFBQURBR0FBeUFBREFFNEFBQUFBQklBOXl3QUFBQUlJQUpESGFBTG5KRllCQ2dBQ0FFb0FOd1FCQUFFQUFBU0FQc3NBQUFBQ0NBQjh6RTRDNXlSbEFRb0FBZ0JNQURjRUFRQUJBQUFFZ0QvTEFBQUFBZ2dBZ0RMZkFnbzdOd0VLQUFJQVRnQTNCQUVBQVFBQUJJQkF5d0FBQUFJSUFKWXQrUUlJTzBZQkNnQUNBRThBTndRQkFBRUFBQVdBUWNzQUFBb0FBZ0F0QUFRR0JBQXV5d0FBQlFZRUFDL0xBQUFLQmdFQUFRQUFCWUJDeXdBQUNnQUNBQzhBQkFZRUFDL0xBQUFGQmdRQU1Nc0FBQUFHQWdBQ0FBTUdBZ0FCQUFvR0FRQUJDd1lRQUVQTEFBQkJ5d0FBQUFBQUFFVExBQUFBQUFXQVE4c0FBQW9BQWdBeEFBUUdCQUF2eXdBQUJRWUVBREhMQUFBS0JnRUFBUUFBQllCRXl3QUFDZ0FDQURNQUJBWUVBRERMQUFBRkJnUUFNc3NBQUFvR0FRQUJBQUFGZ0VYTEFBQUtBQUlBTlFBRUJnUUFNc3NBQUFVR0JBQXp5d0FBQUFZQ0FBSUFBd1lDQUFFQUNnWUJBQUVMQmhBQVJNc0FBRWJMQUFBQUFBQUFUTXNBQUFBQUJZQkd5d0FBQ2dBQ0FEY0FCQVlFQURMTEFBQUZCZ1FBTk1zQUFBb0dBUUFCQUFBRmdFZkxBQUFLQUFJQU9RQUVCZ1FBTk1zQUFBVUdCQUExeXdBQUFBWUNBQUlBQ2dZQkFBRUFBQVdBU01zQUFBb0FBZ0E3QUFRR0JBQTB5d0FBQlFZRUFEYkxBQUFLQmdFQUFRQUFCWUJKeXdBQUNnQUNBRDBBQkFZRUFEYkxBQUFGQmdRQU44c0FBQW9HQVFBQkFBQUZnRXJMQUFBS0FBSUFQd0FFQmdRQU44c0FBQVVHQkFBNHl3QUFDZ1lCQUFFQUFBV0FTOHNBQUFvQUFnQkJBQVFHQkFBeHl3QUFCUVlFQURuTEFBQUtCZ0VBQVFBQUJZQk15d0FBQ2dBQ0FFSUFCQVlFQURQTEFBQUZCZ1FBT2NzQUFBb0dBUUFCQUFBRmdFM0xBQUFLQUFJQVJnQUVCZ1FBT2NzQUFBVUdCQUE2eXdBQUFBWUNBQUlBQXdZQ0FBRUFDZ1lCQUFFTEJoQUFTOHNBQUV6TEFBQUFBQUFBVHNzQUFBQUFCWUJPeXdBQUNnQUNBRWNBQkFZRUFEckxBQUFGQmdRQU84c0FBQW9HQVFBQkFBQUZnRS9MQUFBS0FBSUFTQUFFQmdRQU84c0FBQVVHQkFBOHl3QUFBQVlDQUFJQUF3WUNBQUVBQ2dZQkFBRUxCaEFBVHNzQUFGSExBQUFBQUFBQVVNc0FBQUFBQllCUXl3QUFDZ0FDQUVrQUJBWUVBRHpMQUFBRkJnUUFNY3NBQUFvR0FRQUJDUVlCQUFBQUFBV0FVY3NBQUFvQUFnQkxBQVFHQkFBN3l3QUFCUVlFQUQzTEFBQUtCZ0VBQVFBQUJZQlN5d0FBQ2dBQ0FFMEFCQVlFQUQzTEFBQUZCZ1FBUHNzQUFBQUdBZ0FDQUFNR0FnQUNBQW9HQVFBQkFBQUZnRlBMQUFBS0FBSUFVQUFFQmdRQUxzc0FBQVVHQkFBL3l3QUFDZ1lCQUFFQUFBV0FWTXNBQUFvQUFnQlJBQVFHQkFBL3l3QUFCUVlFQUVETEFBQUtCZ0VBQVFBQUJZQlZ5d0FBQ2dBQ0FGSUFCQVlFQUVETEFBQUZCZ1FBTHNzQUFBb0dBUUFCQUFBQUFBQUFBQUFBQUE9PQ==</t>
        </r>
      </text>
    </comment>
    <comment ref="A404" authorId="0" shapeId="0" xr:uid="{00000000-0006-0000-0100-000096010000}">
      <text>
        <r>
          <rPr>
            <sz val="9"/>
            <color indexed="81"/>
            <rFont val="Tahoma"/>
            <family val="2"/>
          </rPr>
          <t>QzEySDExTjNPMnxQaWN0dXJlIDkwfFZtcERSREF4TURBRUF3SUJBQUFBQUFBQUFBQUFBQUNBQUFBQUFBTUFGQUFBQUVOb1pXMUVjbUYzSURFNExqSXVNQzQwT0FnQUV3QUFBRlZ1ZEdsMGJHVmtJRVJ2WTNWdFpXNTBCQUlRQVBad0N3Sm9OVjhCWXYyOUFrenRDZ0lCQ1FnQUFJQzFBQUNBdFFBQ0NRZ0FBTUFoQUFEQXRRSU5DQUVBQVFnSEFRQUJPZ1FCQUFFN0JBRUFBRVVFQVFBQlBBUUJBQUJLQkFFQUFBd0dBUUFCRHdZQkFBRU5CZ0VBQUVJRUFRQUFRd1FCQUFCRUJBRUFBQTRJQWdBe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Y3NBQUFRQ0VBQUFBQUFBQUFBQUFCdmwzQUxMUGNZZkZnZ0VBQUFBSkFBWUNBUUFBQUFrQUJrSUFBQVFDQUlBQVFBUENBSUFBUUFEZ0cvTEFBQUVBaEFBOW5BTEFtZzFYd0ZpL2IwQ1RPMEtBZ29BQWdBbUFBU0FjTXNBQUFBQ0NBRDlGcHdDSEJOK0FRb0FBZ0FuQURjRUFRQUJBQUFFZ0hITEFBQUFBZ2dBL1JhTkFqSU9tQUVLQUFJQUtBQTNCQUVBQVFBQUJJQnl5d0FBQUFJSUFQMFduQUpEQ2JJQkNnQUNBQ29BTndRQkFBRUFBQVNBYzhzQUFBQUNDQUQ5Rm04Q01nNllBUW9BQWdBc0FBSUVBZ0FIQUNzRUFnQUFBRWdFQUFBM0JBRUFBUWFBQUFBQUFBQUNDQUJqL1hJQ21IU1VBUVFDRUFEcnBXb0NtSFNVQVdQOWNnSllyWnNCSXdnQkFBQUNCd0lBQUFBRkJ3RUFBUUFIRFFBQkFBQUFBd0JnQU1nQUF3Qk9BQUFBQUFTQWRNc0FBQUFDQ0FCaUhZMENRdm5MQVFvQUFnQXVBRGNFQVFBQkFBQUVnSFhMQUFBQUFnZ0FMeXB2QWtMNXl3RUtBQUlBTUFBQ0JBSUFCd0FyQkFJQUFBQklCQUFBTndRQkFBRUdnQUFBQUFBQUFnZ0FsUkJ6QXFoZnlBRUVBaEFBSGJscUFxaGZ5QUdWRUhNQ2FKalBBU01JQVFBQUFnY0NBQUFBQlFjQkFBTUFCdzBBQVFBQUFBTUFZQURJQUFNQVRnQUFBQUFFZ0hiTEFBQUFBZ2dBL1JhY0FqN3A1UUVLQUFJQU1nQTNCQUVBQVFBQUJJQjN5d0FBQUFJSUFHTDl1UUkrNmVVQkNnQUNBRFFBQWdRQ0FBZ0FLd1FDQUFBQVNBUUFBRGNFQVFBQkJvQUFBQUFBQUFJSUFNamp2UUxYQXVJQkJBSVFBSE51dFFMWEF1SUJZdjI5QXFUUDZRRWpDQUVBQUFJSEFnQUFBQUFIRFFBQkFBQUFBd0JnQU1nQUF3QlBBQUFBQUFTQWVNc0FBQUFDQ0FES0k0MENKczcvQVFvQUFnQTJBQUlFQWdBSUFDc0VBZ0FCQUVnRUFBQTNCQUVBQVFhQUFBQUFBQUFDQ0FBd0NwRUN2K2Y3QVFRQ0VBRGJsSWdDditmN0Fjb2prUUpNN1FvQ0l3Z0JBQUFDQndJQUFBQUZCd0VBQVFBSERnQUJBQUFBQXdCZ0FNZ0FBd0JQU0FBQUFBQUVnSG5MQUFBQUFnZ0EvUlpnQWtNSnNnRUtBQUlBT0FBM0JBRUFBUUFBQklCNnl3QUFBQUlJQU0rK1FnS0F6S3NCQ2dBQ0FEc0FOd1FCQUFFQUFBU0FlOHNBQUFBQ0NBQUpuRDhDay9hTkFRb0FBZ0E4QURjRUFRQUJBQUFFZ0h6TEFBQUFBZ2dBRUFSYkF0YkNnUUVLQUFJQVBRQUNCQUlBQndBckJBSUFBQUJJQkFBQU53UUJBQUVHZ0FBQUFBQUFBZ2dBZHVwZUFqd3BmZ0VFQWhBQS9wSldBandwZmdGMjZsNEMvR0dGQVNNSUFRQUFBZ2NDQUFBQUJRY0JBQUVBQncwQUFRQUFBQU1BWUFESUFBTUFUZ0FBQUFBRWdIM0xBQUFBQWdnQUNxd2xBdm44ZmdFS0FBSUFRZ0EzQkFFQUFRQUFCSUIreXdBQUFBSUlBUGV3Q3dMNS9JMEJDZ0FDQUVRQU53UUJBQUVBQUFTQWY4c0FBQUFDQ0FEN0Zwd0NIQk5nQVFvQUFnQkdBRGNFQVFBQkFBQUVnSURMQUFBQUFnZ0FFQksyQWhvVGJ3RUtBQUlBUndBM0JBRUFBUUFBQllDQnl3QUFDZ0FDQUNrQUJBWUVBSERMQUFBRkJnUUFjY3NBQUFvR0FRQUJBQUFGZ0lMTEFBQUtBQUlBS3dBRUJnUUFjY3NBQUFVR0JBQnl5d0FBQUFZQ0FBSUFBd1lDQUFFQUNnWUJBQUVMQmhBQWc4c0FBSUhMQUFBQUFBQUFoTXNBQUFBQUJZQ0R5d0FBQ2dBQ0FDMEFCQVlFQUhITEFBQUZCZ1FBYzhzQUFBb0dBUUFCQUFBRmdJVExBQUFLQUFJQUx3QUVCZ1FBY3NzQUFBVUdCQUIweXdBQUNnWUJBQUVBQUFXQWhjc0FBQW9BQWdBeEFBUUdCQUIweXdBQUJRWUVBSFhMQUFBQUJnSUFBZ0FEQmdJQUFRQUtCZ0VBQVFzR0VBQ0V5d0FBaHNzQUFBQUFBQUNLeXdBQUFBQUZnSWJMQUFBS0FBSUFNd0FFQmdRQWRNc0FBQVVHQkFCMnl3QUFDZ1lCQUFFQUFBV0FoOHNBQUFvQUFnQTFBQVFHQkFCMnl3QUFCUVlFQUhmTEFBQUFCZ0lBQWdBS0JnRUFBUUFBQllDSXl3QUFDZ0FDQURjQUJBWUVBSGJMQUFBRkJnUUFlTXNBQUFvR0FRQUJBQUFGZ0luTEFBQUtBQUlBT1FBRUJnUUFjOHNBQUFVR0JBQjV5d0FBQ2dZQkFBRUFBQVdBaXNzQUFBb0FBZ0E2QUFRR0JBQjF5d0FBQlFZRUFIbkxBQUFLQmdFQUFRQUFCWUNMeXdBQUNnQUNBRDRBQkFZRUFIbkxBQUFGQmdRQWVzc0FBQUFHQWdBQ0FBTUdBZ0FCQUFvR0FRQUJDd1lRQUluTEFBQ0t5d0FBQUFBQUFJekxBQUFBQUFXQWpNc0FBQW9BQWdBL0FBUUdCQUI2eXdBQUJRWUVBSHZMQUFBS0JnRUFBUUFBQllDTnl3QUFDZ0FDQUVBQUJBWUVBSHZMQUFBRkJnUUFmTXNBQUFBR0FnQUNBQU1HQWdBQkFBb0dBUUFCQ3dZUUFJekxBQUNQeXdBQUFBQUFBSTdMQUFBQUFBV0Fqc3NBQUFvQUFnQkJBQVFHQkFCOHl3QUFCUVlFQUhQTEFBQUtCZ0VBQVFrR0FRQUFBQUFGZ0kvTEFBQUtBQUlBUXdBRUJnUUFlOHNBQUFVR0JBQjl5d0FBQ2dZQkFBRUFBQVdBa01zQUFBb0FBZ0JGQUFRR0JBQjl5d0FBQlFZRUFIN0xBQUFBQmdJQUFnQURCZ0lBQWdBS0JnRUFBUUFBQllDUnl3QUFDZ0FDQUVnQUJBWUVBSERMQUFBRkJnUUFmOHNBQUFvR0FRQUJBQUFGZ0pMTEFBQUtBQUlBU1FBRUJnUUFmOHNBQUFVR0JBQ0F5d0FBQ2dZQkFBRUFBQVdBazhzQUFBb0FBZ0JLQUFRR0JBQ0F5d0FBQlFZRUFIRExBQUFLQmdFQUFRQUFBQUFBQUFBQUFBQT0=</t>
        </r>
      </text>
    </comment>
    <comment ref="A405" authorId="0" shapeId="0" xr:uid="{00000000-0006-0000-0100-000097010000}">
      <text>
        <r>
          <rPr>
            <sz val="9"/>
            <color indexed="81"/>
            <rFont val="Tahoma"/>
            <family val="2"/>
          </rPr>
          <t>QzEwSDhCck4zTzJ8UGljdHVyZSAzMHxWbXBEUkRBeE1EQUVBd0lCQUFBQUFBQUFBQUFBQUFDQUFBQUFBQU1BRkFBQUFFTm9aVzFFY21GM0lERTRMakl1TUM0ME9BZ0FFd0FBQUZWdWRHbDBiR1ZrSUVSdlkzVnRaVzUwQkFJUUFBdThXQUlCOFJzQmRYNzFBdVdveHdFQkNRZ0FBSUFaQUFDQUdRQUNDUWdBQU1BaEFBREF0UUlOQ0FFQUFRZ0hBUUFCT2dRQkFBRTdCQUVBQUVVRUFRQUJQQVFCQUFCS0JBRUFBQXdHQVFBQkR3WUJBQUVOQmdFQUFFSUVBUUFBUXdRQkFBQkVCQUVBQUE0SUFnQnh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jTENBQUFBRXh2WjFNNklNZ0xCd0FBQUhCTFlUb2d5UXNDQUFBQXlnc0NBQUFBQ3d3Q0FBRUFDZ3dCQUFBSkRBRUFBQXdNQlFBQUFDZ2pLUUdBS00wQUFBUUNFQUFBQUFBQUFBQUFBRFJDYXcyV2V4Y2VGZ2dFQUFBQUpBQVlDQVFBQUFBa0FCa0lBQUFRQ0FJQUJBQVBDQUlBQVFBRGdBVE5BQUFFQWhBQUM3eFlBZ0h4R3dGMWZ2VUM1YWpIQVFvQUFnRHlBUVNBQmMwQUFBQUNDQUFQbU5NQ3RjNDZBUW9BQWdEekFUY0VBUUFCQUFBRWdBYk5BQUFBQWdnQUQ1akVBc3ZKVkFFS0FBSUE5QUUzQkFFQUFRQUFCSUFIelFBQUFBSUlBQStZMHdMY3hHNEJDZ0FDQVBZQk53UUJBQUVBQUFTQUNNMEFBQUFDQ0FBUG1LWUN5OGxVQVFvQUFnRDRBUUlFQWdBSEFDc0VBZ0FBQUVnRUFBQTNCQUVBQVFhQUFBQUFBQUFDQ0FCMWZxb0NNVEJSQVFRQ0VBRDlKcUlDTVRCUkFYVitxZ0x4YUZnQkl3Z0JBQUFDQndJQUFBQUZCd0VBQVFBSERRQUJBQUFBQXdCZ0FNZ0FBd0JPQUFBQUFBU0FDYzBBQUFBQ0NBQjFuc1FDMnJTSUFRb0FBZ0Q2QVRjRUFRQUJBQUFFZ0FyTkFBQUFBZ2dBUXF1bUF0cTBpQUVLQUFJQS9BRUNCQUlBQndBckJBSUFBQUJJQkFBQU53UUJBQUVHZ0FBQUFBQUFBZ2dBcUpHcUFrQWJoUUVFQWhBQU1EcWlBa0FiaFFHb2thb0NBRlNNQVNNSUFRQUFBZ2NDQUFBQUJRY0JBQU1BQncwQUFRQUFBQU1BWUFESUFBTUFUZ0FBQUFBRWdBdk5BQUFBQWdnQUQ1alRBdGVrb2dFS0FBSUEvZ0UzQkFFQUFRQUFCSUFNelFBQUFBSUlBSFYrOFFMWHBLSUJDZ0FDQUFBQ0FnUUNBQWdBS3dRQ0FBQUFTQVFBQURjRUFRQUJCb0FBQUFBQUFBSUlBTnRrOVFKd3ZwNEJCQUlRQUlidjdBSnd2cDRCZFg3MUFqMkxwZ0VqQ0FFQUFBSUhBZ0FBQUFBSERRQUJBQUFBQXdCZ0FNZ0FBd0JQQUFBQUFBU0FEYzBBQUFBQ0NBRGFwTVFDdjRtOEFRb0FBZ0FDQWdJRUFnQUlBQ3NFQWdBQkFFZ0VBQUEzQkFFQUFRYUFBQUFBQUFBQ0NBQkFpOGdDV0tPNEFRUUNFQURyRmNBQ1dLTzRBZHFreUFMbHFNY0JJd2dCQUFBQ0J3SUFBQUFGQndFQUFRQUhEZ0FCQUFBQUF3QmdBTWdBQXdCUFNBQUFBQUFFZ0E3TkFBQUFBZ2dBRDVpWEF0ekViZ0VLQUFJQUJBSTNCQUVBQVFBQUJJQVB6UUFBQUFJSUFPSS9lZ0laaUdnQkNnQUNBQWNDTndRQkFBRUFBQVNBRU0wQUFBQUNDQUFiSFhjQ0xMSktBUW9BQWdBSUFqY0VBUUFCQUFBRWdCSE5BQUFBQWdnQUlvV1NBbTkrUGdFS0FBSUFDUUlDQkFJQUJ3QXJCQUlBQUFCSUJBQUFOd1FCQUFFR2dBQUFBQUFBQWdnQWlHdVdBdFhrT2dFRUFoQUFFQlNPQXRYa09nR0lhNVlDbFIxQ0FTTUlBUUFBQWdjQ0FBQUFCUWNCQUFFQUJ3MEFBUUFBQUFNQVlBRElBQU1BVGdBQUFBQUVnQkxOQUFBQUFnZ0FIUzFkQXBTNE93RUtBQUlBRGdJQ0JBSUFJd0FyQkFJQUFBQklCQUFBTndRQkFBRUdnQUFBQUFBQUFnZ0FneE5oQW1CbFBRRUVBaEFBQzd4WUFrZGdNd0dERTJFQ1lHVTlBU01JQVFEL0FRY0JBUDhDQndJQUFBQUZCd0VBQXdBSERnQUJBQUFBQXdCZ0FNZ0FBd0JDY2dBQUFBQUVnQlBOQUFBQUFnZ0FEWmpUQXJYT0hBRUtBQUlBRUFJM0JBRUFBUUFBQklBVXpRQUFBQUlJQUNPVDdRS3p6aXNCQ2dBQ0FCRUNOd1FCQUFFQUFBV0FGYzBBQUFvQUFnRDFBUVFHQkFBRnpRQUFCUVlFQUFiTkFBQUtCZ0VBQVFBQUJZQVd6UUFBQ2dBQ0FQY0JCQVlFQUFiTkFBQUZCZ1FBQjgwQUFBQUdBZ0FDQUFNR0FnQUJBQW9HQVFBQkN3WVFBQmZOQUFBVnpRQUFBQUFBQUJqTkFBQUFBQVdBRjgwQUFBb0FBZ0Q1QVFRR0JBQUd6UUFBQlFZRUFBak5BQUFLQmdFQUFRQUFCWUFZelFBQUNnQUNBUHNCQkFZRUFBZk5BQUFGQmdRQUNjMEFBQW9HQVFBQkFBQUZnQm5OQUFBS0FBSUEvUUVFQmdRQUNjMEFBQVVHQkFBS3pRQUFBQVlDQUFJQUF3WUNBQUVBQ2dZQkFBRUxCaEFBR00wQUFCck5BQUFBQUFBQUhzMEFBQUFBQllBYXpRQUFDZ0FDQVA4QkJBWUVBQW5OQUFBRkJnUUFDODBBQUFvR0FRQUJBQUFGZ0J2TkFBQUtBQUlBQVFJRUJnUUFDODBBQUFVR0JBQU16UUFBQUFZQ0FBSUFDZ1lCQUFFQUFBV0FITTBBQUFvQUFnQURBZ1FHQkFBTHpRQUFCUVlFQUEzTkFBQUtCZ0VBQVFBQUJZQWR6UUFBQ2dBQ0FBVUNCQVlFQUFqTkFBQUZCZ1FBRHMwQUFBb0dBUUFCQUFBRmdCN05BQUFLQUFJQUJnSUVCZ1FBQ3MwQUFBVUdCQUFPelFBQUNnWUJBQUVBQUFXQUg4MEFBQW9BQWdBS0FnUUdCQUFPelFBQUJRWUVBQS9OQUFBQUJnSUFBZ0FEQmdJQUFRQUtCZ0VBQVFzR0VBQWR6UUFBSHMwQUFBQUFBQUFnelFBQUFBQUZnQ0ROQUFBS0FBSUFDd0lFQmdRQUQ4MEFBQVVHQkFBUXpRQUFDZ1lCQUFFQUFBV0FJYzBBQUFvQUFnQU1BZ1FHQkFBUXpRQUFCUVlFQUJITkFBQUFCZ0lBQWdBREJnSUFBUUFLQmdFQUFRc0dFQUFnelFBQUk4MEFBQUFBQUFBaXpRQUFBQUFGZ0NMTkFBQUtBQUlBRFFJRUJnUUFFYzBBQUFVR0JBQUl6UUFBQ2dZQkFBRUpCZ0VBQUFBQUJZQWp6UUFBQ2dBQ0FBOENCQVlFQUJETkFBQUZCZ1FBRXMwQUFBb0dBUUFCQUFBRmdDVE5BQUFLQUFJQUVnSUVCZ1FBQmMwQUFBVUdCQUFUelFBQUNnWUJBQUVBQUFXQUpjMEFBQW9BQWdBVEFnUUdCQUFUelFBQUJRWUVBQlROQUFBS0JnRUFBUUFBQllBbXpRQUFDZ0FDQUJRQ0JBWUVBQlROQUFBRkJnUUFCYzBBQUFvR0FRQUJBQUFBQUFBQUFBQUFBQT09</t>
        </r>
      </text>
    </comment>
    <comment ref="A406" authorId="0" shapeId="0" xr:uid="{00000000-0006-0000-0100-000098010000}">
      <text>
        <r>
          <rPr>
            <sz val="9"/>
            <color indexed="81"/>
            <rFont val="Tahoma"/>
            <family val="2"/>
          </rPr>
          <t>QzE4SDE0QnJOM08yfFBpY3R1cmUgOTF8Vm1wRFJEQXhNREFFQXdJQkFBQUFBQUFBQUFBQUFBQ0FBQUFBQUFNQUZBQUFBRU5vWlcxRWNtRjNJREU0TGpJdU1DNDBPQWdBRXdBQUFGVnVkR2wwYkdWa0lFUnZZM1Z0Wlc1MEJBSVFBT0ZWUXdJQjhSc0JTNGtCQTdqWkNnSUJDUWdBQUlDMUFBQ0F0UUFDQ1FnQUFNQWhBQURBdFFJTkNBRUFBUWdIQVFBQk9nUUJBQUU3QkFFQUFFVUVBUUFCUEFRQkFBQktCQUVBQUF3R0FRQUJEd1lCQUFFTkJnRUFBRUlFQVFBQVF3UUJBQUJFQkFFQUFBNElBZ0Ja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TJNNEFBQVFDRUFBQUFBQUFBQUFBQUt5Q0lnT0VKU0lpRmdnRUFBQUFKQUFZQ0FRQUFBQWtBQmtJQUFBUUNBSUFBUUFQQ0FJQUFRQURnS1BPQUFBRUFoQUE0VlZEQWdIeEd3RkxpUUVEdU5rS0Fnb0FBZ0ExQUFTQXBNNEFBQUFDQ0FEbis5TUN0YzQ2QVFvQUFnQTJBRGNFQVFBQkFBQUVnS1hPQUFBQUFnZ0E1L3ZFQXN2SlZBRUtBQUlBTndBM0JBRUFBUUFBQklDbXpnQUFBQUlJQU9mNzB3TGN4RzRCQ2dBQ0FEa0FOd1FCQUFFQUFBU0FwODRBQUFBQ0NBRG4rNllDeThsVUFRb0FBZ0E3QUFJRUFnQUhBQ3NFQWdBQUFFZ0VBQUEzQkFFQUFRYUFBQUFBQUFBQ0NBQk40cW9DTVRCUkFRUUNFQURWaXFJQ01UQlJBVTNpcWdMeGFGZ0JJd2dCQUFBQ0J3SUFBQUFGQndFQUFRQUhEUUFCQUFBQUF3QmdBTWdBQXdCT0FBQUFBQVNBcU00QUFBQUNDQUJOQXNVQzJyU0lBUW9BQWdBOUFEY0VBUUFCQUFBRWdLbk9BQUFBQWdnQUdnK25BdHEwaUFFS0FBSUFQd0FDQkFJQUJ3QXJCQUlBQUFCSUJBQUFOd1FCQUFFR2dBQUFBQUFBQWdnQWdQV3FBa0FiaFFFRUFoQUFDSjZpQWtBYmhRR0E5YW9DQUZTTUFTTUlBUUFBQWdjQ0FBQUFCUWNCQUFNQUJ3MEFBUUFBQUFNQVlBRElBQU1BVGdBQUFBQUVnS3JPQUFBQUFnZ0E1L3ZUQXRla29nRUtBQUlBUVFBM0JBRUFBUUFBQklDcnpnQUFBQUlJQUUzaThRTFhwS0lCQ2dBQ0FFTUFBZ1FDQUFnQUt3UUNBQUFBU0FRQUFEY0VBUUFCQm9BQUFBQUFBQUlJQUxQSTlRSnd2cDRCQkFJUUFGNVQ3UUp3dnA0QlRlTDFBajJMcGdFakNBRUFBQUlIQWdBQUFBQUhEUUFCQUFBQUF3QmdBTWdBQXdCUEFBQUFBQVNBck00QUFBQUNDQUN5Q01VQ3Y0bThBUW9BQWdCRkFBSUVBZ0FJQUNzRUFnQUFBRWdFQUFBM0JBRUFBUWFBQUFBQUFBQUNDQUFZNzhnQ1dLTzRBUVFDRUFERGVjQUNXS080QWJJSXlRSWxjTUFCSXdnQkFBQUNCd0lBQUFBQUJ3MEFBUUFBQUFNQVlBRElBQU1BVHdBQUFBQUVnSzNPQUFBQUFnZ0FnUFhUQXBCajFnRUtBQUlBUndBM0JBRUFBUUFBQklDdXpnQUFBQUlJQU9mN2x3TGN4RzRCQ2dBQ0FFa0FOd1FCQUFFQUFBU0FyODRBQUFBQ0NBQzZvM29DR1lob0FRb0FBZ0JNQURjRUFRQUJBQUFFZ0xET0FBQUFBZ2dBODRCM0FpeXlTZ0VLQUFJQVRRQTNCQUVBQVFBQUJJQ3h6Z0FBQUFJSUFQcm9rZ0p2Zmo0QkNnQUNBRTRBQWdRQ0FBY0FLd1FDQUFBQVNBUUFBRGNFQVFBQkJvQUFBQUFBQUFJSUFHRFBsZ0xWNURvQkJBSVFBT2gzamdMVjVEb0JZTStXQXBVZFFnRWpDQUVBQUFJSEFnQUFBQVVIQVFBQkFBY05BQUVBQUFBREFHQUF5QUFEQUU0QUFBQUFCSUN5emdBQUFBSUlBUFdRWFFLVXVEc0JDZ0FDQUZNQU53UUJBQUVBQUFTQXM4NEFBQUFDQ0FCKzlmRUNrMlBXQVFvQUFnQlZBRGNFQVFBQkFBQUVnTFRPQUFBQUFnZ0FmdlVBQTZSZThBRUtBQUlBVmdBM0JBRUFBUUFBQklDMXpnQUFBQUlJQUg3MThRSzRXUW9DQ2dBQ0FGY0FOd1FCQUFFQUFBU0F0czRBQUFBQ0NBQ0E5ZE1DdUZrS0Fnb0FBZ0JZQURjRUFRQUJBQUFFZ0xmT0FBQUFBZ2dBZ1BYRUFxUmU4QUVLQUFJQVdRQTNCQUVBQVFBQUJJQzR6Z0FBQUFJSUFJRDFwZ0ttWHZBQkNnQUNBR0FBQWdRQ0FDTUFLd1FDQUFBQVNBUUFBRGNFQVFBQkJvQUFBQUFBQUFJSUFPYmJxZ0p5QyswQkJBSVFBRzZFb2dKeUMrMEI1dHVxQW93UTl3RWpDQUVBQUFJSEFnQUFBQVVIQVFBQkFBY09BQUVBQUFBREFHQUF5QUFEQUVKeUFBQUFBQVNBdWM0QUFBQUNDQURsKzlNQ3RjNGNBUW9BQWdCaUFEY0VBUUFCQUFBRWdMck9BQUFBQWdnQSsvYnRBclBPS3dFS0FBSUFZd0EzQkFFQUFRQUFCSUM3emdBQUFBSUlBT0tWUXdLVnVFb0JDZ0FDQUdjQU53UUJBQUVBQUFXQXZNNEFBQW9BQWdBNEFBUUdCQUNremdBQUJRWUVBS1hPQUFBS0JnRUFBUUFBQllDOXpnQUFDZ0FDQURvQUJBWUVBS1hPQUFBRkJnUUFwczRBQUFBR0FnQUNBQU1HQWdBQkFBb0dBUUFCQ3dZUUFMN09BQUM4emdBQUFBQUFBTC9PQUFBQUFBV0F2czRBQUFvQUFnQThBQVFHQkFDbHpnQUFCUVlFQUtmT0FBQUtCZ0VBQVFBQUJZQy96Z0FBQ2dBQ0FENEFCQVlFQUtiT0FBQUZCZ1FBcU00QUFBb0dBUUFCQUFBRmdNRE9BQUFLQUFJQVFBQUVCZ1FBcU00QUFBVUdCQUNwemdBQUFBWUNBQUlBQXdZQ0FBRUFDZ1lCQUFFTEJoQUF2ODRBQU1IT0FBQUFBQUFBeHM0QUFBQUFCWURCemdBQUNnQUNBRUlBQkFZRUFLak9BQUFGQmdRQXFzNEFBQW9HQVFBQkFBQUZnTUxPQUFBS0FBSUFSQUFFQmdRQXFzNEFBQVVHQkFDcnpnQUFBQVlDQUFJQUNnWUJBQUVBQUFXQXc4NEFBQW9BQWdCR0FBUUdCQUNxemdBQUJRWUVBS3pPQUFBS0JnRUFBUUFBQllERXpnQUFDZ0FDQUVnQUJBWUVBS3pPQUFBRkJnUUFyYzRBQUFvR0FRQUJBQUFGZ01YT0FBQUtBQUlBU2dBRUJnUUFwODRBQUFVR0JBQ3V6Z0FBQ2dZQkFBRUFBQVdBeHM0QUFBb0FBZ0JMQUFRR0JBQ3B6Z0FBQlFZRUFLN09BQUFLQmdFQUFRQUFCWURIemdBQUNnQUNBRThBQkFZRUFLN09BQUFGQmdRQXI4NEFBQUFHQWdBQ0FBTUdBZ0FCQUFvR0FRQUJDd1lRQU1YT0FBREd6Z0FBQUFBQUFNak9BQUFBQUFXQXlNNEFBQW9BQWdCUUFBUUdCQUN2emdBQUJRWUVBTERPQUFBS0JnRUFBUUFBQllESnpnQUFDZ0FDQUZFQUJBWUVBTERPQUFBRkJnUUFzYzRBQUFBR0FnQUNBQU1HQWdBQkFBb0dBUUFCQ3dZUUFNak9BQURMemdBQUFBQUFBTXJPQUFBQUFBV0F5czRBQUFvQUFnQlNBQVFHQkFDeHpnQUFCUVlFQUtmT0FBQUtCZ0VBQVFrR0FRQUFBQUFGZ012T0FBQUtBQUlBVkFBRUJnUUFzTTRBQUFVR0JBQ3l6Z0FBQ2dZQkFBRUFBQVdBek00QUFBb0FBZ0JhQUFRR0JBQ3R6Z0FBQlFZRUFMUE9BQUFBQmdJQUFnQURCZ0lBQVFBS0JnRUFBUXNHRUFEUnpnQUF4TTRBQUFBQUFBRE56Z0FBQUFBRmdNM09BQUFLQUFJQVd3QUVCZ1FBczg0QUFBVUdCQUMwemdBQUNnWUJBQUVBQUFXQXpzNEFBQW9BQWdCY0FBUUdCQUMwemdBQUJRWUVBTFhPQUFBQUJnSUFBZ0FEQmdJQUFRQUtCZ0VBQVFzR0VBRE56Z0FBQUFBQUFBQUFBQURQemdBQUFBQUZnTS9PQUFBS0FBSUFYUUFFQmdRQXRjNEFBQVVHQkFDMnpnQUFDZ1lCQUFFQUFBV0EwTTRBQUFvQUFnQmVBQVFHQkFDMnpnQUFCUVlFQUxmT0FBQUFCZ0lBQWdBREJnSUFBUUFLQmdFQUFRc0dFQURQemdBQUFBQUFBTkxPQUFEUnpnQUFBQUFGZ05IT0FBQUtBQUlBWHdBRUJnUUF0ODRBQUFVR0JBQ3R6Z0FBQ2dZQkFBRUFBQVdBMHM0QUFBb0FBZ0JoQUFRR0JBQzN6Z0FBQlFZRUFMak9BQUFLQmdFQUFRQUFCWURUemdBQUNnQUNBR1FBQkFZRUFLVE9BQUFGQmdRQXVjNEFBQW9HQVFBQkFBQUZnTlRPQUFBS0FBSUFaUUFFQmdRQXVjNEFBQVVHQkFDNnpnQUFDZ1lCQUFFQUFBV0ExYzRBQUFvQUFnQm1BQVFHQkFDNnpnQUFCUVlFQUtUT0FBQUtCZ0VBQVFBQUJZRFd6Z0FBQ2dBQ0FHZ0FCQVlFQUxMT0FBQUZCZ1FBdTg0QUFBQUdBZ0FDQUFNR0FnQUNBQW9HQVFBQkFBQUFBQUFBQUFBQUFBPT0=</t>
        </r>
      </text>
    </comment>
    <comment ref="A407" authorId="0" shapeId="0" xr:uid="{00000000-0006-0000-0100-000099010000}">
      <text>
        <r>
          <rPr>
            <sz val="9"/>
            <color indexed="81"/>
            <rFont val="Tahoma"/>
            <family val="2"/>
          </rPr>
          <t>QzE2SDExQnIyTjNPMnxQaWN0dXJlIDIxfFZtcERSREF4TURBRUF3SUJBQUFBQUFBQUFBQUFBQUNBQUFBQUFBTUFGQUFBQUVOb1pXMUVjbUYzSURFNExqSXVNQzQwT0FnQUV3QUFBRlZ1ZEdsMGJHVmtJRVJ2WTNWdFpXNTBCQUlRQU9NZldRSUI4UnNCUzRrQkE3alpDZ0lCQ1FnQUFJQVpBQUNBR1FBQ0NRZ0FBTUFoQUFEQXRRSU5DQUVBQVFnSEFRQUJPZ1FCQUFFN0JBRUFBRVVFQVFBQlBBUUJBQUJLQkFFQUFBd0dBUUFCRHdZQkFBRU5CZ0VBQUVJRUFRQUFRd1FCQUFCRUJBRUFBQTRJQWdBUE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SY3dBQUFRQ0VBQUFBQUFBQUFBQUFIaVJXdzJ6NnRvZ0ZnZ0VBQUFBSkFBWUNBUUFBQUFrQUJrSUFBQVFDQUlBQkFBUENBSUFBUUFEZ0JMTUFBQUVBaEFBNHg5WkFnSHhHd0ZMaVFFRHVOa0tBZ29BQWdBekFBU0FFOHdBQUFBQ0NBRG4rOU1DdGM0NkFRb0FBZ0EwQURjRUFRQUJBQUFFZ0JUTUFBQUFBZ2dBNS92RUFzdkpWQUVLQUFJQU5RQTNCQUVBQVFBQUJJQVZ6QUFBQUFJSUFPZjcwd0xjeEc0QkNnQUNBRGNBTndRQkFBRUFBQVNBRnN3QUFBQUNDQURuKzZZQ3k4bFVBUW9BQWdBNUFBSUVBZ0FIQUNzRUFnQUFBRWdFQUFBM0JBRUFBUWFBQUFBQUFBQUNDQUJONHFvQ01UQlJBUVFDRUFEVmlxSUNNVEJSQVUzaXFnTHhhRmdCSXdnQkFBQUNCd0lBQUFBRkJ3RUFBUUFIRFFBQkFBQUFBd0JnQU1nQUF3Qk9BQUFBQUFTQUY4d0FBQUFDQ0FCTkFzVUMyclNJQVFvQUFnQTdBRGNFQVFBQkFBQUVnQmpNQUFBQUFnZ0FHZytuQXRxMGlBRUtBQUlBUFFBQ0JBSUFCd0FyQkFJQUFBQklCQUFBTndRQkFBRUdnQUFBQUFBQUFnZ0FnUFdxQWtBYmhRRUVBaEFBQ0o2aUFrQWJoUUdBOWFvQ0FGU01BU01JQVFBQUFnY0NBQUFBQlFjQkFBTUFCdzBBQVFBQUFBTUFZQURJQUFNQVRnQUFBQUFFZ0JuTUFBQUFBZ2dBNS92VEF0ZWtvZ0VLQUFJQVB3QTNCQUVBQVFBQUJJQWF6QUFBQUFJSUFFM2k4UUxYcEtJQkNnQUNBRUVBQWdRQ0FBZ0FLd1FDQUFBQVNBUUFBRGNFQVFBQkJvQUFBQUFBQUFJSUFMUEk5UUp3dnA0QkJBSVFBRjVUN1FKd3ZwNEJUZUwxQWoyTHBnRWpDQUVBQUFJSEFnQUFBQUFIRFFBQkFBQUFBd0JnQU1nQUF3QlBBQUFBQUFTQUc4d0FBQUFDQ0FDeUNNVUN2NG04QVFvQUFnQkRBQUlFQWdBSUFDc0VBZ0FBQUVnRUFBQTNCQUVBQVFhQUFBQUFBQUFDQ0FBWTc4Z0NXS080QVFRQ0VBRERlY0FDV0tPNEFiSUl5UUlsY01BQkl3Z0JBQUFDQndJQUFBQUFCdzBBQVFBQUFBTUFZQURJQUFNQVR3QUFBQUFFZ0J6TUFBQUFBZ2dBZ1BYVEFwQmoxZ0VLQUFJQVJRQTNCQUVBQVFBQUJJQWR6QUFBQUFJSUFPZjdsd0xjeEc0QkNnQUNBRWNBTndRQkFBRUFBQVNBSHN3QUFBQUNDQUM2bzNvQ0dZaG9BUW9BQWdCS0FEY0VBUUFCQUFBRWdCL01BQUFBQWdnQTg0QjNBaXl5U2dFS0FBSUFTd0EzQkFFQUFRQUFCSUFnekFBQUFBSUlBUHJva2dKdmZqNEJDZ0FDQUV3QUFnUUNBQWNBS3dRQ0FBQUFTQVFBQURjRUFRQUJCb0FBQUFBQUFBSUlBR0RQbGdMVjVEb0JCQUlRQU9oM2pnTFY1RG9CWU0rV0FwVWRRZ0VqQ0FFQUFBSUhBZ0FBQUFVSEFRQUJBQWNOQUFFQUFBQURBR0FBeUFBREFFNEFBQUFBQklBaHpBQUFBQUlJQVBXUVhRS1V1RHNCQ2dBQ0FGRUFBZ1FDQUNNQUt3UUNBQUFBU0FRQUFEY0VBUUFCQm9BQUFBQUFBQUlJQUZ0M1lRSmdaVDBCQkFJUUFPTWZXUUpIWURNQlczZGhBbUJsUFFFakNBRUEvd0VIQVFEL0FnY0NBQUFBQlFjQkFBTUFCdzRBQVFBQUFBTUFZQURJQUFNQVFuSUFBQUFBQklBaXpBQUFBQUlJQUg3MThRS1RZOVlCQ2dBQ0FGTUFOd1FCQUFFQUFBU0FJOHdBQUFBQ0NBQis5UUFEcEY3d0FRb0FBZ0JVQURjRUFRQUJBQUFFZ0NUTUFBQUFBZ2dBZnZYeEFyaFpDZ0lLQUFJQVZRQTNCQUVBQVFBQUJJQWx6QUFBQUFJSUFJRDEwd0s0V1FvQ0NnQUNBRllBTndRQkFBRUFBQVNBSnN3QUFBQUNDQUNBOWNRQ3BGN3dBUW9BQWdCWEFEY0VBUUFCQUFBRWdDZk1BQUFBQWdnQWdQV21BcVplOEFFS0FBSUFYZ0FDQkFJQUl3QXJCQUlBQUFCSUJBQUFOd1FCQUFFR2dBQUFBQUFBQWdnQTV0dXFBbklMN1FFRUFoQUFib1NpQW5JTDdRSG0yNm9DakJEM0FTTUlBUUFBQWdjQ0FBQUFCUWNCQUFFQUJ3NEFBUUFBQUFNQVlBRElBQU1BUW5JQUFBQUFCSUFvekFBQUFBSUlBT1g3MHdLMXpod0JDZ0FDQUdBQU53UUJBQUVBQUFTQUtjd0FBQUFDQ0FENzl1MENzODRyQVFvQUFnQmhBRGNFQVFBQkFBQUZnQ3JNQUFBS0FBSUFOZ0FFQmdRQUU4d0FBQVVHQkFBVXpBQUFDZ1lCQUFFQUFBV0FLOHdBQUFvQUFnQTRBQVFHQkFBVXpBQUFCUVlFQUJYTUFBQUFCZ0lBQWdBREJnSUFBUUFLQmdFQUFRc0dFQUFzekFBQUtzd0FBQUFBQUFBdHpBQUFBQUFGZ0N6TUFBQUtBQUlBT2dBRUJnUUFGTXdBQUFVR0JBQVd6QUFBQ2dZQkFBRUFBQVdBTGN3QUFBb0FBZ0E4QUFRR0JBQVZ6QUFBQlFZRUFCZk1BQUFLQmdFQUFRQUFCWUF1ekFBQUNnQUNBRDRBQkFZRUFCZk1BQUFGQmdRQUdNd0FBQUFHQWdBQ0FBTUdBZ0FCQUFvR0FRQUJDd1lRQUMzTUFBQXZ6QUFBQUFBQUFEVE1BQUFBQUFXQUw4d0FBQW9BQWdCQUFBUUdCQUFYekFBQUJRWUVBQm5NQUFBS0JnRUFBUUFBQllBd3pBQUFDZ0FDQUVJQUJBWUVBQm5NQUFBRkJnUUFHc3dBQUFBR0FnQUNBQW9HQVFBQkFBQUZnREhNQUFBS0FBSUFSQUFFQmdRQUdjd0FBQVVHQkFBYnpBQUFDZ1lCQUFFQUFBV0FNc3dBQUFvQUFnQkdBQVFHQkFBYnpBQUFCUVlFQUJ6TUFBQUtCZ0VBQVFBQUJZQXp6QUFBQ2dBQ0FFZ0FCQVlFQUJiTUFBQUZCZ1FBSGN3QUFBb0dBUUFCQUFBRmdEVE1BQUFLQUFJQVNRQUVCZ1FBR013QUFBVUdCQUFkekFBQUNnWUJBQUVBQUFXQU5jd0FBQW9BQWdCTkFBUUdCQUFkekFBQUJRWUVBQjdNQUFBQUJnSUFBZ0FEQmdJQUFRQUtCZ0VBQVFzR0VBQXp6QUFBTk13QUFBQUFBQUEyekFBQUFBQUZnRGJNQUFBS0FBSUFUZ0FFQmdRQUhzd0FBQVVHQkFBZnpBQUFDZ1lCQUFFQUFBV0FOOHdBQUFvQUFnQlBBQVFHQkFBZnpBQUFCUVlFQUNETUFBQUFCZ0lBQWdBREJnSUFBUUFLQmdFQUFRc0dFQUEyekFBQU9jd0FBQUFBQUFBNHpBQUFBQUFGZ0RqTUFBQUtBQUlBVUFBRUJnUUFJTXdBQUFVR0JBQVd6QUFBQ2dZQkFBRUpCZ0VBQUFBQUJZQTV6QUFBQ2dBQ0FGSUFCQVlFQUIvTUFBQUZCZ1FBSWN3QUFBb0dBUUFCQUFBRmdEck1BQUFLQUFJQVdBQUVCZ1FBSE13QUFBVUdCQUFpekFBQUFBWUNBQUlBQXdZQ0FBRUFDZ1lCQUFFTEJoQUFQOHdBQURMTUFBQUFBQUFBTzh3QUFBQUFCWUE3ekFBQUNnQUNBRmtBQkFZRUFDTE1BQUFGQmdRQUk4d0FBQW9HQVFBQkFBQUZnRHpNQUFBS0FBSUFXZ0FFQmdRQUk4d0FBQVVHQkFBa3pBQUFBQVlDQUFJQUF3WUNBQUVBQ2dZQkFBRUxCaEFBTzh3QUFBQUFBQUFBQUFBQVBjd0FBQUFBQllBOXpBQUFDZ0FDQUZzQUJBWUVBQ1RNQUFBRkJnUUFKY3dBQUFvR0FRQUJBQUFGZ0Q3TUFBQUtBQUlBWEFBRUJnUUFKY3dBQUFVR0JBQW16QUFBQUFZQ0FBSUFBd1lDQUFFQUNnWUJBQUVMQmhBQVBjd0FBQUFBQUFCQXpBQUFQOHdBQUFBQUJZQS96QUFBQ2dBQ0FGMEFCQVlFQUNiTUFBQUZCZ1FBSE13QUFBb0dBUUFCQUFBRmdFRE1BQUFLQUFJQVh3QUVCZ1FBSnN3QUFBVUdCQUFuekFBQUNnWUJBQUVBQUFXQVFjd0FBQW9BQWdCaUFBUUdCQUFUekFBQUJRWUVBQ2pNQUFBS0JnRUFBUUFBQllCQ3pBQUFDZ0FDQUdNQUJBWUVBQ2pNQUFBRkJnUUFLY3dBQUFvR0FRQUJBQUFGZ0VQTUFBQUtBQUlBWkFBRUJnUUFLY3dBQUFVR0JBQVR6QUFBQ2dZQkFBRUFBQUFBQUFBQUFBQUE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Johansson, Niklas G</author>
  </authors>
  <commentList>
    <comment ref="A3" authorId="0" shapeId="0" xr:uid="{00000000-0006-0000-0200-000001000000}">
      <text>
        <r>
          <rPr>
            <sz val="9"/>
            <color indexed="81"/>
            <rFont val="Tahoma"/>
            <family val="2"/>
          </rPr>
          <t>QzdINk80fFBpY3R1cmUgMjc2fFZtcERSREF4TURBRUF3SUJBQUFBQUFBQUFBQUFBQUNBQUFBQUFBTUFGQUFBQUVOb1pXMUVjbUYzSURFNExqSXVNQzQwT0FnQUV3QUFBRlZ1ZEdsMGJHVmtJRVJ2WTNWdFpXNTBCQUlRQUlpNE5nRW83Y0VBZDBlWkFkWVNXZ0VCQ1FnQUFJQ09BQUNBamdBQ0NRZ0FBTUFoQUFEQXRRSU5DQUVBQVFnSEFRQUJPZ1FCQUFFN0JBRUFBRVVFQVFBQlBBUUJBQUJLQkFFQUFBd0dBUUFCRHdZQkFBRU5CZ0VBQUVJRUFRQUFRd1FCQUFCRUJBRUFBQTRJQWdESE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BQkFBQUVBaEFBQUFBQUFBQUFBQUEwd280Snl6MXhFUllJQkFBQUFDUUFHQWdFQUFBQUpBQVpDQUFBRUFnQ0FBTUFEd2dDQUFFQUE0QTRBUUFBQkFJUUFJaTROZ0VvN2NFQWQwZVpBZFlTV2dFS0FBSUFBUUFFZ0RrQkFBQUFBZ2dBZDBjN0FaejROQUVLQUFJQUFnQUNCQUlBQ0FBckJBSUFBQUJJQkFBQU53UUJBQUVHZ0FBQUFBQUFBZ2dBM1MwL0FUVVNNUUVFQWhBQWlMZzJBVFVTTVFGM1J6OEJBdDg0QVNNSUFRQUFBZ2NDQUFBQUFBY05BQUVBQUFBREFHQUF5QUFBQUU4QUFBQUFCSUE2QVFBQUFBSUlBSGRIV1FHYytEUUJDZ0FDQUFNQU53UUJBQUVBQUFTQU93RUFBQUFDQ0FCM1IyZ0JzUE5PQVFvQUFnQUVBQUlFQWdBSUFDc0VBZ0FCQUVnRUFBQTNCQUVBQVFhQUFBQUFBQUFDQ0FEZExXd0JTUTFMQVFRQ0VBQ0l1R01CU1ExTEFYZEhiQUhXRWxvQkl3Z0JBQUFDQndJQUFBQUZCd0VBQVFBSERnQUJBQUFBQXdCZ0FNZ0FBQUJQU0FBQUFBQUVnRHdCQUFBQUFnZ0FkMGRvQVluOUdnRUtBQUlBQlFBM0JBRUFBUUFBQklBOUFRQUFBQUlJQUhkSGhnR0ovUm9CQ2dBQ0FBWUFOd1FCQUFFQUFBU0FQZ0VBQUFBQ0NBQjNSNVVCblBnMEFRb0FBZ0FIQUFJRUFnQUlBQ3NFQWdBQkFFZ0VBQUEzQkFFQUFRYUFBQUFBQUFBQ0NBRGRMWmtCTlJJeEFRUUNFQUNJdUpBQk5SSXhBWGRIbVFIQ0YwQUJJd2dCQUFBQ0J3SUFBQUFGQndFQUFRQUhEZ0FCQUFBQUF3QmdBTWdBQUFCUFNBQUFBQUFFZ0Q4QkFBQUFBZ2dBZDBlVkFYWUNBUUVLQUFJQUNBQTNCQUVBQVFBQUJJQkFBUUFBQUFJSUFIZEhoZ0ZqQitjQUNnQUNBQWtBTndRQkFBRUFBQVNBUVFFQUFBQUNDQUIzUjVVQlR3ek5BQW9BQWdBS0FBSUVBZ0FJQUNzRUFnQUJBRWdFQUFBM0JBRUFBUWFBQUFBQUFBQUNDQURkTFprQnRmTFFBQVFDRUFDSXVKQUJLTzNCQUhkSG1RRzE4dEFBSXdnQkFQOEJCd0VBL3dJSEFnQUFBQVVIQVFBREFBY09BQUVBQUFBREFHQUF5QUFBQUU5SUFBQUFBQVNBUWdFQUFBQUNDQUIzUjJnQll3Zm5BQW9BQWdBTEFEY0VBUUFCQUFBRWdFTUJBQUFBQWdnQWQwZFpBWFlDQVFFS0FBSUFEQUEzQkFFQUFRQUFCWUJFQVFBQUNnQUNBQTBBQkFZRUFEa0JBQUFGQmdRQU9nRUFBQUFHQWdBQ0FBb0dBUUFCQUFBRmdFVUJBQUFLQUFJQURnQUVCZ1FBT2dFQUFBVUdCQUE3QVFBQUNnWUJBQUVBQUFXQVJnRUFBQW9BQWdBUEFBUUdCQUE2QVFBQUJRWUVBRHdCQUFBS0JnRUFBUUFBQllCSEFRQUFDZ0FDQUJBQUJBWUVBRHdCQUFBRkJnUUFQUUVBQUFBR0FnQUNBQU1HQWdBQ0FBb0dBUUFCQ3dZUUFFWUJBQUJPQVFBQVNRRUFBRWdCQUFBQUFBV0FTQUVBQUFvQUFnQVJBQVFHQkFBOUFRQUFCUVlFQUQ0QkFBQUtCZ0VBQVFBQUJZQkpBUUFBQ2dBQ0FCSUFCQVlFQUQwQkFBQUZCZ1FBUHdFQUFBb0dBUUFCQUFBRmdFb0JBQUFLQUFJQUV3QUVCZ1FBUHdFQUFBVUdCQUJBQVFBQUFBWUNBQUlBQXdZQ0FBSUFDZ1lCQUFFTEJoQUFBQUFBQUVrQkFBQk1BUUFBU3dFQUFBQUFCWUJMQVFBQUNnQUNBQlFBQkFZRUFFQUJBQUFGQmdRQVFRRUFBQW9HQVFBQkFBQUZnRXdCQUFBS0FBSUFGUUFFQmdRQVFBRUFBQVVHQkFCQ0FRQUFDZ1lCQUFFQUFBV0FUUUVBQUFvQUFnQVdBQVFHQkFCQ0FRQUFCUVlFQUVNQkFBQUFCZ0lBQWdBREJnSUFBZ0FLQmdFQUFRc0dFQUFBQUFBQVRBRUFBRTRCQUFBQUFBQUFBQUFGZ0U0QkFBQUtBQUlBRndBRUJnUUFQQUVBQUFVR0JBQkRBUUFBQ2dZQkFBRUFBQUFBQUFBQUFBQUE=</t>
        </r>
      </text>
    </comment>
    <comment ref="A4" authorId="0" shapeId="0" xr:uid="{00000000-0006-0000-0200-000002000000}">
      <text>
        <r>
          <rPr>
            <sz val="9"/>
            <color indexed="81"/>
            <rFont val="Tahoma"/>
            <family val="2"/>
          </rPr>
          <t>QzdIN05PM3xQaWN0dXJlIDI4NnxWbXBEUkRBeE1EQUVBd0lCQUFBQUFBQUFBQUFBQUFDQUFBQUFBQU1BRkFBQUFFTm9aVzFFY21GM0lERTRMakl1TUM0ME9BZ0FFd0FBQUZWdWRHbDBiR1ZrSUVSdlkzVnRaVzUwQkFJUUFMdXJOUUhnK3I4QVExU2FBUjRGWEFFQkNRZ0FBSUNPQUFDQWpnQUNDUWdBQU1BaEFBREF0UUlOQ0FFQUFRZ0hBUUFCT2dRQkFBRTdCQUVBQUVVRUFRQUJQQVFCQUFCS0JBRUFBQXdHQVFBQkR3WUJBQUVOQmdFQUFFSUVBUUFBUXdRQkFBQkVCQUVBQUE0SUFnQlJF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MEJBQUFFQWhBQUFBQUFBQUFBQUFDRTVZd0pleG9ERWhZSUJBQUFBQ1FBR0FnRUFBQUFKQUFaQ0FBQUVBZ0NBQU1BRHdnQ0FBRUFBNENWQVFBQUJBSVFBTHVyTlFIZytyOEFRMVNhQVI0RlhBRUtBQUlBQVFBRWdKWUJBQUFBQWdnQXFqbzZBZVRxTmdFS0FBSUFBZ0FDQkFJQUNBQXJCQUlBQUFCSUJBQUFOd1FCQUFFR2dBQUFBQUFBQWdnQUVDRStBWDBFTXdFRUFoQUF1NnMxQVgwRU13R3FPajRCU3RFNkFTTUlBUUFBQWdjQ0FBQUFBQWNOQUFFQUFBQURBR0FBeUFBQUFFOEFBQUFBQklDWEFRQUFBQUlJQUtvNldBSGs2allCQ2dBQ0FBTUFOd1FCQUFFQUFBU0FtQUVBQUFBQ0NBQ3FPbWNCK09WUUFRb0FBZ0FFQUFJRUFnQUlBQ3NFQWdBQkFFZ0VBQUEzQkFFQUFRYUFBQUFBQUFBQ0NBQVFJV3NCa2Y5TUFRUUNFQUM3cTJJQmtmOU1BYW82YXdFZUJWd0JJd2dCQUFBQ0J3SUFBQUFGQndFQUFRQUhEZ0FCQUFBQUF3QmdBTWdBQUFCUFNBQUFBQUFFZ0prQkFBQUFBZ2dBcWpwbkFkSHZIQUVLQUFJQUJRQTNCQUVBQVFBQUJJQ2FBUUFBQUFJSUFLbzZoUUhSN3h3QkNnQUNBQVlBTndRQkFBRUFBQVNBbXdFQUFBQUNDQUNxT3BRQjVPbzJBUW9BQWdBSEFBSUVBZ0FJQUNzRUFnQUJBRWdFQUFBM0JBRUFBUWFBQUFBQUFBQUNDQUFRSVpnQmZRUXpBUVFDRUFDN3E0OEJmUVF6QWFvNm1BRUtDa0lCSXdnQkFBQUNCd0lBQUFBRkJ3RUFBUUFIRGdBQkFBQUFBd0JnQU1nQUFBQlBTQUFBQUFBRWdKd0JBQUFBQWdnQXFqcVVBYjcwQWdFS0FBSUFDQUEzQkFFQUFRQUFCSUNkQVFBQUFBSUlBS282aFFHcitlZ0FDZ0FDQUFrQU53UUJBQUVBQUFTQW5nRUFBQUFDQ0FDcU9wUUJsLzdPQUFvQUFnQUtBQUlFQWdBSEFDc0VBZ0FDQUVnRUFBQTNCQUVBQVFhQUFBQUFBQUFDQ0FBUUlaZ0JNSmpTQUFRQ0VBQ1l5WThCNFBxL0FFTlVtZ0V3bU5JQUl3Z0JBUDhCQndFQS93SUhBZ0FBQUFVSEFRQURBQWNQQUFFQUFBQURBR0FBeUFBQUFFNUlNZ0FBQUFBRWdKOEJBQUFBQWdnQXFqcG5BYXY1NkFBS0FBSUFDd0EzQkFFQUFRQUFCSUNnQVFBQUFBSUlBS282V0FHKzlBSUJDZ0FDQUF3QU53UUJBQUVBQUFXQW9RRUFBQW9BQWdBTkFBUUdCQUNXQVFBQUJRWUVBSmNCQUFBQUJnSUFBZ0FLQmdFQUFRQUFCWUNpQVFBQUNnQUNBQTRBQkFZRUFKY0JBQUFGQmdRQW1BRUFBQW9HQVFBQkFBQUZnS01CQUFBS0FBSUFEd0FFQmdRQWx3RUFBQVVHQkFDWkFRQUFDZ1lCQUFFQUFBV0FwQUVBQUFvQUFnQVFBQVFHQkFDWkFRQUFCUVlFQUpvQkFBQUFCZ0lBQWdBREJnSUFBZ0FLQmdFQUFRc0dFQUNqQVFBQXF3RUFBS1lCQUFDbEFRQUFBQUFGZ0tVQkFBQUtBQUlBRVFBRUJnUUFtZ0VBQUFVR0JBQ2JBUUFBQ2dZQkFBRUFBQVdBcGdFQUFBb0FBZ0FTQUFRR0JBQ2FBUUFBQlFZRUFKd0JBQUFLQmdFQUFRQUFCWUNuQVFBQUNnQUNBQk1BQkFZRUFKd0JBQUFGQmdRQW5RRUFBQUFHQWdBQ0FBTUdBZ0FDQUFvR0FRQUJDd1lRQUFBQUFBQ21BUUFBcVFFQUFLZ0JBQUFBQUFXQXFBRUFBQW9BQWdBVUFBUUdCQUNkQVFBQUJRWUVBSjRCQUFBS0JnRUFBUUFBQllDcEFRQUFDZ0FDQUJVQUJBWUVBSjBCQUFBRkJnUUFud0VBQUFvR0FRQUJBQUFGZ0tvQkFBQUtBQUlBRmdBRUJnUUFud0VBQUFVR0JBQ2dBUUFBQUFZQ0FBSUFBd1lDQUFJQUNnWUJBQUVMQmhBQUFBQUFBS2tCQUFDckFRQUFBQUFBQUFBQUJZQ3JBUUFBQ2dBQ0FCY0FCQVlFQUprQkFBQUZCZ1FBb0FFQUFBb0dBUUFCQUFBQUFBQUFBQUFBQUE9PQ==</t>
        </r>
      </text>
    </comment>
    <comment ref="A5" authorId="0" shapeId="0" xr:uid="{00000000-0006-0000-0200-000003000000}">
      <text>
        <r>
          <rPr>
            <sz val="9"/>
            <color indexed="81"/>
            <rFont val="Tahoma"/>
            <family val="2"/>
          </rPr>
          <t>QzJINU81UHxQaWN0dXJlIDM0NHxWbXBEUkRBeE1EQUVBd0lCQUFBQUFBQUFBQUFBQUFDQUFBQUFBQU1BRkFBQUFFTm9aVzFFY21GM0lERTRMakl1TUM0ME9BZ0FFd0FBQUZWdWRHbDBiR1ZrSUVSdlkzVnRaVzUwQkFJUUFJaTRSUUd5NnM0QWQwZUtBVXdWVFFFQkNRZ0FBSUNPQUFDQWpnQUNDUWdBQU1BaEFBREF0UUlOQ0FFQUFRZ0hBUUFCT2dRQkFBRTdCQUVBQUVVRUFRQUJQQVFCQUFCS0JBRUFBQXdHQVFBQkR3WUJBQUVOQmdFQUFFSUVBUUFBUXdRQkFBQkVCQUVBQUE0SUFnRFJE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WUFBQUFFQWhBQUFBQUFBQUFBQUFCWTdxSUp5ejNYQ3hZSUJBQUFBQ1FBR0FnRUFBQUFKQUFaQ0FBQUVBZ0NBQU1BRHdnQ0FBRUFBNEFsQUFBQUJBSVFBSWk0UlFHeTZzNEFkMGVLQVV3VlRRRUtBQUlBQVFBRWdDWUFBQUFBQWdnQWQwZEtBUlA3SndFS0FBSUFBZ0FDQkFJQUNBQXJCQUlBQUFCSUJBQUFOd1FCQUFFR2dBQUFBQUFBQWdnQTNTMU9BYXdVSkFFRUFoQUFpTGhGQWF3VUpBRjNSMDRCZWVFckFTTUlBUUFBQWdjQ0FBQUFBQWNOQUFFQUFBQURBR0FBeUFBQUFFOEFBQUFBQklBbkFBQUFBQUlJQUhkSGFBRVQreWNCQ2dBQ0FBTUFOd1FCQUFFQUFBU0FLQUFBQUFBQ0NBQjNSM2NCSnZaQkFRb0FBZ0FFQUFJRUFnQUlBQ3NFQWdBQkFFZ0VBQUEzQkFFQUFRYUFBQUFBQUFBQ0NBRGRMWHNCdnc4K0FRUUNFQUNJdUhJQnZ3OCtBWGRIZXdGTUZVMEJJd2dCQUFBQ0J3SUFBQUFGQndFQUFRQUhEZ0FCQUFBQUF3QmdBTWdBQUFCUFNBQUFBQUFFZ0NrQUFBQUFBZ2dBZDBkM0FRQUFEZ0VLQUFJQUJRQTNCQUVBQVFBQUJJQXFBQUFBQUFJSUFIZEhhQUhzQlBRQUNnQUNBQVlBQWdRQ0FBOEFLd1FDQUFBQVNBUUFBRGNFQVFBQkJvQUFBQUFBQUFJSUFOMHRiQUc0c2ZBQUJBSVFBR1hXWXdHNHNmQUEzUzFzQVRoZDl3QWpDQUVBQUFJSEFnQUFBQUFIRFFBQkFBQUFBd0JnQU1nQUFBQlFBQUFBQUFTQUt3QUFBQUFDQ0FCM1Iwb0I3QVQwQUFvQUFnQUhBQUlFQWdBSUFDc0VBZ0FBQUVnRUFBQTNCQUVBQVFhQUFBQUFBQUFDQ0FEZExVNEJoUjd3QUFRQ0VBQ0l1RVVCaFI3d0FIZEhUZ0ZTNi9jQUl3Z0JBQUFDQndJQUFBQUFCdzBBQVFBQUFBTUFZQURJQUFBQVR3QUFBQUFFZ0N3QUFBQUFBZ2dBZDBkM0Fka0oyZ0FLQUFJQUNBQUNCQUlBQ0FBckJBSUFBUUJJQkFBQU53UUJBQUVHZ0FBQUFBQUFBZ2dBM1MxN0FUL3czUUFFQWhBQWlMaHlBYkxxemdCM1Izc0JQL0RkQUNNSUFRRC9BUWNCQVA4Q0J3SUFBQUFGQndFQUF3QUhEZ0FCQUFBQUF3QmdBTWdBQUFCUFNBQUFBQUFFZ0MwQUFBQUFBZ2dBZDBlR0Fld0U5QUFLQUFJQUNRQUNCQUlBQ0FBckJBSUFBUUJJQkFBQU53UUJBQUVHZ0FBQUFBQUFBZ2dBM1MyS0FZVWU4QUFFQWhBQWlMaUJBWVVlOEFCM1I0b0JFaVQvQUNNSUFRQUFBZ2NDQUFBQUJRY0JBQUVBQnc0QUFRQUFBQU1BWUFESUFBQUFUMGdBQUFBQUJZQXVBQUFBQ2dBQ0FBb0FCQVlFQUNZQUFBQUZCZ1FBSndBQUFBQUdBZ0FDQUFvR0FRQUJBQUFGZ0M4QUFBQUtBQUlBQ3dBRUJnUUFKd0FBQUFVR0JBQW9BQUFBQ2dZQkFBRUFBQVdBTUFBQUFBb0FBZ0FNQUFRR0JBQW5BQUFBQlFZRUFDa0FBQUFLQmdFQUFRQUFCWUF4QUFBQUNnQUNBQTBBQkFZRUFDa0FBQUFGQmdRQUtnQUFBQW9HQVFBQkFBQUZnRElBQUFBS0FBSUFEZ0FFQmdRQUtnQUFBQVVHQkFBckFBQUFBQVlDQUFJQUNnWUJBQUVBQUFXQU13QUFBQW9BQWdBUEFBUUdCQUFxQUFBQUJRWUVBQ3dBQUFBS0JnRUFBUUFBQllBMEFBQUFDZ0FDQUJBQUJBWUVBQ29BQUFBRkJnUUFMUUFBQUFvR0FRQUJBQUFBQUFBQUFBQUFBQT09</t>
        </r>
      </text>
    </comment>
    <comment ref="A6" authorId="0" shapeId="0" xr:uid="{00000000-0006-0000-0200-000004000000}">
      <text>
        <r>
          <rPr>
            <sz val="9"/>
            <color indexed="81"/>
            <rFont val="Tahoma"/>
            <family val="2"/>
          </rPr>
          <t>QzNINE40TzJ8UGljdHVyZSAzNTF8Vm1wRFJEQXhNREFFQXdJQkFBQUFBQUFBQUFBQUFBQ0FBQUFBQUFNQUZBQUFBRU5vWlcxRWNtRjNJREU0TGpJdU1DNDBPQWdBRXdBQUFGVnVkR2wwYkdWa0lFUnZZM1Z0Wlc1MEJBSVFBQjQrU2dHSTdjY0E0TUdGQVhZU1ZBRUJDUWdBQUlDT0FBQ0FqZ0FDQ1FnQUFNQWhBQURBdFFJTkNBRUFBUWdIQVFBQk9nUUJBQUU3QkFFQUFFVUVBUUFCUEFRQkFBQktCQUVBQUF3R0FRQUJEd1lCQUFFTkJnRUFBRUlFQVFBQVF3UUJBQUJFQkFFQUFBNElBZ0FsQ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VBQUFBRUFoQUFBQUFBQUFBQUFBQ1dlNm9KamJBb0NoWUlCQUFBQUNRQUdBZ0VBQUFBSkFBWkNBQUFFQWdDQUFNQUR3Z0NBQUVBQTREZEFBQUFCQUlRQUI0K1NnR0k3Y2NBNE1HRkFYWVNWQUVLQUFJQUFRQUVnTjRBQUFBQUFnZ0E0TUZVQVQzNExnRUtBQUlBQWdBQ0JBSUFDQUFyQkFJQUFBQklCQUFBTndRQkFBRUdnQUFBQUFBQUFnZ0FScWhZQWRZUkt3RUVBaEFBOFRKUUFkWVJLd0hnd1ZnQm85NHlBU01JQVFBQUFnY0NBQUFBQUFjTkFBRUFBQUFEQUdBQXlBQUFBRThBQUFBQUJJRGZBQUFBQUFJSUFPREJjZ0U5K0M0QkNnQUNBQU1BTndRQkFBRUFBQVNBNEFBQUFBQUNDQURnd1lFQlVQTklBUW9BQWdBRUFBSUVBZ0FJQUNzRUFnQUJBRWdFQUFBM0JBRUFBUWFBQUFBQUFBQUNDQUJHcUlVQjZReEZBUVFDRUFEeE1uMEI2UXhGQWVEQmhRRjJFbFFCSXdnQkFBQUNCd0lBQUFBRkJ3RUFBUUFIRGdBQkFBQUFBd0JnQU1nQUFBQlBTQUFBQUFBRWdPRUFBQUFBQWdnQTRNR0JBU245RkFFS0FBSUFCUUEzQkFFQUFRQUFCSURpQUFBQUFBSUlBT0RCY2dFV0F2c0FDZ0FDQUFZQU53UUJBQUVBQUFTQTR3QUFBQUFDQ0FDZDlYNEJENXJmQUFvQUFnQUhBQUlFQWdBSEFDc0VBZ0FBQUVnRUFBQTNCQUVBQVFhQUFBQUFBQUFDQ0FBRDNJSUJkUURjQUFRQ0VBQ0xoSG9CZFFEY0FBUGNnZ0UxT2VNQUl3Z0JBQUFDQndJQUFBQUFCdzBBQVFBQUFBTUFZQURJQUFBQVRnQUFBQUFFZ09RQUFBQUFBZ2dBUTZwb0FTS0h5d0FLQUFJQUNBQUNCQUlBQndBckJBSUFBQUJJQkFBQU53UUJBQUVHZ0FBQUFBQUFBZ2dBcVpCc0FZanR4d0FFQWhBQU1UbGtBWWp0eHdDcGtHd0JTQ2JQQUNNSUFRQUFBZ2NDQUFBQUFBY05BQUVBQUFBREFHQUF5QUFBQUU0QUFBQUFCSURsQUFBQUFBSUlBREN2VGdFaWg5b0FDZ0FDQUFrQUFnUUNBQWNBS3dRQ0FBQUFTQVFBQURjRUFRQUJCb0FBQUFBQUFBSUlBSmFWVWdHSTdkWUFCQUlRQUI0K1NnR0k3ZFlBbHBWU0FVZ20zZ0FqQ0FFQUFBSUhBZ0FBQUFBSERRQUJBQUFBQXdCZ0FNZ0FBQUJPQUFBQUFBU0E1Z0FBQUFBQ0NBRHo2MVFCVDkvM0FBb0FBZ0FLQUFJRUFnQUhBQ3NFQWdBQkFFZ0VBQUEzQkFFQUFRYUFBQUFBQUFBQ0NBQlowbGdCdFVYMEFBUUNFQURoZWxBQnRVWDBBRm5TV0FFMXR3SUJJd2dCQUFBQ0J3SUFBQUFGQndFQUFRQUhEZ0FCQUFBQUF3QmdBTWdBQUFCT1NBQUFBQUFGZ09jQUFBQUtBQUlBQ3dBRUJnUUEzZ0FBQUFVR0JBRGZBQUFBQUFZQ0FBSUFDZ1lCQUFFQUFBV0E2QUFBQUFvQUFnQU1BQVFHQkFEZkFBQUFCUVlFQU9BQUFBQUtCZ0VBQVFBQUJZRHBBQUFBQ2dBQ0FBMEFCQVlFQU44QUFBQUZCZ1FBNFFBQUFBb0dBUUFCQUFBRmdPb0FBQUFLQUFJQURnQUVCZ1FBNFFBQUFBVUdCQURpQUFBQUNnWUJBQUVBQUFXQTZ3QUFBQW9BQWdBUEFBUUdCQURpQUFBQUJRWUVBT01BQUFBQUJnSUFBZ0FEQmdJQUFnQUtCZ0VBQVFzR0VBRHFBQUFBN3dBQUFPd0FBQUFBQUFBQUFBQUZnT3dBQUFBS0FBSUFFQUFFQmdRQTR3QUFBQVVHQkFEa0FBQUFDZ1lCQUFFQUFBV0E3UUFBQUFvQUFnQVJBQVFHQkFEa0FBQUFCUVlFQU9VQUFBQUFCZ0lBQWdBREJnSUFBZ0FLQmdFQUFRc0dFQUFBQUFBQTdBQUFBTzRBQUFBQUFBQUFBQUFGZ080QUFBQUtBQUlBRWdBRUJnUUE1UUFBQUFVR0JBRG1BQUFBQ2dZQkFBRUFBQVdBN3dBQUFBb0FBZ0FUQUFRR0JBRGlBQUFBQlFZRUFPWUFBQUFLQmdFQUFRQUFBQUFBQUFBQUFBQT0=</t>
        </r>
      </text>
    </comment>
    <comment ref="A7" authorId="0" shapeId="0" xr:uid="{00000000-0006-0000-0200-000005000000}">
      <text>
        <r>
          <rPr>
            <sz val="9"/>
            <color indexed="81"/>
            <rFont val="Tahoma"/>
            <family val="2"/>
          </rPr>
          <t>QzE2SDE4TjJPNnxQaWN0dXJlIDc4MjN8Vm1wRFJEQXhNREFFQXdJQkFBQUFBQUFBQUFBQUFBQ0FBQUFBQUFNQUZBQUFBRU5vWlcxRWNtRjNJREU0TGpJdU1DNDBPQWdBRXdBQUFGVnVkR2wwYkdWa0lFUnZZM1Z0Wlc1MEJBSVFBSW5QK0FCVWFwY0FkVERYQWFxVmhBRUJDUWdBQUlDT0FBQ0FqZ0FDQ1FnQUFNQWhBQURBdFFJTkNBRUFBUWdIQVFBQk9nUUJBQUU3QkFFQUFFVUVBUUFCUEFRQkFBQktCQUVBQUF3R0FRQUJEd1lCQUFFTkJnRUFBRUlFQVFBQVF3UUJBQUJFQkFFQUFBNElBZ0FqS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NEQUFBRUFoQUFBQUFBQUFBQUFBQWpyREFKWWJtektCWUlCQUFBQUNRQUdBZ0VBQUFBSkFBWkNBQUFFQWdDQUFNQUR3Z0NBQUVBQTREVEFnQUFCQUlRQUluUCtBQlVhcGNBZFREWEFhcVZoQUVLQUFJQUFRQUVnTlFDQUFBQUFnZ0FpZy81QU9HNURRRUtBQUlBQWdBM0JBRUFBUUFBQklEVkFnQUFBQUlJQUowS0V3SGh1UndCQ2dBQ0FBTUFOd1FCQUFFQUFBU0ExZ0lBQUFBQ0NBQ2RDaE1CNGJrNkFRb0FBZ0FFQUFJRUFnQUlBQ3NFQWdBQUFFZ0VBQUEzQkFFQUFRYUFBQUFBQUFBQ0NBQUQ4UllCZXRNMkFRUUNFQUN1ZXc0QmV0TTJBWjBLRndGSG9ENEJJd2dCQUFBQ0J3SUFBQUFBQncwQUFRQUFBQU1BWUFESUFBQUFUd0FBQUFBRWdOY0NBQUFBQWdnQXNBVXRBZUc1U1FFS0FBSUFCUUEzQkFFQUFRQUFCSURZQWdBQUFBSUlBR3ZKTkFFd3RHWUJDZ0FDQUFZQU53UUJBQUVBQUFTQTJRSUFBQUFDQ0FCcnlTVUJSSytBQVFvQUFnQUhBQUlFQWdBSUFDc0VBZ0FBQUVnRUFBQTNCQUVBQVFhQUFBQUFBQUFDQ0FEUnJ5a0IzY2g4QVFRQ0VBQjhPaUVCM2NoOEFXdkpLUUdxbFlRQkl3Z0JBQUFDQndJQUFBQUFCdzBBQVFBQUFBTUFZQURJQUFBQVR3QUFBQUFFZ05vQ0FBQUFBZ2dBdXNOUkFYWHdYZ0VLQUFJQUNBQTNCQUVBQVFBQUJJRGJBZ0FBQUFJSUFNNithd0YxOEcwQkNnQUNBQWtBQWdRQ0FBZ0FLd1FDQUFBQVNBUUFBRGNFQVFBQkJvQUFBQUFBQUFJSUFEU2xid0VPQ21vQkJBSVFBTjh2WndFT0Ntb0J6cjV2QWR2V2NRRWpDQUVBQUFJSEFnQUFBQUFIRFFBQkFBQUFBd0JnQU1nQUFBQlBBQUFBQUFTQTNBSUFBQUFDQ0FBQUFFb0JKdlpCQVFvQUFnQUtBRGNFQVFBQkFBQUVnTjBDQUFBQUFnZ0FBQUJaQVJQN0p3RUtBQUlBQ3dBQ0JBSUFCd0FyQkFJQUFBQklCQUFBTndRQkFBRUdnQUFBQUFBQUFnZ0FadVpjQVhsaEpBRUVBaEFBN281VUFYbGhKQUZtNWx3Qk9ab3JBU01JQVFBQUFnY0NBQUFBQUFjTkFBRUFBQUFEQUdBQXlBQUFBRTRBQUFBQUJJRGVBZ0FBQUFJSUFBQUFkd0VUK3ljQkNnQUNBQXdBTndRQkFBRUFBQVNBM3dJQUFBQUNDQUFBQUlZQkFBQU9BUW9BQWdBTkFEY0VBUUFCQUFBRWdPQUNBQUFBQWdnQS8vOTJBZXdFOUFBS0FBSUFEZ0FDQkFJQUJ3QXJCQUlBQUFCSUJBQUFOd1FCQUFFR2dBQUFBQUFBQWdnQVplWjZBVkpyOEFBRUFoQUE3WTV5QVZKcjhBQmw1bm9CRXFUM0FDTUlBUUFBQWdjQ0FBQUFBQWNOQUFFQUFBQURBR0FBeUFBQUFFNEFBQUFBQklEaEFnQUFBQUlJQVAvL1dBSHNCUFFBQ2dBQ0FBOEFOd1FCQUFFQUFBU0E0Z0lBQUFBQ0NBQUFBRW9CQUFBT0FRb0FBZ0FRQURjRUFRQUJBQUFFZ09NQ0FBQUFBZ2dBLy8rRkFka0oyZ0FLQUFJQUVRQTNCQUVBQVFBQUJJRGtBZ0FBQUFJSUFFLzZvZ0VlUnRJQUNnQUNBQklBTndRQkFBRUFBQVNBNVFJQUFBQUNDQUNVTnBzQnowdTFBQW9BQWdBVEFEY0VBUUFCQUFBRWdPWUNBQUFBQWdnQWxEYXFBYnRRbXdBS0FBSUFGQUFDQkFJQUNBQXJCQUlBQUFCSUJBQUFOd1FCQUFFR2dBQUFBQUFBQWdnQStoeXVBVlJxbHdBRUFoQUFwYWVsQVZScWx3Q1VOcTRCSVRlZkFDTUlBUUFBQWdjQ0FBQUFBQWNOQUFFQUFBQURBR0FBeUFBQUFFOEFBQUFBQklEbkFnQUFBQUlJQUVVOGZnR0tENzBBQ2dBQ0FCVUFOd1FCQUFFQUFBU0E2QUlBQUFBQ0NBQXhRV1FCaWcrdUFBb0FBZ0FXQUFJRUFnQUlBQ3NFQWdBQUFFZ0VBQUEzQkFFQUFRYUFBQUFBQUFBQ0NBQ1hKMmdCSXltcUFBUUNFQUJDc2w4Qkl5bXFBREZCYUFIdzliRUFJd2dCQUFBQ0J3SUFBQUFBQncwQUFRQUFBQU1BWUFESUFBQUFUd0FBQUFBRWdPa0NBQUFBQWdnQVl2VzhBUjVHNFFBS0FBSUFGd0FDQkFJQUNBQXJCQUlBQUFCSUJBQUFOd1FCQUFFR2dBQUFBQUFBQWdnQXlOdkFBYmRmM1FBRUFoQUFjMmE0QWJkZjNRQmk5Y0FCaEN6bEFDTUlBUUFBQWdjQ0FBQUFBQWNOQUFFQUFBQURBR0FBeUFBQUFFOEFBQUFBQklEcUFnQUFBQUlJQUdMMXZBRWVSdjhBQ2dBQ0FCZ0FOd1FCQUFFQUFBU0E2d0lBQUFBQ0NBQjE4TllCSGtZT0FRb0FBZ0FaQURjRUFRQUJBQUFGZ093Q0FBQUtBQUlBR2dBRUJnUUExQUlBQUFVR0JBRFZBZ0FBQ2dZQkFBRUFBQVdBN1FJQUFBb0FBZ0FiQUFRR0JBRFZBZ0FBQlFZRUFOWUNBQUFLQmdFQUFRQUFCWUR1QWdBQUNnQUNBQndBQkFZRUFOWUNBQUFGQmdRQTF3SUFBQW9HQVFBQkFBQUZnTzhDQUFBS0FBSUFIUUFFQmdRQTF3SUFBQVVHQkFEWUFnQUFDZ1lCQUFFQUFBV0E4QUlBQUFvQUFnQWVBQVFHQkFEWUFnQUFCUVlFQU5rQ0FBQUFCZ0lBQWdBS0JnRUFBUUFBQllEeEFnQUFDZ0FDQUI4QUJBWUVBTmdDQUFBRkJnUUEyZ0lBQUFvR0FRQUJBQUFGZ1BJQ0FBQUtBQUlBSUFBRUJnUUEyZ0lBQUFVR0JBRGJBZ0FBQUFZQ0FBSUFDZ1lCQUFFQUFBV0E4d0lBQUFvQUFnQWhBQVFHQkFEWEFnQUFCUVlFQU53Q0FBQUFCZ0lBQWdBREJnSUFBUUFLQmdFQUFRc0dFQUR2QWdBQTdnSUFBUFVDQUFEMEFnQUFBQUFGZ1BRQ0FBQUtBQUlBSWdBRUJnUUEyZ0lBQUFVR0JBRGNBZ0FBQ2dZQkFBRUFBQVdBOVFJQUFBb0FBZ0FqQUFRR0JBRGNBZ0FBQlFZRUFOMENBQUFLQmdFQUFRQUFCWUQyQWdBQUNnQUNBQ1FBQkFZRUFOMENBQUFGQmdRQTNnSUFBQW9HQVFBQkFBQUZnUGNDQUFBS0FBSUFKUUFFQmdRQTNnSUFBQVVHQkFEZkFnQUFDZ1lCQUFFQUFBV0ErQUlBQUFvQUFnQW1BQVFHQkFEZkFnQUFCUVlFQU9BQ0FBQUtCZ0VBQVFBQUJZRDVBZ0FBQ2dBQ0FDY0FCQVlFQU9BQ0FBQUZCZ1FBNFFJQUFBb0dBUUFCQUFBRmdQb0NBQUFLQUFJQUtBQUVCZ1FBNFFJQUFBVUdCQURpQWdBQUNnWUJBQUVBQUFXQSt3SUFBQW9BQWdBcEFBUUdCQURkQWdBQUJRWUVBT0lDQUFBS0JnRUFBUUFBQllEOEFnQUFDZ0FDQUNvQUJBWUVBT0FDQUFBRkJnUUE0d0lBQUFvR0FRQUJBQUFGZ1AwQ0FBQUtBQUlBS3dBRUJnUUE0d0lBQUFVR0JBRGtBZ0FBQUFZQ0FBSUFBd1lDQUFJQUNnWUJBQUVMQmhBQS9BSUFBQUVEQUFEK0FnQUFBd01BQUFBQUJZRCtBZ0FBQ2dBQ0FDd0FCQVlFQU9RQ0FBQUZCZ1FBNVFJQUFBb0dBUUFCQUFBRmdQOENBQUFLQUFJQUxRQUVCZ1FBNVFJQUFBVUdCQURtQWdBQUFBWUNBQUlBQ2dZQkFBRUFBQVdBQUFNQUFBb0FBZ0F1QUFRR0JBRGxBZ0FBQlFZRUFPY0NBQUFLQmdFQUFRQUFCWUFCQXdBQUNnQUNBQzhBQkFZRUFPTUNBQUFGQmdRQTV3SUFBQW9HQVFBQkFBQUZnQUlEQUFBS0FBSUFNQUFFQmdRQTV3SUFBQVVHQkFEb0FnQUFBQVlDQUFJQUNnWUJBQUVBQUFXQUF3TUFBQW9BQWdBeEFBUUdCQURrQWdBQUJRWUVBT2tDQUFBS0JnRUFBUUFBQllBRUF3QUFDZ0FDQURJQUJBWUVBT2tDQUFBRkJnUUE2Z0lBQUFvR0FRQUJBQUFGZ0FVREFBQUtBQUlBTXdBRUJnUUE2Z0lBQUFVR0JBRHJBZ0FBQ2dZQkFBRUFBQUFBQUFBQUFBQUE=</t>
        </r>
      </text>
    </comment>
    <comment ref="A8" authorId="0" shapeId="0" xr:uid="{00000000-0006-0000-0200-000006000000}">
      <text>
        <r>
          <rPr>
            <sz val="9"/>
            <color indexed="81"/>
            <rFont val="Tahoma"/>
            <family val="2"/>
          </rPr>
          <t>QzNINU41TzJ8UGljdHVyZSA3OTQ5fFZtcERSREF4TURBRUF3SUJBQUFBQUFBQUFBQUFBQUNBQUFBQUFBTUFGQUFBQUVOb1pXMUVjbUYzSURFNExqSXVNQzQwT0FnQUV3QUFBRlZ1ZEdsMGJHVmtJRVJ2WTNWdFpXNTBCQUlRQUZFeE9nR0k3Y2NBcmM2VkFYWVNWQUVCQ1FnQUFJQ09BQUNBamdBQ0NRZ0FBTUFoQUFEQXRRSU5DQUVBQVFnSEFRQUJPZ1FCQUFFN0JBRUFBRVVFQVFBQlBBUUJBQUJLQkFFQUFBd0dBUUFCRHdZQkFBRU5CZ0VBQUVJRUFRQUFRd1FCQUFCRUJBRUFBQTRJQWdDek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RQkFBQUVBaEFBQUFBQUFBQUFBQURsbnBBSkdtRlBFQllJQkFBQUFDUUFHQWdFQUFBQUpBQVpDQUFBRUFnQ0FBTUFEd2dDQUFFQUE0Qk9BUUFBQkFJUUFGRXhPZ0dJN2NjQXJjNlZBWFlTVkFFS0FBSUFBUUFFZ0U4QkFBQUFBZ2dBRkxWRUFUMzRMZ0VLQUFJQUFnQUNCQUlBQ0FBckJBSUFBQUJJQkFBQU53UUJBQUVHZ0FBQUFBQUFBZ2dBZXB0SUFkWVJLd0VFQWhBQUpTWkFBZFlSS3dFVXRVZ0JvOTR5QVNNSUFRQUFBZ2NDQUFBQUFBY05BQUVBQUFBREFHQUF5QUFBQUU4QUFBQUFCSUJRQVFBQUFBSUlBQlMxWWdFOStDNEJDZ0FDQUFNQU53UUJBQUVBQUFTQVVRRUFBQUFDQ0FBVXRYRUJVUE5JQVFvQUFnQUVBQUlFQWdBSUFDc0VBZ0FCQUVnRUFBQTNCQUVBQVFhQUFBQUFBQUFDQ0FCNm0zVUI2UXhGQVFRQ0VBQWxKbTBCNlF4RkFSUzFkUUYyRWxRQkl3Z0JBQUFDQndJQUFBQUZCd0VBQVFBSERnQUJBQUFBQXdCZ0FNZ0FBQUJQU0FBQUFBQUVnRklCQUFBQUFnZ0FGTFZ4QVNuOUZBRUtBQUlBQlFBM0JBRUFBUUFBQklCVEFRQUFBQUlJQUJTMWp3RXAvUlFCQ2dBQ0FBWUFBZ1FDQUFjQUt3UUNBQUlBU0FRQUFEY0VBUUFCQm9BQUFBQUFBQUlJQUhxYmt3R1BZeEVCQkFJUUFBSkVpd0dQWXhFQnJjNlZBZDhBSkFFakNBRUFBQUlIQWdBQUFBVUhBUUFCQUFjUEFBRUFBQUFEQUdBQXlBQUFBRTVJTWdBQUFBQUVnRlFCQUFBQUFnZ0FGTFZpQVJZQyt3QUtBQUlBQndBM0JBRUFBUUFBQklCVkFRQUFBQUlJQU5Eb2JnRVBtdDhBQ2dBQ0FBZ0FBZ1FDQUFjQUt3UUNBQUFBU0FRQUFEY0VBUUFCQm9BQUFBQUFBQUlJQURiUGNnRjFBTndBQkFJUUFMNTNhZ0YxQU53QU5zOXlBVFU1NHdBakNBRUFBQUlIQWdBQUFBQUhEUUFCQUFBQUF3QmdBTWdBQUFCT0FBQUFBQVNBVmdFQUFBQUNDQUIyblZnQklvZkxBQW9BQWdBSkFBSUVBZ0FIQUNzRUFnQUFBRWdFQUFBM0JBRUFBUWFBQUFBQUFBQUNDQURjZzF3QmlPM0hBQVFDRUFCa0xGUUJpTzNIQU55RFhBRklKczhBSXdnQkFBQUNCd0lBQUFBQUJ3MEFBUUFBQUFNQVlBRElBQUFBVGdBQUFBQUVnRmNCQUFBQUFnZ0FZNkkrQVNLSDJnQUtBQUlBQ2dBQ0JBSUFCd0FyQkFJQUFBQklCQUFBTndRQkFBRUdnQUFBQUFBQUFnZ0F5WWhDQVlqdDFnQUVBaEFBVVRFNkFZanQxZ0RKaUVJQlNDYmVBQ01JQVFBQUFnY0NBQUFBQUFjTkFBRUFBQUFEQUdBQXlBQUFBRTRBQUFBQUJJQllBUUFBQUFJSUFDYmZSQUZQMy9jQUNnQUNBQXNBQWdRQ0FBY0FLd1FDQUFFQVNBUUFBRGNFQVFBQkJvQUFBQUFBQUFJSUFJekZTQUcxUmZRQUJBSVFBQlJ1UUFHMVJmUUFqTVZJQVRXM0FnRWpDQUVBQUFJSEFnQUFBQVVIQVFBQkFBY09BQUVBQUFBREFHQUF5QUFBQUU1SUFBQUFBQVdBV1FFQUFBb0FBZ0FNQUFRR0JBQlBBUUFBQlFZRUFGQUJBQUFBQmdJQUFnQUtCZ0VBQVFBQUJZQmFBUUFBQ2dBQ0FBMEFCQVlFQUZBQkFBQUZCZ1FBVVFFQUFBb0dBUUFCQUFBRmdGc0JBQUFLQUFJQURnQUVCZ1FBVUFFQUFBVUdCQUJTQVFBQUNnWUJBQUVBQUFXQVhBRUFBQW9BQWdBUEFBUUdCQUJTQVFBQUJRWUVBRk1CQUFBS0JnRUFBUUFBQllCZEFRQUFDZ0FDQUJBQUJBWUVBRklCQUFBRkJnUUFWQUVBQUFvR0FRQUJBQUFGZ0Y0QkFBQUtBQUlBRVFBRUJnUUFWQUVBQUFVR0JBQlZBUUFBQUFZQ0FBSUFBd1lDQUFJQUNnWUJBQUVMQmhBQVhRRUFBR0lCQUFCZkFRQUFBQUFBQUFBQUJZQmZBUUFBQ2dBQ0FCSUFCQVlFQUZVQkFBQUZCZ1FBVmdFQUFBb0dBUUFCQUFBRmdHQUJBQUFLQUFJQUV3QUVCZ1FBVmdFQUFBVUdCQUJYQVFBQUFBWUNBQUlBQXdZQ0FBSUFDZ1lCQUFFTEJoQUFBQUFBQUY4QkFBQmhBUUFBQUFBQUFBQUFCWUJoQVFBQUNnQUNBQlFBQkFZRUFGY0JBQUFGQmdRQVdBRUFBQW9HQVFBQkFBQUZnR0lCQUFBS0FBSUFGUUFFQmdRQVZBRUFBQVVHQkFCWUFRQUFDZ1lCQUFFQUFBQUFBQUFBQUFBQQ==</t>
        </r>
      </text>
    </comment>
    <comment ref="A9" authorId="0" shapeId="0" xr:uid="{00000000-0006-0000-0200-000007000000}">
      <text>
        <r>
          <rPr>
            <sz val="9"/>
            <color indexed="81"/>
            <rFont val="Tahoma"/>
            <family val="2"/>
          </rPr>
          <t>QzE0SDE2TjJPNlN8UGljdHVyZSA3MjUwfFZtcERSREF4TURBRUF3SUJBQUFBQUFBQUFBQUFBQUNBQUFBQUFBTUFGQUFBQUVOb1pXMUVjbUYzSURFNExqSXVNQzQwT0FnQUV3QUFBRlZ1ZEdsMGJHVmtJRVJ2WTNWdFpXNTBCQUlRQU04aUJRSTI2YzhBOEh1VkFpRUI0QUV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ZSEFBQUVBaEFBQUFBQUFBQUFBQUFqTEU4S1Q2T3lHUllJQkFBQUFDUUFHQWdFQUFBQUpBQVpDQUFBRUFnQ0FBT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M0JBRUFBUUFBQklCS0J3QUFBQUlJQU1PN1RRSzVUSndCQ2dBQ0FBWUFBZ1FDQUFnQUt3UUNBQUFBU0FRQUFEY0VBUUFCQm9BQUFBQUFBQUlJQUNtaVVRSlNacGdCQkFJUUFOUXNTUUpTWnBnQnc3dFJBaDh6b0FFakNBRUFBQUlIQWdBQUFBQUhEUUFCQUFBQUF3QmdBTWdBQUFCUEFBQUFBQVNBU3djQUFBQUNDQUNnb1hRQ0FObDVBUW9BQWdBSEFEY0VBUUFCQUFBRWdFd0hBQUFBQWdnQTd6eVJBcWZQY0FFS0FBSUFDQUFDQkFJQUJ3QXJCQUlBQUFCSUJBQUFOd1FCQUFFR2dBQUFBQUFBQWdnQVZTT1ZBZzAyYlFFRUFoQUEzY3VNQWcwMmJRRlZJNVVDelc1MEFTTUlBUUFBQWdjQ0FBQUFBQWNOQUFFQUFBQURBR0FBeUFBQUFFNEFBQUFBQklCTkJ3QUFBQUlJQVBCN2tRSWYwRklCQ2dBQ0FBa0FBZ1FDQUFnQUt3UUNBQUFBU0FRQUFEY0VBUUFCQm9BQUFBQUFBQUlJQUZaaWxRSzQ2VTRCQkFJUUFBSHRqQUs0NlU0QjhIdVZBb1cyVmdFakNBRUFBQUlIQWdBQUFBQUhEUUFCQUFBQUF3QmdBTWdBQUFCUEFBQUFBQVNBVGdjQUFBQUNDQUNBQjNVQ1AwOUpBUW9BQWdBS0FEY0VBUUFCQUFBRWdFOEhBQUFBQWdnQXdESmpBaHB2WVFFS0FBSUFDd0EzQkFFQUFRQUFCSUJRQndBQUFBSUlBRkwrYXdJeXN5d0JDZ0FDQUF3QU53UUJBQUVBQUFTQVVRY0FBQUFDQ0FEMVA0QUNRWklXQVFvQUFnQU5BRGNFQVFBQkFBQUVnRklIQUFBQUFnZ0FtelozQXZYMitRQUtBQUlBRGdBM0JBRUFBUUFBQklCVEJ3QUFBQUlJQUtIcldRS1lmUE1BQ2dBQ0FBOEFOd1FCQUFFQUFBU0FWQWNBQUFBQ0NBQUFxa1VDaDUwSkFRb0FBZ0FRQURjRUFRQUJBQUFFZ0ZVSEFBQUFBZ2dBVjdOT0F0VTRKZ0VLQUFJQUVRQTNCQUVBQVFBQUJJQldCd0FBQUFJSUFBVmZLQUlxSXdNQkNnQUNBQklBQWdRQ0FCQUFLd1FDQUFBQVNBUUFBRGNFQVFBQkJvQUFBQUFBQUFJSUFHdEZMQUwyei84QUJBSVFBQmJRSXdMMnovOEFCVjhzQW5aN0JnRWpDQUVBQUFJSEFnQUFBQUFIRFFBQkFBQUFBd0JnQU1nQUFBQlRBQUFBQUFTQVZ3Y0FBQUFDQ0FCajJTNENMTmpsQUFvQUFnQVRBQUlFQWdBSUFDc0VBZ0FBQUVnRUFBQTNCQUVBQVFhQUFBQUFBQUFDQ0FESnZ6SUN4ZkhoQUFRQ0VBQjBTaW9DeGZIaEFHUFpNZ0tTdnVrQUl3Z0JBQUFDQndJQUFBQUFCdzBBQVFBQUFBTUFZQURJQUFBQVR3QUFBQUFFZ0ZnSEFBQUFBZ2dBREJRTEFzMm8vQUFLQUFJQUZBQUNCQUlBQ0FBckJBSUFBQUJJQkFBQU53UUJBQUVHZ0FBQUFBQUFBZ2dBY3ZvT0FtYkMrQUFFQWhBQUhZVUdBbWJDK0FBTUZBOENNNDhBQVNNSUFRQUFBZ2NDQUFBQUFBY05BQUVBQUFBREFHQUF5QUFBQUU4QUFBQUFCSUJaQndBQUFBSUlBS2prSVFJa2JpQUJDZ0FDQUJVQUFnUUNBQWNBS3dRQ0FBRUFTQVFBQURjRUFRQUJCb0FBQUFBQUFBSUlBQTdMSlFLSzFCd0JCQUlRQUpaekhRS0sxQndCRHNzbEFncEdLd0VqQ0FFQUFBSUhBZ0FBQUFVSEFRQUJBQWNPQUFFQUFBQURBR0FBeUFBQUFFNUlBQUFBQUFTQVdnY0FBQUFDQ0FCZVNRVUNmSGNwQVFvQUFnQVdBRGNFQVFBQkFBQUVnRnNIQUFBQUFnZ0FjK0pRQW83ZzFnQUtBQUlBRndBQ0JBSUFDQUFyQkFJQUFBQklCQUFBTndRQkFBRUdnQUFBQUFBQUFnZ0EyY2hVQWlmNjBnQUVBaEFBaEZOTUFpZjYwZ0J6NGxRQzlNYmFBQ01JQVFBQUFnY0NBQUFBQUFjTkFBRUFBQUFEQUdBQXlBQUFBRThBQUFBQUJJQmNCd0FBQUFJSUFIbVhNd0l4WnRBQUNnQUNBQmdBTndRQkFBRUFBQVdBWFFjQUFBb0FBZ0FaQUFRR0JBQkdCd0FBQlFZRUFFY0hBQUFLQmdFQUFRQUFCWUJlQndBQUNnQUNBQm9BQkFZRUFFY0hBQUFGQmdRQVNBY0FBQW9HQVFBQkFBQUZnRjhIQUFBS0FBSUFHd0FFQmdRQVNBY0FBQVVHQkFCSkJ3QUFDZ1lCQUFFQUFBV0FZQWNBQUFvQUFnQWNBQVFHQkFCSkJ3QUFCUVlFQUVvSEFBQUFCZ0lBQWdBS0JnRUFBUUFBQllCaEJ3QUFDZ0FDQUIwQUJBWUVBRWtIQUFBRkJnUUFTd2NBQUFvR0FRQUJBQUFGZ0dJSEFBQUtBQUlBSGdBRUJnUUFTd2NBQUFVR0JBQlBCd0FBQ2dZQkFBRUFBQVdBWXdjQUFBb0FBZ0FmQUFRR0JBQkxCd0FBQlFZRUFFd0hBQUFBQmdJQUFnQURCZ0lBQWdBS0JnRUFBUXNHRUFCaEJ3QUFZZ2NBQUdRSEFBQUFBQUFBQUFBRmdHUUhBQUFLQUFJQUlBQUVCZ1FBVEFjQUFBVUdCQUJOQndBQUNnWUJBQUVBQUFXQVpRY0FBQW9BQWdBaEFBUUdCQUJOQndBQUJRWUVBRTRIQUFBS0JnRUFBUUFBQllCbUJ3QUFDZ0FDQUNJQUJBWUVBRTRIQUFBRkJnUUFUd2NBQUFBR0FnQUNBQU1HQWdBQ0FBb0dBUUFCQ3dZUUFHY0hBQUJsQndBQVlnY0FBQUFBQUFBQUFBV0Fad2NBQUFvQUFnQWpBQVFHQkFCT0J3QUFCUVlFQUZBSEFBQUtCZ0VBQVFBQUJZQm9Cd0FBQ2dBQ0FDUUFCQVlFQUZBSEFBQUZCZ1FBVlFjQUFBb0dBUUFCQUFBRmdHa0hBQUFLQUFJQUpRQUVCZ1FBVUFjQUFBVUdCQUJSQndBQUFBWUNBQUlBQXdZQ0FBSUFDZ1lCQUFFTEJoQUFad2NBQUdnSEFBQnFCd0FBQUFBQUFBQUFCWUJxQndBQUNnQUNBQ1lBQkFZRUFGRUhBQUFGQmdRQVVnY0FBQW9HQVFBQkFBQUZnR3NIQUFBS0FBSUFKd0FFQmdRQVVnY0FBQVVHQkFCVEJ3QUFBQVlDQUFJQUF3WUNBQUlBQ2dZQkFBRUxCaEFBQUFBQUFHb0hBQUJzQndBQWJRY0FBQUFBQllCc0J3QUFDZ0FDQUNnQUJBWUVBRk1IQUFBRkJnUUFWQWNBQUFvR0FRQUJBQUFGZ0cwSEFBQUtBQUlBS1FBRUJnUUFVd2NBQUFVR0JBQmJCd0FBQ2dZQkFBRUFBQVdBYmdjQUFBb0FBZ0FxQUFRR0JBQlVCd0FBQlFZRUFGVUhBQUFBQmdJQUFnQURCZ0lBQWdBS0JnRUFBUXNHRUFCdkJ3QUFiQWNBQUdnSEFBQUFBQUFBQUFBRmdHOEhBQUFLQUFJQUt3QUVCZ1FBVkFjQUFBVUdCQUJXQndBQUNnWUJBQUVBQUFXQWNBY0FBQW9BQWdBc0FBUUdCQUJXQndBQUJRWUVBRmNIQUFBQUJnSUFBZ0FLQmdFQUFRQUFCWUJ4QndBQUNnQUNBQzBBQkFZRUFGWUhBQUFGQmdRQVdBY0FBQUFHQWdBQ0FBb0dBUUFCQUFBRmdISUhBQUFLQUFJQUxnQUVCZ1FBVmdjQUFBVUdCQUJaQndBQUNnWUJBQUVBQUFXQWN3Y0FBQW9BQWdBdkFBUUdCQUJaQndBQUJRWUVBRm9IQUFBS0JnRUFBUUFBQllCMEJ3QUFDZ0FDQURBQUJBWUVBRnNIQUFBRkJnUUFYQWNBQUFvR0FRQUJBQUFyZ0FBQUFBQUFGUlFBQUFCQmJXSnBiblJsY2w5eVpXWmxjbVZ1WTJVQkZRMEFBQUJCYldJeE5qVTJNVGt6TlFBQUs0QUFBQUFBQUJVRUFBQUFUVmNCRlFrQUFBQXpOREF1TXpVeUFBQXJnQUFBQUFBQUZRb0FBQUJUZFhCd2JHbGxjZ0VWRWdBQUFIZDNkeTVoYldKcGJuUmxjaTVqYjIwQUFBQUFBQUFBQUFBQQ==</t>
        </r>
      </text>
    </comment>
    <comment ref="A10" authorId="0" shapeId="0" xr:uid="{00000000-0006-0000-0200-000008000000}">
      <text>
        <r>
          <rPr>
            <sz val="9"/>
            <color indexed="81"/>
            <rFont val="Tahoma"/>
            <family val="2"/>
          </rPr>
          <t>QzIzSDI0RjNOT3xQaWN0dXJlIDczMTl8Vm1wRFJEQXhNREFFQXdJQkFBQUFBQUFBQUFBQUFBQ0FBQUFBQUFNQUZBQUFBRU5vWlcxRWNtRjNJREU0TGpJdU1DNDBPQWdBRXdBQUFGVnVkR2wwYkdWa0lFUnZZM1Z0Wlc1MEJBSVFBTnhmQ2dKUEFVSUIwa25QQWxES0d3SUJDUWdBQUlDT0FBQ0FqZ0FDQ1FnQUFNQWhBQURBdFFJTkNBRUFBUWdIQVFBQk9nUUJBQUU3QkFFQUFFVUVBUUFCUEFRQkFBQktCQUVBQUF3R0FRQUJEd1lCQUFFTkJnRUFBRUlFQVFBQVF3UUJBQUJFQkFFQUFBNElBZ0NQ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NXQUFBRUFoQUFBQUFBQUFBQUFBQjdHa2NLaE9WSUl4WUlCQUFBQUNRQUdBZ0VBQUFBSkFBWkNBQUFFQWdDQUFNQUR3Z0NBQUVBQTRBS0ZnQUFCQUlRQU54ZkNnSlBBVUlCMGtuUEFsREtHd0lLQUFJQUFRQUVnQXNXQUFBQUFnZ0FiR054QWtuQS9nRUtBQUlBQWdBQ0JBSUFDQUFyQkFJQUFBQklCQUFBTndRQkFBRUdnQUFBQUFBQUFnZ0Ewa2wxQXVMWitnRUVBaEFBZmRSc0F1TForZ0ZzWTNVQ3I2WUNBaU1JQVFBQUFnY0NBQUFBQUFjTkFBRUFBQUFEQUdBQXlBQUFBRThBQUFBQUJJQU1GZ0FBQUFJSUFHeGpnQUk0eGVRQkNnQUNBQU1BTndRQkFBRUFBQVNBRFJZQUFBQUNDQUJzWTU0Q09NWGtBUW9BQWdBRUFEY0VBUUFCQUFBRWdBNFdBQUFBQWdnQWJHT3RBa25BL2dFS0FBSUFCUUEzQkFFQUFRQUFCSUFQRmdBQUFBSUlBR3hqeXdKSndQNEJDZ0FDQUFZQUFnUUNBQWtBS3dRQ0FBQUFTQVFBQURjRUFRQUJCb0FBQUFBQUFBSUlBTkpKendKOHMvc0JCQUlRQUZyeXhnSjhzL3NCMGtuUEFqelBBUUlqQ0FFQUFBSUhBZ0FBQUFBSERRQUJBQUFBQXdCZ0FNZ0FBQUJHQUFBQUFBU0FFQllBQUFBQ0NBQnNZN3dDWGJzWUFnb0FBZ0FIQUFJRUFnQUpBQ3NFQWdBQUFFZ0VBQUEzQkFFQUFRYUFBQUFBQUFBQ0NBRFNTY0FDa0s0VkFnUUNFQUJhOHJjQ2tLNFZBdEpKd0FKUXloc0NJd2dCQUFBQ0J3SUFBQUFBQncwQUFRQUFBQU1BWUFESUFBQUFSZ0FBQUFBRWdCRVdBQUFBQWdnQWJHT2VBbDI3R0FJS0FBSUFDQUFDQkFJQUNRQXJCQUlBQUFCSUJBQUFOd1FCQUFFR2dBQUFBQUFBQWdnQTBrbWlBcEN1RlFJRUFoQUFXdktaQXBDdUZRTFNTYUlDVU1vYkFpTUlBUUFBQWdjQ0FBQUFBQWNOQUFFQUFBQURBR0FBeUFBQUFFWUFBQUFBQklBU0ZnQUFBQUlJQUd4anJRSWt5c29CQ2dBQ0FBa0FOd1FCQUFFQUFBU0FFeFlBQUFBQ0NBQnNZNTRDRU0rd0FRb0FBZ0FLQURjRUFRQUJBQUFFZ0JRV0FBQUFBZ2dBVHltd0F1V2ptQUVLQUFJQUN3QTNCQUVBQVFBQUJJQVZGZ0FBQUFJSUFPMTZxQUxubzNzQkNnQUNBQXdBTndRQkFBRUFBQVNBRmhZQUFBQUNDQURrRW8wQ0tYQnZBUW9BQWdBTkFEY0VBUUFCQUFBRWdCY1dBQUFBQWdnQTVCS05BaWx3VVFFS0FBSUFEZ0EzQkFFQUFRQUFCSUFZRmdBQUFBSUlBTk1YY3dJcGNFSUJDZ0FDQUE4QU53UUJBQUVBQUFTQUdSWUFBQUFDQ0FENERhY0NLWEJDQVFvQUFnQVFBRGNFQVFBQkFBQUVnQm9XQUFBQUFnZ0FCV0p5QW5vaWZRRUtBQUlBRVFBM0JBRUFBUUFBQklBYkZnQUFBQUlJQUlGUWJBSzJnNW9CQ2dBQ0FCSUFOd1FCQUFFQUFBU0FIQllBQUFBQ0NBQnNZNEFDRU0rd0FRb0FBZ0FUQURjRUFRQUJBQUFFZ0IwV0FBQUFBZ2dBYkdOeEFpVEt5Z0VLQUFJQUZBQTNCQUVBQVFBQUJJQWVGZ0FBQUFJSUFIam9VQUowdDZZQkNnQUNBQlVBTndRQkFBRUFBQVNBSHhZQUFBQUNDQUJtN1RZQ2RMZVhBUW9BQWdBV0FEY0VBUUFCQUFBRWdDQVdBQUFBQWdnQVFBdFVBbUdOeEFFS0FBSUFGd0EzQkFFQUFRQUFCSUFoRmdBQUFBSUlBT2UvUFFKTW9OZ0JDZ0FDQUJnQUFnUUNBQWNBS3dRQ0FBQUFTQVFBQURjRUFRQUJCb0FBQUFBQUFBSUlBRTJtUVFLeUJ0VUJCQUlRQU5WT09RS3lCdFVCVGFaQkFuSS8zQUVqQ0FFQUFBSUhBZ0FBQUFBSERRQUJBQUFBQXdCZ0FNZ0FBQUJPQUFBQUFBU0FJaFlBQUFBQ0NBRElOeUVDREZ2UEFRb0FBZ0FaQURjRUFRQUJBQUFFZ0NNV0FBQUFBZ2dBYnV3S0F2bHQ0d0VLQUFJQUdnQTNCQUVBQVFBQUJJQWtGZ0FBQUFJSUFERXBFUUlteGdBQ0NnQUNBQnNBTndRQkFBRUFBQVNBSlJZQUFBQUNDQUJPc1MwQ1pRc0tBZ29BQWdBY0FEY0VBUUFCQUFBRWdDWVdBQUFBQWdnQXF2eERBbm40OVFFS0FBSUFIUUEzQkFFQUFRQUFCWUFuRmdBQUNnQUNBQjRBQkFZRUFBc1dBQUFGQmdRQURCWUFBQUFHQWdBQ0FBb0dBUUFCQUFBRmdDZ1dBQUFLQUFJQUh3QUVCZ1FBREJZQUFBVUdCQUFORmdBQUNnWUJBQUVBQUFXQUtSWUFBQW9BQWdBZ0FBUUdCQUFORmdBQUJRWUVBQTRXQUFBS0JnRUFBUUFBQllBcUZnQUFDZ0FDQUNFQUJBWUVBQTRXQUFBRkJnUUFEeFlBQUFvR0FRQUJBQUFGZ0NzV0FBQUtBQUlBSWdBRUJnUUFEaFlBQUFVR0JBQVFGZ0FBQ2dZQkFBRUFBQVdBTEJZQUFBb0FBZ0FqQUFRR0JBQU9GZ0FBQlFZRUFCRVdBQUFLQmdFQUFRQUFCWUF0RmdBQUNnQUNBQ1FBQkFZRUFBMFdBQUFGQmdRQUVoWUFBQUFHQWdBQ0FBTUdBZ0FDQUFvR0FRQUJDd1lRQUNrV0FBQW9GZ0FBTGhZQUFBQUFBQUFBQUFXQUxoWUFBQW9BQWdBbEFBUUdCQUFTRmdBQUJRWUVBQk1XQUFBS0JnRUFBUUFBQllBdkZnQUFDZ0FDQUNZQUJBWUVBQk1XQUFBRkJnUUFGQllBQUFBR0FnQUNBQU1HQWdBQ0FBb0dBUUFCQ3dZUUFDNFdBQUE0RmdBQU1CWUFBQUFBQUFBQUFBV0FNQllBQUFvQUFnQW5BQVFHQkFBVUZnQUFCUVlFQUJVV0FBQUtCZ0VBQVFBQUJZQXhGZ0FBQ2dBQ0FDZ0FCQVlFQUJVV0FBQUZCZ1FBRmhZQUFBQUdBZ0FDQUFNR0FnQUNBQW9HQVFBQkN3WVFBQUFBQUFBd0ZnQUFOUllBQURJV0FBQUFBQVdBTWhZQUFBb0FBZ0FwQUFRR0JBQVdGZ0FBQlFZRUFCY1dBQUFLQmdFQUFRQUFCWUF6RmdBQUNnQUNBQ29BQkFZRUFCY1dBQUFGQmdRQUdCWUFBQW9HQVFBQkFBQUZnRFFXQUFBS0FBSUFLd0FFQmdRQUZ4WUFBQVVHQkFBWkZnQUFDZ1lCQUFFQUFBV0FOUllBQUFvQUFnQXNBQVFHQkFBV0ZnQUFCUVlFQUJvV0FBQUtCZ0VBQVFBQUJZQTJGZ0FBQ2dBQ0FDMEFCQVlFQUJvV0FBQUZCZ1FBR3hZQUFBQUdBZ0FDQUFNR0FnQUNBQW9HQVFBQkN3WVFBQUFBQUFBMUZnQUFOeFlBQURzV0FBQUFBQVdBTnhZQUFBb0FBZ0F1QUFRR0JBQWJGZ0FBQlFZRUFCd1dBQUFLQmdFQUFRQUFCWUE0RmdBQUNnQUNBQzhBQkFZRUFCTVdBQUFGQmdRQUhCWUFBQW9HQVFBQkFBQUZnRGtXQUFBS0FBSUFNQUFFQmdRQUhCWUFBQVVHQkFBZEZnQUFBQVlDQUFJQUF3WUNBQUVBQ2dZQkFBRUxCaEFBTnhZQUFEZ1dBQUE2RmdBQVBoWUFBQUFBQllBNkZnQUFDZ0FDQURFQUJBWUVBQXdXQUFBRkJnUUFIUllBQUFvR0FRQUJBQUFGZ0RzV0FBQUtBQUlBTWdBRUJnUUFHeFlBQUFVR0JBQWVGZ0FBQ2dZQkFBRUFBQVdBUEJZQUFBb0FBZ0F6QUFRR0JBQWVGZ0FBQlFZRUFCOFdBQUFLQmdFQUFRQUFCWUE5RmdBQUNnQUNBRFFBQkFZRUFCNFdBQUFGQmdRQUlCWUFBQUFHQWdBQ0FBTUdBZ0FDQUFvR0FRQUJDd1lRQUR3V0FBQTdGZ0FBUGhZQUFEOFdBQUFBQUFXQVBoWUFBQW9BQWdBMUFBUUdCQUFkRmdBQUJRWUVBQ0FXQUFBS0JnRUFBUUFBQllBL0ZnQUFDZ0FDQURZQUJBWUVBQ0FXQUFBRkJnUUFJUllBQUFvR0FRQUJBQUFGZ0VBV0FBQUtBQUlBTndBRUJnUUFJUllBQUFVR0JBQWlGZ0FBQ2dZQkFBRUFBQVdBUVJZQUFBb0FBZ0E0QUFRR0JBQWlGZ0FBQlFZRUFDTVdBQUFLQmdFQUFRQUFCWUJDRmdBQUNnQUNBRGtBQkFZRUFDTVdBQUFGQmdRQUpCWUFBQW9HQVFBQkFBQUZnRU1XQUFBS0FBSUFPZ0FFQmdRQUpCWUFBQVVHQkFBbEZnQUFDZ1lCQUFFQUFBV0FSQllBQUFvQUFnQTdBQVFHQkFBbEZnQUFCUVlFQUNZV0FBQUtCZ0VBQVFBQUJZQkZGZ0FBQ2dBQ0FEd0FCQVlFQUNFV0FBQUZCZ1FBSmhZQUFBb0dBUUFCQUFBQUFBQUFBQUFBQUE9PQ==</t>
        </r>
      </text>
    </comment>
    <comment ref="A11" authorId="0" shapeId="0" xr:uid="{00000000-0006-0000-0200-000009000000}">
      <text>
        <r>
          <rPr>
            <sz val="9"/>
            <color indexed="81"/>
            <rFont val="Tahoma"/>
            <family val="2"/>
          </rPr>
          <t>QzE4SDE0RjNOTzJ8UGljdHVyZSA3MzIyfFZtcERSREF4TURBRUF3SUJBQUFBQUFBQUFBQUFBQUNBQUFBQUFBTUFGQUFBQUVOb1pXMUVjbUYzSURFNExqSXVNQzQwT0FnQUV3QUFBRlZ1ZEdsMGJHVmtJRVJ2WTNWdFpXNTBCQUlRQU5yNE13SkxBVUlCYVJmUEFrcktHd0l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zV0FBQUVBaEFBQUFBQUFBQUFBQUFJeTNrS05NSjJHeFlJQkFBQUFDUUFHQWdFQUFBQUpBQVpDQUFBRUFnQ0FBTUFEd2dDQUFFQUE0QVhGZ0FBQkFJUUFOcjRNd0pMQVVJQmFSZlBBa3JLR3dJS0FBSUFBUUFFZ0JnV0FBQUFBZ2dBQkRGeEFrUEEvZ0VLQUFJQUFnQUNCQUlBQ0FBckJBSUFBQUJJQkFBQU53UUJBQUVHZ0FBQUFBQUFBZ2dBYWhkMUF0elorZ0VFQWhBQUZhSnNBdHpaK2dFRU1YVUNxYVlDQWlNSUFRQUFBZ2NDQUFBQUFBY05BQUVBQUFBREFHQUF5QUFBQUU4QUFBQUFCSUFaRmdBQUFBSUlBQVF4Z0FJeXhlUUJDZ0FDQUFNQU53UUJBQUVBQUFTQUdoWUFBQUFDQ0FBRU1aNENNc1hrQVFvQUFnQUVBRGNFQVFBQkFBQUVnQnNXQUFBQUFnZ0FCREd0QWtQQS9nRUtBQUlBQlFBM0JBRUFBUUFBQklBY0ZnQUFBQUlJQUFNeHl3SkR3UDRCQ2dBQ0FBWUFBZ1FDQUFrQUt3UUNBQUFBU0FRQUFEY0VBUUFCQm9BQUFBQUFBQUlJQUdrWHp3SjJzL3NCQkFJUUFQRy94Z0oycy9zQmFSZlBBamJQQVFJakNBRUFBQUlIQWdBQUFBQUhEUUFCQUFBQUF3QmdBTWdBQUFCR0FBQUFBQVNBSFJZQUFBQUNDQUFFTWJ3Q1Y3c1lBZ29BQWdBSEFBSUVBZ0FKQUNzRUFnQUFBRWdFQUFBM0JBRUFBUWFBQUFBQUFBQUNDQUJxRjhBQ2lxNFZBZ1FDRUFEeXY3Y0NpcTRWQW1vWHdBSkt5aHNDSXdnQkFBQUNCd0lBQUFBQUJ3MEFBUUFBQUFNQVlBRElBQUFBUmdBQUFBQUVnQjRXQUFBQUFnZ0FCREdlQWxlN0dBSUtBQUlBQ0FBQ0JBSUFDUUFyQkFJQUFBQklCQUFBTndRQkFBRUdnQUFBQUFBQUFnZ0FhaGVpQW9xdUZRSUVBaEFBOHIrWkFvcXVGUUpxRjZJQ1Nzb2JBaU1JQVFBQUFnY0NBQUFBQUFjTkFBRUFBQUFEQUdBQXlBQUFBRVlBQUFBQUJJQWZGZ0FBQUFJSUFBUXhyUUlleXNvQkNnQUNBQWtBTndRQkFBRUFBQVNBSUJZQUFBQUNDQUFFTVo0Q0M4K3dBUW9BQWdBS0FEY0VBUUFCQUFBRWdDRVdBQUFBQWdnQTUvYXZBdUNqbUFFS0FBSUFDd0EzQkFFQUFRQUFCSUFpRmdBQUFBSUlBSU5JcUFMaW8zc0JDZ0FDQUF3QU53UUJBQUVBQUFTQUl4WUFBQUFDQ0FCOTRJd0NKSEJ2QVFvQUFnQU5BRGNFQVFBQkFBQUVnQ1FXQUFBQUFnZ0FmZUNNQWlWd1VRRUtBQUlBRGdBM0JBRUFBUUFBQklBbEZnQUFBQUlJQUdubGNnSWxjRUlCQ2dBQ0FBOEFOd1FCQUFFQUFBU0FKaFlBQUFBQ0NBQ1EyNllDSlhCQ0FRb0FBZ0FRQURjRUFRQUJBQUFFZ0NjV0FBQUFBZ2dBblM5eUFuVWlmUUVLQUFJQUVRQTNCQUVBQVFBQUJJQW9GZ0FBQUFJSUFCY2ViQUt4ZzVvQkNnQUNBQklBTndRQkFBRUFBQVNBS1JZQUFBQUNDQUFSdGxBQ2I3ZW1BUW9BQWdBVEFEY0VBUUFCQUFBRWdDb1dBQUFBQWdnQS9ibzJBbSszbHdFS0FBSUFGQUEzQkFFQUFRQUFCSUFyRmdBQUFBSUlBUDI2TmdKdnQza0JDZ0FDQUJVQUFnUUNBQWdBS3dRQ0FBQUFTQVFBQURjRUFRQUJCb0FBQUFBQUFBSUlBREJ1UEFJSTBYVUJCQUlRQU5yNE13SUkwWFVCeVljOEF0V2RmUUVqQ0FFQUFBSUhBZ0FBQUFBSERRQUJBQUFBQXdCZ0FNZ0FBQUJQQUFBQUFBU0FMQllBQUFBQ0NBRFgyRk1DVzQzRUFRb0FBZ0FXQURjRUFRQUJBQUFFZ0MwV0FBQUFBZ2dBQkRGeEFoN0t5Z0VLQUFJQUZ3QTNCQUVBQVFBQUJJQXVGZ0FBQUFJSUFBUXhnQUlMejdBQkNnQUNBQmdBTndRQkFBRUFBQVNBTHhZQUFBQUNDQUIralQwQ1JxRFlBUW9BQWdBWkFBSUVBZ0FIQUNzRUFnQUNBRWdFQUFBM0JBRUFBUWFBQUFBQUFBQUNDQURrYzBFQ3JBYlZBUVFDRUFCc0hEa0NyQWJWQVJlblF3TDhvK2NCSXdnQkFBQUNCd0lBQUFBRkJ3RUFBUUFIRHdBQkFBQUFBd0JnQU1nQUFBQk9TRElBQUFBQUJZQXdGZ0FBQ2dBQ0FCb0FCQVlFQUJnV0FBQUZCZ1FBR1JZQUFBQUdBZ0FDQUFvR0FRQUJBQUFGZ0RFV0FBQUtBQUlBR3dBRUJnUUFHUllBQUFVR0JBQWFGZ0FBQ2dZQkFBRUFBQVdBTWhZQUFBb0FBZ0FjQUFRR0JBQWFGZ0FBQlFZRUFCc1dBQUFLQmdFQUFRQUFCWUF6RmdBQUNnQUNBQjBBQkFZRUFCc1dBQUFGQmdRQUhCWUFBQW9HQVFBQkFBQUZnRFFXQUFBS0FBSUFIZ0FFQmdRQUd4WUFBQVVHQkFBZEZnQUFDZ1lCQUFFQUFBV0FOUllBQUFvQUFnQWZBQVFHQkFBYkZnQUFCUVlFQUI0V0FBQUtCZ0VBQVFBQUJZQTJGZ0FBQ2dBQ0FDQUFCQVlFQUJvV0FBQUZCZ1FBSHhZQUFBQUdBZ0FDQUFNR0FnQUNBQW9HQVFBQkN3WVFBRElXQUFBeEZnQUFOeFlBQUFBQUFBQUFBQVdBTnhZQUFBb0FBZ0FoQUFRR0JBQWZGZ0FBQlFZRUFDQVdBQUFLQmdFQUFRQUFCWUE0RmdBQUNnQUNBQ0lBQkFZRUFDQVdBQUFGQmdRQUlSWUFBQW9HQVFBQkFBQUZnRGtXQUFBS0FBSUFJd0FFQmdRQUlSWUFBQVVHQkFBaUZnQUFBQVlDQUFJQUF3WUNBQUlBQ2dZQkFBRUxCaEFBQUFBQUFEZ1dBQUE2RmdBQUFBQUFBQUFBQllBNkZnQUFDZ0FDQUNRQUJBWUVBQ0lXQUFBRkJnUUFJeFlBQUFvR0FRQUJBQUFGZ0RzV0FBQUtBQUlBSlFBRUJnUUFJeFlBQUFVR0JBQWtGZ0FBQ2dZQkFBRUFBQVdBUEJZQUFBb0FBZ0FtQUFRR0JBQWtGZ0FBQlFZRUFDVVdBQUFLQmdFQUFRQUFCWUE5RmdBQUNnQUNBQ2NBQkFZRUFDUVdBQUFGQmdRQUpoWUFBQW9HQVFBQkFBQUZnRDRXQUFBS0FBSUFLQUFFQmdRQUl4WUFBQVVHQkFBbkZnQUFBQVlDQUFJQUF3WUNBQUlBQ2dZQkFBRUxCaEFBT3hZQUFEb1dBQUEvRmdBQUFBQUFBQUFBQllBL0ZnQUFDZ0FDQUNrQUJBWUVBQ2NXQUFBRkJnUUFLQllBQUFvR0FRQUJBQUFGZ0VBV0FBQUtBQUlBS2dBRUJnUUFLQllBQUFVR0JBQXBGZ0FBQUFZQ0FBSUFBd1lDQUFJQUNnWUJBQUVMQmhBQVB4WUFBRWdXQUFCREZnQUFRUllBQUFBQUJZQkJGZ0FBQ2dBQ0FDc0FCQVlFQUNrV0FBQUZCZ1FBS2hZQUFBb0dBUUFCQUFBRmdFSVdBQUFLQUFJQUxBQUVCZ1FBS2hZQUFBVUdCQUFyRmdBQUFBWUNBQUlBQXdZQ0FBRUFDZ1lCQUFFQUFBV0FReFlBQUFvQUFnQXRBQVFHQkFBcEZnQUFCUVlFQUN3V0FBQUtCZ0VBQVFBQUJZQkVGZ0FBQ2dBQ0FDNEFCQVlFQUN3V0FBQUZCZ1FBTFJZQUFBQUdBZ0FDQUFNR0FnQUNBQW9HQVFBQkN3WVFBRWtXQUFCREZnQUFSaFlBQUVVV0FBQUFBQVdBUlJZQUFBb0FBZ0F2QUFRR0JBQVpGZ0FBQlFZRUFDMFdBQUFLQmdFQUFRQUFCWUJHRmdBQUNnQUNBREFBQkFZRUFDMFdBQUFGQmdRQUxoWUFBQW9HQVFBQkFBQUZnRWNXQUFBS0FBSUFNUUFFQmdRQUlCWUFBQVVHQkFBdUZnQUFBQVlDQUFJQUF3WUNBQUVBQ2dZQkFBRUxCaEFBT0JZQUFEY1dBQUJHRmdBQVNCWUFBQUFBQllCSUZnQUFDZ0FDQURJQUJBWUVBQ2dXQUFBRkJnUUFMaFlBQUFvR0FRQUJBQUFGZ0VrV0FBQUtBQUlBTXdBRUJnUUFMQllBQUFVR0JBQXZGZ0FBQ2dZQkFBRUFBQUFBQUFBQUFBQUE=</t>
        </r>
      </text>
    </comment>
    <comment ref="A12" authorId="0" shapeId="0" xr:uid="{00000000-0006-0000-0200-00000A000000}">
      <text>
        <r>
          <rPr>
            <sz val="9"/>
            <color indexed="81"/>
            <rFont val="Tahoma"/>
            <family val="2"/>
          </rPr>
          <t>QzExSDhDbE41TzN8UGljdHVyZSA3OTkzfFZtcERSREF4TURBRUF3SUJBQUFBQUFBQUFBQUFBQUNBQUFBQUFBTUFGQUFBQUVOb1pXMUVjbUYzSURFNExqSXVNQzQwT0FnQUV3QUFBRlZ1ZEdsMGJHVmtJRVJ2WTNWdFpXNTBCQUlRQUJHeGV3RHZVZ0FBQUVBTEFSdm8rQUFCQ1FnQUFJQ09BQUNBamdBQ0NRZ0FBTUFoQUFEQXRRSU5DQUVBQVFnSEFRQUJPZ1FCQUFFN0JBRUFBRVVFQVFBQlBBUUJBQUJLQkFFQUFBd0dBUUFCRHdZQkFBRU5CZ0VBQUVJRUFRQUFRd1FCQUFCRUJBRUFBQTRJQWdEa0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UFBQUVBaEFBQUFBQUFBQUFBQUI3MnNRSU5FS09HaFlJQkFBQUFDUUFHQWdFQUFBQUpBQVpDQUFBRUFnQ0FBT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RjRUFRQUJBQUFFZ0c0QUFBQUFBZ2dBL3ovTEFBK2NWZ0FLQUFJQUx3QTNCQUVBQVFBQUJJQnZBQUFBQUFJSUFQOC8yZ0Q4b0R3QUNnQUNBREFBTndRQkFBRUFBQVNBY0FBQUFBQUNDQUQvUDhzQTZxVWlBQW9BQWdBeEFEY0VBUUFCQUFBRWdIRUFBQUFBQWdnQUFFQ2VBQ0tYY0FBS0FBSUFPQUFDQkFJQUJ3QXJCQUlBQVFCSUJBQUFOd1FCQUFFR2dBQUFBQUFBQWdnQTdzNlpBSWo5YkFBRUFoQUFkM2VSQUlqOWJBQm1KcUlBU0RaMEFDTUlBUUFBQWdjQ0FBQUFCUWNCQUFRRUJ3WUFBZ0FDQUFRQUFBY09BQUVBQUFBREFHQUF5QUFBQUU1SUFBQUFBQVNBY2dBQUFBQUNDQUFBUUswQU5aS0tBQW9BQWdBNkFBSUVBZ0FIQUNzRUFnQUFBRWdFQUFBM0JBRUFBUWFBQUFBQUFBQUNDQUJtSnJFQW0vaUdBQVFDRUFEdXpxZ0FtL2lHQUdZbXNRQmJNWTRBSXdnQkFBQUNCd0lBQUFBQUJ3MEFBUUFBQUFNQVlBRElBQUFBVGdBQUFBQUVnSE1BQUFBQUFnZ0FBRUNlQUVtTnBBQUtBQUlBUEFBM0JBRUFBUUFBQklCMEFBQUFBQUlJQUFCQXJRQmNpTDRBQ2dBQ0FENEFOd1FCQUFFQUFBU0FkUUFBQUFBQ0NBQUFRTXNBWElpK0FBb0FBZ0JBQURjRUFRQUJBQUFFZ0hZQUFBQUFBZ2dBQUVEYUFHK0QyQUFLQUFJQVFRQTNCQUVBQVFBQUJJQjNBQUFBQUFJSUFBQkF5d0NDZnZJQUNnQUNBRUlBTndRQkFBRUFBQVNBZUFBQUFBQUNDQUFBUUswQWduN3lBQW9BQWdCREFEY0VBUUFCQUFBRWdIa0FBQUFBQWdnQUFFQ2VBRytEMkFBS0FBSUFSQUEzQkFFQUFRQUFCSUI2QUFBQUFBSUlBUDgvMmdEV3FnZ0FDZ0FDQUVzQUFnUUNBQkVBS3dRQ0FBQUFTQVFBQURjRUFRQUJCb0FBQUFBQUFBSUlBR1VtM2dCdnhBa0FCQUlRQUJDeDFRRHZVZ0FBL3ovZUFHL0VDUUFqQ0FFQS93RUhBUUQvQWdjQ0FBQUFCUWNCQUFNQUJ3NEFBUUFBQUFNQVlBRElBQUFBUTJ3QUFBQUFCSUI3QUFBQUFBSUlBQUJBZ0FCdmc5Z0FDZ0FDQUUwQUFnUUNBQWdBS3dRQ0FBRUFTQVFBQURjRUFRQUJCb0FBQUFBQUFBSUlBR1ltaEFBSW5kUUFCQUlRQUJHeGV3QUluZFFBQUVDRUFKV2k0d0FqQ0FFQUFBSUhBZ0FBQUFVSEFRQUJBQWNPQUFFQUFBQURBR0FBeUFBQUFFOUlBQUFBQUFTQWZBQUFBQUFDQ0FBQVFQZ0FiNFBZQUFvQUFnQlBBQUlFQWdBSEFDc0VBZ0FBQUNFRUFRQUJTQVFBQURjRUFRQUJCb0FBQUFBQUFBSUlBR1ltL0FEVjZkUUFCQUlRQUJIUjhnRFY2ZFFBWmliOEFNaUY0QUFqQ0FFQUFBSUhBZ0FBQUFVSEFRQUJBQWNPQUFFQUFBQURBR0FBeUFBQUFFNHJBQUFBQUFTQWZRQUFBQUFDQ0FBQVFBY0JYSWkrQUFvQUFnQlJBQUlFQWdBSUFDc0VBZ0FBQUVnRUFBQTNCQUVBQVFhQUFBQUFBQUFDQ0FCbUpnc0I5YUc2QUFRQ0VBQVJzUUlCOWFHNkFBQkFDd0hDYnNJQUl3Z0JBQUFDQndJQUFBQUFCdzBBQVFBQUFBTUFZQURJQUFBQVR3QUFBQUFFZ0g0QUFBQUFBZ2dBQUVBSEFZSis4Z0FLQUFJQVV3QUNCQUlBQ0FBckJBSUFBQUFoQkFFQS8wZ0VBQUEzQkFFQUFRYUFBQUFBQUFBQ0NBQm1KZ3NCRzVqdUFBUUNFQUFSc1FJQkc1anVBQUJBQ3dFYjZQZ0FJd2dCQUFBQ0J3SUFBQUFGQndFQUFRQUhEZ0FCQUFBQUF3QmdBTWdBQUFCUExRQUFBQUFGZ0g4QUFBQUtBQUlBTWdBRUJnUUFhd0FBQUFVR0JBQnNBQUFBQUFZQ0FBSUFBd1lDQUFJQUNnWUJBQUVMQmhBQUFBQUFBSVFBQUFDQUFBQUFBQUFBQUFBQUJZQ0FBQUFBQ2dBQ0FETUFCQVlFQUd3QUFBQUZCZ1FBYlFBQUFBb0dBUUFCQUFBRmdJRUFBQUFLQUFJQU5BQUVCZ1FBYlFBQUFBVUdCQUJ1QUFBQUFBWUNBQUlBQXdZQ0FBSUFDZ1lCQUFFTEJoQUFoUUFBQUlBQUFBQ0NBQUFBQUFBQUFBQUFCWUNDQUFBQUNnQUNBRFVBQkFZRUFHNEFBQUFGQmdRQWJ3QUFBQW9HQVFBQkFBQUZnSU1BQUFBS0FBSUFOZ0FFQmdRQWJ3QUFBQVVHQkFCd0FBQUFBQVlDQUFJQUF3WUNBQUlBQ2dZQkFBR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vR0FRQUNDd1lRQUlZQUFBQUFBQUFBaUFBQUFBQUFBQUFBQUFXQWlBQUFBQW9BQWdBL0FBUUdCQUJ6QUFBQUJRWUVBSFFBQUFBS0JnRUFBUUFBQllDSkFBQUFDZ0FDQUVVQUJBWUVBSFFBQUFBRkJnUUFkUUFBQUFBR0FnQUNBQU1HQWdBQkFBb0dBUUFCQ3dZUUFJNEFBQUNJQUFBQUFBQUFBSW9BQUFBQUFBV0FpZ0FBQUFvQUFnQkdBQVFHQkFCMUFBQUFCUVlFQUhZQUFBQUtCZ0VBQVFBQUJZQ0xBQUFBQ2dBQ0FFY0FCQVlFQUhZQUFBQUZCZ1FBZHdBQUFBQUdBZ0FDQUFNR0FnQUJBQW9HQVFBQkN3WVFBSW9BQUFDUkFBQUFBQUFBQUl3QUFBQUFBQVdBakFBQUFBb0FBZ0JJQUFRR0JBQjNBQUFBQlFZRUFIZ0FBQUFLQmdFQUFRQUFCWUNOQUFBQUNnQUNBRWtBQkFZRUFIZ0FBQUFGQmdRQWVRQUFBQUFHQWdBQ0FBTUdBZ0FCQUFvR0FRQUJDd1lRQUl3QUFBQUFBQUFBa0FBQUFJNEFBQUFBQUFXQWpnQUFBQW9BQWdCS0FBUUdCQUI1QUFBQUJRWUVBSFFBQUFBS0JnRUFBUUFBQllDUEFBQUFDZ0FDQUV3QUJBWUVBSEFBQUFBRkJnUUFlZ0FBQUFvR0FRQUJBQUFGZ0pBQUFBQUtBQUlBVGdBRUJnUUFlUUFBQUFVR0JBQjdBQUFBQ2dZQkFBRUFBQVdBa1FBQUFBb0FBZ0JRQUFRR0JBQjJBQUFBQlFZRUFId0FBQUFLQmdFQUFRQUFCWUNTQUFBQUNnQUNBRklBQkFZRUFId0FBQUFGQmdRQWZRQUFBQUFHQWdBQ0FBb0dBUUFCQUFBRmdKTUFBQUFLQUFJQVZBQUVCZ1FBZkFBQUFBVUdCQUIrQUFBQUNnWUJBQUVBQUFBQUFBQUFBQUFB</t>
        </r>
      </text>
    </comment>
    <comment ref="A13" authorId="0" shapeId="0" xr:uid="{00000000-0006-0000-0200-00000B000000}">
      <text>
        <r>
          <rPr>
            <sz val="9"/>
            <color indexed="81"/>
            <rFont val="Tahoma"/>
            <family val="2"/>
          </rPr>
          <t>QzEySDEwTjRPM3xQaWN0dXJlIDc5OTR8Vm1wRFJEQXhNREFFQXdJQkFBQUFBQUFBQUFBQUFBQ0FBQUFBQUFNQUZBQUFBRU5vWlcxRWNtRjNJREU0TGpJdU1DNDBPQWdBRXdBQUFGVnVkR2wwYkdWa0lFUnZZM1Z0Wlc1MEJBSVFBQkZ4dmdCZktOZ0EvLzhnQWJqZzRnRUJDUWdBQUlDT0FBQ0FqZ0FDQ1FnQUFNQWhBQURBdFFJTkNBRUFBUWdIQVFBQk9nUUJBQUU3QkFFQUFFVUVBUUFCUEFRQkFBQktCQUVBQUF3R0FRQUJEd1lCQUFFTkJnRUFBRUlFQVFBQVF3UUJBQUJFQkFFQUFBNElBZ0NJR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HdBQUFBRUFoQUFBQUFBQUFBQUFBQjdHaFVKaEdWSEVSWUlCQUFBQUNRQUdBZ0VBQUFBSkFBWkNBQUFFQWdDQUFN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EzQkFFQUFRQUFCSURZQUFBQUFBSUlBUC8vNEFCeW8vSUFDZ0FDQUM0QU53UUJBQUVBQUFTQTJRQUFBQUFDQ0FBQUFQQUFYNmpZQUFvQUFnQXZBRGNFQVFBQkFBQUVnTm9BQUFBQUFnZ0FBQURoQUptWkpnRUtBQUlBTmdBQ0JBSUFCd0FyQkFJQUFRQklCQUFBTndRQkFBRUdnQUFBQUFBQUFnZ0E3bzdjQVAvL0lnRUVBaEFBZHpmVUFQLy9JZ0ZtNXVRQXZ6Z3FBU01JQVFBQUFnY0NBQUFBQlFjQkFBUUVCd1lBQWdBQ0FBUUFBQWNPQUFFQUFBQURBR0FBeUFBQUFFNUlBQUFBQUFTQTJ3QUFBQUFDQ0FBQUFQQUFySlJBQVFvQUFnQTRBQUlFQWdBSEFDc0VBZ0FBQUVnRUFBQTNCQUVBQVFhQUFBQUFBQUFDQ0FCbTV2TUFFdnM4QVFRQ0VBRHVqdXNBRXZzOEFXYm04d0RTTTBRQkl3Z0JBQUFDQndJQUFBQUFCdzBBQVFBQUFBTUFZQURJQUFBQVRnQUFBQUFFZ053QUFBQUFBZ2dBQUFEaEFMK1BXZ0VLQUFJQU9nQTNCQUVBQVFBQUJJRGRBQUFBQUFJSUFBQUE4QURTaW5RQkNnQUNBRHdBTndRQkFBRUFBQVNBM2dBQUFBQUNDQUFBQU9FQTVvV09BUW9BQWdBK0FEY0VBUUFCQUFBRWdOOEFBQUFBQWdnQUFBRHdBUG1BcUFFS0FBSUFQd0EzQkFFQUFRQUFCSURnQUFBQUFBSUlBQUFBRGdINWdLZ0JDZ0FDQUVBQU53UUJBQUVBQUFTQTRRQUFBQUFDQ0FBQUFCMEI1b1dPQVFvQUFnQkJBRGNFQVFBQkFBQUVnT0lBQUFBQUFnZ0FBQUFPQWRLS2RBRUtBQUlBUWdBM0JBRUFBUUFBQklEakFBQUFBQUlJQVAvL0hBRy9qMW9CQ2dBQ0FFa0FBZ1FDQUFnQUt3UUNBQUVBU0FRQUFEY0VBUUFCQm9BQUFBQUFBQUlJQUdYbUlBRWxkbDRCQkFJUUFCQnhHQUdZY0U4Qi8vOGdBU1YyWGdFakNBRUEvd0VIQVFEL0FnY0NBQUFBQlFjQkFBTUFCdzRBQVFBQUFBTUFZQURJQUFBQVQwZ0FBQUFBQklEa0FBQUFBQUlJQUFBQTRRQU1mTUlCQ2dBQ0FFc0FBZ1FDQUFjQUt3UUNBQUFBSVFRQkFBRklCQUFBTndRQkFBRUdnQUFBQUFBQUFnZ0FadWJrQUhMaXZnRUVBaEFBRVpIYkFITGl2Z0ZtNXVRQVpYN0tBU01JQVFBQUFnY0NBQUFBQlFjQkFBRUFCdzRBQVFBQUFBTUFZQURJQUFBQVRpc0FBQUFBQklEbEFBQUFBQUlJQUFBQThBQWZkOXdCQ2dBQ0FFMEFBZ1FDQUFnQUt3UUNBQUFBSVFRQkFQOUlCQUFBTndRQkFBRUdnQUFBQUFBQUFnZ0FadWJ6QUxpUTJBRUVBaEFBRVhIckFMaVEyQUVBQVBRQXVPRGlBU01JQVFBQUFnY0NBQUFBQlFjQkFBRUFCdzRBQVFBQUFBTUFZQURJQUFBQVR5MEFBQUFBQklEbUFBQUFBQUlJQUFBQXd3QU1mTUlCQ2dBQ0FFOEFBZ1FDQUFnQUt3UUNBQUFBU0FRQUFEY0VBUUFCQm9BQUFBQUFBQUlJQUdibXhnQ2xsYjRCQkFJUUFCRnh2Z0NsbGI0QkFBREhBSEppeGdFakNBRUFBQUlIQWdBQUFBQUhEUUFCQUFBQUF3QmdBTWdBQUFCUEFBQUFBQVdBNXdBQUFBb0FBZ0F3QUFRR0JBRFVBQUFBQlFZRUFOVUFBQUFLQmdFQUFRQUFCWURvQUFBQUNnQUNBREVBQkFZRUFOVUFBQUFGQmdRQTFnQUFBQUFHQWdBQ0FBTUdBZ0FCQUFvR0FRQUJDd1lRQU9jQUFBQUFBQUFBQUFBQUFPa0FBQUFBQUFXQTZRQUFBQW9BQWdBeUFBUUdCQURXQUFBQUJRWUVBTmNBQUFBS0JnRUFBUUFBQllEcUFBQUFDZ0FDQURNQUJBWUVBTmNBQUFBRkJnUUEyQUFBQUFBR0FnQUNBQU1HQWdBQkFBb0dBUUFCQ3dZUUFPa0FBQUR0QUFBQUFBQUFBT3NBQUFBQUFBV0E2d0FBQUFvQUFnQTBBQVFHQkFEWUFBQUFCUVlFQU5rQUFBQUtCZ0VBQVFBQUJZRHNBQUFBQ2dBQ0FEVUFCQVlFQU5rQUFBQUZCZ1FBMUFBQUFBQUdBZ0FDQUFNR0FnQUJBQW9HQVFBQkN3WVFBT3NBQUFBQUFBQUFBQUFBQU9jQUFBQUFBQVdBN1FBQUFBb0FBZ0EzQUFRR0JBRFhBQUFBQlFZRUFOb0FBQUFLQmdFQUFRQUFCWUR1QUFBQUNnQUNBRGtBQkFZRUFOb0FBQUFGQmdRQTJ3QUFBQW9HQVFBQkFBQUZnTzhBQUFBS0FBSUFPd0FFQmdRQTJ3QUFBQVVHQkFEY0FBQUFBQVlDQUFJQUF3WUNBQUVBQ2dZQkFBSUxCaEFBN2dBQUFBQUFBQUR3QUFBQUFBQUFBQUFBQllEd0FBQUFDZ0FDQUQwQUJBWUVBTndBQUFBRkJnUUEzUUFBQUFvR0FRQUJBQUFGZ1BFQUFBQUtBQUlBUXdBRUJnUUEzUUFBQUFVR0JBRGVBQUFBQUFZQ0FBSUFBd1lDQUFJQUNnWUJBQUVMQmhBQThBQUFBUFlBQUFEeUFBQUFBQUFBQUFBQUJZRHlBQUFBQ2dBQ0FFUUFCQVlFQU40QUFBQUZCZ1FBM3dBQUFBb0dBUUFCQUFBRmdQTUFBQUFLQUFJQVJRQUVCZ1FBM3dBQUFBVUdCQURnQUFBQUFBWUNBQUlBQXdZQ0FBSUFDZ1lCQUFFTEJoQUErQUFBQVBJQUFBRDBBQUFBQUFBQUFBQUFCWUQwQUFBQUNnQUNBRVlBQkFZRUFPQUFBQUFGQmdRQTRRQUFBQW9HQVFBQkFBQUZnUFVBQUFBS0FBSUFSd0FFQmdRQTRRQUFBQVVHQkFEaUFBQUFBQVlDQUFJQUF3WUNBQUlBQ2dZQkFBRUxCaEFBQUFBQUFQUUFBQUQyQUFBQTl3QUFBQUFBQllEMkFBQUFDZ0FDQUVnQUJBWUVBT0lBQUFBRkJnUUEzUUFBQUFvR0FRQUJBQUFGZ1BjQUFBQUtBQUlBU2dBRUJnUUE0Z0FBQUFVR0JBRGpBQUFBQ2dZQkFBRUFBQVdBK0FBQUFBb0FBZ0JNQUFRR0JBRGZBQUFBQlFZRUFPUUFBQUFLQmdFQUFRQUFCWUQ1QUFBQUNnQUNBRTRBQkFZRUFPUUFBQUFGQmdRQTVRQUFBQW9HQVFBQkFBQUZnUG9BQUFBS0FBSUFVQUFFQmdRQTVBQUFBQVVHQkFEbUFBQUFBQVlDQUFJQUNnWUJBQUVBQUFBQUFBQUFBQUFB</t>
        </r>
      </text>
    </comment>
    <comment ref="A14" authorId="0" shapeId="0" xr:uid="{00000000-0006-0000-0200-00000C000000}">
      <text>
        <r>
          <rPr>
            <sz val="9"/>
            <color indexed="81"/>
            <rFont val="Tahoma"/>
            <family val="2"/>
          </rPr>
          <t>QzEzSDEyQ2xOM08zU3xQaWN0dXJlIDc5OTV8Vm1wRFJEQXhNREFFQXdJQkFBQUFBQUFBQUFBQUFBQ0FBQUFBQUFNQUZBQUFBRU5vWlcxRWNtRjNJREU0TGpJdU1DNDBPQWdBRXdBQUFGVnVkR2wwYkdWa0lFUnZZM1Z0Wlc1MEJBSVFBUDExRVFDVktjd0EzVDE0QVBMVDh3RUJDUWdBQUlDT0FBQ0FqZ0FDQ1FnQUFNQWhBQURBdFFJTkNBRUFBUWdIQVFBQk9nUUJBQUU3QkFFQUFFVUVBUUFCUEFRQkFBQktCQUVBQUF3R0FRQUJEd1lCQUFFTkJnRUFBRUlFQVFBQVF3UUJBQUJFQkFFQUFBNElBZ0E2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VBQUFBRUFoQUFBQUFBQUFBQUFBQUFBSEFJM05QMEVSWUlCQUFBQUNRQUdBZ0VBQUFBSkFBWkNBQUFFQWdDQUFNQUR3Z0NBQUVBQTRDa0FBQUFCQUlRQVAxMUVRQ1ZLY3dBM1QxNEFQTFQ4d0VLQUFJQUxnQUVnS1VBQUFBQUFnZ0FBQUJzQUprWlVnRUtBQUlBTFFBQ0JBSUFCd0FyQkFJQUFRQklCQUFBTndRQkFBRUdnQUFBQUFBQUFnZ0FadVp2QVA5L1RnRUVBaEFBN281bkFQOS9UZ0hkUFhnQXY3aFZBU01JQVFBQUFnY0NBQUFBQlFjQkFBVUVCd1lBQWdBQ0FBTUFBQWNPQUFFQUFBQURBR0FBeUFBQUFFNUlBQUFBQUFTQXBnQUFBQUFDQ0FBQUFGMEFyQlJzQVFvQUFnQXZBRGNFQVFBQkFBQUVnS2NBQUFBQUFnZ0FBQUJzQU1BUGhnRUtBQUlBTVFBQ0JBSUFCd0FyQkFJQUFRQklCQUFBTndRQkFBRUdnQUFBQUFBQUFnZ0FadVp2QUNaMmdnRUVBaEFBN281bkFDWjJnZ0hkUFhnQTVxNkpBU01JQVFBQUFnY0NBQUFBQlFjQkFBVUVCd1lBQWdBQ0FBTUFBQWNPQUFFQUFBQURBR0FBeUFBQUFFNUlBQUFBQUFTQXFBQUFBQUFDQ0FBQUFEOEFyQlJzQVFvQUFnQXpBQUlFQWdBSUFDc0VBZ0FBQUVnRUFBQTNCQUVBQVFhQUFBQUFBQUFDQ0FCbTVrSUFSUzVvQVFRQ0VBQVJjVG9BUlM1b0FRQUFRd0FTKzI4Qkl3Z0JBQUFDQndJQUFBQUFCdzBBQVFBQUFBTUFZQURJQUFBQVR3QUFBQUFFZ0trQUFBQUFBZ2dBQUFCZEFOTUtvQUVLQUFJQU5RQTNCQUVBQVFBQUJJQ3FBQUFBQUFJSUFBQUFYUUNHSGpnQkNnQUNBRGNBTndRQkFBRUFBQVNBcXdBQUFBQUNDQUFBQUQ4QWhoNDRBUW9BQWdBNUFEY0VBUUFCQUFBRWdLd0FBQUFBQWdnQUFBQXdBSE1qSGdFS0FBSUFPZ0EzQkFFQUFRQUFCSUN0QUFBQUFBSUlBQUFBUHdCZktBUUJDZ0FDQURzQU53UUJBQUVBQUFTQXJnQUFBQUFDQ0FBQUFGMEFYeWdFQVFvQUFnQThBRGNFQVFBQkFBQUVnSzhBQUFBQUFnZ0EvLzlyQUhNakhnRUtBQUlBUFFBM0JBRUFBUUFBQklDd0FBQUFBQUlJQUFBQWJBRG1CYm9CQ2dBQ0FFUUFOd1FCQUFFQUFBU0FzUUFBQUFBQ0NBQUFBRjBBK1FEVUFRb0FBZ0JGQURjRUFRQUJBQUFFZ0xJQUFBQUFBZ2dBQUFBL0FQa0ExQUVLQUFJQVJnQTNCQUVBQVFBQUJJQ3pBQUFBQUFJSUFBQUFNQURtQmJvQkNnQUNBRWNBTndRQkFBRUFBQVNBdEFBQUFBQUNDQUFBQUQ4QTB3cWdBUW9BQWdCSUFEY0VBUUFCQUFBRWdMVUFBQUFBQWdnQUFBQXdBQXo4N1FFS0FBSUFUd0FDQkFJQUVRQXJCQUlBQUFCSUJBQUFOd1FCQUFFR2dBQUFBQUFBQWdnQVp1WXpBSEppNmdFRUFoQUFFWEVyQUhKaTZnRUFBRFFBOHRQekFTTUlBUUFBQWdjQ0FBQUFCUWNCQUFFQUJ3NEFBUUFBQUFNQVlBRElBQUFBUTJ3QUFBQUFCSUMyQUFBQUFBSUlBQUFBTUFCTUxlb0FDZ0FDQUZFQUFnUUNBQkFBS3dRQ0FBQUFTQVFBQURjRUFRQUJ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S0JnRUFBUUFBQllDOUFBQUFDZ0FDQURZQUJBWUVBS2NBQUFBRkJnUUFxUUFBQUFvR0FRQUJBQUFGZ0w0QUFBQUtBQUlBT0FBRUJnUUFwUUFBQUFVR0JBQ3FBQUFBQ2dZQkFBRUFBQVdBdndBQUFBb0FBZ0ErQUFRR0JBQ3FBQUFBQlFZRUFLc0FBQUFBQmdJQUFnQURCZ0lBQVFBS0JnRUFBUXNHRUFERUFBQUF2Z0FBQUFBQUFBREFBQUFBQUFBRmdNQUFBQUFLQUFJQVB3QUVCZ1FBcXdBQUFBVUdCQUNzQUFBQUNnWUJBQUVBQUFXQXdRQUFBQW9BQWdCQUFBUUdCQUNzQUFBQUJRWUVBSzBBQUFBQUJnSUFBZ0FEQmdJQUFRQUtCZ0VBQVFzR0VBREFBQUFBQUFBQUFNd0FBQURDQUFBQUFBQUZnTUlBQUFBS0FBSUFRUUFFQmdRQXJRQUFBQVVHQkFDdUFBQUFDZ1lCQUFFQUFBV0F3d0FBQUFvQUFnQkNBQVFHQkFDdUFBQUFCUVlFQUs4QUFBQUFCZ0lBQWdBREJnSUFBUUFLQmdFQUFRc0dFQURDQUFBQUFBQUFBQUFBQUFERUFBQUFBQUFGZ01RQUFBQUtBQUlBUXdBRUJnUUFyd0FBQUFVR0JBQ3FBQUFBQ2dZQkFBRUFBQVdBeFFBQUFBb0FBZ0JKQUFRR0JBQ3BBQUFBQlFZRUFMQUFBQUFBQmdJQUFnQURCZ0lBQVFBS0JnRUFBUXNHRUFES0FBQUF2UUFBQUFBQUFBREdBQUFBQUFBRmdNWUFBQUFLQUFJQVNnQUVCZ1FBc0FBQUFBVUdCQUN4QUFBQUNnWUJBQUVBQUFXQXh3QUFBQW9BQWdCTEFBUUdCQUN4QUFBQUJRWUVBTElBQUFBQUJnSUFBZ0FEQmdJQUFRQUtCZ0VBQVFzR0VBREdBQUFBQUFBQUFNc0FBQURJQUFBQUFBQUZnTWdBQUFBS0FBSUFUQUFFQmdRQXNnQUFBQVVHQkFDekFBQUFDZ1lCQUFFQUFBV0F5UUFBQUFvQUFnQk5BQVFHQkFDekFBQUFCUVlFQUxRQUFBQUFCZ0lBQWdBREJnSUFBUUFLQmdFQUFRc0dFQURJQUFBQUFBQUFBQUFBQUFES0FBQUFBQUFGZ01vQUFBQUtBQUlBVGdBRUJnUUF0QUFBQUFVR0JBQ3BBQUFBQ2dZQkFBRUFBQVdBeXdBQUFBb0FBZ0JRQUFRR0JBQ3lBQUFBQlFZRUFMVUFBQUFLQmdFQUFRQUFCWURNQUFBQUNnQUNBRklBQkFZRUFLMEFBQUFGQmdRQXRnQUFBQW9HQVFBQkFBQUZnTTBBQUFBS0FBSUFWQUFFQmdRQXRnQUFBQVVHQkFDM0FBQUFDZ1lCQUFFQUFBV0F6Z0FBQUFvQUFnQldBQVFHQkFDMkFBQUFCUVlFQUxnQUFBQUFCZ0lBQWdBS0JnRUFBUUFBQllEUEFBQUFDZ0FDQUZnQUJBWUVBTFlBQUFBRkJnUUF1UUFBQUFBR0FnQUNBQW9HQVFBQkFBQUFBQUFBQUFBQUFBPT0=</t>
        </r>
      </text>
    </comment>
    <comment ref="A15" authorId="0" shapeId="0" xr:uid="{00000000-0006-0000-0200-00000D000000}">
      <text>
        <r>
          <rPr>
            <sz val="9"/>
            <color indexed="81"/>
            <rFont val="Tahoma"/>
            <family val="2"/>
          </rPr>
          <t>QzE0SDExTjVPM3xQaWN0dXJlIDc5OTZ8Vm1wRFJEQXhNREFFQXdJQkFBQUFBQUFBQUFBQUFBQ0FBQUFBQUFNQUZBQUFBRU5vWlcxRWNtRjNJREU0TGpJdU1DNDBPQWdBRXdBQUFGVnVkR2wwYkdWa0lFUnZZM1Z0Wlc1MEJBSVFBQlhHb0FIdGZRb0FNRVlyQXZxSEp3RUJDUWdBQUlDT0FBQ0FqZ0FDQ1FnQUFNQWhBQURBdFFJTkNBRUFBUWdIQVFBQk9nUUJBQUU3QkFFQUFFVUVBUUFCUEFRQkFBQktCQUVBQUF3R0FRQUJEd1lCQUFFTkJnRUFBRUlFQVFBQVF3UUJBQUJFQkFFQUFBNElBZ0Rx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W9CQUFBRUFoQUFBQUFBQUFBQUFBQnBCT3dKYVFSMkdSWUlCQUFBQUNRQUdBZ0VBQUFBSkFBWkNBQUFFQWdDQUFNQUR3Z0NBQUVBQTRBYUFRQUFCQUlRQUJYR29BSHRmUW9BTUVZckF2cUhKd0VLQUFJQU1nQUVnQnNCQUFBQUFnZ0E0MW5kQVFENUpBQUtBQUlBTUFBM0JBRUFBUUFBQklBY0FRQUFBQUlJQU9OWnpnSHQvUW9BQ2dBQ0FERUFOd1FCQUFFQUFBU0FIUUVBQUFBQ0NBRGpXYkFCN2YwS0FBb0FBZ0F6QURjRUFRQUJBQUFFZ0I0QkFBQUFBZ2dBNDFtaEFRRDVKQUFLQUFJQU5BQTNCQUVBQVFBQUJJQWZBUUFBQUFJSUFPTlpzQUVUOUQ0QUNnQUNBRFVBTndRQkFBRUFBQVNBSUFFQUFBQUNDQURqV2M0QkUvUStBQW9BQWdBMkFEY0VBUUFCQUFBRWdDRUJBQUFBQWdnQW94U25BVEY4V3dBS0FBSUFQUUFDQkFJQUJ3QXJCQUlBQUFCSUJBQUFOd1FCQUFFR2dBQUFBQUFBQWdnQUNmdXFBWmZpVndBRUFoQUFrYU9pQVpmaVZ3QUorNm9CVnh0ZkFDTUlBUUFBQWdjQ0FBQUFBQWNOQUFFQUFBQURBR0FBeUFBQUFFNEFBQUFBQklBaUFRQUFBQUlJQU9OWnZ3RmhIbTBBQ2dBQ0FENEFOd1FCQUFFQUFBU0FJd0VBQUFBQ0NBQWpuOWNCTVh4YkFBb0FBZ0EvQUFJRUFnQUhBQ3NFQWdBQkFFZ0VBQUEzQkFFQUFRYUFBQUFBQUFBQ0NBQ0poZHNCbCtKWEFBUUNFQUFSTHRNQmwrSlhBQURkNHdGWEcxOEFJd2dCQUFBQ0J3SUFBQUFGQndFQUJRUUhCZ0FDQUFJQUF3QUFCdzRBQVFBQUFBTUFZQURJQUFBQVRrZ0FBQUFBQklBa0FRQUFBQUlJQU9OWnZ3RmhIb3NBQ2dBQ0FFUUFBZ1FDQUFjQUt3UUNBQUVBU0FRQUFEY0VBUUFCQm9BQUFBQUFBQUlJQUVsQXd3SEhoSWNBQkFJUUFOSG91Z0hIaEljQVNVRERBVWYybFFBakNBRUFBQUlIQWdBQUFBVUhBUUFCQUFjT0FBRUFBQUFEQUdBQXlBQUFBRTVJQUFBQUFBU0FKUUVBQUFBQ0NBRDJWTmtCWVI2YUFBb0FBZ0JHQUFJRUFnQUhBQ3NFQWdBQUFFZ0VBQUEzQkFFQUFRYUFBQUFBQUFBQ0NBQmNPOTBCeDRTV0FBUUNFQURrNDlRQng0U1dBRnc3M1FHSHZaMEFJd2dCQUFBQ0J3SUFBQUFGQndFQUFRQUhEUUFCQUFBQUF3QmdBTWdBQUFCT0FBQUFBQVNBSmdFQUFBQUNDQUQyVk5rQllSNjRBQW9BQWdCSUFEY0VBUUFCQUFBRWdDY0JBQUFBQWdnQUNsRHpBV0VleHdBS0FBSUFTZ0EzQkFFQUFRQUFCSUFvQVFBQUFBSUlBQjFMRFFKaEhyZ0FDZ0FDQUV3QU53UUJBQUVBQUFTQUtRRUFBQUFDQ0FBd1JpY0NZUjdIQUFvQUFnQk5BRGNFQVFBQkFBQUVnQ29CQUFBQUFnZ0FNRVluQW1FZTVRQUtBQUlBVGdBM0JBRUFBUUFBQklBckFRQUFBQUlJQUIxTERRSmhIdlFBQ2dBQ0FFOEFOd1FCQUFFQUFBU0FMQUVBQUFBQ0NBQUtVUE1CWVI3bEFBb0FBZ0JRQURjRUFRQUJ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53UUJBQUVHZ0FBQUFBQUFBZ2dBZ3pFUkFzZUVEZ0VFQWhBQUx0d0hBc2VFRGdHRE1SRUN1aUFhQVNNSUFRQUFBZ2NDQUFBQUJRY0JBQUVBQnc0QUFRQUFBQU1BWUFESUFBQUFUaXNBQUFBQUJJQXZBUUFBQUFJSUFBcFE4d0ZoSGlFQkNnQUNBRnNBQWdRQ0FBZ0FLd1FDQUFBQVNBUUFBRGNFQVFBQkJvQUFBQUFBQUFJSUFIQTI5d0g2TngwQkJBSVFBQnZCN2dINk54MEJDbEQzQWNjRUpRRWpDQUVBQUFJSEFnQUFBQUFIRFFBQkFBQUFBd0JnQU1nQUFBQlBBQUFBQUFTQU1BRUFBQUFDQ0FBd1JpY0NZUjRoQVFvQUFnQmRBQUlFQWdBSUFDc0VBZ0FBQUNFRUFRRC9TQVFBQURjRUFRQUJCb0FBQUFBQUFBSUlBSllzS3dMNk54MEJCQUlRQUVHM0lnTDZOeDBCTUVZckF2cUhKd0VqQ0FFQUFBSUhBZ0FBQUFVSEFRQUJBQWNPQUFFQUFBQURBR0FBeUFBQUFFOHRBQUFBQUFXQU1RRUFBQW9BQWdBM0FBUUdCQUFiQVFBQUJRWUVBQndCQUFBQUJnSUFBZ0FEQmdJQUFnQUtCZ0VBQVFzR0VBQUFBQUFBTmdFQUFESUJBQUFBQUFBQUFBQUZnRElCQUFBS0FBSUFPQUFFQmdRQUhBRUFBQVVHQkFBZEFRQUFDZ1lCQUFFQUFBV0FNd0VBQUFvQUFnQTVBQVFHQkFBZEFRQUFCUVlFQUI0QkFBQUFCZ0lBQWdBREJnSUFBZ0FLQmdFQUFRc0dFQUFBQUFBQU1nRUFBRFFCQUFBQUFBQUFBQUFGZ0RRQkFBQUtBQUlBT2dBRUJnUUFIZ0VBQUFVR0JBQWZBUUFBQ2dZQkFBRUFBQVdBTlFFQUFBb0FBZ0E3QUFRR0JBQWZBUUFBQlFZRUFDQUJBQUFBQmdJQUFnQURCZ0lBQWdBS0JnRUFBUXNHRUFBM0FRQUFOQUVBQURZQkFBQTZBUUFBQUFBRmdEWUJBQUFLQUFJQVBBQUVCZ1FBSUFFQUFBVUdCQUFiQVFBQUNnWUJBQUVBQUFXQU53RUFBQW9BQWdCQUFBUUdCQUFmQVFBQUJRWUVBQ0VCQUFBS0JnRUFBUUFBQllBNEFRQUFDZ0FDQUVFQUJBWUVBQ0VCQUFBRkJnUUFJZ0VBQUFBR0FnQUNBQU1HQWdBQ0FBb0dBUUFCQ3dZUUFBQUFBQUEzQVFBQU9RRUFBRHNCQUFBQUFBV0FPUUVBQUFvQUFnQkNBQVFHQkFBaUFRQUFCUVlFQUNNQkFBQUtCZ0VBQVFBQUJZQTZBUUFBQ2dBQ0FFTUFCQVlFQUNNQkFBQUZCZ1FBSUFFQUFBb0dBUUFCQUFBRmdEc0JBQUFLQUFJQVJRQUVCZ1FBSWdFQUFBVUdCQUFrQVFBQUNnWUJBQUVBQUFXQVBBRUFBQW9BQWdCSEFBUUdCQUFrQVFBQUJRWUVBQ1VCQUFBS0JnRUFBUUFBQllBOUFRQUFDZ0FDQUVrQUJBWUVBQ1VCQUFBRkJnUUFKZ0VBQUFBR0FnQUNBQU1HQWdBQkFBb0dBUUFDQ3dZUUFEd0JBQUFBQUFBQVBnRUFBQUFBQUFBQUFBV0FQZ0VBQUFvQUFnQkxBQVFHQkFBbUFRQUFCUVlFQUNjQkFBQUtCZ0VBQVFBQUJZQS9BUUFBQ2dBQ0FGRUFCQVlFQUNjQkFBQUZCZ1FBS0FFQUFBQUdBZ0FDQUFNR0FnQUJBQW9HQVFBQkN3WVFBRVFCQUFBK0FRQUFBQUFBQUVBQkFBQUFBQVdBUUFFQUFBb0FBZ0JTQUFRR0JBQW9BUUFBQlFZRUFDa0JBQUFLQmdFQUFRQUFCWUJCQVFBQUNnQUNBRk1BQkFZRUFDa0JBQUFGQmdRQUtnRUFBQUFHQWdBQ0FBTUdBZ0FCQUFvR0FRQUJDd1lRQUVBQkFBQUFBQUFBQUFBQUFFSUJBQUFBQUFXQVFnRUFBQW9BQWdCVUFBUUdCQUFxQVFBQUJRWUVBQ3NCQUFBS0JnRUFBUUFBQllCREFRQUFDZ0FDQUZVQUJBWUVBQ3NCQUFBRkJnUUFMQUVBQUFBR0FnQUNBQU1HQWdBQkFBb0dBUUFC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LQmdFQUFRQUFCWUJJQVFBQUNnQUNBRjRBQkFZRUFDNEJBQUFGQmdRQU1BRUFBQW9HQVFBQkFBQUFBQUFBQUFBQUFBPT0=</t>
        </r>
      </text>
    </comment>
    <comment ref="A16" authorId="0" shapeId="0" xr:uid="{00000000-0006-0000-0200-00000E000000}">
      <text>
        <r>
          <rPr>
            <sz val="9"/>
            <color indexed="81"/>
            <rFont val="Tahoma"/>
            <family val="2"/>
          </rPr>
          <t>QzIwSDE3TjNPNFMyfFBpY3R1cmUgNzk5N3xWbXBEUkRBeE1EQUVBd0lCQUFBQUFBQUFBQUFBQUFDQUFBQUFBQU1BRkFBQUFFTm9aVzFFY21GM0lERTRMakl1TUM0ME9BZ0FFd0FBQUZWdWRHbDBiR1ZrSUVSdlkzVnRaVzUwQkFJUUFESnNQQUk0QmhJQTNUM2ZBdGI2SUFFQkNRZ0FBSUNPQUFDQWpnQUNDUWdBQU1BaEFBREF0UUlOQ0FFQUFRZ0hBUUFCT2dRQkFBRTdCQUVBQUVVRUFRQUJQQVFCQUFCS0JBRUFBQXdHQVFBQkR3WUJBQUVOQmdFQUFFSUVBUUFBUXdRQkFBQkVCQUVBQUE0SUFnQmd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d0JBQUFFQWhBQUFBQUFBQUFBQUFBczk0RUtFWmJ6SFJZSUJBQUFBQ1FBR0FnRUFBQUFKQUFaQ0FBQUVBZ0NBQU1BRHdnQ0FBRUFBNEIrQVFBQUJBSVFBREpzUEFJNEJoSUEzVDNmQXRiNklBRUtBQUlBUUFBRWdIOEJBQUFBQWdnQUFBQk1Bb1llUWdBS0FBSUFQZ0EzQkFFQUFRQUFCSUNBQVFBQUFBSUlBQUFBYWdLR0hrSUFDZ0FDQUQ4QU53UUJBQUVBQUFTQWdRRUFBQUFDQ0FBQUFIa0NtUmxjQUFvQUFnQkJBRGNFQVFBQkFBQUVnSUlCQUFBQUFnZ0FBQUJxQXF3VWRnQUtBQUlBUWdBM0JBRUFBUUFBQklDREFRQUFBQUlJQUFBQVRBS3NGSFlBQ2dBQ0FFTUFOd1FCQUFFQUFBU0FoQUVBQUFBQ0NBQUFBRDBDbVJsY0FBb0FBZ0JFQURjRUFRQUJBQUFFZ0lVQkFBQUFBZ2dBQUFCNUFzQVBrQUFLQUFJQVN3QTNCQUVBQVFBQUJJQ0dBUUFBQUFJSUFBQUFhZ0xUQ3FvQUNnQUNBRTBBQWdRQ0FBZ0FLd1FDQUFBQVNBUUFBRGNFQVFBQkJvQUFBQUFBQUFJSUFHYm1iUUpzSktZQUJBSVFBQkZ4WlFKc0pLWUFBQUJ1QWpueHJRQWpDQUVBQUFJSEFnQUFBQUFIRFFBQkFBQUFBd0JnQU1nQUFBQlBBQUFBQUFTQWh3RUFBQUFDQ0FBQUFKY0N3QStRQUFvQUFnQlBBQUlFQWdBSEFDc0VBZ0FCQUVnRUFBQTNCQUVBQVFhQUFBQUFBQUFDQ0FCbTVwb0NKbmFNQUFRQ0VBRHVqcElDSm5hTUFHYm1tZ0ttNTVvQUl3Z0JBQUFDQndJQUFBQUZCd0VBQVFBSERnQUJBQUFBQXdCZ0FNZ0FBQUJPU0FBQUFBQUVnSWdCQUFBQUFnZ0FBQUNtQXF3VWRnQUtBQUlBVVFBM0JBRUFBUUFBQklDSkFRQUFBQUlJQUFBQWx3S1pHVndBQ2dBQ0FGTUFOd1FCQUFFQUFBU0FpZ0VBQUFBQ0NBQUFBTVFDckJSMkFBb0FBZ0JWQURjRUFRQUJBQUFFZ0lzQkFBQUFBZ2dBQUFDbUFvWWVRZ0FLQUFJQVZ3QTNCQUVBQVFBQUJJQ01BUUFBQUFJSUFBQUEwd0xBRDVBQUNnQUNBRmtBQWdRQ0FBY0FLd1FDQUFFQVNBUUFBRGNFQVFBQkJvQUFBQUFBQUFJSUFHYm0xZ0ltZG93QUJBSVFBTzZPemdJbWRvd0EzVDNmQXVhdWt3QWpDQUVBQUFJSEFnQUFBQVVIQVFBRkJBY0dBQUlBQWdBREFBQUhEZ0FCQUFBQUF3QmdBTWdBQUFCT1NBQUFBQUFFZ0kwQkFBQUFBZ2dBQUFEVEFwa1pYQUFLQUFJQVd3QUNCQUlBQ0FBckJBSUFBQUJJQkFBQU53UUJBQUVHZ0FBQUFBQUFBZ2dBWnViV0FqSXpXQUFFQWhBQUVYSE9Bakl6V0FBQUFOY0MvLzlmQUNNSUFRQUFBZ2NDQUFBQUFBY05BQUVBQUFBREFHQUF5QUFBQUU4QUFBQUFCSUNPQVFBQUFBSUlBQUFBeEFMVENxb0FDZ0FDQUYwQU53UUJBQUVBQUFTQWp3RUFBQUFDQ0FELy85SUM1Z1hFQUFvQUFnQmZBRGNFQVFBQkFBQUVnSkFCQUFBQUFnZ0FBQURFQXZrQTNnQUtBQUlBWUFBM0JBRUFBUUFBQklDUkFRQUFBQUlJQUFBQXBnTDVBTjRBQ2dBQ0FHRUFOd1FCQUFFQUFBU0FrZ0VBQUFBQ0NBQUFBSmNDNWdYRUFBb0FBZ0JpQURjRUFRQUJBQUFFZ0pNQkFBQUFBZ2dBQUFDbUF0TUtxZ0FLQUFJQVl3QTNCQUVBQVFBQUJJQ1VBUUFBQUFJSUFBQUFsd0lNL1BjQUNnQUNBR29BQWdRQ0FCQUFLd1FDQUFBQVNBUUFBRGNFQVFBQkJvQUFBQUFBQUFJSUFHYm1tZ0xZcVBRQUJBSVFBQkZ4a2dMWXFQUUFBQUNiQWxoVSt3QWpDQUVBQUFJSEFnQUFBQUFIRFFBQkFBQUFBd0JnQU1nQUFBQlRBQUFBQUFTQWxRRUFBQUFDQ0FBQUFJZ0NJUGNSQVFvQUFnQnNBQUlFQWdBSEFDc0VBZ0FDQUVnRUFBQTNCQUVBQVFhQUFBQUFBQUFDQ0FCbTVvc0NobDBPQVFRQ0VBRHVqb01DaGwwT0Faa1pqZ0xXK2lBQkl3Z0JBQUFDQndJQUFBQUZCd0VBQVFBSER3QUJBQUFBQXdCZ0FNZ0FBQUJPU0RJQUFBQUFCSUNXQVFBQUFBSUlBT3dFZlFJTS9PZ0FDZ0FDQUc0QUFnUUNBQWdBS3dRQ0FBQUFTQVFBQURjRUFRQUJCb0FBQUFBQUFBSUlBRkxyZ0FLbEZlVUFCQUlRQVAxMWVBS2xGZVVBN0FTQkFuTGk3QUFqQ0FFQUFBSUhBZ0FBQUFBSERRQUJBQUFBQXdCZ0FNZ0FBQUJQQUFBQUFBU0Fsd0VBQUFBQ0NBQVQrN0FDRFB3R0FRb0FBZ0J3QUFJRUFnQUlBQ3NFQWdBQUFFZ0VBQUEzQkFFQUFRYUFBQUFBQUFBQ0NBQjU0YlFDcFJVREFRUUNFQUFrYkt3Q3BSVURBUlA3dEFKeTRnb0JJd2dCQUFBQ0J3SUFBQUFBQncwQUFRQUFBQU1BWUFESUFBQUFUd0FBQUFBRWdKZ0JBQUFBQWdnQVE4eVpBbjYySmdBS0FBSUFjZ0EzQkFFQUFRQUFCSUNaQVFBQUFBSUlBSjBYc0FLU294SUFDZ0FDQUhNQU53UUJBQUVBQUFTQW1nRUFBQUFDQ0FDd0Vzb0NrcU1oQUFvQUFnQjBBRGNFQVFBQkFBQUVnSnNCQUFBQUFnZ0E3ZFhEQXIvN1BnQUtBQUlBZFFBQ0JBSUFFQUFyQkFJQUFBQklCQUFBTndRQkFBRUdnQUFBQUFBQUFnZ0FVN3pIQW91b093QUVBaEFBL2thL0FvdW9Pd0R0MWNjQ0MxUkNBQ01JQVFBQUFnY0NBQUFBQUFjTkFBRUFBQUFEQUdBQXlBQUFBRk1BQUFBQUJZQ2NBUUFBQ2dBQ0FFVUFCQVlFQUg4QkFBQUZCZ1FBZ0FFQUFBQUdBZ0FDQUFNR0FnQUJBQW9HQVFBQkN3WVFBS0VCQUFBQUFBQUFBQUFBQUowQkFBQUFBQVdBblFFQUFBb0FBZ0JHQUFRR0JBQ0FBUUFBQlFZRUFJRUJBQUFLQmdFQUFRQUFCWUNlQVFBQUNnQUNBRWNBQkFZRUFJRUJBQUFGQmdRQWdnRUFBQUFHQWdBQ0FBTUdBZ0FCQUFvR0FRQUJDd1lRQUowQkFBQUFBQUFBb2dFQUFKOEJBQUFBQUFXQW53RUFBQW9BQWdCSUFBUUdCQUNDQVFBQUJRWUVBSU1CQUFBS0JnRUFBUUFBQllDZ0FRQUFDZ0FDQUVrQUJBWUVBSU1CQUFBRkJnUUFoQUVBQUFBR0FnQUNBQU1HQWdBQkFBb0dBUUFCQ3dZUUFKOEJBQUFBQUFBQUFBQUFBS0VCQUFBQUFBV0FvUUVBQUFvQUFnQktBQVFHQkFDRUFRQUFCUVlFQUg4QkFBQUtCZ0VBQVFBQUJZQ2lBUUFBQ2dBQ0FFd0FCQVlFQUlJQkFBQUZCZ1FBaFFFQUFBb0dBUUFCQUFBRmdLTUJBQUFLQUFJQVRnQUVCZ1FBaFFFQUFBVUdCQUNHQVFBQUFBWUNBQUlBQ2dZQkFBRUFBQVdBcEFFQUFBb0FBZ0JRQUFRR0JBQ0ZBUUFBQlFZRUFJY0JBQUFLQmdFQUFRQUFCWUNsQVFBQUNnQUNBRklBQkFZRUFJY0JBQUFGQmdRQWlBRUFBQW9HQVFBQkFBQUZnS1lCQUFBS0FBSUFWQUFFQmdRQWlBRUFBQVVHQkFDSkFRQUFBQVlDQUFJQUF3WUNBQUVBQ2dZQkFBSUxCaEFBcHdFQUFLVUJBQUFBQUFBQXFBRUFBQUFBQllDbkFRQUFDZ0FDQUZZQUJBWUVBSWdCQUFBRkJnUUFpZ0VBQUFvR0FRQUJBQUFGZ0tnQkFBQUtBQUlBV0FBRUJnUUFpUUVBQUFVR0JBQ0xBUUFBQ2dZQkFBRUFBQVdBcVFFQUFBb0FBZ0JhQUFRR0JBQ0tBUUFBQlFZRUFJd0JBQUFLQmdFQUFRQUFCWUNxQVFBQUNnQUNBRndBQkFZRUFJb0JBQUFGQmdRQWpRRUFBQUFHQWdBQ0FBb0dBUUFCQUFBRmdLc0JBQUFLQUFJQVhnQUVCZ1FBakFFQUFBVUdCQUNPQVFBQUNnWUJBQUVBQUFXQXJBRUFBQW9BQWdCa0FBUUdCQUNPQVFBQUJRWUVBSThCQUFBQUJnSUFBZ0FEQmdJQUFRQUtCZ0VBQVFzR0VBQ3hBUUFBcXdFQUFBQUFBQUN0QVFBQUFBQUZnSzBCQUFBS0FBSUFaUUFFQmdRQWp3RUFBQVVHQkFDUUFRQUFDZ1lCQUFFQUFBV0FyZ0VBQUFvQUFnQm1BQVFHQkFDUUFRQUFCUVlFQUpFQkFBQUFCZ0lBQWdBREJnSUFBUUFLQmdFQUFRc0dFQUN0QVFBQUFBQUFBTElCQUFDdkFRQUFBQUFGZ0s4QkFBQUtBQUlBWndBRUJnUUFrUUVBQUFVR0JBQ1NBUUFBQ2dZQkFBRUFBQVdBc0FFQUFBb0FBZ0JvQUFRR0JBQ1NBUUFBQlFZRUFKTUJBQUFBQmdJQUFnQURCZ0lBQVFBS0JnRUFBUXNHRUFDdkFRQUFBQUFBQUFBQUFBQ3hBUUFBQUFBRmdMRUJBQUFLQUFJQWFRQUVCZ1FBa3dFQUFBVUdCQUNPQVFBQUNnWUJBQUVBQUFXQXNnRUFBQW9BQWdCckFBUUdCQUNSQVFBQUJRWUVBSlFCQUFBS0JnRUFBUUFBQllDekFRQUFDZ0FDQUcwQUJBWUVBSlFCQUFBRkJnUUFsUUVBQUFvR0FRQUJBQUFGZ0xRQkFBQUtBQUlBYndBRUJnUUFsQUVBQUFVR0JBQ1dBUUFBQUFZQ0FBSUFDZ1lCQUFFQUFBV0F0UUVBQUFvQUFnQnhBQVFHQkFDVUFRQUFCUVlFQUpjQkFBQUFCZ0lBQWdBS0JnRUFBUUFBQllDMkFRQUFDZ0FDQUhZQUJBWUVBSXNCQUFBRkJnUUFtQUVBQUFBR0FnQUNBQU1HQWdBQkFBb0dBUUFCQ3dZUUFMb0JBQUNvQVFBQUFBQUFBTGNCQUFBQUFBV0F0d0VBQUFvQUFnQjNBQVFHQkFDWUFRQUFCUVlFQUprQkFBQUtCZ0VBQVFBQUJZQzRBUUFBQ2dBQ0FIZ0FCQVlFQUprQkFBQUZCZ1FBbWdFQUFBQUdBZ0FDQUFNR0FnQUJBQW9HQVFBQkN3WVFBTGNCQUFBQUFBQUFBQUFBQUxrQkFBQUFBQVdBdVFFQUFBb0FBZ0I1QUFRR0JBQ2FBUUFBQlFZRUFKc0JBQUFLQmdFQUFRQUFCWUM2QVFBQUNnQUNBSG9BQkFZRUFKc0JBQUFGQmdRQWl3RUFBQW9HQVFBQkFBQUFBQUFBQUFBQUFBPT0=</t>
        </r>
      </text>
    </comment>
    <comment ref="A17" authorId="0" shapeId="0" xr:uid="{00000000-0006-0000-0200-00000F000000}">
      <text>
        <r>
          <rPr>
            <sz val="9"/>
            <color indexed="81"/>
            <rFont val="Tahoma"/>
            <family val="2"/>
          </rPr>
          <t>QzE3SDEzTjNPNHxQaWN0dXJlIDc5OTh8Vm1wRFJEQXhNREFFQXdJQkFBQUFBQUFBQUFBQUFBQ0FBQUFBQUFNQUZBQUFBRU5vWlcxRWNtRjNJREU0TGpJdU1DNDBPQWdBRXdBQUFGVnVkR2wwYkdWa0lFUnZZM1Z0Wlc1MEJBSVFBTkJ0Q3dLQTgzSUFTTXg5QXYwMHJnRUJDUWdBQUlDT0FBQ0FqZ0FDQ1FnQUFNQWhBQURBdFFJTkNBRUFBUWdIQVFBQk9nUUJBQUU3QkFFQUFFVUVBUUFCUEFRQkFBQktCQUVBQUF3R0FRQUJEd1lCQUFFTkJnRUFBRUlFQVFBQVF3UUJBQUJFQkFFQUFBNElBZ0IxRl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FFCQUFBRUFoQUFBQUFBQUFBQUFBQ3czRjBLTkVLRkZCWUlCQUFBQUNRQUdBZ0VBQUFBSkFBWkNBQUFFQWdDQUFNQUR3Z0NBQUVBQTREQUFRQUFCQUlRQU5CdEN3S0E4M0lBU014OUF2MDByZ0VLQUFJQU5nQUVnTUVCQUFBQUFnZ0FmaVI0QWk3QW9RQUtBQUlBTkFBM0JBRUFBUUFBQklEQ0FRQUFBQUlJQUErZWVRSjN5WU1BQ2dBQ0FEVUFOd1FCQUFFQUFBU0F3d0VBQUFBQ0NBRFFaMkFDSUlkekFBb0FBZ0EzQURjRUFRQUJBQUFFZ01RQkFBQUFBZ2dBLzdkRkFvQTdnUUFLQUFJQU9BQTNCQUVBQVFBQUJJREZBUUFBQUFJSUFHNCtSQUkzTXA4QUNnQUNBRGtBTndRQkFBRUFBQVNBeGdFQUFBQUNDQUN1ZEYwQ2pYU3ZBQW9BQWdBNkFEY0VBUUFCQUFBRWdNY0JBQUFBQWdnQVZ2MHNBbFltc2dBS0FBSUFRUUEzQkFFQUFRQUFCSURJQVFBQUFBSUlBRi9VTndKMEg4NEFDZ0FDQUVJQUFnUUNBQWNBS3dRQ0FBQUFTQVFBQURjRUFRQUJCb0FBQUFBQUFBSUlBTVc2T3dMYWhjb0FCQUlRQUUxak13TGFoY29BeGJvN0FwcSswUUFqQ0FFQUFBSUhBZ0FBQUFBSERRQUJBQUFBQXdCZ0FNZ0FBQUJPQUFBQUFBU0F5UUVBQUFBQ0NBQ0l5RlVDSkhYTUFBb0FBZ0JEQURjRUFRQUJBQUFFZ01vQkFBQUFBZ2dBQ1pJbkFyTlY1d0FLQUFJQVJ3QTNCQUVBQVFBQUJJRExBUUFBQUFJSUFHaEdOUUtFQlFJQkNnQUNBRWtBTndRQkFBRUFBQVNBekFFQUFBQUNDQUFTQkNVQ3hEc2JBUW9BQWdCTEFBSUVBZ0FIQUNzRUFnQUJBRWdFQUFBM0JBRUFBUWFBQUFBQUFBQUNDQUFBa3lBQ0txSVhBUVFDRUFDSk94Z0NLcUlYQVhqcUtBTHEyaDRCSXdnQkFBQUNCd0lBQUFBRkJ3RUFCQVFIQmdBQ0FBSUFCQUFBQnc0QUFRQUFBQU1BWUFESUFBQUFUa2dBQUFBQUJJRE5BUUFBQUFJSUFIRzRNZ0tWNnpVQkNnQUNBRXdBTndRQkFBRUFBQVNBemdFQUFBQUNDQUFvcjFBQ0ptVTNBUW9BQWdCT0FEY0VBUUFCQUFBRWdNOEJBQUFBQWdnQWlHTmVBdmNVVWdFS0FBSUFUd0EzQkFFQUFRQUFCSURRQVFBQUFBSUlBREVoVGdJM1Myc0JDZ0FDQUZBQU53UUJBQUVBQUFTQTBRRUFBQUFDQ0FCN0tqQUNwdEZwQVFvQUFnQlJBRGNFQVFBQkFBQUVnTklCQUFBQUFnZ0FHM1lpQXRVaFR3RUtBQUlBVWdBM0JBRUFBUUFBQklEVEFRQUFBQUlJQUwvOER3SXdlcW9BQ2dBQ0FGb0FBZ1FDQUFnQUt3UUNBQUFBU0FRQUFEY0VBUUFCQm9BQUFBQUFBQUlJQUNYakV3TEprNllBQkFJUUFOQnRDd0xKazZZQXYvd1RBcFpncmdBakNBRUFBQUlIQWdBQUFBQUhEUUFCQUFBQUF3QmdBTWdBQUFCUEFBQUFBQVNBMUFFQUFBQUNDQUNudkdnQ1BMYmpBQW9BQWdCY0FBSUVBZ0FJQUNzRUFnQUFBRWdFQUFBM0JBRUFBUWFBQUFBQUFBQUNDQUFObzJ3QzFjL2ZBQVFDRUFDNExXUUMxYy9mQUtlOGJBS2luT2NBSXdnQkFBQUNCd0lBQUFBQUJ3MEFBUUFBQUFNQVlBRElBQUFBVHdBQUFBQUVnTlVCQUFBQUFnZ0FIejFUQWhWL0F3RUtBQUlBWGdBQ0JBSUFDQUFyQkFJQUFBQklCQUFBTndRQkFBRUdnQUFBQUFBQUFnZ0FoU05YQXE2WS93QUVBaEFBTUs1T0FxNlkvd0FmUFZjQ2UyVUhBU01JQVFBQUFnY0NBQUFBQUFjTkFBRUFBQUFEQUdBQXlBQUFBRThBQUFBQUJJRFdBUUFBQUFJSUFKSFZXd0lJKzRVQkNnQUNBR0VBTndRQkFBRUFBQVNBMXdFQUFBQUNDQUJJekhrQ21YU0hBUW9BQWdCakFBSUVBZ0FJQUNzRUFnQUFBRWdFQUFBM0JBRUFBUWFBQUFBQUFBQUNDQUN1c24wQ01vNkRBUVFDRUFCWlBYVUNNbzZEQVVqTWZRTC9Xb3NCSXdnQkFBQUNCd0lBQUFBQUJ3MEFBUUFBQUFNQVlBRElBQUFBVHdBQUFBQUVnTmdCQUFBQUFnZ0FPcE5MQWtjeG53RUtBQUlBWlFBQ0JBSUFCd0FyQkFJQUFnQklCQUFBTndRQkFBRUdnQUFBQUFBQUFnZ0FvSGxQQXEyWG13RUVBaEFBS0NKSEFxMlhtd0hUckZFQy9UU3VBU01JQVFBQUFnY0NBQUFBQlFjQkFBRUFCdzhBQVFBQUFBTUFZQURJQUFBQVRrZ3lBQUFBQUFXQTJRRUFBQW9BQWdBN0FBUUdCQURCQVFBQUJRWUVBTUlCQUFBQUJnSUFBZ0FEQmdJQUFnQUtCZ0VBQVFzR0VBQUFBQUFBM2dFQUFOb0JBQUFBQUFBQUFBQUZnTm9CQUFBS0FBSUFQQUFFQmdRQXdnRUFBQVVHQkFEREFRQUFDZ1lCQUFFQUFBV0Eyd0VBQUFvQUFnQTlBQVFHQkFEREFRQUFCUVlFQU1RQkFBQUFCZ0lBQWdBREJnSUFBZ0FLQmdFQUFRc0dFQUFBQUFBQTJnRUFBTndCQUFBQUFBQUFBQUFGZ053QkFBQUtBQUlBUGdBRUJnUUF4QUVBQUFVR0JBREZBUUFBQ2dZQkFBRUFBQVdBM1FFQUFBb0FBZ0EvQUFRR0JBREZBUUFBQlFZRUFNWUJBQUFBQmdJQUFnQURCZ0lBQWdBS0JnRUFBUXNHRUFEZkFRQUEzQUVBQU40QkFBRGhBUUFBQUFBRmdONEJBQUFLQUFJQVFBQUVCZ1FBeGdFQUFBVUdCQURCQVFBQUNnWUJBQUVBQUFXQTN3RUFBQW9BQWdCRUFBUUdCQURGQVFBQUJRWUVBTWNCQUFBS0JnRUFBUUFBQllEZ0FRQUFDZ0FDQUVVQUJBWUVBTWdCQUFBRkJnUUF5UUVBQUFvR0FRQUJBQUFGZ09FQkFBQUtBQUlBUmdBRUJnUUF5UUVBQUFVR0JBREdBUUFBQ2dZQkFBRUFBQVdBNGdFQUFBb0FBZ0JJQUFRR0JBRElBUUFBQlFZRUFNb0JBQUFLQmdFQUFRQUFCWURqQVFBQUNnQUNBRW9BQkFZRUFNb0JBQUFGQmdRQXl3RUFBQW9HQVFBQkFBQUZnT1FCQUFBS0FBSUFUUUFFQmdRQXpBRUFBQVVHQkFETkFRQUFDZ1lCQUFFQUFBV0E1UUVBQUFvQUFnQlRBQVFHQkFETkFRQUFCUVlFQU00QkFBQUFCZ0lBQWdBREJnSUFBUUFLQmdFQUFRc0dFQURxQVFBQTVBRUFBQUFBQUFEbUFRQUFBQUFGZ09ZQkFBQUtBQUlBVkFBRUJnUUF6Z0VBQUFVR0JBRFBBUUFBQ2dZQkFBRUFBQVdBNXdFQUFBb0FBZ0JWQUFRR0JBRFBBUUFBQlFZRUFOQUJBQUFBQmdJQUFnQURCZ0lBQVFBS0JnRUFBUXNHRUFEbUFRQUFBQUFBQVBBQkFBRG9BUUFBQUFBRmdPZ0JBQUFLQUFJQVZnQUVCZ1FBMEFFQUFBVUdCQURSQVFBQUNnWUJBQUVBQUFXQTZRRUFBQW9BQWdCWEFBUUdCQURSQVFBQUJRWUVBTklCQUFBQUJnSUFBZ0FEQmdJQUFRQUtCZ0VBQVFzR0VBRG9BUUFBQUFBQUFBQUFBQURxQVFBQUFBQUZnT29CQUFBS0FBSUFXQUFFQmdRQTBnRUFBQVVHQkFETkFRQUFDZ1lCQUFFQUFBV0E2d0VBQUFvQUFnQlpBQVFHQkFESEFRQUFCUVlFQU1nQkFBQUtCZ0VBQVFBQUJZRHNBUUFBQ2dBQ0FGc0FCQVlFQU1jQkFBQUZCZ1FBMHdFQUFBQUdBZ0FDQUFvR0FRQUJBQUFGZ08wQkFBQUtBQUlBWFFBRUJnUUF5UUVBQUFVR0JBRFVBUUFBQUFZQ0FBSUFDZ1lCQUFFQUFBV0E3Z0VBQUFvQUFnQmZBQVFHQkFETEFRQUFCUVlFQU5VQkFBQUFCZ0lBQWdBS0JnRUFBUUFBQllEdkFRQUFDZ0FDQUdBQUJBWUVBTXNCQUFBRkJnUUF6QUVBQUFvR0FRQUJBQUFGZ1BBQkFBQUtBQUlBWWdBRUJnUUEwQUVBQUFVR0JBRFdBUUFBQ2dZQkFBRUFBQVdBOFFFQUFBb0FBZ0JrQUFRR0JBRFdBUUFBQlFZRUFOY0JBQUFBQmdJQUFnQUtCZ0VBQVFBQUJZRHlBUUFBQ2dBQ0FHWUFCQVlFQU5ZQkFBQUZCZ1FBMkFFQUFBb0dBUUFCQUFBQUFBQUFBQUFBQUE9PQ==</t>
        </r>
      </text>
    </comment>
    <comment ref="A18" authorId="0" shapeId="0" xr:uid="{00000000-0006-0000-0200-000010000000}">
      <text>
        <r>
          <rPr>
            <sz val="9"/>
            <color indexed="81"/>
            <rFont val="Tahoma"/>
            <family val="2"/>
          </rPr>
          <t>QzIxSDE0RjNOTzJ8UGljdHVyZSA4MDA2fFZtcERSREF4TURBRUF3SUJBQUFBQUFBQUFBQUFBQUNBQUFBQUFBTUFGQUFBQUVOb1pXMUVjbUYzSURFNExqSXVNQzQwT0FnQUV3QUFBRlZ1ZEdsMGJHVmtJRVJ2WTNWdFpXNTBCQUlRQU5ocWpRS2d4MEFCT01CbkEyYnY2Z0VCQ1FnQUFJQ09BQUNBamdBQ0NRZ0FBTUFoQUFEQXRRSU5DQUVBQVFnSEFRQUJPZ1FCQUFFN0JBRUFBRVVFQVFBQlBBUUJBQUJLQkFFQUFBd0dBUUFCRHdZQkFBRU5CZ0VBQUVJRUFRQUFRd1FCQUFCRUJBRUFBQTRJQWdCVUp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05kdEFBQUVBaEFBQUFBQUFBQUFBQUFSbHNRS0FBQmFKeFlJQkFBQUFDUUFHQWdFQUFBQUpBQVpDQUFBRUFnQ0FBTUFEd2dDQUFFQUE0Q1liUUFBQkFJUUFOaHFqUUtneDBBQk9NQm5BMmJ2NmdFS0FBSUFQd0FFZ0psdEFBQUFBZ2dBT2RpcUFsZklVd0VLQUFJQVNRQTNCQUVBQVFBQUJJQ2FiUUFBQUFJSUFMTlR3d0xFMzBNQkNnQUNBRW9BTndRQkFBRUFBQVNBbTIwQUFBQUNDQUI0Qjk4Q3FoaE5BUW9BQWdCTEFEY0VBUUFCQUFBRWdKeHRBQUFBQWdnQVN4ZnBBanlCYUFFS0FBSUFUQUEzQkFFQUFRQUFCSUNkYlFBQUFBSUlBSVR2MlFMYWRZRUJDZ0FDQUUwQU53UUJBQUVBQUFTQW5tMEFBQUFDQ0FDeCtid0N3aXVGQVFvQUFnQk9BRGNFQVFBQkFBQUVnSjl0QUFBQUFnZ0FsUVNvQXFmWGNBRUtBQUlBVHdBM0JBRUFBUUFBQklDZ2JRQUFBQUlJQU90cDVnSksyNXNCQ2dBQ0FGY0FOd1FCQUFFQUFBU0FvVzBBQUFBQ0NBQlpLdEVDZ3VHdkFRb0FBZ0JZQURjRUFRQUJBQUFFZ0tKdEFBQUFBZ2dBRzQ2M0FrWGNvUUVLQUFJQVdRQTNCQUVBQVFBQUJJQ2piUUFBQUFJSUFNZjVrUUlIcmtRQkNnQUNBRjRBQWdRQ0FBZ0FLd1FDQUFBQVNBUUFBRGNFQVFBQkJvQUFBQUFBQUFJSUFDM2dsUUtneDBBQkJBSVFBTmhxalFLZ3gwQUJ4L21WQW0yVVNBRWpDQUVBQUFJSEFnQUFBQVVIQVFBREFBY05BQUVBQUFBREFHQUF5QUFEQUU4QUFBQUFCSUNrYlFBQUFBSUlBRk1XQndOREIyZ0JDZ0FDQUdBQU53UUJBQUVBQUFTQXBXMEFBQUFDQ0FDMFVCUUQybldCQVFvQUFnQmhBRGNFQVFBQkFBQUVnS1p0QUFBQUFnZ0FVeFlIQTZhVG13RUtBQUlBWWdBM0JBRUFBUUFBQklDbmJRQUFBQUlJQURYN0ZnTVUrYmNCQ2dBQ0FHY0FBQVFDQUFVQVNBUUFBRGNFQVFBQkE0RFliUUFBQklDcGJRQUFBQUlJQURYN0ZnTVUrYmNCQ2dBQ0FFQUFBQUFFZ0twdEFBQUFBZ2dBVVRveEE0blFwd0VLQUFJQVFRQUNCQUlBQ1FBckJBSUFBQUJJQkFBQUJvQUFBQUFBQUFJSUFMY2dOUU84dzZRQkJBSVFBRC9KTEFPOHc2UUJ0eUExQTN6ZnFnRWpDQUVBQUFJSEFnQUFBQUFIRFFBQkFBQUFBd0JnQU1nQUF3QkdBQUFBQUFTQXEyMEFBQUFDQ0FDL0l5Y0RNRGpTQVFvQUFnQkNBQUlFQWdBSkFDc0VBZ0FBQUVnRUFBQUdnQUFBQUFBQUFnZ0FKUW9yQTJNcnp3RUVBaEFBcmJJaUEyTXJ6d0VsQ2lzREkwZlZBU01JQVFBQUFnY0NBQUFBQUFjTkFBRUFBQUFEQUdBQXlBQURBRVlBQUFBQUJJQ3NiUUFBQUFJSUFCbTgvQUtnSWNnQkNnQUNBRU1BQWdRQ0FBa0FLd1FDQUFBQVNBUUFBQWFBQUFBQUFBQUNDQUIvb2dBRDB4VEZBUVFDRUFBSFMvZ0MweFRGQVgraUFBT1RNTXNCSXdnQkFBQUNCd0lBQUFBQUJ3MEFBUUFBQUFNQVlBRElBQU1BUmdBQUFBQUVnSzF0QUFBQUFnZ0FxZElHQS9lNW5RRUtBQUlBUkFBQUJBSUFEQUJMQkFFQUFRQUFCWUN1YlFBQUNnQUNBRVVBQkFZRUFLMXRBQUFGQmdRQXFXMEFBQUFBQllDdmJRQUFDZ0FDQUVZQUJBWUVBS2x0QUFBRkJnUUFxbTBBQUFBQUJZQ3diUUFBQ2dBQ0FFY0FCQVlFQUtsdEFBQUZCZ1FBcTIwQUFBQUFCWUN4YlFBQUNnQUNBRWdBQkFZRUFLbHRBQUFGQmdRQXJHMEFBQUFBQUFBR2dBQUFBQUFBQWdnQW0rRWFBM3BmdEFFRUFoQUFSbXdTQTNwZnRBRm9MaDBEeXQvRkFTTUlBUUFBQWdjQ0FBQUFCUWNCQUFFQUJ3OEFBUUFBQUFNQVlBRElBQU1BUTBZekFBQUFBQVNBc20wQUFBQUNDQUFHTWpNRDZFbUJBUW9BQWdCcEFBSUVBZ0FJQUNzRUFnQUFBRWdFQUFBM0JBRUFBUWFBQUFBQUFBQUNDQUJzR0RjRGdXTjlBUVFDRUFBWG95NERnV045QVFZeU53Tk9NSVVCSXdnQkFBQUNCd0lBQUFBRkJ3RUFBd0FIRFFBQkFBQUFBd0JnQU1nQUF3QlBBQUFBQUFTQXMyMEFBQUFDQ0FDcnNKc0NiUWl2QVFvQUFnQnJBRGNFQVFBQkFBQUVnTFJ0QUFBQUFnZ0F4UkJKQTZjb2x3RUtBQUlBYlFBM0JBRUFBUUFBQklDMWJRQUFBQUlJQU1VUVNRTXBiS3dCQ2dBQ0FHOEFOd1FCQUFFQUFBU0F0bTBBQUFBQ0NBRFMyV01ERStPN0FRb0FBZ0J4QUFJRUFnQUhBQ3NFQWdBQUFFZ0VBQUEzQkFFQUFRYUFBQUFBQUFBQ0NBQTR3R2NEZVVtNEFRUUNFQURBYUY4RGVVbTRBVGpBWndNNWdyOEJJd2dCQUFBQ0J3SUFBQUFBQncwQUFRQUFBQU1BWUFESUFBTUFUZ0FBQUFBRWdMZHRBQUFBQWdnQTB0bGpBK2ZRMmdFS0FBSUFjZ0EzQkFFQUFRQUFCSUM0YlFBQUFBSUlBTVVRU1FQUlIrb0JDZ0FDQUhNQU53UUJBQUVBQUFTQXVXMEFBQUFDQ0FDNlJ5NEQ1OURhQVFvQUFnQjBBRGNFQVFBQkFBQUVnTHB0QUFBQUFnZ0F1a2N1QXhQanV3RUtBQUlBZFFBM0JBRUFBUUFBQllDN2JRQUFDZ0FDQUZBQUJ3Z0VBRVFpQVFBRUJnUUFtVzBBQUFVR0JBQ2FiUUFBQ2dZQkFBRUFBQVdBdkcwQUFBb0FBZ0JSQUFjSUJBQkVJZ0VBQkFZRUFKcHRBQUFGQmdRQW0yMEFBQUFHQWdBQ0FBTUdBZ0FCQUFvR0FRQUJDd1lRQUx0dEFBQUFBQUFBQUFBQUFMMXRBQUFBQUFXQXZXMEFBQW9BQWdCU0FBY0lCQUJFSWdFQUJBWUVBSnR0QUFBRkJnUUFuRzBBQUFvR0FRQUJBQUFGZ0w1dEFBQUtBQUlBVXdBSENBUUFSQ0lCQUFRR0JBQ2NiUUFBQlFZRUFKMXRBQUFBQmdJQUFnQURCZ0lBQWdFS0JnRUFBUXNHRUFDOWJRQUF4MjBBQU1KdEFBQy9iUUFBQUFBRmdMOXRBQUFLQUFJQVZBQUhDQVFBUkNJQkFBUUdCQUNkYlFBQUJRWUVBSjV0QUFBS0JnRUFBUUFBQllEQWJRQUFDZ0FDQUZVQUJ3Z0VBRVFpQVFBRUJnUUFubTBBQUFVR0JBQ2ZiUUFBQUFZQ0FBSUFBd1lDQUFFQUNnWUJBQUVMQmhBQXYyMEFBTVZ0QUFBQUFBQUF3VzBBQUFBQUJZREJiUUFBQ2dBQ0FGWUFCd2dFQUVRaUFRQUVCZ1FBbjIwQUFBVUdCQUNaYlFBQUNnWUJBQUVBQUFXQXdtMEFBQW9BQWdCYUFBY0lCQUJFSWdFQUJBWUVBSjF0QUFBRkJnUUFvRzBBQUFvR0FRQUJBQUFGZ01OdEFBQUtBQUlBV3dBSENBUUFSQ0lCQUFRR0JBQ2diUUFBQlFZRUFLRnRBQUFLQmdFQUFRQUFCWURFYlFBQUNnQUNBRndBQndnRUFFUWlBUUFFQmdRQW9XMEFBQVVHQkFDaWJRQUFBQVlDQUFJQUF3WUNBQUVBQ2dZQkFBRUxCaEFBdzIwQUFBQUFBQUROYlFBQXhXMEFBQUFBQllERmJRQUFDZ0FDQUYwQUJ3Z0VBRVFpQVFBRUJnUUFvbTBBQUFVR0JBQ2ViUUFBQ2dZQkFBRUFBQVdBeG0wQUFBb0FBZ0JmQUFjSUJBQkVJZ0VBQkFZRUFKbHRBQUFGQmdRQW8yMEFBQUFHQWdBQ0FBb0dBUUFCQUFBRmdNZHRBQUFLQUFJQVl3QUhDQVFBUkNJQkFBUUdCQUNjYlFBQUJRWUVBS1J0QUFBS0JnRUFBUUFBQllESWJRQUFDZ0FDQUdRQUJ3Z0VBRVFpQVFBRUJnUUFwRzBBQUFVR0JBQ2xiUUFBQUFZQ0FBSUFBd1lDQUFFQUNnWUJBQUVMQmhBQXgyMEFBQUFBQUFETWJRQUF5VzBBQUFBQUJZREpiUUFBQ2dBQ0FHVUFCd2dFQUVRaUFRQUVCZ1FBcFcwQUFBVUdCQUNtYlFBQUNnWUJBQUVBQUFXQXltMEFBQW9BQWdCbUFBY0lCQUJFSWdFQUJBWUVBS1p0QUFBRkJnUUFvRzBBQUFBR0FnQUNBQU1HQWdBQkFBb0dBUUFCQ3dZUUFNbHRBQURMYlFBQXcyMEFBTUp0QUFBQUFBV0F5MjBBQUFvQUFnQm9BQWNJQkFCRUlnRUFCQVlFQUtadEFBQUZCZ1FBcDIwQUFBb0dBUUFCQUFBRmdNeHRBQUFLQUFJQWFnQUhDQVFBUkNJQkFBUUdCQUNsYlFBQUJRWUVBTEp0QUFBS0JnRUFBUUFBQllETmJRQUFDZ0FDQUd3QUJ3Z0VBRVFpQVFBRUJnUUFvbTBBQUFVR0JBQ3piUUFBQ2dZQkFBRUFBQVdBem0wQUFBb0FBZ0J1QUFjSUJBQkVJZ0VBQkFZRUFMSnRBQUFGQmdRQXRHMEFBQW9HQVFBQkFBQUZnTTl0QUFBS0FBSUFjQUFIQ0FRQVJDSUJBQVFHQkFDMGJRQUFCUVlFQUxWdEFBQUtCZ0VBQVFBQUJZRFFiUUFBQ2dBQ0FIWUFCd2dFQUVRaUFRQUVCZ1FBdFcwQUFBVUdCQUMyYlFBQUFBWUNBQUlBQXdZQ0FBRUFDZ1lCQUFFTEJoQUExVzBBQU05dEFBQUFBQUFBMFcwQUFBQUFCWURSYlFBQUNnQUNBSGNBQndnRUFFUWlBUUFFQmdRQXRtMEFBQVVHQkFDM2JRQUFDZ1lCQUFFQUFBV0EwbTBBQUFvQUFnQjRBQWNJQkFCRUlnRUFCQVlFQUxkdEFBQUZCZ1FBdUcwQUFBQUdBZ0FDQUFNR0FnQUJBQW9HQVFBQkN3WVFBTkZ0QUFBQUFBQUFBQUFBQU5OdEFBQUFBQVdBMDIwQUFBb0FBZ0I1QUFjSUJBQkVJZ0VBQkFZRUFMaHRBQUFGQmdRQXVXMEFBQW9HQVFBQkFBQUZnTlJ0QUFBS0FBSUFlZ0FIQ0FRQVJDSUJBQVFHQkFDNWJRQUFCUVlFQUxwdEFBQUFCZ0lBQWdBREJnSUFBUUFLQmdFQUFRc0dFQURUYlFBQUFBQUFBQUFBQUFEVmJRQUFBQUFGZ05WdEFBQUtBQUlBZXdBSENBUUFSQ0lCQUFRR0JBQzZiUUFBQlFZRUFMVnRBQUFLQmdFQUFRQUFBQUFBQUFBQUFBQT0=</t>
        </r>
      </text>
    </comment>
    <comment ref="A19" authorId="0" shapeId="0" xr:uid="{00000000-0006-0000-0200-000011000000}">
      <text>
        <r>
          <rPr>
            <sz val="9"/>
            <color indexed="81"/>
            <rFont val="Tahoma"/>
            <family val="2"/>
          </rPr>
          <t>QzIwSDE2RjNOTzN8UGljdHVyZSA4MDA3fFZtcERSREF4TURBRUF3SUJBQUFBQUFBQUFBQUFBQUNBQUFBQUFBTUFGQUFBQUVOb1pXMUVjbUYzSURFNExqSXVNQzQwT0FnQUV3QUFBRlZ1ZEdsMGJHVmtJRVJ2WTNWdFpXNTBCQUlRQUVmL3pRSEFDNlFBcWhaOEFrOGVtQUVCQ1FnQUFJQ09BQUNBamdBQ0NRZ0FBTUFoQUFEQXRRSU5DQUVBQVFnSEFRQUJPZ1FCQUFFN0JBRUFBRVVFQVFBQlBBUUJBQUJLQkFFQUFBd0dBUUFCRHdZQkFBRU5CZ0VBQUVJRUFRQUFRd1FCQUFCRUJBRUFBQTRJQWdCaUh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seEFBQUVBaEFBQUFBQUFBQUFBQURUeUE4S0dxR0VIeFlJQkFBQUFDUUFHQWdFQUFBQUpBQVpDQUFBRUFnQ0FBTUFEd2dDQUFFQUE0RHFjQUFBQkFJUUFFZi96UUhBQzZRQXFoWjhBazhlbUFFS0FBSUFQd0FFZ090d0FBQUFBZ2dBQ1ovckFlbHF0Z0FLQUFJQVNRQUlDQVFBWDVZQkFEY0VBUUFCQUFBRWdPeHdBQUFBQWdnQTQ4WUVBbE1TcGdBS0FBSUFTZ0FJQ0FRQVg1WUJBRGNFQVFBQkFBQUVnTzF3QUFBQUFnZ0F0ajBoQWltTXJ3QUtBQUlBU3dBSUNBUUFYNVlCQURjRUFRQUJBQUFFZ081d0FBQUFBZ2dBWUpRckFyYTF5d0FLQUFJQVRBQUlDQVFBWDVZQkFEY0VBUUFCQUFBRWdPOXdBQUFBQWdnQTVBRWNBZ3BhNVFBS0FBSUFUUUFJQ0FRQVg1WUJBRGNFQVFBQkFBQUVnUEJ3QUFBQUFnZ0FLRUQrQVJFcTZRQUtBQUlBVGdBSUNBUUFYNVlCQURjRUFRQUJBQUFFZ1BGd0FBQUFBZ2dBZmJmb0FkUkcxQUFLQUFJQVR3QUlDQVFBWDVZQkFEY0VBUUFCQUFBRWdQSndBQUFBQWdnQUo5UW9BbE41QUFFS0FBSUFWd0FJQ0FRQVg1WUJBRGNFQVFBQkFBQUVnUE53QUFBQUFnZ0ErdjRTQW9rTUZRRUtBQUlBV0FBSUNBUUFYNVlCQURjRUFRQUJBQUFFZ1BSd0FBQUFBZ2dBYUs3NEFaT2tCZ0VLQUFJQVdRQUlDQVFBWDVZQkFEY0VBUUFCQUFBRWdQVndBQUFBQWdnQU5vN1NBU2Z5cHdBS0FBSUFYZ0FJQ0FRQVg1WUJBQUlFQWdBSUFDc0VBZ0FBQUVnRUFBQTNCQUVBQVFhQUFBQUFBQUFDQ0FDY2ROWUJ3QXVrQUFRQ0VBQkgvODBCd0F1a0FEYU8xZ0dOMktzQUl3Z0JBQUFDQndJQUFBQUFCdzBBQVFBQUFBTUFZQURJQUFNQVR3QUFBQUFFZ1Bad0FBQUFBZ2dBZnBKSkFyYTF5d0FLQUFJQVlBQUlDQVFBWDVZQkFEY0VBUUFCQUFBRWdQZHdBQUFBQWdnQUlmNVhBZ3BhNVFBS0FBSUFZUUFJQ0FRQVg1WUJBRGNFQVFBQkFBQUVnUGh3QUFBQUFnZ0EzR1pJQWx5Ni93QUtBQUlBWWdBSUNBUUFYNVlCQURjRUFRQUJBQUFFZ1Bsd0FBQUFBZ2dBL0VKVkFtMHBIUUVLQUFJQVp3QUlDQVFBWDVZQkFBSUVBZ0FJQUNzRUFnQUFBRWdFQUFBM0JBRUFBUWFBQUFBQUFBQUNDQUJpS1ZrQ0JrTVpBUVFDRUFBTnRGQUNCa01aQWZ4Q1dRTFREeUVCSXdnQkFBQUNCd0lBQUFBRkJ3RUFCUUFIRFFBQkFBQUFBd0JnQU1nQUF3QlBBQUFBQUFTQStuQUFBQUFDQ0FCMzQzVUNDbHJsQUFvQUFnQnBBQWdJQkFCZmxnRUFBQVFDQUFVQVNBUUFBRGNFQVFBQkE0QXFjUUFBQklEOGNBQUFBQUlJQUhmamRRSUtXdVVBQ2dBQ0FFQUFBQUFFZ1Axd0FBQUFBZ2dBZCtOMUFySjB4d0FLQUFJQVFRQUNCQUlBQ1FBckJBSUFBQUJJQkFBQUJvQUFBQUFBQUFJSUFOM0plUUxsWjhRQUJBSVFBR1Z5Y1FMbFo4UUEzY2w1QXFXRHlnQWpDQUVBQUFJSEFnQUFBQUFIRFFBQkFBQUFBd0JnQU1nQUF3QkdBQUFBQUFTQS9uQUFBQUFDQ0FEUHlKTUNDbHJsQUFvQUFnQkNBQUlFQWdBSkFDc0VBZ0FBQUVnRUFBQUdnQUFBQUFBQUFnZ0FOYStYQWoxTjRnQUVBaEFBdlZlUEFqMU40Z0ExcjVjQy9Xam9BQ01JQVFBQUFnY0NBQUFBQUFjTkFBRUFBQUFEQUdBQXlBQURBRVlBQUFBQUJJRC9jQUFBQUFJSUFIZmpkUUpqUHdNQkNnQUNBRU1BQWdRQ0FBa0FLd1FDQUFBQVNBUUFBQWFBQUFBQUFBQUNDQURkeVhrQ2xqSUFBUVFDRUFCbGNuRUNsaklBQWQzSmVRSldUZ1lCSXdnQkFBQUNCd0lBQUFBQUJ3MEFBUUFBQUFNQVlBRElBQU1BUmdBQUFBQUVnQUJ4QUFBQUFnZ0FILzVYQWdwYTVRQUtBQUlBUkFBQUJBSUFEQUJMQkFFQUFRQUFCWUFCY1FBQUNnQUNBRVVBQkFZRUFBQnhBQUFGQmdRQS9IQUFBQUFBQllBQ2NRQUFDZ0FDQUVZQUJBWUVBUHh3QUFBRkJnUUEvWEFBQUFBQUJZQURjUUFBQ2dBQ0FFY0FCQVlFQVB4d0FBQUZCZ1FBL25BQUFBQUFCWUFFY1FBQUNnQUNBRWdBQkFZRUFQeHdBQUFGQmdRQS8zQUFBQUFBQUFBR2dBQUFBQUFBQWdnQTNjbDVBbkRBNFFBRUFoQUFpRlJ4QW5EQTRRQ3FGbndDd0VEekFDTUlBUUFBQWdjQ0FBQUFCUWNCQUFFQUJ3OEFBUUFBQUFNQVlBRElBQU1BUTBZekFBQUFBQVNBQlhFQUFBQUNDQUE2cDkwQmNtc1RBUW9BQWdCckFBZ0lCQUJmbGdFQU53UUJBQUVBQUFTQUJuRUFBQUFDQ0FENXNpRUNidWt2QVFvQUFnQnRBQWdJQkFCZmxnRUFBZ1FDQUFjQUt3UUNBQUFBU0FRQUFEY0VBUUFCQm9BQUFBQUFBQUlJQUYrWkpRTFVUeXdCQkFJUUFPZEJIUUxVVHl3Qlg1a2xBcFNJTXdFakNBRUFBQUlIQWdBQUFBVUhBUUFCQUFjTkFBRUFBQUFEQUdBQXlBQURBRTRBQUFBQUJJQUhjUUFBQUFJSUFQaXlFZ0tCNUVrQkNnQUNBRzhBQ0FnRUFGK1dBUUEzQkFFQUFRQUFCSUFJY1FBQUFBSUlBUHRpUHdKdTZTOEJDZ0FDQUhFQUNBZ0VBRitXQVFBM0JBRUFBUUFBQklBSmNRQUFBQUlJQUloNFRRSnVUa2dCQ2dBQ0FIUUFDQWdFQUYrV0FRQUNCQUlBQ0FBckJBSUFBQUJJQkFBQU53UUJBQUVHZ0FBQUFBQUFBZ2dBN2w1UkFnZG9SQUVFQWhBQW1lbElBZ2RvUkFHSWVGRUMxRFJNQVNNSUFRQUFBZ2NDQUFBQUFBY05BQUVBQUFBREFHQUF5QUFEQUU4QUFBQUFCSUFLY1FBQUFBSUlBUG15SVFLVjMyTUJDZ0FDQUhZQUNBZ0VBRitXQVFBM0JBRUFBUUFBQklBTGNRQUFBQUlJQVBpeUVnS3EybjBCQ2dBQ0FIZ0FDQWdFQUYrV0FRQTNCQUVBQVFBQUJJQU1jUUFBQUFJSUFQbXlJUUsvMVpjQkNnQUNBSG9BQ0FnRUFGK1dBUUEzQkFFQUFRQUFCWUFOY1FBQUNnQUNBRkFBQ1FnRUFKWitBZ0FJQ0FRQVg1WUJBQWNJQkFCRUlnRUFCZ2dFQURrREFnQUVCZ1FBNjNBQUFBVUdCQURzY0FBQUNnWUJBQUVBQUFXQURuRUFBQW9BQWdCUkFBa0lCQUNXZmdJQUNBZ0VBRitXQVFBSENBUUFSQ0lCQUFZSUJBQTVBd0lBQkFZRUFPeHdBQUFGQmdRQTdYQUFBQUFHQWdBQ0FBTUdBZ0FCQUFvR0FRQUJDd1lRQUExeEFBQUFBQUFBQUFBQUFBOXhBQUFBQUFXQUQzRUFBQW9BQWdCU0FBa0lCQUNXZmdJQUNBZ0VBRitXQVFBSENBUUFSQ0lCQUFZSUJBQTVBd0lBQkFZRUFPMXdBQUFGQmdRQTduQUFBQW9HQVFBQkFBQUZnQkJ4QUFBS0FBSUFVd0FKQ0FRQWxuNENBQWdJQkFCZmxnRUFCd2dFQUVRaUFRQUdDQVFBT1FNQ0FBUUdCQUR1Y0FBQUJRWUVBTzl3QUFBQUJnSUFBZ0FEQmdJQUFnRUtCZ0VBQVFzR0VBQVBjUUFBR1hFQUFCUnhBQUFSY1FBQUFBQUZnQkZ4QUFBS0FBSUFWQUFKQ0FRQWxuNENBQWdJQkFCZmxnRUFCd2dFQUVRaUFRQUdDQVFBT1FNQ0FBUUdCQUR2Y0FBQUJRWUVBUEJ3QUFBS0JnRUFBUUFBQllBU2NRQUFDZ0FDQUZVQUNRZ0VBSlorQWdBSUNBUUFYNVlCQUFjSUJBQkVJZ0VBQmdnRUFEa0RBZ0FFQmdRQThIQUFBQVVHQkFEeGNBQUFBQVlDQUFJQUF3WUNBQUVBQ2dZQkFBRUxCaEFBRVhFQUFCZHhBQUFBQUFBQUUzRUFBQUFBQllBVGNRQUFDZ0FDQUZZQUNRZ0VBSlorQWdBSUNBUUFYNVlCQUFjSUJBQkVJZ0VBQmdnRUFEa0RBZ0FFQmdRQThYQUFBQVVHQkFEcmNBQUFDZ1lCQUFFQUFBV0FGSEVBQUFvQUFnQmFBQWtJQkFDV2ZnSUFDQWdFQUYrV0FRQUhDQVFBUkNJQkFBWUlCQUE1QXdJQUJBWUVBTzl3QUFBRkJnUUE4bkFBQUFvR0FRQUJBQUFGZ0JWeEFBQUtBQUlBV3dBSkNBUUFsbjRDQUFnSUJBQmZsZ0VBQndnRUFFUWlBUUFHQ0FRQU9RTUNBQVFHQkFEeWNBQUFCUVlFQVBOd0FBQUtCZ0VBQVFBQUJZQVdjUUFBQ2dBQ0FGd0FDUWdFQUpaK0FnQUlDQVFBWDVZQkFBY0lCQUJFSWdFQUJnZ0VBRGtEQWdBRUJnUUE4M0FBQUFVR0JBRDBjQUFBQUFZQ0FBSUFBd1lDQUFFQUNnWUJBQUV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W9HQVFBQkFBQUZnQmx4QUFBS0FBSUFZd0FKQ0FRQWxuNENBQWdJQkFCZmxnRUFCd2dFQUVRaUFRQUdDQVFBT1FNQ0FBUUdCQUR1Y0FBQUJRWUVBUFp3QUFBS0JnRUFBUUFBQllBYWNRQUFDZ0FDQUdRQUNRZ0VBSlorQWdBSUNBUUFYNVlCQUFjSUJBQkVJZ0VBQmdnRUFEa0RBZ0FFQmdRQTluQUFBQVVHQkFEM2NBQUFBQVlDQUFJQUF3WUNBQUVBQ2dZQkFBRUxCaEFBR1hFQUFBQUFBQUFlY1FBQUczRUFBQUFBQllBYmNRQUFDZ0FDQUdVQUNRZ0VBSlorQWdBSUNBUUFYNVlCQUFjSUJBQkVJZ0VBQmdnRUFEa0RBZ0FFQmdRQTkzQUFBQVVHQkFENGNBQUFDZ1lCQUFFQUFBV0FISEVBQUFvQUFnQm1BQWtJQkFDV2ZnSUFDQWdFQUYrV0FRQUhDQVFBUkNJQkFBWUlCQUE1QXdJQUJBWUVBUGh3QUFBRkJnUUE4bkFBQUFBR0FnQUNBQU1HQWdBQkFBb0dBUUFCQ3dZUUFCdHhBQUFkY1FBQUZYRUFBQlJ4QUFBQUFBV0FIWEVBQUFvQUFnQm9BQWtJQkFDV2ZnSUFDQWdFQUYrV0FRQUhDQVFBUkNJQkFBWUlCQUE1QXdJQUJBWUVBUGh3QUFBRkJnUUErWEFBQUFvR0FRQUJBQUFGZ0I1eEFBQUtBQUlBYWdBSkNBUUFsbjRDQUFnSUJBQmZsZ0VBQndnRUFFUWlBUUFHQ0FRQU9RTUNBQVFHQkFEM2NBQUFCUVlFQVBwd0FBQUtCZ0VBQVFBQUJZQWZjUUFBQ2dBQ0FHd0FDUWdFQUpaK0FnQUlDQVFBWDVZQkFBY0lCQUJFSWdFQUJnZ0VBRGtEQWdBRUJnUUE5SEFBQUFVR0JBQUZjUUFBQ2dZQkFBRUFBQVdBSUhFQUFBb0FBZ0J1QUFrSUJBQ1dmZ0lBQ0FnRUFGK1dBUUFIQ0FRQVJDSUJBQVlJQkFBNUF3SUFCQVlFQVBOd0FBQUZCZ1FBQm5FQUFBb0dBUUFCQUFBRmdDRnhBQUFLQUFJQWNBQUpDQVFBbG40Q0FBZ0lCQUJmbGdFQUJ3Z0VBRVFpQVFBR0NBUUFPUU1DQUFRR0JBQUdjUUFBQlFZRUFBZHhBQUFLQmdFQUFRQUFCWUFpY1FBQUNnQUNBSElBQ1FnRUFKWitBZ0FJQ0FRQVg1WUJBQWNJQkFCRUlnRUFCZ2dFQURrREFnQUVCZ1FBK1hBQUFBVUdCQUFJY1FBQUNnWUJBQUVBQUFXQUkzRUFBQW9BQWdCekFBa0lCQUNXZmdJQUNBZ0VBRitXQVFBSENBUUFSQ0lCQUFZSUJBQTVBd0lBQkFZRUFBWnhBQUFGQmdRQUNIRUFBQW9HQVFBQkFBQUZnQ1J4QUFBS0FBSUFkUUFKQ0FRQWxuNENBQWdJQkFCZmxnRUFCd2dFQUVRaUFRQUdDQVFBT1FNQ0FBUUdCQUFJY1FBQUJRWUVBQWx4QUFBQUJnSUFBZ0FLQmdFQUFRQUFCWUFsY1FBQUNnQUNBSGNBQ1FnRUFKWitBZ0FJQ0FRQVg1WUJBQWNJQkFCRUlnRUFCZ2dFQURrREFnQUVCZ1FBQjNFQUFBVUdCQUFLY1FBQUNnWUJBQUVBQUFXQUpuRUFBQW9BQWdCNUFBa0lCQUNXZmdJQUNBZ0VBRitXQVFBSENBUUFSQ0lCQUFZSUJBQTVBd0lBQkFZRUFBcHhBQUFGQmdRQUMzRUFBQW9HQVFBQkFBQUZnQ2R4QUFBS0FBSUFld0FKQ0FRQWxuNENBQWdJQkFCZmxnRUFCd2dFQUVRaUFRQUdDQVFBT1FNQ0FBUUdCQUFMY1FBQUJRWUVBQXh4QUFBS0JnRUFBUUFBQUFBQUFBQUFBQUE9</t>
        </r>
      </text>
    </comment>
    <comment ref="A20" authorId="0" shapeId="0" xr:uid="{00000000-0006-0000-0200-000012000000}">
      <text>
        <r>
          <rPr>
            <sz val="9"/>
            <color indexed="81"/>
            <rFont val="Tahoma"/>
            <family val="2"/>
          </rPr>
          <t>QzE2SDE0TjJPNHxQaWN0dXJlIDgwNDR8Vm1wRFJEQXhNREFFQXdJQkFBQUFBQUFBQUFBQUFBQ0FBQUFBQUFNQUZBQUFBRU5vWlcxRWNtRjNJREU0TGpJdU1DNDBPQWdBRXdBQUFGVnVkR2wwYkdWa0lFUnZZM1Z0Wlc1MEJBSVFBTm12cVFBNEQ1OEFza00vQVNXVGF3RUJDUWdBQUlDT0FBQ0FqZ0FDQ1FnQUFNQWhBQURBdFFJTkNBRUFBUWdIQVFBQk9nUUJBQUU3QkFFQUFFVUVBUUFCUEFRQkFBQktCQUVBQUF3R0FRQUJEd1lCQUFFTkJnRUFBRUlFQVFBQVF3UUJBQUJFQkFFQUFBNElBZ0R3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WloQUFBRUFoQUFBQUFBQUFBQUFBQnlUL0VJYVlRREd4WUlCQUFBQUNRQUdBZ0VBQUFBSkFBWkNBQUFFQWdDQUFNQUR3Z0NBQUVBQTRCWW9RQUFCQUlRQU5tdnFRQTRENThBc2tNL0FTV1Rhd0VLQUFJQU1BQUVnRm1oQUFBQUFnZ0E1Szh2QVRpUG53QUtBQUlBTVFBM0JBRUFBUUFBQklCYW9RQUFBQUlJQU9PdkVRRTRqNThBQ2dBQ0FESUFOd1FCQUFFQUFBU0FXNkVBQUFBQ0NBRGlyd0lCVDRxNUFBb0FBZ0F6QURjRUFRQUJBQUFFZ0Z5aEFBQUFBZ2dBNDY4UkFXS0Ywd0FLQUFJQU5BQTNCQUVBQVFBQUJJQmRvUUFBQUFJSUFPU3ZMd0ZpaGRNQUNnQUNBRFVBTndRQkFBRUFBQVNBWHFFQUFBQUNDQURscno0QlRZcTVBQW9BQWdBMkFEY0VBUUFCQUFBRWdGK2hBQUFBQWdnQTVLOENBWGVBN1FBS0FBSUFQUUEzQkFFQUFRQUFCSUJnb1FBQUFBSUlBT1d2RVFHSWV3Y0JDZ0FDQUQ0QUFnUUNBQWNBS3dRQ0FBQUFTQVFBQURjRUFRQUJCb0FBQUFBQUFBSUlBRXVXRlFIdTRRTUJCQUlRQU5NK0RRSHU0UU1CUzVZVkFhNGFDd0VqQ0FFQUFBSUhBZ0FBQUFVSEFRQUJBQWNOQUFFQUFBQURBR0FBeUFBREFFNEFBQUFBQklCaG9RQUFBQUlJQU9Tdkx3R0lld2NCQ2dBQ0FEOEFOd1FCQUFFQUFBU0FZcUVBQUFBQ0NBRGxyejRCZFlEdEFBb0FBZ0JBQURjRUFRQUJBQUFFZ0dPaEFBQUFBZ2dBdUZmbEFEcTk4d0FLQUFJQVJnQUNCQUlBQndBckJBSUFBQUJJQkFBQU53UUJBQUVHZ0FBQUFBQUFBZ2dBSGo3cEFLQWo4QUFFQWhBQXB1YmdBS0FqOEFBZVB1a0FZRnozQUNNSUFRQUFBZ2NDQUFBQUJRY0JBQU1BQncwQUFRQUFBQU1BWUFESUFBTUFUZ0FBQUFBRWdHU2hBQUFBQWdnQTd6VGlBQ2VURVFFS0FBSUFSd0EzQkFFQUFRQUFCSUJsb1FBQUFBSUlBUG1jL1FEbHhoMEJDZ0FDQUVnQU53UUJBQUVBQUFTQVpxRUFBQUFDQ0FDODJRTUJFaDg3QVFvQUFnQk5BRGNFQVFBQkFBQUVnR2VoQUFBQUFnZ0Eyem5JQUNhVElBRUtBQUlBVHdBM0JBRUFBUUFBQklCb29RQUFBQUlJQU1nK3JnQWxreEVCQ2dBQ0FGRUFBZ1FDQUFnQUt3UUNBQUFBU0FRQUFEY0VBUUFCQm9BQUFBQUFBQUlJQUM0bHNnQytyQTBCQkFJUUFObXZxUUMrckEwQnlENnlBSXQ1RlFFakNBRUFBQUlIQWdBQUFBQUhEUUFCQUFBQUF3QmdBTWdBQUFCUEFBQUFBQVNBYWFFQUFBQUNDQURhT2NnQUpwTStBUW9BQWdCVEFBSUVBZ0FJQUNzRUFnQUFBRWdFQUFBM0JBRUFBUWFBQUFBQUFBQUNDQUJBSU13QXY2dzZBUVFDRUFEcnFzTUF2Nnc2QWRvNXpBQ01lVUlCSXdnQkFBQUNCd0lBQUFBQUJ3MEFBUUFBQUFNQVlBRElBQUFBVHdBQUFBQUVnR3FoQUFBQUFnZ0F4ajZ1QUNXVFRRRUtBQUlBVlFBM0JBRUFBUUFBQklCcm9RQUFBQUlJQU1VK3JnQWxrMnNCQ2dBQ0FGY0FOd1FCQUFFQUFBU0FiS0VBQUFBQ0NBQmhqdTBBL2pGUEFRb0FBZ0JaQUFJRUFnQUlBQ3NFQWdBQUFFZ0VBQUEzQkFFQUFRYUFBQUFBQUFBQ0NBREhkUEVBbDB0TEFRUUNFQUJ5LytnQWwwdExBV0dPOFFCa0dGTUJJd2dCQUFBQ0J3SUFBQUFBQncwQUFRQUFBQU1BWUFESUFBQUFUd0FBQUFBRWdHMmhBQUFBQWdnQTJXRWdBVkprUkFFS0FBSUFXd0FDQkFJQUNBQXJCQUlBQUFCSUJBQUFOd1FCQUFFR2dBQUFBQUFBQWdnQVAwZ2tBZXQ5UUFFRUFoQUE2dEliQWV0OVFBSFpZU1FCdUVwSUFTTUlBUUFBQWdjQ0FBQUFBQWNOQUFFQUFBQURBR0FBeUFBQUFFOEFBQUFBQklCdW9RQUFBQUlJQUp5ZUpnRit2R0VCQ2dBQ0FGMEFOd1FCQUFFQUFBV0FiNkVBQUFvQUFnQTNBQVFHQkFCWm9RQUFCUVlFQUZxaEFBQUFCZ0lBQWdBREJnSUFBZ0FLQmdFQUFRc0dFQUFBQUFBQWRLRUFBSENoQUFBQUFBQUFBQUFGZ0hDaEFBQUtBQUlBT0FBRUJnUUFXcUVBQUFVR0JBQmJvUUFBQ2dZQkFBRUFBQVdBY2FFQUFBb0FBZ0E1QUFRR0JBQmJvUUFBQlFZRUFGeWhBQUFBQmdJQUFnQURCZ0lBQWdBS0JnRUFBUXNHRUFBQUFBQUFjS0VBQUhLaEFBQjFvUUFBQUFBRmdIS2hBQUFLQUFJQU9nQUVCZ1FBWEtFQUFBVUdCQUJkb1FBQUNnWUJBQUVBQUFXQWM2RUFBQW9BQWdBN0FBUUdCQUJkb1FBQUJRWUVBRjZoQUFBQUJnSUFBZ0FEQmdJQUFnQUtCZ0VBQVFzR0VBQjVvUUFBY3FFQUFIU2hBQUFBQUFBQUFBQUZnSFNoQUFBS0FBSUFQQUFFQmdRQVhxRUFBQVVHQkFCWm9RQUFDZ1lCQUFFQUFBV0FkYUVBQUFvQUFnQkJBQVFHQkFCY29RQUFCUVlFQUYraEFBQUtCZ0VBQVFBQUJZQjJvUUFBQ2dBQ0FFSUFCQVlFQUYraEFBQUZCZ1FBWUtFQUFBb0dBUUFCQUFBRmdIZWhBQUFLQUFJQVF3QUVCZ1FBWUtFQUFBVUdCQUJob1FBQUNnWUJBQUVBQUFXQWVLRUFBQW9BQWdCRUFBUUdCQUJob1FBQUJRWUVBR0toQUFBQUJnSUFBZ0FEQmdJQUFnQUtCZ0VBQVFzR0VBQUFBQUFBZDZFQUFIbWhBQUFBQUFBQUFBQUZnSG1oQUFBS0FBSUFSUUFFQmdRQVlxRUFBQVVHQkFCZG9RQUFDZ1lCQUFFQUFBV0FlcUVBQUFvQUFnQkpBQVFHQkFCZm9RQUFCUVlFQUdPaEFBQUFCZ0lBQWdBREJnSUFBZ0FLQmdFQUFRc0dFQUIxb1FBQWRxRUFBSHVoQUFBQUFBQUFBQUFGZ0h1aEFBQUtBQUlBU2dBRUJnUUFZNkVBQUFVR0JBQmtvUUFBQ2dZQkFBRUFBQVdBZktFQUFBb0FBZ0JMQUFRR0JBQmtvUUFBQlFZRUFHV2hBQUFBQmdJQUFnQURCZ0lBQWdBS0JnRUFBUXNHRUFCL29RQUFlNkVBQUgyaEFBQitvUUFBQUFBRmdIMmhBQUFLQUFJQVRBQUVCZ1FBWmFFQUFBVUdCQUJnb1FBQUNnWUJBQUVKQmdFQUFBQUFCWUIrb1FBQUNnQUNBRTRBQkFZRUFHV2hBQUFGQmdRQVpxRUFBQW9HQVFBQkFBQUZnSCtoQUFBS0FBSUFVQUFFQmdRQVpLRUFBQVVHQkFCbm9RQUFDZ1lCQUFFQUFBV0FnS0VBQUFvQUFnQlNBQVFHQkFCbm9RQUFCUVlFQUdpaEFBQUFCZ0lBQWdBS0JnRUFBUUFBQllDQm9RQUFDZ0FDQUZRQUJBWUVBR2VoQUFBRkJnUUFhYUVBQUFvR0FRQUJBQUFGZ0lLaEFBQUtBQUlBVmdBRUJnUUFhYUVBQUFVR0JBQnFvUUFBQ2dZQkFBRUFBQVdBZzZFQUFBb0FBZ0JZQUFRR0JBQnFvUUFBQlFZRUFHdWhBQUFLQmdFQUFRQUFCWUNFb1FBQUNnQUNBRm9BQkFZRUFHYWhBQUFGQmdRQWJLRUFBQUFHQWdBQ0FBb0dBUUFCQUFBRmdJV2hBQUFLQUFJQVhBQUVCZ1FBWnFFQUFBVUdCQUJ0b1FBQUNnWUJBQUVBQUFXQWhxRUFBQW9BQWdCZUFBUUdCQUJ0b1FBQUJRWUVBRzZoQUFBS0JnRUFBUUFBQUFBQUFBQUFBQUE9</t>
        </r>
      </text>
    </comment>
    <comment ref="A21" authorId="0" shapeId="0" xr:uid="{00000000-0006-0000-0200-000013000000}">
      <text>
        <r>
          <rPr>
            <sz val="9"/>
            <color indexed="81"/>
            <rFont val="Tahoma"/>
            <family val="2"/>
          </rPr>
          <t>QzE1SDEzTjNPNHxQaWN0dXJlIDgwNDV8Vm1wRFJEQXhNREFFQXdJQkFBQUFBQUFBQUFBQUFBQ0FBQUFBQUFNQUZBQUFBRU5vWlcxRWNtRjNJREU0TGpJdU1DNDBPQWdBRXdBQUFGVnVkR2wwYkdWa0lFUnZZM1Z0Wlc1MEJBSVFBUFN0S0FLa0NLNEI4MWkrQW16UGVnSUJDUWdBQUlDT0FBQ0FqZ0FDQ1FnQUFNQWhBQURBdFFJTkNBRUFBUWdIQVFBQk9nUUJBQUU3QkFFQUFFVUVBUUFCUEFRQkFBQktCQUVBQUF3R0FRQUJEd1lCQUFFTkJnRUFBRUlFQVFBQVF3UUJBQUJFQkFFQUFBNElBZ0FU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NkQUFBRUFoQUFBQUFBQUFBQUFBQWFvWElLMDhnWEdoWUlCQUFBQUNRQUdBZ0VBQUFBSkFBWkNBQUFFQWdDQUFNQUR3Z0NBQUVBQTRDVW5RQUFCQUlRQVBTdEtBS2tDSzRCODFpK0FtelBlZ0lLQUFJQU1BQUVnSldkQUFBQUFnZ0FKc1d1QXFTSXJnRUtBQUlBTVFBM0JBRUFBUUFBQklDV25RQUFBQUlJQUNiRmtBS2tpSzRCQ2dBQ0FESUFOd1FCQUFFQUFBU0FsNTBBQUFBQ0NBQW14WUVDdUlQSUFRb0FBZ0F6QURjRUFRQUJBQUFFZ0ppZEFBQUFBZ2dBSnNXUUFzcCs0Z0VLQUFJQU5BQTNCQUVBQVFBQUJJQ1puUUFBQUFJSUFDYkZyZ0xLZnVJQkNnQUNBRFVBTndRQkFBRUFBQVNBbXAwQUFBQUNDQUFreGIwQ3RvUElBUW9BQWdBMkFEY0VBUUFCQUFBRWdKdWRBQUFBQWdnQUtNV0JBdDU1L0FFS0FBSUFQUUEzQkFFQUFRQUFCSUNjblFBQUFBSUlBQ2pGa0FMdWRCWUNDZ0FDQUQ0QUFnUUNBQWNBS3dRQ0FBQUFTQVFBQURjRUFRQUJCb0FBQUFBQUFBSUlBSTZybEFKVTJ4SUNCQUlRQUJaVWpBSlUyeElDanF1VUFoUVVHZ0lqQ0FFQUFBSUhBZ0FBQUFBSERRQUJBQUFBQXdCZ0FNZ0FBd0JPQUFBQUFBU0FuWjBBQUFBQ0NBQW14YTRDN25RV0Fnb0FBZ0EvQUFJRUFnQUhBQ3NFQWdBQUFFZ0VBQUEzQkFFQUFRYUFBQUFBQUFBQ0NBQ01xN0lDVk5zU0FnUUNFQUFVVktvQ1ZOc1NBb3lyc2dJVUZCb0NJd2dCQUFBQ0J3SUFBQUFBQncwQUFRQUFBQU1BWUFESUFBTUFUZ0FBQUFBRWdKNmRBQUFBQWdnQUpzVzlBdHg1L0FFS0FBSUFRQUEzQkFFQUFRQUFCSUNmblFBQUFBSUlBUDFzWkFLaHRnSUNDZ0FDQUVZQUFnUUNBQWNBS3dRQ0FBQUFTQVFBQURjRUFRQUJCb0FBQUFBQUFBSUlBR05UYUFJSEhmOEJCQUlRQU92N1h3SUhIZjhCWTFOb0FzZFZCZ0lqQ0FFQUFBSUhBZ0FBQUFVSEFRQURBQWNOQUFFQUFBQURBR0FBeUFBREFFNEFBQUFBQklDZ25RQUFBQUlJQURSS1lRS01qQ0FDQ2dBQ0FFY0FOd1FCQUFFQUFBU0FvWjBBQUFBQ0NBQThzbndDU2NBc0Fnb0FBZ0JJQURjRUFRQUJBQUFFZ0tLZEFBQUFBZ2dBQU8rQ0FuVVlTZ0lLQUFJQVRRQTNCQUVBQVFBQUJJQ2puUUFBQUFJSUFDSlBSd0tLakM4Q0NnQUNBRThBTndRQkFBRUFBQVNBcEowQUFBQUNDQURqUEMwQ0tuOGdBZ29BQWdCUkFBSUVBZ0FJQUNzRUFnQUFBRWdFQUFBM0JBRUFBUWFBQUFBQUFBQUNDQUJKSXpFQ3c1Z2NBZ1FDRUFEMHJTZ0N3NWdjQXVNOE1RS1FaU1FDSXdnQkFBQUNCd0lBQUFBQUJ3MEFBUUFBQUFNQVlBRElBQUFBVHdBQUFBQUVnS1dkQUFBQUFnZ0FJazlIQWt1blRRSUtBQUlBVXdBQ0JBSUFDQUFyQkFJQUFBQklCQUFBTndRQkFBRUdnQUFBQUFBQUFnZ0FpRFZMQXVUQVNRSUVBaEFBTThCQ0F1VEFTUUlpVDBzQ3NZMVJBaU1JQVFBQUFnY0NBQUFBQUFjTkFBRUFBQUFEQUdBQXlBQUFBRThBQUFBQUJJQ21uUUFBQUFJSUFPTThMUUtzdEZ3Q0NnQUNBRlVBTndRQkFBRUFBQVNBcDUwQUFBQUNDQURqUEMwQ2JNOTZBZ29BQWdCWEFEY0VBUUFCQUFBRWdLaWRBQUFBQWdnQXhJOXNBa2s5WGdJS0FBSUFXUUFDQkFJQUNBQXJCQUlBQUFCSUJBQUFOd1FCQUFFR2dBQUFBQUFBQWdnQUtuWndBdUpXV2dJRUFoQUExUUJvQXVKV1dnTEVqM0FDcnlOaUFpTUlBUUFBQWdjQ0FBQUFBQWNOQUFFQUFBQURBR0FBeUFBQUFFOEFBQUFBQklDcG5RQUFBQUlJQUpDUW53TDRaVk1DQ2dBQ0FGc0FBZ1FDQUFnQUt3UUNBQUFBU0FRQUFEY0VBUUFCQm9BQUFBQUFBQUlJQVBaMm93S1JmMDhDQkFJUUFLRUJtd0tSZjA4Q2tKQ2pBbDVNVndJakNBRUFBQUlIQWdBQUFBQUhEUUFCQUFBQUF3QmdBTWdBQUFCUEFBQUFBQVNBcXAwQUFBQUNDQURqMHFVQ1VOaHdBZ29BQWdCZEFEY0VBUUFCQUFBRmdLdWRBQUFLQUFJQU53QUVCZ1FBbFowQUFBVUdCQUNXblFBQUFBWUNBQUlBQXdZQ0FBSUFDZ1lCQUFFTEJoQUFBQUFBQUxDZEFBQ3NuUUFBQUFBQUFBQUFCWUNzblFBQUNnQUNBRGdBQkFZRUFKYWRBQUFGQmdRQWw1MEFBQW9HQVFBQkFBQUZnSzJkQUFBS0FBSUFPUUFFQmdRQWw1MEFBQVVHQkFDWW5RQUFBQVlDQUFJQUF3WUNBQUlBQ2dZQkFBRUxCaEFBQUFBQUFLeWRBQUN1blFBQXNaMEFBQUFBQllDdW5RQUFDZ0FDQURvQUJBWUVBSmlkQUFBRkJnUUFtWjBBQUFvR0FRQUJBQUFGZ0srZEFBQUtBQUlBT3dBRUJnUUFtWjBBQUFVR0JBQ2FuUUFBQUFZQ0FBSUFBd1lDQUFJQUNnWUJBQUVMQmhBQXRaMEFBSzZkQUFDd25RQUFBQUFBQUFBQUJZQ3duUUFBQ2dBQ0FEd0FCQVlFQUpxZEFBQUZCZ1FBbFowQUFBb0dBUUFCQUFBRmdMR2RBQUFLQUFJQVFRQUVCZ1FBbUowQUFBVUdCQUNiblFBQUNnWUJBQUVBQUFXQXNwMEFBQW9BQWdCQ0FBUUdCQUNiblFBQUJRWUVBSnlkQUFBS0JnRUFBUUFBQllDem5RQUFDZ0FDQUVNQUJBWUVBSnlkQUFBRkJnUUFuWjBBQUFvR0FRQUJBQUFGZ0xTZEFBQUtBQUlBUkFBRUJnUUFuWjBBQUFVR0JBQ2VuUUFBQUFZQ0FBSUFBd1lDQUFJQUNnWUJBQUVMQmhBQUFBQUFBTE9kQUFDMW5RQUFBQUFBQUFBQUJZQzFuUUFBQ2dBQ0FFVUFCQVlFQUo2ZEFBQUZCZ1FBbVowQUFBb0dBUUFCQUFBRmdMYWRBQUFLQUFJQVNRQUVCZ1FBbTUwQUFBVUdCQUNmblFBQUFBWUNBQUlBQXdZQ0FBSUFDZ1lCQUFFTEJoQUFzWjBBQUxLZEFBQzNuUUFBQUFBQUFBQUFCWUMzblFBQUNnQUNBRW9BQkFZRUFKK2RBQUFGQmdRQW9KMEFBQW9HQVFBQkFBQUZnTGlkQUFBS0FBSUFTd0FFQmdRQW9KMEFBQVVHQkFDaG5RQUFBQVlDQUFJQUF3WUNBQUlBQ2dZQkFBRUxCaEFBdTUwQUFMZWRBQUM1blFBQXVwMEFBQUFBQllDNW5RQUFDZ0FDQUV3QUJBWUVBS0dkQUFBRkJnUUFuSjBBQUFvR0FRQUJDUVlCQUFBQUFBV0F1cDBBQUFvQUFnQk9BQVFHQkFDaG5RQUFCUVlFQUtLZEFBQUtCZ0VBQVFBQUJZQzduUUFBQ2dBQ0FGQUFCQVlFQUtDZEFBQUZCZ1FBbzUwQUFBb0dBUUFCQUFBRmdMeWRBQUFLQUFJQVVnQUVCZ1FBbzUwQUFBVUdCQUNrblFBQUFBWUNBQUlBQ2dZQkFBRUFBQVdBdlowQUFBb0FBZ0JVQUFRR0JBQ2puUUFBQlFZRUFLV2RBQUFLQmdFQUFRQUFCWUMrblFBQUNnQUNBRllBQkFZRUFLV2RBQUFGQmdRQXBwMEFBQW9HQVFBQkFBQUZnTCtkQUFBS0FBSUFXQUFFQmdRQXBwMEFBQVVHQkFDbm5RQUFDZ1lCQUFFQUFBV0F3SjBBQUFvQUFnQmFBQVFHQkFDaW5RQUFCUVlFQUtpZEFBQUFCZ0lBQWdBS0JnRUFBUUFBQllEQm5RQUFDZ0FDQUZ3QUJBWUVBS0tkQUFBRkJnUUFxWjBBQUFvR0FRQUJBQUFGZ01LZEFBQUtBQUlBWGdBRUJnUUFxWjBBQUFVR0JBQ3FuUUFBQ2dZQkFBRUFBQUFBQUFBQUFBQUE=</t>
        </r>
      </text>
    </comment>
    <comment ref="A22" authorId="0" shapeId="0" xr:uid="{00000000-0006-0000-0200-000014000000}">
      <text>
        <r>
          <rPr>
            <sz val="9"/>
            <color indexed="81"/>
            <rFont val="Tahoma"/>
            <family val="2"/>
          </rPr>
          <t>QzE3SDE2TjJPNHxQaWN0dXJlIDgwNDZ8Vm1wRFJEQXhNREFFQXdJQkFBQUFBQUFBQUFBQUFBQ0FBQUFBQUFNQUZBQUFBRU5vWlcxRWNtRjNJREU0TGpJdU1DNDBPQWdBRXdBQUFGVnVkR2wwYkdWa0lFUnZZM1Z0Wlc1MEJBSVFBR2pyN0FBSlB2b0ExWW1HQWZiQnhnRUJDUWdBQUlDT0FBQ0FqZ0FDQ1FnQUFNQWhBQURBdFFJTkNBRUFBUWdIQVFBQk9nUUJBQUU3QkFFQUFFVUVBUUFCUEFRQkFBQktCQUVBQUF3R0FRQUJEd1lCQUFFTkJnRUFBRUlFQVFBQVF3UUJBQUJFQkFFQUFBNElBZ0MvR3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nVaQUFBRUFoQUFBQUFBQUFBQUFBRGxIalVKeTcxOUd4WUlCQUFBQUNRQUdBZ0VBQUFBSkFBWkNBQUFFQWdDQUFNQUR3Z0NBQUVBQTRCcG1RQUFCQUlRQUdqcjdBQUpQdm9BMVltR0FmYkJ4Z0VLQUFJQU1nQUVnR3FaQUFBQUFnZ0FjK3R5QVFtKytnQUtBQUlBTXdBM0JBRUFBUUFBQklCcm1RQUFBQUlJQUhMclZBRUp2dm9BQ2dBQ0FEUUFOd1FCQUFFQUFBU0FiSmtBQUFBQ0NBQng2MFVCSUxrVUFRb0FBZ0ExQURjRUFRQUJBQUFFZ0cyWkFBQUFBZ2dBY3V0VUFUTzBMZ0VLQUFJQU5nQTNCQUVBQVFBQUJJQnVtUUFBQUFJSUFIUHJjZ0V6dEM0QkNnQUNBRGNBTndRQkFBRUFBQVNBYjVrQUFBQUNDQUIwNjRFQkhya1VBUW9BQWdBNEFEY0VBUUFCQUFBRWdIQ1pBQUFBQWdnQWMrdEZBVWl2U0FFS0FBSUFQd0EzQkFFQUFRQUFCSUJ4bVFBQUFBSUlBSFRyVkFGWnFtSUJDZ0FDQUVBQUFnUUNBQWNBS3dRQ0FBQUFTQVFBQURjRUFRQUJCb0FBQUFBQUFBSUlBTnJSV0FHL0VGOEJCQUlRQUdKNlVBRy9FRjhCMnRGWUFYOUpaZ0VqQ0FFQUFBSUhBZ0FBQUFVSEFRQUJBQWNOQUFFQUFBQURBR0FBeUFBREFFNEFBQUFBQklCeW1RQUFBQUlJQUhQcmNnRlpxbUlCQ2dBQ0FFRUFOd1FCQUFFQUFBU0FjNWtBQUFBQ0NBQjA2NEVCUnE5SUFRb0FBZ0JDQURjRUFRQUJBQUFFZ0hTWkFBQUFBZ2dBUjVNb0FRdnNUZ0VLQUFJQVNBQUNCQUlBQndBckJBSUFBQUJJQkFBQU53UUJBQUVHZ0FBQUFBQUFBZ2dBclhrc0FYRlNTd0VFQWhBQU5TSWtBWEZTU3dHdGVTd0JNWXRTQVNNSUFRQUFBZ2NDQUFBQUJRY0JBQU1BQncwQUFRQUFBQU1BWUFESUFBTUFUZ0FBQUFBRWdIV1pBQUFBQWdnQWZuQWxBZmpCYkFFS0FBSUFTUUEzQkFFQUFRQUFCSUIybVFBQUFBSUlBSWpZUUFHMjlYZ0JDZ0FDQUVvQU53UUJBQUVBQUFTQWQ1a0FBQUFDQ0FCTEZVY0I0MDJXQVFvQUFnQlBBRGNFQVFBQkFBQUVnSGlaQUFBQUFnZ0FhblVMQWZmQmV3RUtBQUlBVVFBM0JBRUFBUUFBQklCNW1RQUFBQUlJQUZkNjhRRDJ3V3dCQ2dBQ0FGTUFBZ1FDQUFnQUt3UUNBQUFBU0FRQUFEY0VBUUFCQm9BQUFBQUFBQUlJQUwxZzlRQ1AyMmdCQkFJUUFHanI3QUNQMjJnQlYzcjFBRnlvY0FFakNBRUFBQUlIQWdBQUFBQUhEUUFCQUFBQUF3QmdBTWdBQUFCUEFBQUFBQVNBZXBrQUFBQUNDQUJwZFFzQjk4R1pBUW9BQWdCVkFBSUVBZ0FJQUNzRUFnQUFBRWdFQUFBM0JBRUFBUWFBQUFBQUFBQUNDQURQV3c4QmtOdVZBUVFDRUFCNjVnWUJrTnVWQVdsMUR3RmRxSjBCSXdnQkFBQUNCd0lBQUFBQUJ3MEFBUUFBQUFNQVlBRElBQUFBVHdBQUFBQUVnSHVaQUFBQUFnZ0FWWHJ4QVBiQnFBRUtBQUlBVndBM0JBRUFBUUFBQklCOG1RQUFBQUlJQUZSNjhRRDJ3Y1lCQ2dBQ0FGa0FOd1FCQUFFQUFBU0FmWmtBQUFBQ0NBRHd5VEFCejJDcUFRb0FBZ0JiQUFJRUFnQUlBQ3NFQWdBQUFFZ0VBQUEzQkFFQUFRYUFBQUFBQUFBQ0NBQldzRFFCYUhxbUFRUUNFQUFCT3l3QmFIcW1BZkRKTkFFMVI2NEJJd2dCQUFBQ0J3SUFBQUFBQncwQUFRQUFBQU1BWUFESUFBQUFUd0FBQUFBRWdINlpBQUFBQWdnQWFKMWpBU09UbndFS0FBSUFYUUFDQkFJQUNBQXJCQUlBQUFCSUJBQUFOd1FCQUFFR2dBQUFBQUFBQWdnQXpvTm5BYnlzbXdFRUFoQUFlUTVmQWJ5c213Rm9uV2NCaVhtakFTTUlBUUFBQWdjQ0FBQUFBQWNOQUFFQUFBQURBR0FBeUFBQUFFOEFBQUFBQklCL21RQUFBQUlJQUN2YWFRRlA2N3dCQ2dBQ0FGOEFOd1FCQUFFQUFBU0FnSmtBQUFBQ0NBQklZb1lCanpER0FRb0FBZ0JoQURjRUFRQUJBQUFGZ0lHWkFBQUtBQUlBT1FBRUJnUUFhcGtBQUFVR0JBQnJtUUFBQUFZQ0FBSUFBd1lDQUFJQUNnWUJBQUVMQmhBQUFBQUFBSWFaQUFDQ21RQUFBQUFBQUFBQUJZQ0NtUUFBQ2dBQ0FEb0FCQVlFQUd1WkFBQUZCZ1FBYkprQUFBb0dBUUFCQUFBRmdJT1pBQUFLQUFJQU93QUVCZ1FBYkprQUFBVUdCQUJ0bVFBQUFBWUNBQUlBQXdZQ0FBSUFDZ1lCQUFFTEJoQUFBQUFBQUlLWkFBQ0VtUUFBaDVrQUFBQUFCWUNFbVFBQUNnQUNBRHdBQkFZRUFHMlpBQUFGQmdRQWJwa0FBQW9HQVFBQkFBQUZnSVdaQUFBS0FBSUFQUUFFQmdRQWJwa0FBQVVHQkFCdm1RQUFBQVlDQUFJQUF3WUNBQUlBQ2dZQkFBRUxCaEFBaTVrQUFJU1pBQUNHbVFBQUFBQUFBQUFBQllDR21RQUFDZ0FDQUQ0QUJBWUVBRytaQUFBRkJnUUFhcGtBQUFvR0FRQUJBQUFGZ0llWkFBQUtBQUlBUXdBRUJnUUFiWmtBQUFVR0JBQndtUUFBQ2dZQkFBRUFBQVdBaUprQUFBb0FBZ0JFQUFRR0JBQndtUUFBQlFZRUFIR1pBQUFLQmdFQUFRQUFCWUNKbVFBQUNnQUNBRVVBQkFZRUFIR1pBQUFGQmdRQWNwa0FBQW9HQVFBQkFBQUZnSXFaQUFBS0FBSUFSZ0FFQmdRQWNwa0FBQVVHQkFCem1RQUFBQVlDQUFJQUF3WUNBQUlBQ2dZQkFBRUxCaEFBQUFBQUFJbVpBQUNMbVFBQUFBQUFBQUFBQllDTG1RQUFDZ0FDQUVjQUJBWUVBSE9aQUFBRkJnUUFicGtBQUFvR0FRQUJBQUFGZ0l5WkFBQUtBQUlBU3dBRUJnUUFjSmtBQUFVR0JBQjBtUUFBQUFZQ0FBSUFBd1lDQUFJQUNnWUJBQUVMQmhBQWg1a0FBSWlaQUFDTm1RQUFBQUFBQUFBQUJZQ05tUUFBQ2dBQ0FFd0FCQVlFQUhTWkFBQUZCZ1FBZFprQUFBb0dBUUFCQUFBRmdJNlpBQUFLQUFJQVRRQUVCZ1FBZFprQUFBVUdCQUIybVFBQUFBWUNBQUlBQXdZQ0FBSUFDZ1lCQUFFTEJoQUFrWmtBQUkyWkFBQ1BtUUFBa0prQUFBQUFCWUNQbVFBQUNnQUNBRTRBQkFZRUFIYVpBQUFGQmdRQWNaa0FBQW9HQVFBQkNRWUJBQUFBQUFXQWtKa0FBQW9BQWdCUUFBUUdCQUIybVFBQUJRWUVBSGVaQUFBS0JnRUFBUUFBQllDUm1RQUFDZ0FDQUZJQUJBWUVBSFdaQUFBRkJnUUFlSmtBQUFvR0FRQUJBQUFGZ0pLWkFBQUtBQUlBVkFBRUJnUUFlSmtBQUFVR0JBQjVtUUFBQUFZQ0FBSUFDZ1lCQUFFQUFBV0FrNWtBQUFvQUFnQldBQVFHQkFCNG1RQUFCUVlFQUhxWkFBQUtCZ0VBQVFBQUJZQ1VtUUFBQ2dBQ0FGZ0FCQVlFQUhxWkFBQUZCZ1FBZTVrQUFBb0dBUUFCQUFBRmdKV1pBQUFLQUFJQVdnQUVCZ1FBZTVrQUFBVUdCQUI4bVFBQUNnWUJBQUVBQUFXQWxwa0FBQW9BQWdCY0FBUUdCQUIzbVFBQUJRWUVBSDJaQUFBQUJnSUFBZ0FLQmdFQUFRQUFCWUNYbVFBQUNnQUNBRjRBQkFZRUFIZVpBQUFGQmdRQWZwa0FBQW9HQVFBQkFBQUZnSmlaQUFBS0FBSUFZQUFFQmdRQWZwa0FBQVVHQkFCL21RQUFDZ1lCQUFFQUFBV0FtWmtBQUFvQUFnQmlBQVFHQkFCL21RQUFCUVlFQUlDWkFBQUtCZ0VBQVFBQUFBQUFBQUFBQUFBPQ==</t>
        </r>
      </text>
    </comment>
    <comment ref="A23" authorId="0" shapeId="0" xr:uid="{00000000-0006-0000-0200-000015000000}">
      <text>
        <r>
          <rPr>
            <sz val="9"/>
            <color indexed="81"/>
            <rFont val="Tahoma"/>
            <family val="2"/>
          </rPr>
          <t>QzIzSDIyRjNOM08yfFBpY3R1cmUgODA0OXxWbXBEUkRBeE1EQUVBd0lCQUFBQUFBQUFBQUFBQUFDQUFBQUFBQU1BRkFBQUFFTm9aVzFFY21GM0lERTRMakl1TUM0ME9BZ0FFd0FBQUZWdWRHbDBiR1ZrSUVSdlkzVnRaVzUwQkFJUUFIc2pDUUJPZmE3L0E4elJBTStreUFBQkNRZ0FBSUNPQUFDQWpnQUNDUWdBQU1BaEFBREF0UUlOQ0FFQUFRZ0hBUUFCT2dRQkFBRTdCQUVBQUVVRUFRQUJQQVFCQUFCS0JBRUFBQXdHQVFBQkR3WUJBQUVOQmdFQUFFSUVBUUFBUXdRQkFBQkVCQUVBQUE0SUFnQVpK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bUZBQUFFQWhBQUFBQUFBQUFBQUFBQUFIQUlMUGRPSlJZSUJBQUFBQ1FBR0FnRUFBQUFKQUFaQ0FBQUVBZ0NBQU1BRHdnQ0FBRUFBNEFpaFFBQUJBSVFBSHNqQ1FCT2ZhNy9BOHpSQU0ra3lBQUtBQUlBUndBRWdDT0ZBQUFBQWdnQWU5aEJBQTBkMi84S0FBSUFVUUFJQ0FRQVg1WUJBRGNFQVFBQkFBQUVnQ1NGQUFBQUFnZ0FsV3RhQVBqbnlmOEtBQUlBVWdBSUNBUUFYNVlCQURjRUFRQUJBQUFFZ0NXRkFBQUFBZ2dBQ1RKM0FBdGswdjhLQUFJQVV3QUlDQVFBWDVZQkFEY0VBUUFCQUFBRWdDYUZBQUFBQWdnQXdZQ0NBSjh0N3Y4S0FBSUFWQUFJQ0FRQVg1WUJBRGNFQVFBQkFBQUVnQ2VGQUFBQUFnZ0E5OU56QUF0WUNBQUtBQUlBVlFBSUNBUUFYNVlCQURjRUFRQUJBQUFFZ0NpRkFBQUFBZ2dBbVRoV0FFVXZEUUFLQUFJQVZnQUlDQVFBWDVZQkFEY0VBUUFCQUFBRWdDbUZBQUFBQWdnQUZQby9BQ01PK2Y4S0FBSUFWd0FJQ0FRQVg1WUJBRGNFQVFBQkFBQUVnQ3FGQUFBQUFnZ0FzcFNCQUlNQkl3QUtBQUlBWHdBSUNBUUFYNVlCQURjRUFRQUJBQUFFZ0N1RkFBQUFBZ2dBUkhsc0FCeFRPQUFLQUFJQVlBQUlDQVFBWDVZQkFEY0VBUUFCQUFBRWdDeUZBQUFBQWdnQUJxMVJBS0RXS2dBS0FBSUFZUUFJQ0FRQVg1WUJBRGNFQVFBQkFBQUVnQzJGQUFBQUFnZ0FUTVVuQUU1OXpQOEtBQUlBWmdBSUNBUUFYNVlCQURjRUFRQUJBQUFFZ0M2RkFBQUFBZ2dBaUJFT0FFdkMyLzhLQUFJQWFBQUlDQVFBWDVZQkFEY0VBUUFCQUFBRWdDK0ZBQUFBQWdnQVRNVW5BRTU5cnY4S0FBSUFhZ0FJQ0FRQVg1WUJBRGNFQVFBQkFBQUVnRENGQUFBQUFnZ0E2dWVmQUJoeDd2OEtBQUlBYkFBSUNBUUFYNVlCQURjRUFRQUJBQUFFZ0RHRkFBQUFBZ2dBbktXdEFOblBDZ0FLQUFJQWJnQUlDQVFBWDVZQkFEY0VBUUFCQUFBRWdES0ZBQUFBQWdnQW5hWExBTm5QQ2dBS0FBSUFjQUFJQ0FRQVg1WUJBQUFFQWdBRkFFZ0VBQUEzQkFFQUFRT0Fhb1VBQUFTQU5JVUFBQUFDQ0FDZHBjc0EyYzhLQUFvQUFnQklBQUFBQklBMWhRQUFBQUlJQUgyVTVBQUVYQnNBQ2dBQ0FFa0FBZ1FDQUFrQUt3UUNBQUFBU0FRQUFBYUFBQUFBQUFBQ0NBQ3dSK2tBTjY4WEFBUUNFQUFXVHQ4QU42OFhBTEJINlFEUUNCOEFJd2dCQUFBQ0J3SUFBQUFBQncwQUFRQUFBQU1BWUFEd0FBTUFSZ0FBQUFBRWdEYUZBQUFBQWdnQWNCbTdBTGErSXdBS0FBSUFTZ0FDQkFJQUNRQXJCQUlBQUFCSUJBQUFCb0FBQUFBQUFBSUlBS1BNdndEcEVTQUFCQUlRQUFuVHRRRHBFU0FBbzh5L0FJSnJKd0FqQ0FFQUFBSUhBZ0FBQUFBSERRQUJBQUFBQXdCZ0FQQUFBd0JHQUFBQUFBU0FONFVBQUFBQ0NBQy90cklBclVQNi93b0FBZ0JMQUFJRUFnQUpBQ3NFQWdBQUFFZ0VBQUFHZ0FBQUFBQUFBZ2dBOG1tM0FPR1c5djhFQWhBQVdIQ3RBT0dXOXYveWFiY0FldkQ5L3lNSUFRQUFBZ2NDQUFBQUFBY05BQUVBQUFBREFHQUE4QUFEQUVZQUFBQUFCSUE0aFFBQUFBSUlBTW94M0FEODRQSC9DZ0FDQUV3QUFBUUNBQXdBU3dRQkFBRUFBQVdBT1lVQUFBb0FBZ0JOQUFRR0JBQTRoUUFBQlFZRUFEU0ZBQUFBQUFXQU9vVUFBQW9BQWdCT0FBUUdCQUEwaFFBQUJRWUVBRFdGQUFBQUFBV0FPNFVBQUFvQUFnQlBBQVFHQkFBMGhRQUFCUVlFQURhRkFBQUFBQVdBUElVQUFBb0FBZ0JRQUFRR0JBQTBoUUFBQlFZRUFEZUZBQUFBQUFBQUJvQUFBQUFBQUFJSUFBT016d0EvTmdjQUJBSVFBSjBseHdBL05nY0FBOHpSQUtXc0dBQWpDQUVBQUFJSEFnQUFBQVVIQVFBQkFBY1BBQUVBQUFBREFHQUF4d0FBQUVOR013QUFBQUFFZ0QyRkFBQUFBZ2dBNnVlZkFCemtJZ0FLQUFJQWNnQUlDQVFBWDVZQkFEY0VBUUFCQUFBRWdENkZBQUFBQWdnQWUvdXVBSUc5UEFBS0FBSUFkUUFJQ0FRQVg1WUJBQUlFQWdBSUFDc0VBZ0FBQUVnRUFBQTNCQUVBQVFhQUFBQUFBQUFDQ0FEaDRiSUFnZDA0QUFRQ0VBQjdlNm9BZ2QwNEFIdjdzZ0NCblVBQUl3Z0JBQUFDQndJQUFBQUZCd0VBQVFBSERRQUJBQUFBQXdCZ0FNY0FBQUJQQUFBQUFBU0FQNFVBQUFBQ0NBQzVGRGNBZ0k0NEFBb0FBZ0IzQUFnSUJBQmZsZ0VBTndRQkFBRUFBQVNBUUlVQUFBQUNDQUNTVG5FQXd1SlZBQW9BQWdCNUFBZ0lCQUJmbGdFQUFnUUNBQWNBS3dRQ0FBRUFTQVFBQURjRUFRQUJCb0FBQUFBQUFBSUlBUGcwZFFBb1NWSUFCQUlRQUlEZGJBQW9TVklBYjR4OUFPaUJXUUFqQ0FFQUFBSUhBZ0FBQUFVSEFRQUZCQWNHQUFJQUFnQURBQUFIRGdBQkFBQUFBd0JnQU1nQUFBQk9TQUFBQUFBRWdFR0ZBQUFBQWdnQVZHSmJBUDFMYWdBS0FBSUFld0FJQ0FRQVg1WUJBRGNFQVFBQkFBQUVnRUtGQUFBQUFnZ0FZeGxpQVBSOGh3QUtBQUlBZlFBSUNBUUFYNVlCQURjRUFRQUJBQUFFZ0VPRkFBQUFBZ2dBeitKTUFJaXpuQUFLQUFJQWZ3QUlDQVFBWDVZQkFEY0VBUUFCQUFBRWdFU0ZBQUFBQWdnQU9wUlJBUHBVdWdBS0FBSUFnUUFJQ0FRQVg1WUJBQUlFQWdBSEFDc0VBZ0FBQUVnRUFBQTNCQUVBQVFhQUFBQUFBQUFDQ0FDZ2VsVUFZTHUyQUFRQ0VBQW9JMDBBWUx1MkFLQjZWUUFnOUwwQUl3Z0JBQUFDQndJQUFBQUFCdzBBQVFBQUFBTUFZQURJQUFBQVRnQUFBQUFFZ0VXRkFBQUFBZ2dBUzlrMkFLRHp4d0FLQUFJQWdnQUlDQVFBWDVZQkFEY0VBUUFCQUFBRWdFYUZBQUFBQWdnQXQ2SWhBQXk5c2dBS0FBSUFnd0FJQ0FRQVg1WUJBQUlFQWdBSEFDc0VBZ0FCQUVnRUFBQTNCQUVBQVFhQUFBQUFBQUFDQ0FDbE1SMEFjaU92QUFRQ0VBQXUyaFFBY2lPdkFCMkpKUUF5WExZQUl3Z0JBQUFDQndJQUFBQUZCd0VBQkFRSEJnQUNBQUlBQkFBQUJ3NEFBUUFBQUFNQVlBRElBQUFBVGtnQUFBQUFCSUJIaFFBQUFBSUlBRjFCTHdBYkFwZ0FDZ0FDQUlRQUNBZ0VBRitXQVFBM0JBRUFBUUFBQklCSWhRQUFBQUlJQUdxeURRRFZwcjMvQ2dBQ0FJb0FDQWdFQUYrV0FRQUNCQUlBQ0FBckJBSUFBUUJJQkFBQU53UUJBQUVHZ0FBQUFBQUFBZ2dBMEpnUkFEeU53ZjhFQWhBQWV5TUpBSytIc3Y5cXNoRUFQSTNCL3lNSUFRRC9BUWNCQVA4Q0J3SUFBQUFGQndFQUF3QUhEZ0FCQUFBQUF3QmdBTWdBQUFCUFNBQUFBQUFGZ0VtRkFBQUtBQUlBV0FBSkNBUUFsbjRDQUFnSUJBQmZsZ0VBQndnRUFFUWlBUUFHQ0FRQXhXSUZBQVFHQkFBamhRQUFCUVlFQUNTRkFBQUtCZ0VBQVFBQUJZQktoUUFBQ2dBQ0FGa0FDUWdFQUpaK0FnQUlDQVFBWDVZQkFBY0lCQUJFSWdFQUJnZ0VBTVZpQlFBRUJnUUFKSVVBQUFVR0JBQWxoUUFBQUFZQ0FBSUFBd1lDQUFFQUNnWUJBQUV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W9HQVFBQkN3WVFBRXVGQUFCWGhRQUFVSVVBQUUyRkFBQUFBQVdBVFlVQUFBb0FBZ0JjQUFrSUJBQ1dmZ0lBQ0FnRUFGK1dBUUFIQ0FRQVJDSUJBQVlJQkFERllnVUFCQVlFQUNlRkFBQUZCZ1FBS0lVQUFBb0dBUUFCQUFBRmdFNkZBQUFLQUFJQVhRQUpDQVFBbG40Q0FBZ0lCQUJmbGdFQUJ3Z0VBRVFpQVFBR0NBUUF4V0lGQUFRR0JBQW9oUUFBQlFZRUFDbUZBQUFLQmdFQUFRQUFCWUJQaFFBQUNnQUNBRjRBQ1FnRUFKWitBZ0FJQ0FRQVg1WUJBQWNJQkFCRUlnRUFCZ2dFQU1WaUJRQUVCZ1FBS1lVQUFBVUdCQUFqaFFBQUFBWUNBQUlBQXdZQ0FBRUFDZ1lCQUFFTEJoQUFUb1VBQUFBQUFBQlVoUUFBU1lVQUFBQUFCWUJRaFFBQUNnQUNBR0lBQ1FnRUFKWitBZ0FJQ0FRQVg1WUJBQWNJQkFCRUlnRUFCZ2dFQU1WaUJRQUVCZ1FBSjRVQUFBVUdCQUFxaFFBQUNnWUJBQUVBQUFXQVVZVUFBQW9BQWdCakFBa0lCQUNXZmdJQUNBZ0VBRitXQVFBSENBUUFSQ0lCQUFZSUJBREZZZ1VBQkFZRUFDcUZBQUFGQmdRQUs0VUFBQUFHQWdBQ0FBTUdBZ0FCQUFvR0FRQUJDd1lRQUZDRkFBQmJoUUFBWG9VQUFGS0ZBQUFBQUFXQVVvVUFBQW9BQWdCa0FBa0lCQUNXZmdJQUNBZ0VBRitXQVFBSENBUUFSQ0lCQUFZSUJBREZZZ1VBQkFZRUFDdUZBQUFGQmdRQUxJVUFBQW9HQVFBQkFBQUZnRk9GQUFBS0FBSUFaUUFKQ0FRQWxuNENBQWdJQkFCZmxnRUFCd2dFQUVRaUFRQUdDQVFBeFdJRkFBUUdCQUFzaFFBQUJRWUVBQ2lGQUFBQUJnSUFBZ0FEQmdJQUFRQUtCZ0VBQVFzR0VBQlNoUUFBWFlVQUFFNkZBQUJOaFFBQUFBQUZnRlNGQUFBS0FBSUFad0FKQ0FRQWxuNENBQWdJQkFCZmxnRUFCd2dFQUVRaUFRQUdDQVFBeFdJRkFBUUdCQUFqaFFBQUJRWUVBQzJGQUFBS0JnRUFBUUFBQllCVmhRQUFDZ0FDQUdrQUNRZ0VBSlorQWdBSUNBUUFYNVlCQUFjSUJBQkVJZ0VBQmdnRUFNVmlCUUFFQmdRQUxZVUFBQVVHQkFBdWhRQUFDZ1lCQUFFQUFBV0FWb1VBQUFvQUFnQnJBQWtJQkFDV2ZnSUFDQWdFQUYrV0FRQUhDQVFBUkNJQkFBWUlCQURGWWdVQUJBWUVBQzJGQUFBRkJnUUFMNFVBQUFvR0FRQUJBQUFGZ0ZlRkFBQUtBQUlBYlFBSkNBUUFsbjRDQUFnSUJBQmZsZ0VBQndnRUFFUWlBUUFHQ0FRQXhXSUZBQVFHQkFBbWhRQUFCUVlFQURDRkFBQUtCZ0VBQVFBQUJZQlloUUFBQ2dBQ0FHOEFDUWdFQUpaK0FnQUlDQVFBWDVZQkFBY0lCQUJFSWdFQUJnZ0VBTVZpQlFBRUJnUUFNSVVBQUFVR0JBQXhoUUFBQUFZQ0FBSUFBd1lDQUFFQUNnWUJBQUVMQmhBQVY0VUFBQUFBQUFCWmhRQUFXb1VBQUFBQUJZQlpoUUFBQ2dBQ0FIRUFDUWdFQUpaK0FnQUlDQVFBWDVZQkFBY0lCQUJFSWdFQUJnZ0VBTVZpQlFBRUJnUUFNWVVBQUFVR0JBQXloUUFBQ2dZQkFBRUFBQVdBV29VQUFBb0FBZ0J6QUFrSUJBQ1dmZ0lBQ0FnRUFGK1dBUUFIQ0FRQVJDSUJBQVFHQkFBeGhRQUFCUVlFQUQyRkFBQUtCZ0VBQVFBQUJZQmJoUUFBQ2dBQ0FIUUFDUWdFQUpaK0FnQUlDQVFBWDVZQkFBY0lCQUJFSWdFQUJBWUVBQ3FGQUFBRkJnUUFQWVVBQUFvR0FRQUJBQUFGZ0Z5RkFBQUtBQUlBZGdBSkNBUUFsbjRDQUFnSUJBQmZsZ0VBQndnRUFFUWlBUUFFQmdRQVBZVUFBQVVHQkFBK2hRQUFBQVlDQUFJQUNnWUJBQUVBQUFXQVhZVUFBQW9BQWdCNEFBa0lCQUNXZmdJQUNBZ0VBRitXQVFBSENBUUFSQ0lCQUFRR0JBQXNoUUFBQlFZRUFEK0ZBQUFLQmdFQUFRQUFCWUJlaFFBQUNnQUNBSG9BQ1FnRUFKWitBZ0FJQ0FRQVg1WUJBQWNJQkFCRUlnRUFCQVlFQUN1RkFBQUZCZ1FBUUlVQUFBb0dBUUFCQUFBRmdGK0ZBQUFLQUFJQWZBQUpDQVFBbG40Q0FBZ0lCQUJmbGdFQUJ3Z0VBRVFpQVFBRUJnUUFRSVVBQUFVR0JBQkJoUUFBQ2dZQkFBRUFBQVdBWUlVQUFBb0FBZ0IrQUFrSUJBQ1dmZ0lBQ0FnRUFGK1dBUUFIQ0FRQVJDSUJBQVFHQkFCQmhRQUFCUVlFQUVLRkFBQUtCZ0VBQVFBQUJZQmhoUUFBQ2dBQ0FJQUFDUWdFQUpaK0FnQUlDQVFBWDVZQkFBY0lCQUJFSWdFQUJBWUVBRUtGQUFBRkJnUUFRNFVBQUFvR0FRQUJBQUFGZ0dLRkFBQUtBQUlBaFFBSkNBUUFsbjRDQUFnSUJBQmZsZ0VBQndnRUFFUWlBUUFFQmdRQVE0VUFBQVVHQkFCRWhRQUFDZ1lCQUFFQUFBV0FZNFVBQUFvQUFnQ0dBQWtJQkFDV2ZnSUFDQWdFQUYrV0FRQUhDQVFBUkNJQkFBUUdCQUJFaFFBQUJRWUVBRVdGQUFBQUJnSUFBZ0FEQmdJQUFRQUtCZ0VBQVFzR0VBQmloUUFBQUFBQUFBQUFBQUJraFFBQUFBQUZnR1NGQUFBS0FBSUFod0FKQ0FRQWxuNENBQWdJQkFCZmxnRUFCd2dFQUVRaUFRQUVCZ1FBUllVQUFBVUdCQUJHaFFBQUNnWUJBQUVBQUFXQVpZVUFBQW9BQWdDSUFBa0lCQUNXZmdJQUNBZ0VBRitXQVFBSENBUUFSQ0lCQUFRR0JBQkdoUUFBQlFZRUFFZUZBQUFLQmdFQUFRQUFCWUJtaFFBQUNnQUNBSWtBQ1FnRUFKWitBZ0FJQ0FRQVg1WUJBQWNJQkFCRUlnRUFCQVlFQUVlRkFBQUZCZ1FBUTRVQUFBQUdBZ0FDQUFNR0FnQUJBQW9HQVFBQkN3WVFBR1dGQUFBQUFBQUFZWVVBQUdLRkFBQUFBQVdBWjRVQUFBb0FBZ0NMQUFrSUJBQ1dmZ0lBQ0FnRUFGK1dBUUFIQ0FRQVJDSUJBQVFHQkFBdGhRQUFCUVlFQUVpRkFBQUtCZ0VBQVFBQUFBQUFBQUFBQUFBPQ==</t>
        </r>
      </text>
    </comment>
    <comment ref="A24" authorId="0" shapeId="0" xr:uid="{00000000-0006-0000-0200-000016000000}">
      <text>
        <r>
          <rPr>
            <sz val="9"/>
            <color indexed="81"/>
            <rFont val="Tahoma"/>
            <family val="2"/>
          </rPr>
          <t>QzIySDE5RjNOMk8yfFBpY3R1cmUgODA1MXxWbXBEUkRBeE1EQUVBd0lCQUFBQUFBQUFBQUFBQUFDQUFBQUFBQU1BRkFBQUFFTm9aVzFFY21GM0lERTRMakl1TUM0ME9BZ0FFd0FBQUZWdWRHbDBiR1ZrSUVSdlkzVnRaVzUwQkFJUUFFS2NCZ0wxR2tvQmFoN0xBcTRjV3d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Q0ZBQUFFQWhBQUFBQUFBQUFBQUFDblVVVUtJNndFSXhZSUJBQUFBQ1FBR0FnRUFBQUFKQUFaQ0FBQUVBZ0NBQU1BRHdnQ0FBRUFBNEFkaFFBQUJBSVFBRUtjQmdMMUdrb0JhaDdMQXE0Y1d3SUtBQUlBUXdBRWdCNkZBQUFBQWdnQXdLWTZBcUNmZHdFS0FBSUFUUUFJQ0FRQVg1WUJBRGNFQVFBQkFBQUVnQitGQUFBQUFnZ0FuTTVUQWdsSFp3RUtBQUlBVGdBSUNBUUFYNVlCQURjRUFRQUJBQUFFZ0NDRkFBQUFBZ2dBY2tWd0F1REFjQUVLQUFJQVR3QUlDQVFBWDVZQkFEY0VBUUFCQUFBRWdDR0ZBQUFBQWdnQUhKeDZBbS9xakFFS0FBSUFVQUFJQ0FRQVg1WUJBRGNFQVFBQkFBQUVnQ0tGQUFBQUFnZ0Fud2xyQXNLT3BnRUtBQUlBVVFBSUNBUUFYNVlCQURjRUFRQUJBQUFFZ0NPRkFBQUFBZ2dBNFVkTkFzeGVxZ0VLQUFJQVVnQUlDQVFBWDVZQkFEY0VBUUFCQUFBRWdDU0ZBQUFBQWdnQU5MODNBb3g3bFFFS0FBSUFVd0FJQ0FRQVg1WUJBRGNFQVFBQkFBQUVnQ1dGQUFBQUFnZ0E1TnQzQWcrdXdRRUtBQUlBV3dBSUNBUUFYNVlCQURjRUFRQUJBQUFFZ0NhRkFBQUFBZ2dBc3daaUFrZEIxZ0VLQUFJQVhBQUlDQVFBWDVZQkFEY0VBUUFCQUFBRWdDZUZBQUFBQWdnQUlMWkhBazdaeHdFS0FBSUFYUUFJQ0FRQVg1WUJBRGNFQVFBQkFBQUVnQ2lGQUFBQUFnZ0FOUmtoQXZjYWFBRUtBQUlBWWdBSUNBUUFYNVlCQURjRUFRQUJBQUFFZ0NtRkFBQUFBZ2dBTlJraEF2VWFTZ0VLQUFJQVpBQUlDQVFBWDVZQkFEY0VBUUFCQUFBRWdDcUZBQUFBQWdnQU81cVlBbS9xakFFS0FBSUFaZ0FJQ0FRQVg1WUJBRGNFQVFBQkFBQUVnQ3VGQUFBQUFnZ0E0UVduQXNLT3BnRUtBQUlBWndBSUNBUUFYNVlCQURjRUFRQUJBQUFFZ0N5RkFBQUFBZ2dBajh5WkFrakZ3UUVLQUFJQWFBQUlDQVFBWDVZQkFEY0VBUUFCQUFBRWdDMkZBQUFBQWdnQWtXeXBBazFWM0FFS0FBSUFiUUFJQ0FRQVg1WUJBQUlFQWdBSUFDc0VBZ0FBQUVnRUFBQTNCQUVBQVFhQUFBQUFBQUFDQ0FEM1VxMEM1bTdZQVFRQ0VBQ2kzYVFDNW03WUFaRnNyUUt6TytBQkl3Z0JBQUFDQndJQUFBQUZCd0VBQXdBSERRQUJBQUFBQXdCZ0FNZ0FBQUJQQUFBQUFBU0FMb1VBQUFBQ0NBQTM2OFFDd282bUFRb0FBZ0J2QUFnSUJBQmZsZ0VBQUFRQ0FBVUFTQVFBQURjRUFRQUJBNEJoaFFBQUJJQXdoUUFBQUFJSUFEZnJ4QUxDanFZQkNnQUNBRVFBQUFBRWdER0ZBQUFBQWdnQU4rdkVBbTJwaUFFS0FBSUFSUUFDQkFJQUNRQXJCQUlBQUFCSUJBQUFCb0FBQUFBQUFBSUlBSjNSeUFLZ25JVUJCQUlRQUNWNndBS2duSVVCbmRISUFtQzRpd0VqQ0FFQUFBSUhBZ0FBQUFBSERRQUJBQUFBQXdCZ0FNZ0FBd0JHQUFBQUFBU0FNb1VBQUFBQ0NBQ1EwT0lDd282bUFRb0FBZ0JHQUFJRUFnQUpBQ3NFQWdBQUFFZ0VBQUFHZ0FBQUFBQUFBZ2dBOXJibUF2V0Jvd0VFQWhBQWZsL2VBdldCb3dIMnR1WUN0WjJwQVNNSUFRQUFBZ2NDQUFBQUFBY05BQUVBQUFBREFHQUF5QUFEQUVZQUFBQUFCSUF6aFFBQUFBSUlBRGZyeEFJZWRNUUJDZ0FDQUVjQUFnUUNBQWtBS3dRQ0FBQUFTQVFBQUFhQUFBQUFBQUFDQ0FDZDBjZ0NVV2ZCQVFRQ0VBQWxlc0FDVVdmQkFaM1J5QUlSZzhjQkl3Z0JBQUFDQndJQUFBQUFCdzBBQVFBQUFBTUFZQURJQUFNQVJnQUFBQUFFZ0RTRkFBQUFBZ2dBNFFXbkFzS09wZ0VLQUFJQVNBQUFCQUlBREFCTEJBRUFBUUFBQllBMWhRQUFDZ0FDQUVrQUJBWUVBRFNGQUFBRkJnUUFNSVVBQUFBQUJZQTJoUUFBQ2dBQ0FFb0FCQVlFQURDRkFBQUZCZ1FBTVlVQUFBQUFCWUEzaFFBQUNnQUNBRXNBQkFZRUFEQ0ZBQUFGQmdRQU1vVUFBQUFBQllBNGhRQUFDZ0FDQUV3QUJBWUVBRENGQUFBRkJnUUFNNFVBQUFBQUFBQUdnQUFBQUFBQUFnZ0FuZEhJQWlqMW9nRUVBaEFBU0Z6QUFpajFvZ0ZxSHNzQ2VIVzBBU01JQVFBQUFnY0NBQUFBQlFjQkFBRUFCdzhBQVFBQUFBTUFZQURJQUFBQVEwWXpBQUFBQUFTQU9ZVUFBQUFDQ0FEeHJpd0NMNkRVQVFvQUFnQnhBQWdJQkFCZmxnRUFOd1FCQUFFQUFBU0FPb1VBQUFBQ0NBQUc0Z1lDeVhsMkFRb0FBZ0J6QUFnSUJBQmZsZ0VBTndRQkFBRUFBQVNBTzRVQUFBQUNDQUFqZ1dVQ29oLzJBUW9BQWdCMUFBZ0lCQUJmbGdFQUFnUUNBQWNBS3dRQ0FBRUFTQVFBQURjRUFRQUJCb0FBQUFBQUFBSUlBSWxuYVFJSWh2SUJCQUlRQUJFUVlRSUlodklCQUw5eEFzaSsrUUVqQ0FFQUFBSUhBZ0FBQUFVSEFRQUJCQWNHQUFJQUFnQURBQUFIRGdBQkFBQUFBd0JnQU1nQUFBQk9TQUFBQUFBRWdEeUZBQUFBQWdnQTFWTk9BdExsQ1FJS0FBSUFkd0EzQkFFQUFRQUFCSUE5aFFBQUFBSUlBSHJFVXdKNll5Y0NDZ0FDQUhrQU53UUJBQUVBQUFTQVBvVUFBQUFDQ0FEYzBtNENZVkkwQWdvQUFnQjdBRGNFQVFBQkFBQUVnRCtGQUFBQUFnZ0FZZUpxQXVJTVVnSUtBQUlBZkFBM0JBRUFBUUFBQklCQWhRQUFBQUlJQUxka1RRS0lmVmNDQ2dBQ0FIMEFBZ1FDQUFjQUt3UUNBQUFBU0FRQUFEY0VBUUFCQm9BQUFBQUFBQUlJQUIxTFVRTHU0MU1DQkFJUUFLWHpTQUx1NDFNQ0hVdFJBcTRjV3dJakNBRUFBQUlIQWdBQUFBQUhEUUFCQUFBQUF3QmdBTWdBQUFCT0FBQUFBQVNBUVlVQUFBQUNDQUJDR3o4Q3V4ODlBZ29BQWdCK0FBSUVBZ0FJQUNzRUFnQUFBRWdFQUFBM0JBRUFBUWFBQUFBQUFBQUNDQUNvQVVNQ1ZEazVBZ1FDRUFCVGpEb0NWRGs1QWtJYlF3SWhCa0VDSXdnQkFBQUNCd0lBQUFBQUJ3MEFBUUFBQUFNQVlBRElBQUFBVHdBQUFBQUZnRUtGQUFBS0FBSUFWQUFKQ0FRQWxuNENBQWdJQkFCZmxnRUFCd2dFQUVRaUFRQUdDQVFBT1FNQ0FBVUlCQUFiZEJJQUJBWUVBQjZGQUFBRkJnUUFINFVBQUFvR0FRQUJBQUFGZ0VPRkFBQUtBQUlBVlFBSkNBUUFsbjRDQUFnSUJBQmZsZ0VBQndnRUFFUWlBUUFHQ0FRQU9RTUNBQVVJQkFBYmRCSUFCQVlFQUIrRkFBQUZCZ1FBSUlVQUFBQUdBZ0FDQUFNR0FnQUJBQW9HQVFBQk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2dZQkFBRUxCaEFBUklVQUFFK0ZBQUJKaFFBQVJvVUFBQUFBQllCR2hRQUFDZ0FDQUZnQUNRZ0VBSlorQWdBSUNBUUFYNVlCQUFjSUJBQkVJZ0VBQmdnRUFEa0RBZ0FGQ0FRQUczUVNBQVFHQkFBaWhRQUFCUVlFQUNPRkFBQUtCZ0VBQVFBQUJZQkhoUUFBQ2dBQ0FGa0FDUWdFQUpaK0FnQUlDQVFBWDVZQkFBY0lCQUJFSWdFQUJnZ0VBRGtEQWdBRkNBUUFHM1FTQUFRR0JBQWpoUUFBQlFZRUFDU0ZBQUFLQmdFQUFRQUFCWUJJaFFBQUNnQUNBRm9BQ1FnRUFKWitBZ0FJQ0FRQVg1WUJBQWNJQkFCRUlnRUFCZ2dFQURrREFnQUZDQVFBRzNRU0FBUUdCQUFraFFBQUJRWUVBQjZGQUFBQUJnSUFBZ0FEQmdJQUFRQUtCZ0VBQVFzR0VBQkhoUUFBQUFBQUFFMkZBQUJDaFFBQUFBQUZnRW1GQUFBS0FBSUFYZ0FKQ0FRQWxuNENBQWdJQkFCZmxnRUFCd2dFQUVRaUFRQUdDQVFBT1FNQ0FBVUlCQUFiZEJJQUJBWUVBQ0tGQUFBRkJnUUFKWVVBQUFvR0FRQUJBQUFGZ0VxRkFBQUtBQUlBWHdBSkNBUUFsbjRDQUFnSUJBQmZsZ0VBQndnRUFFUWlBUUFHQ0FRQU9RTUNBQVVJQkFBYmRCSUFCQVlFQUNXRkFBQUZCZ1FBSm9VQUFBQUdBZ0FDQUFNR0FnQUJBQW9HQVFBQkN3WVFBRW1GQUFCU2hRQUFWNFVBQUV1RkFBQUFBQVdBUzRVQUFBb0FBZ0JnQUFrSUJBQ1dmZ0lBQ0FnRUFGK1dBUUFIQ0FRQVJDSUJBQVlJQkFBNUF3SUFCUWdFQUJ0MEVnQUVCZ1FBSm9VQUFBVUdCQUFuaFFBQUNnWUJBQUVBQUFXQVRJVUFBQW9BQWdCaEFBa0lCQUNXZmdJQUNBZ0VBRitXQVFBSENBUUFSQ0lCQUFZSUJBQTVBd0lBQlFnRUFCdDBFZ0FFQmdRQUo0VUFBQVVHQkFBamhRQUFBQVlDQUFJQUF3WUNBQUVBQ2dZQkFBRUxCaEFBUzRVQUFGV0ZBQUJIaFFBQVJvVUFBQUFBQllCTmhRQUFDZ0FDQUdNQUNRZ0VBSlorQWdBSUNBUUFYNVlCQUFjSUJBQkVJZ0VBQmdnRUFEa0RBZ0FGQ0FRQUczUVNBQVFHQkFBZWhRQUFCUVlFQUNpRkFBQUtCZ0VBQVFBQUJZQk9oUUFBQ2dBQ0FHVUFDUWdFQUpaK0FnQUlDQVFBWDVZQkFBY0lCQUJFSWdFQUJnZ0VBRGtEQWdBRkNBUUFHM1FTQUFRR0JBQW9oUUFBQlFZRUFDbUZBQUFLQmdFQUFRQUFCWUJQaFFBQUNnQUNBR2tBQ1FnRUFKWitBZ0FJQ0FRQVg1WUJBQWNJQkFCRUlnRUFCZ2dFQURrREFnQUZDQVFBRzNRU0FBUUdCQUFoaFFBQUJRWUVBQ3FGQUFBS0JnRUFBUUFBQllCUWhRQUFDZ0FDQUdvQUNRZ0VBSlorQWdBSUNBUUFYNVlCQUFjSUJBQkVJZ0VBQmdnRUFEa0RBZ0FGQ0FRQUczUVNBQVFHQkFBcWhRQUFCUVlFQUN1RkFBQUFCZ0lBQWdBREJnSUFBUUFLQmdFQUFRc0dFQUJQaFFBQUFBQUFBRlNGQUFCUmhRQUFBQUFGZ0ZHRkFBQUtBQUlBYXdBSkNBUUFsbjRDQUFnSUJBQmZsZ0VBQndnRUFFUWlBUUFHQ0FRQU9RTUNBQVVJQkFBYmRCSUFCQVlFQUN1RkFBQUZCZ1FBTElVQUFBb0dBUUFCQUFBRmdGS0ZBQUFLQUFJQWJBQUpDQVFBbG40Q0FBZ0lCQUJmbGdFQUJ3Z0VBRVFpQVFBR0NBUUFPUU1DQUFVSUJBQWJkQklBQkFZRUFDeUZBQUFGQmdRQUpZVUFBQW9HQVFBQkFBQUZnRk9GQUFBS0FBSUFiZ0FKQ0FRQWxuNENBQWdJQkFCZmxnRUFCd2dFQUVRaUFRQUdDQVFBT1FNQ0FBVUlCQUFiZEJJQUJBWUVBQ3lGQUFBRkJnUUFMWVVBQUFBR0FnQUNBQU1HQWdBQUFRb0dBUUFCQUFBRmdGU0ZBQUFLQUFJQWNBQUpDQVFBbG40Q0FBZ0lCQUJmbGdFQUJ3Z0VBRVFpQVFBR0NBUUFPUU1DQUFVSUJBQWJkQklBQkFZRUFDdUZBQUFGQmdRQUxvVUFBQW9HQVFBQkFBQUZnRldGQUFBS0FBSUFjZ0FKQ0FRQWxuNENBQWdJQkFCZmxnRUFCd2dFQUVRaUFRQUdDQVFBT1FNQ0FBVUlCQUFiZEJJQUJBWUVBQ2VGQUFBRkJnUUFPWVVBQUFvR0FRQUJBQUFGZ0ZhRkFBQUtBQUlBZEFBSkNBUUFsbjRDQUFnSUJBQmZsZ0VBQndnRUFFUWlBUUFHQ0FRQU9RTUNBQVVJQkFBYmRCSUFCQVlFQUNpRkFBQUZCZ1FBT29VQUFBb0dBUUFCQUFBRmdGZUZBQUFLQUFJQWRnQUpDQVFBbG40Q0FBZ0lCQUJmbGdFQUJ3Z0VBRVFpQVFBR0NBUUFPUU1DQUFVSUJBQWJkQklBQkFZRUFDYUZBQUFGQmdRQU80VUFBQW9HQVFBQkFBQUZnRmlGQUFBS0FBSUFlQUFIQ0FRQVJDSUJBQVVJQkFBYmRCSUFCQVlFQUR5RkFBQUZCZ1FBTzRVQUFBb0dBUUFCQ1FZQkFBQUFBQVdBV1lVQUFBb0FBZ0I2QUFjSUJBQkVJZ0VBQkFZRUFEeUZBQUFGQmdRQVBZVUFBQW9HQVFBQkFBQUZnRnFGQUFBS0FBSUFmd0FIQ0FRQVJDSUJBQVFHQkFBOWhRQUFCUVlFQUQ2RkFBQUFCZ0lBQWdBREJnSUFBUUFLQmdFQUFRc0dFQUJlaFFBQVdZVUFBQUFBQUFCYmhRQUFBQUFGZ0Z1RkFBQUtBQUlBZ0FBSENBUUFSQ0lCQUFRR0JBQStoUUFBQlFZRUFEK0ZBQUFLQmdFQUFRQUFCWUJjaFFBQUNnQUNBSUVBQndnRUFFUWlBUUFFQmdRQVA0VUFBQVVHQkFCQWhRQUFBQVlDQUFJQUF3WUNBQUVBQ2dZQkFBRUxCaEFBVzRVQUFBQUFBQUFBQUFBQVhZVUFBQUFBQllCZGhRQUFDZ0FDQUlJQUJ3Z0VBRVFpQVFBRUJnUUFRSVVBQUFVR0JBQkJoUUFBQ2dZQkFBRUFBQVdBWG9VQUFBb0FBZ0NEQUFjSUJBQkVJZ0VBQkFZRUFFR0ZBQUFGQmdRQVBZVUFBQW9HQVFBQkFBQUFBQUFBQUFBQUFBPT0=</t>
        </r>
      </text>
    </comment>
    <comment ref="A25" authorId="0" shapeId="0" xr:uid="{00000000-0006-0000-0200-000017000000}">
      <text>
        <r>
          <rPr>
            <sz val="9"/>
            <color indexed="81"/>
            <rFont val="Tahoma"/>
            <family val="2"/>
          </rPr>
          <t>QzIySDE5RjNOMk8yfFBpY3R1cmUgODA1MnxWbXBEUkRBeE1EQUVBd0lCQUFBQUFBQUFBQUFBQUFDQUFBQUFBQU1BRkFBQUFFTm9aVzFFY21GM0lERTRMakl1TUM0ME9BZ0FFd0FBQUZWdWRHbDBiR1ZrSUVSdlkzVnRaVzUwQkFJUUFGMzJtZ0dMdXljQnBqeGZBdmkvTlFJQkNRZ0FBSUNPQUFDQWpnQUNDUWdBQU1BaEFBREF0UUlOQ0FFQUFRZ0hBUUFCT2dRQkFBRTdCQUVBQUVVRUFRQUJQQVFCQUFCS0JBRUFBQXdHQVFBQkR3WUJBQUVOQmdFQUFFSUVBUUFBUXdRQkFBQkVCQUVBQUE0SUFnQnNJ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HS0ZBQUFFQWhBQUFBQUFBQUFBQUFETGZkZ0pXSzRtSXhZSUJBQUFBQ1FBR0FnRUFBQUFKQUFaQ0FBQUVBZ0NBQU1BRHdnQ0FBRUFBNEFmaFFBQUJBSVFBRjMybWdHTHV5Y0JwanhmQXZpL05RSUtBQUlBUXdBRWdDQ0ZBQUFBQWdnQS9NVE9BVFpBVlFFS0FBSUFUUUFJQ0FRQVg1WUJBRGNFQVFBQkFBQUVnQ0dGQUFBQUFnZ0EyZXpuQVovblJBRUtBQUlBVGdBSUNBUUFYNVlCQURjRUFRQUJBQUFFZ0NLRkFBQUFBZ2dBckdNRUFuVmhUZ0VLQUFJQVR3QUlDQVFBWDVZQkFEY0VBUUFCQUFBRWdDT0ZBQUFBQWdnQVdib09BZ1NMYWdFS0FBSUFVQUFJQ0FRQVg1WUJBRGNFQVFBQkFBQUVnQ1NGQUFBQUFnZ0EyU2YvQVZndmhBRUtBQUlBVVFBSUNBUUFYNVlCQURjRUFRQUJBQUFFZ0NXRkFBQUFBZ2dBRzJiaEFXTC9od0VLQUFJQVVnQUlDQVFBWDVZQkFEY0VBUUFCQUFBRWdDYUZBQUFBQWdnQWNkM0xBU0ljY3dFS0FBSUFVd0FJQ0FRQVg1WUJBRGNFQVFBQkFBQUVnQ2VGQUFBQUFnZ0FIdm9MQXFST253RUtBQUlBV3dBSUNBUUFYNVlCQURjRUFRQUJBQUFFZ0NpRkFBQUFBZ2dBOENUMkFkemhzd0VLQUFJQVhBQUlDQVFBWDVZQkFEY0VBUUFCQUFBRWdDbUZBQUFBQWdnQVc5VGJBZVI1cFFFS0FBSUFYUUFJQ0FRQVg1WUJBRGNFQVFBQkFBQUVnQ3FGQUFBQUFnZ0FjRGUxQVkyN1JRRUtBQUlBWWdBSUNBUUFYNVlCQURjRUFRQUJBQUFFZ0N1RkFBQUFBZ2dBY0RlMUFZdTdKd0VLQUFJQVpBQUlDQVFBWDVZQkFEY0VBUUFCQUFBRWdDeUZBQUFBQWdnQWQ3Z3NBZ1NMYWdFS0FBSUFaZ0FJQ0FRQVg1WUJBRGNFQVFBQkFBQUVnQzJGQUFBQUFnZ0FHeVE3QWxndmhBRUtBQUlBWndBSUNBUUFYNVlCQURjRUFRQUJBQUFFZ0M2RkFBQUFBZ2dBeStvdEF0NWxud0VLQUFJQWFBQUlDQVFBWDVZQkFEY0VBUUFCQUFBRWdDK0ZBQUFBQWdnQXk0bzlBdUwxdVFFS0FBSUFiUUFJQ0FRQVg1WUJBQUlFQWdBSUFDc0VBZ0FBQUVnRUFBQTNCQUVBQVFhQUFBQUFBQUFDQ0FBeGNVRUNldysyQVFRQ0VBRGMremdDZXcrMkFjdUtRUUpJM0wwQkl3Z0JBQUFDQndJQUFBQUZCd0VBQXdBSERRQUJBQUFBQXdCZ0FNZ0FBQUJQQUFBQUFBU0FNSVVBQUFBQ0NBQnpDVmtDV0MrRUFRb0FBZ0J2QUFnSUJBQmZsZ0VBQUFRQ0FBVUFTQVFBQURjRUFRQUJBNEJqaFFBQUJJQXloUUFBQUFJSUFITUpXUUpZTDRRQkNnQUNBRVFBQUFBRWdET0ZBQUFBQWdnQWN3bFpBZ0pLWmdFS0FBSUFSUUFDQkFJQUNRQXJCQUlBQUFCSUJBQUFCb0FBQUFBQUFBSUlBTm52WEFJMVBXTUJCQUlRQUdHWVZBSTFQV01CMmU5Y0F2VllhUUVqQ0FFQUFBSUhBZ0FBQUFBSERRQUJBQUFBQXdCZ0FNZ0FBd0JHQUFBQUFBU0FOSVVBQUFBQ0NBRE43bllDV0MrRUFRb0FBZ0JHQUFJRUFnQUpBQ3NFQWdBQUFFZ0VBQUFHZ0FBQUFBQUFBZ2dBTTlWNkFvc2lnUUVFQWhBQXUzMXlBb3NpZ1FFejFYb0NTejZIQVNNSUFRQUFBZ2NDQUFBQUFBY05BQUVBQUFBREFHQUF5QUFEQUVZQUFBQUFCSUExaFFBQUFBSUlBSE1KV1FLMEZLSUJDZ0FDQUVjQUFnUUNBQWtBS3dRQ0FBQUFTQVFBQUFhQUFBQUFBQUFDQ0FEWjcxd0M1d2VmQVFRQ0VBQmhtRlFDNXdlZkFkbnZYQUtuSTZVQkl3Z0JBQUFDQndJQUFBQUFCdzBBQVFBQUFBTUFZQURJQUFNQVJnQUFBQUFFZ0RhRkFBQUFBZ2dBR3lRN0FsZ3ZoQUVLQUFJQVNBQUFCQUlBREFCTEJBRUFBUUFBQllBM2hRQUFDZ0FDQUVrQUJBWUVBRGFGQUFBRkJnUUFNb1VBQUFBQUJZQTRoUUFBQ2dBQ0FFb0FCQVlFQURLRkFBQUZCZ1FBTTRVQUFBQUFCWUE1aFFBQUNnQUNBRXNBQkFZRUFES0ZBQUFGQmdRQU5JVUFBQUFBQllBNmhRQUFDZ0FDQUV3QUJBWUVBREtGQUFBRkJnUUFOWVVBQUFBQUFBQUdnQUFBQUFBQUFnZ0EyZTljQXI2VmdBRUVBaEFBaEhwVUFyNlZnQUdtUEY4Q0RoYVNBU01JQVFBQUFnY0NBQUFBQlFjQkFBRUFCdzhBQVFBQUFBTUFZQURJQUFBQVEwWXpBQUFBQUFTQU80VUFBQUFDQ0FBcnpjQUJ4VUN5QVFvQUFnQnhBQWdJQkFCZmxnRUFOd1FCQUFFQUFBU0FQSVVBQUFBQ0NBRHVQcHNCRWJwVUFRb0FBZ0J6QUFnSUJBQmZsZ0VBTndRQkFBRUFBQVNBUFlVQUFBQUNDQUJkbi9rQk44RFRBUW9BQWdCMUFBZ0lCQUJmbGdFQUFnUUNBQWNBS3dRQ0FBRUFTQVFBQURjRUFRQUJCb0FBQUFBQUFBSUlBTU9GL1FHZEp0QUJCQUlRQUVzdTlRR2RKdEFCT3QwRkFsMWYxd0VqQ0FFQUFBSUhBZ0FBQUFVSEFRQUJCQWNHQUFJQUFnQURBQUFIRGdBQkFBQUFBd0JnQU1nQUFBQk9TQUFBQUFBRWdENkZBQUFBQWdnQUQzTGlBV2VHNXdFS0FBSUFkd0EzQkFFQUFRQUFCSUEvaFFBQUFBSUlBTGJpNXdFUEJBVUNDZ0FDQUhrQU53UUJBQUVBQUFTQVFJVUFBQUFDQ0FBVzhRSUM5dklSQWdvQUFnQjdBQUlFQWdBSEFDc0VBZ0FBQUVnRUFBQTNCQUVBQVFhQUFBQUFBQUFDQ0FCODF3WUNYRmtPQWdRQ0VBQUVnUDRCWEZrT0FuelhCZ0lja2hVQ0l3Z0JBQUFDQndJQUFBQUFCdzBBQVFBQUFBTUFZQURJQUFBQVRnQUFBQUFFZ0VHRkFBQUFBZ2dBblFEL0FYZXRMd0lLQUFJQWZBQTNCQUVBQVFBQUJJQkNoUUFBQUFJSUFQU0M0UUVlSGpVQ0NnQUNBSDBBTndRQkFBRUFBQVNBUTRVQUFBQUNDQUIrT2RNQlVjQWFBZ29BQWdCK0FBSUVBZ0FJQUNzRUFnQUFBRWdFQUFBM0JBRUFBUWFBQUFBQUFBQUNDQURrSDljQjZ0a1dBZ1FDRUFDUHFzNEI2dGtXQW40NTF3RzNwaDRDSXdnQkFBQUNCd0lBQUFBQUJ3MEFBUUFBQUFNQVlBRElBQUFBVHdBQUFBQUZnRVNGQUFBS0FBSUFWQUFKQ0FRQWxuNENBQWdJQkFCZmxnRUFCd2dFQUVRaUFRQUdDQVFBT1FNQ0FBVUlCQUFiZEJJQUJBWUVBQ0NGQUFBRkJnUUFJWVVBQUFvR0FRQUJBQUFGZ0VXRkFBQUtBQUlBVlFBSkNBUUFsbjRDQUFnSUJBQmZsZ0VBQndnRUFFUWlBUUFHQ0FRQU9RTUNBQVVJQkFBYmRCSUFCQVlFQUNHRkFBQUZCZ1FBSW9VQUFBQUdBZ0FDQUFNR0FnQUJBQW9HQVFBQk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2dZQkFBRUxCaEFBUm9VQUFGR0ZBQUJMaFFBQVNJVUFBQUFBQllCSWhRQUFDZ0FDQUZnQUNRZ0VBSlorQWdBSUNBUUFYNVlCQUFjSUJBQkVJZ0VBQmdnRUFEa0RBZ0FGQ0FRQUczUVNBQVFHQkFBa2hRQUFCUVlFQUNXRkFBQUtCZ0VBQVFBQUJZQkpoUUFBQ2dBQ0FGa0FDUWdFQUpaK0FnQUlDQVFBWDVZQkFBY0lCQUJFSWdFQUJnZ0VBRGtEQWdBRkNBUUFHM1FTQUFRR0JBQWxoUUFBQlFZRUFDYUZBQUFLQmdFQUFRQUFCWUJLaFFBQUNnQUNBRm9BQ1FnRUFKWitBZ0FJQ0FRQVg1WUJBQWNJQkFCRUlnRUFCZ2dFQURrREFnQUZDQVFBRzNRU0FBUUdCQUFtaFFBQUJRWUVBQ0NGQUFBQUJnSUFBZ0FEQmdJQUFRQUtCZ0VBQVFzR0VBQkpoUUFBQUFBQUFFK0ZBQUJFaFFBQUFBQUZnRXVGQUFBS0FBSUFYZ0FKQ0FRQWxuNENBQWdJQkFCZmxnRUFCd2dFQUVRaUFRQUdDQVFBT1FNQ0FBVUlCQUFiZEJJQUJBWUVBQ1NGQUFBRkJnUUFKNFVBQUFvR0FRQUJBQUFGZ0V5RkFBQUtBQUlBWHdBSkNBUUFsbjRDQUFnSUJBQmZsZ0VBQndnRUFFUWlBUUFHQ0FRQU9RTUNBQVVJQkFBYmRCSUFCQVlFQUNlRkFBQUZCZ1FBS0lVQUFBQUdBZ0FDQUFNR0FnQUJBQW9HQVFBQkN3WVFBRXVGQUFCVWhRQUFXWVVBQUUyRkFBQUFBQVdBVFlVQUFBb0FBZ0JnQUFrSUJBQ1dmZ0lBQ0FnRUFGK1dBUUFIQ0FRQVJDSUJBQVlJQkFBNUF3SUFCUWdFQUJ0MEVnQUVCZ1FBS0lVQUFBVUdCQUFwaFFBQUNnWUJBQUVBQUFXQVRvVUFBQW9BQWdCaEFBa0lCQUNXZmdJQUNBZ0VBRitXQVFBSENBUUFSQ0lCQUFZSUJBQTVBd0lBQlFnRUFCdDBFZ0FFQmdRQUtZVUFBQVVHQkFBbGhRQUFBQVlDQUFJQUF3WUNBQUVBQ2dZQkFBRUxCaEFBVFlVQUFGZUZBQUJKaFFBQVNJVUFBQUFBQllCUGhRQUFDZ0FDQUdNQUNRZ0VBSlorQWdBSUNBUUFYNVlCQUFjSUJBQkVJZ0VBQmdnRUFEa0RBZ0FGQ0FRQUczUVNBQVFHQkFBZ2hRQUFCUVlFQUNxRkFBQUtCZ0VBQVFBQUJZQlFoUUFBQ2dBQ0FHVUFDUWdFQUpaK0FnQUlDQVFBWDVZQkFBY0lCQUJFSWdFQUJnZ0VBRGtEQWdBRkNBUUFHM1FTQUFRR0JBQXFoUUFBQlFZRUFDdUZBQUFLQmdFQUFRQUFCWUJSaFFBQUNnQUNBR2tBQ1FnRUFKWitBZ0FJQ0FRQVg1WUJBQWNJQkFCRUlnRUFCZ2dFQURrREFnQUZDQVFBRzNRU0FBUUdCQUFqaFFBQUJRWUVBQ3lGQUFBS0JnRUFBUUFBQllCU2hRQUFDZ0FDQUdvQUNRZ0VBSlorQWdBSUNBUUFYNVlCQUFjSUJBQkVJZ0VBQmdnRUFEa0RBZ0FGQ0FRQUczUVNBQVFHQkFBc2hRQUFCUVlFQUMyRkFBQUFCZ0lBQWdBREJnSUFBUUFLQmdFQUFRc0dFQUJSaFFBQUFBQUFBRmFGQUFCVGhRQUFBQUFGZ0ZPRkFBQUtBQUlBYXdBSkNBUUFsbjRDQUFnSUJBQmZsZ0VBQndnRUFFUWlBUUFHQ0FRQU9RTUNBQVVJQkFBYmRCSUFCQVlFQUMyRkFBQUZCZ1FBTG9VQUFBb0dBUUFCQUFBRmdGU0ZBQUFLQUFJQWJBQUpDQVFBbG40Q0FBZ0lCQUJmbGdFQUJ3Z0VBRVFpQVFBR0NBUUFPUU1DQUFVSUJBQWJkQklBQkFZRUFDNkZBQUFGQmdRQUo0VUFBQW9HQVFBQkFBQUZnRldGQUFBS0FBSUFiZ0FKQ0FRQWxuNENBQWdJQkFCZmxnRUFCd2dFQUVRaUFRQUdDQVFBT1FNQ0FBVUlCQUFiZEJJQUJBWUVBQzZGQUFBRkJnUUFMNFVBQUFBR0FnQUNBQU1HQWdBQUFRb0dBUUFCQUFBRmdGYUZBQUFLQUFJQWNBQUpDQVFBbG40Q0FBZ0lCQUJmbGdFQUJ3Z0VBRVFpQVFBR0NBUUFPUU1DQUFVSUJBQWJkQklBQkFZRUFDMkZBQUFGQmdRQU1JVUFBQW9HQVFBQkFBQUZnRmVGQUFBS0FBSUFjZ0FKQ0FRQWxuNENBQWdJQkFCZmxnRUFCd2dFQUVRaUFRQUdDQVFBT1FNQ0FBVUlCQUFiZEJJQUJBWUVBQ21GQUFBRkJnUUFPNFVBQUFvR0FRQUJBQUFGZ0ZpRkFBQUtBQUlBZEFBSkNBUUFsbjRDQUFnSUJBQmZsZ0VBQndnRUFFUWlBUUFHQ0FRQU9RTUNBQVVJQkFBYmRCSUFCQVlFQUNxRkFBQUZCZ1FBUElVQUFBb0dBUUFCQUFBRmdGbUZBQUFLQUFJQWRnQUpDQVFBbG40Q0FBZ0lCQUJmbGdFQUJ3Z0VBRVFpQVFBR0NBUUFPUU1DQUFVSUJBQWJkQklBQkFZRUFDaUZBQUFGQmdRQVBZVUFBQW9HQVFBQkFBQUZnRnFGQUFBS0FBSUFlQUFIQ0FRQVJDSUJBQVVJQkFBYmRCSUFCQVlFQUQ2RkFBQUZCZ1FBUFlVQUFBb0dBUUFCQ1FZQkFBQUFBQVdBVzRVQUFBb0FBZ0I2QUFjSUJBQkVJZ0VBQkFZRUFENkZBQUFGQmdRQVA0VUFBQW9HQVFBQkFBQUZnRnlGQUFBS0FBSUFmd0FIQ0FRQVJDSUJBQVFHQkFBL2hRQUFCUVlFQUVDRkFBQUFCZ0lBQWdBREJnSUFBUUFLQmdFQUFRc0dFQUJnaFFBQVc0VUFBQUFBQUFCZGhRQUFBQUFGZ0YyRkFBQUtBQUlBZ0FBSENBUUFSQ0lCQUFRR0JBQkFoUUFBQlFZRUFFR0ZBQUFLQmdFQUFRQUFCWUJlaFFBQUNnQUNBSUVBQndnRUFFUWlBUUFFQmdRQVFZVUFBQVVHQkFCQ2hRQUFBQVlDQUFJQUF3WUNBQUVBQ2dZQkFBRUxCaEFBWFlVQUFBQUFBQUFBQUFBQVg0VUFBQUFBQllCZmhRQUFDZ0FDQUlJQUJ3Z0VBRVFpQVFBRUJnUUFRb1VBQUFVR0JBQkRoUUFBQ2dZQkFBRUFBQVdBWUlVQUFBb0FBZ0NEQUFjSUJBQkVJZ0VBQkFZRUFFT0ZBQUFGQmdRQVA0VUFBQW9HQVFBQkFBQUFBQUFBQUFBQUFBPT0=</t>
        </r>
      </text>
    </comment>
    <comment ref="A26" authorId="0" shapeId="0" xr:uid="{00000000-0006-0000-0200-000018000000}">
      <text>
        <r>
          <rPr>
            <sz val="9"/>
            <color indexed="81"/>
            <rFont val="Tahoma"/>
            <family val="2"/>
          </rPr>
          <t>QzIySDIxRjNOMk8zfFBpY3R1cmUgODA1NnxWbXBEUkRBeE1EQUVBd0lCQUFBQUFBQUFBQUFBQUFDQUFBQUFBQU1BRkFBQUFFTm9aVzFFY21GM0lERTRMakl1TUM0ME9BZ0FFd0FBQUZWdWRHbDBiR1ZrSUVSdlkzVnRaVzUwQkFJUUFMUHRZUUVaVTg4Q1l1czRBclBFeGdNQkNRZ0FBSUNPQUFDQWpnQUNDUWdBQU1BaEFBREF0UUlOQ0FFQUFRZ0hBUUFCT2dRQkFBRTdCQUVBQUVVRUFRQUJQQVFCQUFCS0JBRUFBQXdHQVFBQkR3WUJBQUVOQmdFQUFFSUVBUUFBUXdRQkFBQkVCQUVBQUE0SUFnRExK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ZUtBQUFFQWhBQUFBQUFBQUFBQUFCWTdwa0pleG9SSlJZSUJBQUFBQ1FBR0FnRUFBQUFKQUFaQ0FBQUVBZ0NBQU1BRHdnQ0FBRUFBNEJ2aWdBQUJBSVFBTFB0WVFFWlU4OENZdXM0QXJQRXhnTUtBQUlBVFFBRWdIQ0tBQUFBQWdnQURtdW9BWjdhL0FJS0FBSUFWd0FJQ0FRQVg1WUJBRGNFQVFBQkFBQUVnSEdLQUFBQUFnZ0FmcFRCQVFHQjdBSUtBQUlBV0FBSUNBUUFYNVlCQURjRUFRQUJBQUFFZ0hLS0FBQUFBZ2dBSEEzZUFYSDc5UUlLQUFJQVdRQUlDQVFBWDVZQkFEY0VBUUFCQUFBRWdIT0tBQUFBQWdnQWJXVG9BY0ltRWdNS0FBSUFXZ0FJQ0FRQVg1WUJBRGNFQVFBQkFBQUVnSFNLQUFBQUFnZ0E5dERZQWJQTUt3TUtBQUlBV3dBSUNBUUFYNVlCQURjRUFRQUJBQUFFZ0hXS0FBQUFBZ2dBV2cyN0FmaWNMd01LQUFJQVhBQUlDQVFBWDVZQkFEY0VBUUFCQUFBRWdIYUtBQUFBQWdnQVZJT2xBV200R2dNS0FBSUFYUUFJQ0FRQVg1WUJBRGNFQVFBQkFBQUVnSGVLQUFBQUFnZ0FDS1RsQWJMdFJnTUtBQUlBWlFBSUNBUUFYNVlCQURjRUFRQUJBQUFFZ0hpS0FBQUFBZ2dBZWMzUEFUS0NXd01LQUFJQVpnQUlDQVFBWDVZQkFEY0VBUUFCQUFBRWdIbUtBQUFBQWdnQVFIdTFBVlVaVFFNS0FBSUFad0FJQ0FRQVg1WUJBRGNFQVFBQkFBQUVnSHFLQUFBQUFnZ0E2dHVPQWZ4VTdRSUtBQUlBYkFBSUNBUUFYNVlCQURjRUFRQUJBQUFFZ0h1S0FBQUFBZ2dBNnR1T0FSbFR6d0lLQUFJQWJnQUlDQVFBWDVZQkFEY0VBUUFCQUFBRWdIeUtBQUFBQWdnQWJXUUdBc0ltRWdNS0FBSUFjQUFJQ0FRQVg1WUJBRGNFQVFBQkFBQUVnSDJLQUFBQUFnZ0ErdEFVQXJQTUt3TUtBQUlBY1FBSUNBUUFYNVlCQURjRUFRQUJBQUFFZ0g2S0FBQUFBZ2dBMUpZSEF1MEVSd01LQUFJQWNnQUlDQVFBWDVZQkFEY0VBUUFCQUFBRWdIK0tBQUFBQWdnQTBEY1hBcHFXWVFNS0FBSUFkd0FJQ0FRQVg1WUJBQUlFQWdBSUFDc0VBZ0FBQUVnRUFBQTNCQUVBQVFhQUFBQUFBQUFDQ0FBMkhoc0NNN0JkQXdRQ0VBRGhxQklDTTdCZEE5QTNHd0lBZldVREl3Z0JBQUFDQndJQUFBQUZCd0VBQXdBSERRQUJBQUFBQXdCZ0FNZ0FBd0JQQUFBQUFBU0FnSW9BQUFBQ0NBQXZ1RElDczh3ckF3b0FBZ0I1QUFnSUJBQmZsZ0VBQUFRQ0FBVUFTQVFBQURjRUFRQUJBNEM0aWdBQUJJQ0NpZ0FBQUFJSUFDKzRNZ0t6ekNzRENnQUNBRTRBQUFBRWdJT0tBQUFBQWdnQUw3Z3lBbnpsRFFNS0FBSUFUd0FDQkFJQUNRQXJCQUlBQUFCSUJBQUFCb0FBQUFBQUFBSUlBSldlTmdLdjJBb0RCQUlRQUIxSExnS3YyQW9EbFo0MkFtLzBFQU1qQ0FFQUFBSUhBZ0FBQUFBSERRQUJBQUFBQXdCZ0FNZ0FBd0JHQUFBQUFBU0FoSW9BQUFBQ0NBQm9uMUFDczh3ckF3b0FBZ0JRQUFJRUFnQUpBQ3NFQWdBQUFFZ0VBQUFHZ0FBQUFBQUFBZ2dBem9WVUF1YS9LQU1FQWhBQVZpNU1BdWEvS0FQT2hWUUNwdHN1QXlNSUFRQUFBZ2NDQUFBQUFBY05BQUVBQUFBREFHQUF5QUFEQUVZQUFBQUFCSUNGaWdBQUFBSUlBQys0TWdMc3Mwa0RDZ0FDQUZFQUFnUUNBQWtBS3dRQ0FBQUFTQVFBQUFhQUFBQUFBQUFDQ0FDVm5qWUNINmRHQXdRQ0VBQWRSeTRDSDZkR0E1V2VOZ0xmd2t3REl3Z0JBQUFDQndJQUFBQUFCdzBBQVFBQUFBTUFZQURJQUFNQVJnQUFBQUFFZ0lhS0FBQUFBZ2dBK3RBVUFyUE1Ld01LQUFJQVVnQUFCQUlBREFCTEJBRUFBUUFBQllDSGlnQUFDZ0FDQUZNQUJBWUVBSWFLQUFBRkJnUUFnb29BQUFBQUJZQ0lpZ0FBQ2dBQ0FGUUFCQVlFQUlLS0FBQUZCZ1FBZzRvQUFBQUFCWUNKaWdBQUNnQUNBRlVBQkFZRUFJS0tBQUFGQmdRQWhJb0FBQUFBQllDS2lnQUFDZ0FDQUZZQUJBWUVBSUtLQUFBRkJnUUFoWW9BQUFBQUFBQUdnQUFBQUFBQUFnZ0FsWjQyQWhrektBTUVBaEFBUUNrdUFoa3pLQU5pNnpnQ2FiTTVBeU1JQVFBQUFnY0NBQUFBQlFjQkFBRUFCdzhBQVFBQUFBTUFZQURJQUFNQVEwWXpBQUFBQUFTQWk0b0FBQUFDQ0FCZmNwb0JBZUZaQXdvQUFnQjdBQWdJQkFCZmxnRUFOd1FCQUFFQUFBU0FqSW9BQUFBQ0NBQVVvM1FCdGJUN0Fnb0FBZ0I5QUFnSUJBQmZsZ0VBTndRQkFBRUFBQVNBallvQUFBQUNDQUI1emM4Qkc0RjVBd29BQWdCL0FBZ0lCQUJmbGdFQUFnUUNBQWNBS3dRQ0FBSUFTQVFBQURjRUFRQUJCb0FBQUFBQUFBSUlBTit6MHdHQjUzVURCQUlRQUdkY3l3R0I1M1VERXVmVkFkR0VpQU1qQ0FFQUFBSUhBZ0FBQUFVSEFRQUJBQWNQQUFFQUFBQURBR0FBeUFBQUFFNUlNZ0FBQUFBRWdJNktBQUFBQWdnQTVuQ2FBU1AzZUFNS0FBSUFnUUFJQ0FRQVg1WUJBRGNFQVFBQkFBQUVnSStLQUFBQUFnZ0F4SGFBQVpqMmh3TUtBQUlBZ3dBSUNBUUFYNVlCQURjRUFRQUJBQUFFZ0pDS0FBQUFBZ2dBd25hQUFYNzFwUU1LQUFJQWhRQUlDQVFBWDVZQkFBSUVBZ0FIQUNzRUFnQUFBRWdFQUFBM0JBRUFBUWFBQUFBQUFBQUNDQUFvWFlRQjVGdWlBd1FDRUFDd0JYd0I1RnVpQXloZGhBR2tsS2tESXdnQkFBQUNCd0lBQUFBQUJ3MEFBUUFBQUFNQVlBRElBQUFBVGdBQUFBQUVnSkdLQUFBQUFnZ0FvbnhtQVNIM2VBTUtBQUlBaHdBSUNBUUFYNVlCQUFJRUFnQUlBQ3NFQWdBQUFFZ0VBQUEzQkFFQUFRYUFBQUFBQUFBQ0NBQUlZMm9CdWhCMUF3UUNFQUN6N1dFQnVoQjFBNko4YWdHSD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VM5ckFTWklzQU1FQWhBQWJnbGhBU1pJc0FNN1Ztc0J2Nk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R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nWUJBQUVMQmhBQW1vb0FBQUFBQUFBQUFBQUFuSW9BQUFBQUJZQ2NpZ0FBQ2dBQ0FHQUFDUWdFQUpaK0FnQUlDQVFBWDVZQkFBY0lCQUJFSWdFQUJnZ0VBRGtEQWdBRkNBUUFHM1FTQUFRR0JBQnlpZ0FBQlFZRUFIT0tBQUFLQmdFQUFRQUFCWUNkaWdBQUNnQUNBR0VBQ1FnRUFKWitBZ0FJQ0FRQVg1WUJBQWNJQkFCRUlnRUFCZ2dFQURrREFnQUZDQVFBRzNRU0FBUUdCQUJ6aWdBQUJRWUVBSFNLQUFBQUJnSUFBZ0FEQmdJQUFnRUtCZ0VBQVFzR0VBQ2NpZ0FBcDRvQUFLR0tBQUNlaWdBQUFBQUZnSjZLQUFBS0FBSUFZZ0FKQ0FRQWxuNENBQWdJQkFCZmxnRUFCd2dFQUVRaUFRQUdDQVFBT1FNQ0FBVUlCQUFiZEJJQUJBWUVBSFNLQUFBRkJnUUFkWW9BQUFvR0FRQUJBQUFGZ0orS0FBQUtBQUlBWXdBSkNBUUFsbjRDQUFnSUJBQmZsZ0VBQndnRUFFUWlBUUFHQ0FRQU9RTUNBQVVJQkFBYmRCSUFCQVlFQUhXS0FBQUZCZ1FBZG9vQUFBb0dBUUFCQUFBRmdLQ0tBQUFLQUFJQVpBQUpDQVFBbG40Q0FBZ0lCQUJmbGdFQUJ3Z0VBRVFpQVFBR0NBUUFPUU1DQUFVSUJBQWJkQklBQkFZRUFIYUtBQUFGQmdRQWNJb0FBQUFHQWdBQ0FBTUdBZ0FCQUFvR0FRQUJDd1lRQUorS0FBQUFBQUFBcFlvQUFKcUtBQUFBQUFXQW9Zb0FBQW9BQWdCb0FBa0lCQUNXZmdJQUNBZ0VBRitXQVFBSENBUUFSQ0lCQUFZSUJBQTVBd0lBQlFnRUFCdDBFZ0FFQmdRQWRJb0FBQVVHQkFCM2lnQUFDZ1lCQUFFQUFBV0Fvb29BQUFvQUFnQnBBQWtJQkFDV2ZnSUFDQWdFQUYrV0FRQUhDQVFBUkNJQkFBWUlCQUE1QXdJQUJRZ0VBQnQwRWdBRUJnUUFkNG9BQUFVR0JBQjRpZ0FBQUFZQ0FBSUFBd1lDQUFFQUNnWUJBQUVMQmhBQW9Zb0FBS3FLQUFDdmlnQUFvNG9BQUFBQUJZQ2ppZ0FBQ2dBQ0FHb0FDUWdFQUpaK0FnQUlDQVFBWDVZQkFBY0lCQUJFSWdFQUJnZ0VBRGtEQWdBRkNBUUFHM1FTQUFRR0JBQjRpZ0FBQlFZRUFIbUtBQUFLQmdFQUFRQUFCWUNraWdBQUNnQUNBR3NBQ1FnRUFKWitBZ0FJQ0FRQVg1WUJBQWNJQkFCRUlnRUFCZ2dFQURrREFnQUZDQVFBRzNRU0FBUUdCQUI1aWdBQUJRWUVBSFdLQUFBQUJnSUFBZ0FEQmdJQUFRQUtCZ0VBQVFzR0VBQ2ppZ0FBcllvQUFKK0tBQUNlaWdBQUFBQUZnS1dLQUFBS0FBSUFiUUFKQ0FRQWxuNENBQWdJQkFCZmxnRUFCd2dFQUVRaUFRQUdDQVFBT1FNQ0FBVUlCQUFiZEJJQUJBWUVBSENLQUFBRkJnUUFlb29BQUFvR0FRQUJBQUFGZ0thS0FBQUtBQUlBYndBSkNBUUFsbjRDQUFnSUJBQmZsZ0VBQndnRUFFUWlBUUFHQ0FRQU9RTUNBQVVJQkFBYmRCSUFCQVlFQUhxS0FBQUZCZ1FBZTRvQUFBb0dBUUFCQUFBRmdLZUtBQUFLQUFJQWN3QUpDQVFBbG40Q0FBZ0lCQUJmbGdFQUJ3Z0VBRVFpQVFBR0NBUUFPUU1DQUFVSUJBQWJkQklBQkFZRUFIT0tBQUFGQmdRQWZJb0FBQW9HQVFBQkFBQUZnS2lLQUFBS0FBSUFkQUFKQ0FRQWxuNENBQWdJQkFCZmxnRUFCd2dFQUVRaUFRQUdDQVFBT1FNQ0FBVUlCQUFiZEJJQUJBWUVBSHlLQUFBRkJnUUFmWW9BQUFBR0FnQUNBQU1HQWdBQkFBb0dBUUFCQ3dZUUFLZUtBQUFBQUFBQXJJb0FBS21LQUFBQUFBV0FxWW9BQUFvQUFnQjFBQWtJQkFDV2ZnSUFDQWdFQUYrV0FRQUhDQVFBUkNJQkFBWUlCQUE1QXdJQUJRZ0VBQnQwRWdBRUJnUUFmWW9BQUFVR0JBQitpZ0FBQ2dZQkFBRUFBQVdBcW9vQUFBb0FBZ0IyQUFrSUJBQ1dmZ0lBQ0FnRUFGK1dBUUFIQ0FRQVJDSUJBQVlJQkFBNUF3SUFCUWdFQUJ0MEVnQUVCZ1FBZm9vQUFBVUdCQUIzaWdBQUNnWUJBQUVBQUFXQXE0b0FBQW9BQWdCNEFBa0lCQUNXZmdJQUNBZ0VBRitXQVFBSENBUUFSQ0lCQUFZSUJBQTVBd0lBQlFnRUFCdDBFZ0FFQmdRQWZvb0FBQVVHQkFCL2lnQUFBQVlDQUFJQUF3WUNBQUFCQ2dZQkFBRUFBQVdBcklvQUFBb0FBZ0I2QUFrSUJBQ1dmZ0lBQ0FnRUFGK1dBUUFIQ0FRQVJDSUJBQVlJQkFBNUF3SUFCUWdFQUJ0MEVnQUVCZ1FBZllvQUFBVUdCQUNBaWdBQUNnWUJBQUVBQUFXQXJZb0FBQW9BQWdCOEFBa0lCQUNXZmdJQUNBZ0VBRitXQVFBSENBUUFSQ0lCQUFZSUJBQTVBd0lBQlFnRUFCdDBFZ0FFQmdRQWVZb0FBQVVHQkFDTGlnQUFDZ1lCQUFFQUFBV0Fyb29BQUFvQUFnQitBQWtJQkFDV2ZnSUFDQWdFQUYrV0FRQUhDQVFBUkNJQkFBWUlCQUE1QXdJQUJRZ0VBQnQwRWdBRUJnUUFlb29BQUFVR0JBQ01pZ0FBQ2dZQkFBRUFBQVdBcjRvQUFBb0FBZ0NBQUFrSUJBQ1dmZ0lBQ0FnRUFGK1dBUUFIQ0FRQVJDSUJBQVlJQkFBNUF3SUFCUWdFQUJ0MEVnQUVCZ1FBZUlvQUFBVUdCQUNOaWdBQUNnWUJBQUVBQUFXQXNJb0FBQW9BQWdDQ0FBY0lCQUJFSWdFQUJBWUVBSXVLQUFBRkJnUUFqb29BQUFBR0FnQUNBQU1HQWdBQUFRb0dBUUFDQ3dZUUFBQUFBQUN0aWdBQUFBQUFBTEdLQUFBQUFBV0FzWW9BQUFvQUFnQ0VBQWNJQkFCRUlnRUFCQVlFQUk2S0FBQUZCZ1FBajRvQUFBb0dBUUFCQUFBRmdMS0tBQUFLQUFJQWhnQUhDQVFBUkNJQkFBUUdCQUNQaWdBQUJRWUVBSkNLQUFBS0JnRUFBUUFBQllDemlnQUFDZ0FDQUlnQUJ3Z0VBRVFpQVFBRUJnUUFqNG9BQUFVR0JBQ1JpZ0FBQUFZQ0FBSUFDZ1lCQUFFQUFBV0F0SW9BQUFvQUFnQ0tBQWNJQkFCRUlnRUFCQVlFQUpDS0FBQUZCZ1FBa29vQUFBb0dBUUFCQUFBRmdMV0tBQUFLQUFJQWpBQUhDQVFBUkNJQkFBUUdCQUNRaWdBQUJRWUVBSk9LQUFBS0JnRUFBUUFBQUFBQUFBQUFBQUE9</t>
        </r>
      </text>
    </comment>
    <comment ref="A27" authorId="0" shapeId="0" xr:uid="{00000000-0006-0000-0200-000019000000}">
      <text>
        <r>
          <rPr>
            <sz val="9"/>
            <color indexed="81"/>
            <rFont val="Tahoma"/>
            <family val="2"/>
          </rPr>
          <t>QzIySDI0TjRPM3xQaWN0dXJlIDgwNjJ8Vm1wRFJEQXhNREFFQXdJQkFBQUFBQUFBQUFBQUFBQ0FBQUFBQUFNQUZBQUFBRU5vWlcxRWNtRjNJREU0TGpJdU1DNDBPQWdBRXdBQUFGVnVkR2wwYkdWa0lFUnZZM1Z0Wlc1MEJBSVFBSFBuVndMektZY0FKMW5ZQW5XcUN3SUJDUWdBQUlDT0FBQ0FqZ0FDQ1FnQUFNQWhBQURBdFFJTkNBRUFBUWdIQVFBQk9nUUJBQUU3QkFFQUFFVUVBUUFCUEFRQkFBQktCQUVBQUF3R0FRQUJEd1lCQUFFTkJnRUFBRUlFQVFBQVF3UUJBQUJFQkFFQUFBNElBZ0JO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mNrQUFBRUFoQUFBQUFBQUFBQUFBQXNONmdLQ0l2eUZoWUlCQUFBQUNRQUdBZ0VBQUFBSkFBWkNBQUFFQWdDQUFNQUR3Z0NBQUVBQTREWkl3QUFCQUlRQUhQblZ3THpLWWNBSjFuWUFuV3FDd0lLQUFJQVZ3QUVnTm9qQUFBQUFnZ0Fnc0NPQW9UVVB3RUtBQUlBUGdBQ0JBSUFCd0FyQkFJQUFBQklCQUFBTndRQkFBRUdnQUFBQUFBQUFnZ0E2S2FTQXVvNlBBRUVBaEFBY0UrS0F1bzZQQUhvcHBJQ3FuTkRBU01JQVFBQUFnY0NBQUFBQlFjQkFBRUFCdzBBQVFBQUFBTUFZQURJQUFBQVRnQUFBQUFFZ05zakFBQUFBZ2dBUlh0MkFyWjJVUUVLQUFJQVB3QTNCQUVBQVFBQUJJRGNJd0FBQUFJSUFBRTJYZ0tFMUQ4QkNnQUNBRUFBTndRQkFBRUFBQVNBM1NNQUFBQUNDQUJDZTJjQ1owd2pBUW9BQWdCQkFEY0VBUUFCQUFBRWdONGpBQUFBQWdnQVEzdUZBbVZNSXdFS0FBSUFRZ0EzQkFFQUFRQUFCSURmSXdBQUFBSUlBRUY3V0FKVVVRa0JDZ0FDQUVnQU53UUJBQUVBQUFTQTRDTUFBQUFDQ0FCRGUyY0NRMWJ2QUFvQUFnQkpBRGNFQVFBQkFBQUVnT0VqQUFBQUFnZ0FRbnVGQWtGVzd3QUtBQUlBU2dBM0JBRUFBUUFBQklEaUl3QUFBQUlJQUVKN2xBSlVVUWtCQ2dBQ0FFc0FOd1FCQUFFQUFBU0E0eU1BQUFBQ0NBQkNlN0lDVkZFSkFRb0FBZ0JSQURjRUFRQUJBQUFFZ09RakFBQUFBZ2dBUW52QkFrRlc3d0FLQUFJQVV3QUNCQUlBQndBckJBSUFBUUJJQkFBQU53UUJBQUVHZ0FBQUFBQUFBZ2dBcUdIRkFxZTg2d0FFQWhBQU1BcTlBcWU4NndBZnVjMENaL1h5QUNNSUFRQUFBZ2NDQUFBQUJRY0JBQVVFQndZQUFnQUNBQU1BQUFjT0FBRUFBQUFEQUdBQXlBQUFBRTVJQUFBQUFBU0E1U01BQUFBQ0NBQkNlOEVDWjB3akFRb0FBZ0JWQUFJRUFnQUlBQ3NFQWdBQUFFZ0VBQUEzQkFFQUFRYUFBQUFBQUFBQ0NBQ29ZY1VDQUdZZkFRUUNFQUJUN0x3Q0FHWWZBVUo3eFFMTk1pY0JJd2dCQUFBQ0J3SUFBQUFGQndFQUF3QUhEUUFCQUFBQUF3QmdBTWdBQUFCUEFBQUFBQVNBNWlNQUFBQUNDQUNmU0tzQ3hCbEpBUW9BQWdCWUFEY0VBUUFCQUFBRWdPY2pBQUFBQWdnQU0zL0FBaS9qTXdFS0FBSUFXZ0FDQkFJQUNBQXJCQUlBQUFCSUJBQUFOd1FCQUFFR2dBQUFBQUFBQWdnQW1XWEVBc2o4THdFRUFoQUFSUEM3QXNqOEx3RXpmOFFDbGNrM0FTTUlBUUFBQWdjQ0FBQUFBQWNOQUFFQUFBQURBR0FBeUFBQUFFOEFBQUFBQklEb0l3QUFBQUlJQUZvTXN3SVRGR1lCQ2dBQ0FGd0FOd1FCQUFFQUFBU0E2U01BQUFBQ0NBQ3BCdEFDek5kdEFRb0FBZ0JlQURjRUFRQUJBQUFFZ09vakFBQUFBZ2dBWk1yWEFoelNpZ0VLQUFJQVh3QTNCQUVBQVFBQUJJRHJJd0FBQUFJSUFOQ1R3Z0tzQ0tBQkNnQUNBR0FBTndRQkFBRUFBQVNBN0NNQUFBQUNDQUIvbWFVQzlrU1lBUW9BQWdCaEFEY0VBUUFCQUFBRWdPMGpBQUFBQWdnQXc5V2RBcWhLZXdFS0FBSUFZZ0EzQkFFQUFRQUFCSUR1SXdBQUFBSUlBTzFpa0FLTmU2MEJDZ0FDQUdrQUFnUUNBQWNBS3dRQ0FBRUFTQVFBQURjRUFRQUJCb0FBQUFBQUFBSUlBTnZ4aXdMejRha0JCQUlRQUdTYWd3THo0YWtCVTBtVUFyTWFzUUVqQ0FFQUFBSUhBZ0FBQUFVSEFRQUVCQWNHQUFJQUFnQUVBQUFIRGdBQkFBQUFBd0JnQU1nQUFBQk9TQUFBQUFBRWdPOGpBQUFBQWdnQXF5YVlBdHQxeWdFS0FBSUFhd0EzQkFFQUFRQUFCSUR3SXdBQUFBSUlBUHdndFFLVE9kSUJDZ0FDQUcwQUFnUUNBQWdBS3dRQ0FBQUFTQVFBQURjRUFRQUJCb0FBQUFBQUFBSUlBR0lIdVFJc1U4NEJCQUlRQUEyU3NBSXNVODRCL0NDNUF2a2YxZ0VqQ0FFQUFBSUhBZ0FBQUFBSERRQUJBQUFBQXdCZ0FNZ0FBQUJQQUFBQUFBU0E4U01BQUFBQ0NBQVg4SUlDY0t6ZkFRb0FBZ0J2QURjRUFRQUJBQUFFZ1BJakFBQUFBZ2dBMHJPS0FyK20vQUVLQUFJQWNRQUNCQUlBQndBckJBSUFBZ0JJQkFBQU53UUJBQUVHZ0FBQUFBQUFBZ2dBT0pxT0FpVU4rUUVFQWhBQXdFS0dBaVVOK1FGcnpaQUNkYW9MQWlNSUFRQUFBZ2NDQUFBQUJRY0JBQUVBQnc4QUFRQUFBQU1BWUFESUFBQUFUa2d5QUFBQUFBU0E4eU1BQUFBQ0NBQkNlN0lDTGx2VkFBb0FBZ0J6QURjRUFRQUJBQUFFZ1BRakFBQUFBZ2dBUW52QkFocGd1d0FLQUFJQWRRQTNCQUVBQVFBQUJJRDFJd0FBQUFJSUFFSjdzZ0lIWmFFQUNnQUNBSGNBTndRQkFBRUFBQVNBOWlNQUFBQUNDQUJDZThFQzlHbUhBQW9BQWdCNUFEY0VBUUFCQUFBRmdQY2pBQUFLQUFJQVF3QUVCZ1FBMmlNQUFBVUdCQURiSXdBQUNnWUJBQUVBQUFXQStDTUFBQW9BQWdCRUFBUUdCQURiSXdBQUJRWUVBTndqQUFBQUJnSUFBZ0FEQmdJQUFRQUtCZ0VBQVFzR0VBRDNJd0FBQUFBQUFBQUFBQUQ1SXdBQUFBQUZnUGtqQUFBS0FBSUFSUUFFQmdRQTNDTUFBQVVHQkFEZEl3QUFDZ1lCQUFFQUFBV0EraU1BQUFvQUFnQkdBQVFHQkFEZEl3QUFCUVlFQU40akFBQUFCZ0lBQWdBREJnSUFBZ0FLQmdFQUFRc0dFQUQ1SXdBQS9DTUFBQUFrQUFEN0l3QUFBQUFGZ1BzakFBQUtBQUlBUndBRUJnUUEzaU1BQUFVR0JBRGFJd0FBQ2dZQkFBRUFBQVdBL0NNQUFBb0FBZ0JNQUFRR0JBRGRJd0FBQlFZRUFOOGpBQUFLQmdFQUFRQUFCWUQ5SXdBQUNnQUNBRTBBQkFZRUFOOGpBQUFGQmdRQTRDTUFBQUFHQWdBQ0FBTUdBZ0FCQUFvR0FRQUJDd1lRQVB3akFBQUFBQUFBQUFBQUFQNGpBQUFBQUFXQS9pTUFBQW9BQWdCT0FBUUdCQURnSXdBQUJRWUVBT0VqQUFBS0JnRUFBUUFBQllEL0l3QUFDZ0FDQUU4QUJBWUVBT0VqQUFBRkJnUUE0aU1BQUFBR0FnQUNBQU1HQWdBQkFBb0dBUUFCQ3dZUUFQNGpBQUFBQUFBQUFTUUFBQUFrQUFBQUFBV0FBQ1FBQUFvQUFnQlFBQVFHQkFEaUl3QUFCUVlFQU40akFBQUtCZ0VBQVFBQUJZQUJKQUFBQ2dBQ0FGSUFCQVlFQU9JakFBQUZCZ1FBNHlNQUFBb0dBUUFCQUFBRmdBSWtBQUFLQUFJQVZBQUVCZ1FBNHlNQUFBVUdCQURrSXdBQUNnWUJBQUVBQUFXQUF5UUFBQW9BQWdCV0FBUUdCQURqSXdBQUJRWUVBT1VqQUFBQUJnSUFBZ0FLQmdFQUFRQUFCWUFFSkFBQUNnQUNBRmtBQkFZRUFOb2pBQUFGQmdRQTVpTUFBQW9HQVFBQkFBQUZnQVVrQUFBS0FBSUFXd0FFQmdRQTVpTUFBQVVHQkFEbkl3QUFBQVlDQUFJQUNnWUJBQUVBQUFXQUJpUUFBQW9BQWdCZEFBUUdCQURtSXdBQUJRWUVBT2dqQUFBS0JnRUFBUUFBQllBSEpBQUFDZ0FDQUdNQUJBWUVBT2dqQUFBRkJnUUE2U01BQUFBR0FnQUNBQU1HQWdBQkFBb0dBUUFCQ3dZUUFBd2tBQUFHSkFBQUFBQUFBQWdrQUFBQUFBV0FDQ1FBQUFvQUFnQmtBQVFHQkFEcEl3QUFCUVlFQU9vakFBQUtCZ0VBQVFBQUJZQUpKQUFBQ2dBQ0FHVUFCQVlFQU9vakFBQUZCZ1FBNnlNQUFBQUdBZ0FDQUFNR0FnQUJBQW9HQVFBQkN3WVFBQWdrQUFBQUFBQUFBQUFBQUFva0FBQUFBQVdBQ2lRQUFBb0FBZ0JtQUFRR0JBRHJJd0FBQlFZRUFPd2pBQUFLQmdFQUFRQUFCWUFMSkFBQUNnQUNBR2NBQkFZRUFPd2pBQUFGQmdRQTdTTUFBQUFHQWdBQ0FBTUdBZ0FCQUFvR0FRQUJDd1lRQUFva0FBQU5KQUFBQUFBQUFBd2tBQUFBQUFXQURDUUFBQW9BQWdCb0FBUUdCQUR0SXdBQUJRWUVBT2dqQUFBS0JnRUFBUUFBQllBTkpBQUFDZ0FDQUdvQUJBWUVBT3dqQUFBRkJnUUE3aU1BQUFvR0FRQUJBQUFGZ0E0a0FBQUtBQUlBYkFBRUJnUUE3aU1BQUFVR0JBRHZJd0FBQ2dZQkFBRUFBQVdBRHlRQUFBb0FBZ0J1QUFRR0JBRHZJd0FBQlFZRUFQQWpBQUFBQmdJQUFnQUtCZ0VBQVFBQUJZQVFKQUFBQ2dBQ0FIQUFCQVlFQU84akFBQUZCZ1FBOFNNQUFBb0dBUUFCQUFBRmdCRWtBQUFLQUFJQWNnQUVCZ1FBOFNNQUFBVUdCQUR5SXdBQUNnWUJBQUVBQUFXQUVpUUFBQW9BQWdCMEFBUUdCQURrSXdBQUJRWUVBUE1qQUFBS0JnRUFBUUFBQllBVEpBQUFDZ0FDQUhZQUJBWUVBUE1qQUFBRkJnUUE5Q01BQUFvR0FRQUJBQUFGZ0JRa0FBQUtBQUlBZUFBRUJnUUE5Q01BQUFVR0JBRDFJd0FBQ2dZQkFBRUFBQVdBRlNRQUFBb0FBZ0I2QUFRR0JBRDFJd0FBQlFZRUFQWWpBQUFLQmdFQUFRQUFBQUFBQUFBQUFBQT0=</t>
        </r>
      </text>
    </comment>
    <comment ref="A28" authorId="0" shapeId="0" xr:uid="{00000000-0006-0000-0200-00001A000000}">
      <text>
        <r>
          <rPr>
            <sz val="9"/>
            <color indexed="81"/>
            <rFont val="Tahoma"/>
            <family val="2"/>
          </rPr>
          <t>QzE2SDI0TjRPMnxQaWN0dXJlIDgwNjN8Vm1wRFJEQXhNREFFQXdJQkFBQUFBQUFBQUFBQUFBQ0FBQUFBQUFNQUZBQUFBRU5vWlcxRWNtRjNJREU0TGpJdU1DNDBPQWdBRXdBQUFGVnVkR2wwYkdWa0lFUnZZM1Z0Wlc1MEJBSVFBRzB6WFFKeUlJc0FLVmE4QWhCcDB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EltQUFBRUFoQUFBQUFBQUFBQUFBQnlUN01LOXpUQ0VCWUlCQUFBQUNRQUdBZ0VBQUFBSkFBWkNBQUFFQWdDQUFNQUR3Z0NBQUVBQTREREpnQUFCQUlRQUcwelhRSnlJSXNBS1ZhOEFoQnAwZ0VLQUFJQU1RQUVnTVFtQUFBQUFnZ0FXOEtzQXVhQ0p3RUtBQUlBTHdBM0JBRUFBUUFBQklERkpnQUFBQUlJQUZ2Q3V3TDZmVUVCQ2dBQ0FEQUFOd1FCQUFFQUFBU0F4aVlBQUFBQ0NBQmN3cXdDRFhsYkFRb0FBZ0F5QURjRUFRQUJBQUFFZ01jbUFBQUFBZ2dBVzhLT0FnMTVXd0VLQUFJQU13QTNCQUVBQVFBQUJJRElKZ0FBQUFJSUFGdkNmd0w2ZlVFQkNnQUNBRFFBTndRQkFBRUFBQVNBeVNZQUFBQUNDQUJjd280QzU0SW5BUW9BQWdBMUFEY0VBUUFCQUFBRWdNb21BQUFBQWdnQVhNSi9BdFNIRFFFS0FBSUFQQUEzQkFFQUFRQUFCSURMSmdBQUFBSUlBRnpDamdMQWpQTUFDZ0FDQUQ0QUFnUUNBQWNBS3dRQ0FBRUFTQVFBQURjRUFRQUJCb0FBQUFBQUFBSUlBTUtva2dJbTgrOEFCQUlRQUVwUmlnSW04KzhBT1FDYkF1WXI5d0FqQ0FFQUFBSUhBZ0FBQUFVSEFRQUZCQWNHQUFJQUFnQURBQUFIRGdBQkFBQUFBd0JnQU1nQUFBQk9TQUFBQUFBRWdNd21BQUFBQWdnQVhNSi9BcTJSMlFBS0FBSUFRQUEzQkFFQUFRQUFCSUROSmdBQUFBSUlBRnpDamdLYWxyOEFDZ0FDQUVJQU53UUJBQUVBQUFTQXppWUFBQUFDQ0FCY3dtRUNyWkhaQUFvQUFnQkVBQUlFQWdBSUFDc0VBZ0FBQUVnRUFBQTNCQUVBQVFhQUFBQUFBQUFDQ0FEQ3FHVUNScXZWQUFRQ0VBQnRNMTBDUnF2VkFGekNaUUlUZU4wQUl3Z0JBQUFDQndJQUFBQUFCdzBBQVFBQUFBTUFZQURJQUFBQVR3QUFBQUFFZ004bUFBQUFBZ2dBWE1KL0FvYWJwUUFLQUFJQVJnQTNCQUVBQVFBQUJJRFFKZ0FBQUFJSUFGM0NqZ0p5b0lzQUNnQUNBRWNBTndRQkFBRUFBQVNBMFNZQUFBQUNDQUJjd3F3Q2NxQ0xBQW9BQWdCSUFEY0VBUUFCQUFBRWdOSW1BQUFBQWdnQVhNSzdBb2VicFFBS0FBSUFTUUEzQkFFQUFRQUFCSURUSmdBQUFBSUlBRnpDckFLWmxyOEFDZ0FDQUVvQU53UUJBQUVBQUFTQTFDWUFBQUFDQ0FCY3duQUNtcGEvQUFvQUFnQlJBQUlFQWdBSEFDc0VBZ0FDQUVnRUFBQTNCQUVBQVFhQUFBQUFBQUFDQ0FEQ3FIUUNBUDI3QUFRQ0VBQktVV3dDQVAyN0FQWGJkZ0pRbXM0QUl3Z0JBQUFDQndJQUFBQUZCd0VBQVFBSER3QUJBQUFBQXdCZ0FNZ0FBQUJPU0RJQUFBQUFCSURWSmdBQUFBSUlBRnZDZndJaGRIVUJDZ0FDQUZNQUFnUUNBQWNBS3dRQ0FBRUFTQVFBQURjRUFRQUJCb0FBQUFBQUFBSUlBRWxSZXdLSDJuRUJCQUlRQU5MNWNnS0gybkVCd2FpREFrY1RlUUVqQ0FFQUFBSUhBZ0FBQUFVSEFRQUVCQWNHQUFJQUFnQUVBQUFIRGdBQkFBQUFBd0JnQU1nQUFBQk9TQUFBQUFBRWdOWW1BQUFBQWdnQVc4S09BalJ2andFS0FBSUFWUUEzQkFFQUFRQUFCSURYSmdBQUFBSUlBRnZDZndKSGFxa0JDZ0FDQUZjQU53UUJBQUVBQUFTQTJDWUFBQUFDQ0FCYndxd0NORytQQVFvQUFnQlpBQUlFQWdBSUFDc0VBZ0FBQUVnRUFBQTNCQUVBQVFhQUFBQUFBQUFDQ0FEQnFMQUN6WWlMQVFRQ0VBQnNNNmdDellpTEFWdkNzQUthVlpNQkl3Z0JBQUFDQndJQUFBQUFCdzBBQVFBQUFBTUFZQURJQUFBQVR3QUFBQUFFZ05rbUFBQUFBZ2dBVzhLT0FscGx3d0VLQUFJQVd3QUNCQUlBQndBckJBSUFBZ0JJQkFBQU53UUJBQUVHZ0FBQUFBQUFBZ2dBd2FpU0FzREx2d0VFQWhBQVNWR0tBc0RMdndIMDI1UUNFR25TQVNNSUFRQUFBZ2NDQUFBQUJRY0JBQUVBQnc4QUFRQUFBQU1BWUFESUFBQUFUa2d5QUFBQUFBV0EyaVlBQUFvQUFnQTJBQVFHQkFERUpnQUFCUVlFQU1VbUFBQUFCZ0lBQWdBREJnSUFBUUFLQmdFQUFRc0dFQURmSmdBQUFBQUFBQUFBQUFEYkpnQUFBQUFGZ05zbUFBQUtBQUlBTndBRUJnUUF4U1lBQUFVR0JBREdKZ0FBQ2dZQkFBRUFBQVdBM0NZQUFBb0FBZ0E0QUFRR0JBREdKZ0FBQlFZRUFNY21BQUFBQmdJQUFnQURCZ0lBQVFBS0JnRUFBUXNHRUFEYkpnQUFBQUFBQU93bUFBRGRKZ0FBQUFBRmdOMG1BQUFLQUFJQU9RQUVCZ1FBeHlZQUFBVUdCQURJSmdBQUNnWUJBQUVBQUFXQTNpWUFBQW9BQWdBNkFBUUdCQURJSmdBQUJRWUVBTWttQUFBQUJnSUFBZ0FEQmdJQUFRQUtCZ0VBQVFzR0VBRGRKZ0FBQUFBQUFPQW1BQURmSmdBQUFBQUZnTjhtQUFBS0FBSUFPd0FFQmdRQXlTWUFBQVVHQkFERUpnQUFDZ1lCQUFFQUFBV0E0Q1lBQUFvQUFnQTlBQVFHQkFESkpnQUFCUVlFQU1vbUFBQUtCZ0VBQVFBQUJZRGhKZ0FBQ2dBQ0FEOEFCQVlFQU1vbUFBQUZCZ1FBeXlZQUFBb0dBUUFCQUFBRmdPSW1BQUFLQUFJQVFRQUVCZ1FBeXlZQUFBVUdCQURNSmdBQUNnWUJBQUVBQUFXQTR5WUFBQW9BQWdCREFBUUdCQURNSmdBQUJRWUVBTTBtQUFBS0JnRUFBUUFBQllEa0pnQUFDZ0FDQUVVQUJBWUVBTXdtQUFBRkJnUUF6aVlBQUFBR0FnQUNBQW9HQVFBQkFBQUZnT1VtQUFBS0FBSUFTd0FFQmdRQXpTWUFBQVVHQkFEUEpnQUFDZ1lCQUFFQUFBV0E1aVlBQUFvQUFnQk1BQVFHQkFEUEpnQUFCUVlFQU5BbUFBQUtCZ0VBQVFBQUJZRG5KZ0FBQ2dBQ0FFMEFCQVlFQU5BbUFBQUZCZ1FBMFNZQUFBb0dBUUFCQUFBRmdPZ21BQUFLQUFJQVRnQUVCZ1FBMFNZQUFBVUdCQURTSmdBQUNnWUJBQUVBQUFXQTZTWUFBQW9BQWdCUEFBUUdCQURTSmdBQUJRWUVBTk1tQUFBS0JnRUFBUUFBQllEcUpnQUFDZ0FDQUZBQUJBWUVBTk1tQUFBRkJnUUF6U1lBQUFvR0FRQUJBQUFGZ09zbUFBQUtBQUlBVWdBRUJnUUF6U1lBQUFVR0JBRFVKZ0FBQ2dZQkFBRUFBQVdBN0NZQUFBb0FBZ0JVQUFRR0JBREhKZ0FBQlFZRUFOVW1BQUFLQmdFQUFRQUFCWUR0SmdBQUNnQUNBRllBQkFZRUFOVW1BQUFGQmdRQTFpWUFBQW9HQVFBQkFBQUZnTzRtQUFBS0FBSUFXQUFFQmdRQTFpWUFBQVVHQkFEWEpnQUFDZ1lCQUFFQUFBV0E3eVlBQUFvQUFnQmFBQVFHQkFEV0pnQUFCUVlFQU5nbUFBQUFCZ0lBQWdBS0JnRUFBUUFBQllEd0pnQUFDZ0FDQUZ3QUJBWUVBTmNtQUFBRkJnUUEyU1lBQUFvR0FRQUJBQUFBQUFBQUFBQUFBQT09</t>
        </r>
      </text>
    </comment>
    <comment ref="A29" authorId="0" shapeId="0" xr:uid="{00000000-0006-0000-0200-00001B000000}">
      <text>
        <r>
          <rPr>
            <sz val="9"/>
            <color indexed="81"/>
            <rFont val="Tahoma"/>
            <family val="2"/>
          </rPr>
          <t>QzE0SDE1Tk81fFBpY3R1cmUgODA2OHxWbXBEUkRBeE1EQUVBd0lCQUFBQUFBQUFBQUFBQUFDQUFBQUFBQU1BRkFBQUFFTm9aVzFFY21GM0lERTRMakl1TUM0ME9BZ0FFd0FBQUZWdWRHbDBiR1ZrSUVSdlkzVnRaVzUwQkFJUUFDZzgzQVRGais4S3NqcHhCZnE4N3dzQkNRZ0FBSUNPQUFDQWpnQUNDUWdBQU1BaEFBREF0UUlOQ0FFQUFRZ0hBUUFCT2dRQkFBRTdCQUVBQUVVRUFRQUJQQVFCQUFCS0JBRUFBQXdHQVFBQkR3WUJBQUVOQmdFQUFFSUVBUUFBUXdRQkFBQkVCQUVBQUE0SUFnRGVH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cFdBQUFFQWhBQUFBQUFBQUFBQUFBakxDVU5sbnV3RWhZSUJBQUFBQ1FBR0FnRUFBQUFKQUFaQ0FBQUVBZ0NBQU1BRHdnQ0FBRUFBNEN2VmdBQUJBSVFBQ2c4M0FURmorOEtzanB4QmZxODd3c0tBQUlBTFFBRWdMQldBQUFBQWdnQWVaZy9CVmE3Q1FzS0FBSUFLd0EzQkFFQUFRQUFCSUN4VmdBQUFBSUlBS05FSWdWUWFnTUxDZ0FDQUN3QU53UUJBQUVBQUFTQXNsWUFBQUFDQ0FCVklnNEZ4NmNaQ3dvQUFnQXVBRGNFQVFBQkFBQUVnTE5XQUFBQUFnZ0EzMU1YQlVJMk5nc0tBQUlBTHdBM0JBRUFBUUFBQklDMFZnQUFBQUlJQUxXbk5BVktoendMQ2dBQ0FEQUFOd1FCQUFFQUFBU0F0VllBQUFBQ0NBQUJ5a2dGMFVrbUN3b0FBZ0F4QURjRUFRQUJBQUFFZ0xaV0FBQUFBZ2dBUGRrOUJjWVZXUXNLQUFJQU9BQTNCQUVBQVFBQUJJQzNWZ0FBQUFJSUFFMG1MQVhTVG5FTENnQUNBRG9BTndRQkFBRUFBQVNBdUZZQUFBQUNDQUMzdHowRk9LQ0pDd29BQWdBN0FEY0VBUUFCQUFBRWdMbFdBQUFBQWdnQU1rWmFCYkJ1Z0FzS0FBSUFQQUFDQkFJQUJ3QXJCQUlBQUFCSUJBQUFOd1FCQUFFR2dBQUFBQUFBQWdnQW1DeGVCUmJWZkFzRUFoQUFJTlZWQlJiVmZBdVlMRjRGMWcyRUN5TUlBUUFBQWdjQ0FBQUFCUWNCQUFNQUJ3MEFBUUFBQUFNQVlBRElBQUFBVGdBQUFBQUVnTHBXQUFBQUFnZ0E3bHBhQmJodVlnc0tBQUlBUFFBQ0JBSUFDQUFyQkFJQUFBQklCQUFBTndRQkFBRUdnQUFBQUFBQUFnZ0FWRUZlQlZHSVhnc0VBaEFBLzh0VkJWR0lYZ3Z1V2w0RkhsVm1DeU1JQVFBQUFnY0NBQUFBQUFjTkFBRUFBQUFEQUdBQXlBQUFBRThBQUFBQUJJQzdWZ0FBQUFJSUFNUmVOQVhwSWFZTENnQUNBRUVBTndRQkFBRUFBQVNBdkZZQUFBQUNDQUJGWWtnRkdIdThDd29BQWdCREFBSUVBZ0FJQUNzRUFnQUFBRWdFQUFBM0JBRUFBUWFBQUFBQUFBQUNDQUNyU0V3RnNaUzRDd1FDRUFCVzAwTUZzWlM0QzBWaVRBVitZY0FMSXdnQkFBQUNCd0lBQUFBRkJ3RUFCUUFIRFFBQkFBQUFBd0JnQU1nQUFBQlBBQUFBQUFTQXZWWUFBQUFDQ0FCUkFoY0ZZMHFzQ3dvQUFnQkZBQUlFQWdBSUFDc0VBZ0FBQUVnRUFBQTNCQUVBQVFhQUFBQUFBQUFDQ0FDMzZCb0YvR09vQ3dRQ0VBQmljeElGL0dPb0MxRUNHd1hKTUxBTEl3Z0JBQUFDQndJQUFBQUZCd0VBQVFBSERRQUJBQUFBQXdCZ0FNZ0FBQUJQQUFBQUFBU0F2bFlBQUFBQ0NBQlZ4UEFFa2xRVEN3b0FBZ0JIQUFJRUFnQUlBQ3NFQWdBQUFFZ0VBQUEzQkFFQUFRYUFBQUFBQUFBQ0NBQzdxdlFFSzI0UEN3UUNFQUJtTmV3RUsyNFBDMVhFOUFUNE9oY0xJd2dCQUFBQ0J3SUFBQUFBQncwQUFRQUFBQU1BWUFESUFBQUFUd0FBQUFBRWdMOVdBQUFBQWdnQURadmNCTDZaS1FzS0FBSUFTUUEzQkFFQUFRQUFCSURBVmdBQUFBSUlBTC9CVXdVc2R2TUtDZ0FDQUVzQUFnUUNBQWdBS3dRQ0FBQUFTQVFBQURjRUFRQUJCb0FBQUFBQUFBSUlBQ1dvVndYRmorOEtCQUlRQU5BeVR3WEZqKzhLdjhGWEJaSmM5d29qQ0FFQUFBSUhBZ0FBQUFBSERRQUJBQUFBQXdCZ0FNZ0FBQUJQQUFBQUFBU0F3VllBQUFBQ0NBQy9IM0VGWWNuNUNnb0FBZ0JOQURjRUFRQUJBQUFFZ01KV0FBQUFBZ2dBR0FZL0JhY0cyUXNLQUFJQVR3QTNCQUVBQVFBQUJJRERWZ0FBQUFJSUFJZ1FVd1dXWis4TENnQUNBRkVBTndRQkFBRUFBQVdBeEZZQUFBb0FBZ0F5QUFRR0JBQ3dWZ0FBQlFZRUFMRldBQUFBQmdJQUFnQURCZ0lBQWdBS0JnRUFBUXNHRUFEVFZnQUF5VllBQU1WV0FBQUFBQUFBQUFBRmdNVldBQUFLQUFJQU13QUVCZ1FBc1ZZQUFBVUdCQUN5VmdBQUNnWUJBQUVBQUFXQXhsWUFBQW9BQWdBMEFBUUdCQUN5VmdBQUJRWUVBTE5XQUFBQUJnSUFBZ0FEQmdJQUFnQUtCZ0VBQVFzR0VBRFJWZ0FBeFZZQUFNZFdBQUFBQUFBQUFBQUZnTWRXQUFBS0FBSUFOUUFFQmdRQXMxWUFBQVVHQkFDMFZnQUFDZ1lCQUFFQUFBV0F5RllBQUFvQUFnQTJBQVFHQkFDMFZnQUFCUVlFQUxWV0FBQUFCZ0lBQWdBREJnSUFBZ0FLQmdFQUFRc0dFQURLVmdBQXgxWUFBTWxXQUFBQUFBQUFBQUFGZ01sV0FBQUtBQUlBTndBRUJnUUF0VllBQUFVR0JBQ3dWZ0FBQ2dZQkFBRUFBQVdBeWxZQUFBb0FBZ0E1QUFRR0JBQzBWZ0FBQlFZRUFMWldBQUFLQmdFQUFRQUFCWURMVmdBQUNnQUNBRDRBQkFZRUFMWldBQUFGQmdRQXQxWUFBQUFHQWdBQ0FBTUdBZ0FDQUFvR0FRQUJDd1lRQU1wV0FBRFlWZ0FBMTFZQUFBQUFBQUFBQUFXQXpGWUFBQW9BQWdBL0FBUUdCQUM0VmdBQUJRWUVBTGxXQUFBQUJnSUFBZ0FEQmdJQUFnQUtCZ0VBQVFzR0VBRE9WZ0FBMTFZQUFNMVdBQUFBQUFBQUFBQUZnTTFXQUFBS0FBSUFRQUFFQmdRQXVWWUFBQVVHQkFDNlZnQUFDZ1lCQUFFQUFBV0F6bFlBQUFvQUFnQkNBQVFHQkFDNFZnQUFCUVlFQUx0V0FBQUtCZ0VBQVFBQUJZRFBWZ0FBQ2dBQ0FFUUFCQVlFQUx0V0FBQUZCZ1FBdkZZQUFBb0dBUUFCQUFBRmdOQldBQUFLQUFJQVJnQUVCZ1FBdTFZQUFBVUdCQUM5VmdBQUFBWUNBQUlBQ2dZQkFBR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30" authorId="0" shapeId="0" xr:uid="{00000000-0006-0000-0200-00001C000000}">
      <text>
        <r>
          <rPr>
            <sz val="9"/>
            <color indexed="81"/>
            <rFont val="Tahoma"/>
            <family val="2"/>
          </rPr>
          <t>QzEySDlCcjJOTzN8UGljdHVyZSA4MDcwfFZtcERSREF4TURBRUF3SUJBQUFBQUFBQUFBQUFBQUNBQUFBQUFBTUFGQUFBQUVOb1pXMUVjbUYzSURFNExqSXVNQzQwT0FnQUV3QUFBRlZ1ZEdsMGJHVmtJRVJ2WTNWdFpXNTBCQUlRQUc5cVNnVUxXS2NRR25LOEJTYjNxeEV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wV0FBQUVBaEFBQUFBQUFBQUFBQUJ5ajUwTityKy9FUllJQkFBQUFDUUFHQWdFQUFBQUpBQVpDQUFBRUFnQ0FBTUFEd2dDQUFFQUE0QURWZ0FBQkFJUUFHOXFTZ1VMV0tjUUduSzhCU2IzcXhFS0FBSUFLUUFFZ0FSV0FBQUFBZ2dBcGErZEJZTDF4UkFLQUFJQUp3QTNCQUVBQVFBQUJJQUZWZ0FBQUFJSUFNOWJnQVY4cEw4UUNnQUNBQ2dBTndRQkFBRUFBQVNBQmxZQUFBQUNDQUNCT1d3RjgrSFZFQW9BQWdBcUFEY0VBUUFCQUFBRWdBZFdBQUFBQWdnQUMydDFCVzV3OGhBS0FBSUFLd0EzQkFFQUFRQUFCSUFJVmdBQUFBSUlBT0cra2dWMndmZ1FDZ0FDQUN3QU53UUJBQUVBQUFTQUNWWUFBQUFDQ0FBdDRhWUYvWVBpRUFvQUFnQXRBRGNFQVFBQkFBQUVnQXBXQUFBQUFnZ0FhZkNiQmZKUEZSRUtBQUlBTkFBM0JBRUFBUUFBQklBTFZnQUFBQUlJQUhrOWlnWCtpQzBSQ2dBQ0FEWUFOd1FCQUFFQUFBU0FERllBQUFBQ0NBRGp6cHNGWk5wRkVRb0FBZ0EzQURjRUFRQUJBQUFFZ0ExV0FBQUFBZ2dBWGwyNEJkeW9QQkVLQUFJQU9BQUNCQUlBQndBckJBSUFBQUJJQkFBQU53UUJBQUVHZ0FBQUFBQUFBZ2dBeEVPOEJVSVBPUkVFQWhBQVRPeXpCVUlQT1JIRVE3d0ZBa2hBRVNNSUFRQUFBZ2NDQUFBQUJRY0JBQU1BQncwQUFRQUFBQU1BWUFESUFBQUFUZ0FBQUFBRWdBNVdBQUFBQWdnQUduSzRCZVNvSGhFS0FBSUFPUUFDQkFJQUNBQXJCQUlBQUFCSUJBQUFOd1FCQUFFR2dBQUFBQUFBQWdnQWdGaThCWDNDR2hFRUFoQUFLK096QlgzQ0doRWFjcndGU284aUVTTUlBUUFBQWdjQ0FBQUFBQWNOQUFFQUFBQURBR0FBeUFBQUFFOEFBQUFBQklBUFZnQUFBQUlJQVBCMWtnVVZYR0lSQ2dBQ0FEMEFOd1FCQUFFQUFBU0FFRllBQUFBQ0NBQnhlYVlGUkxWNEVRb0FBZ0EvQUFJRUFnQUlBQ3NFQWdBQUFFZ0VBQUEzQkFFQUFRYUFBQUFBQUFBQ0NBRFhYNm9GM2M1MEVRUUNFQUNDNnFFRjNjNTBFWEY1cWdXcW0zd1JJd2dCQUFBQ0J3SUFBQUFGQndFQUJRQUhEUUFCQUFBQUF3QmdBTWdBQUFCUEFBQUFBQVNBRVZZQUFBQUNDQUI5R1hVRmo0Um9FUW9BQWdCQkFBSUVBZ0FJQUNzRUFnQUFBRWdFQUFBM0JBRUFBUWFBQUFBQUFBQUNDQURqLzNnRktKNWtFUVFDRUFDT2luQUZLSjVrRVgwWmVRWDFhbXdSSXdnQkFBQUNCd0lBQUFBRkJ3RUFBUUFIRFFBQkFBQUFBd0JnQU1nQUFBQlBBQUFBQUFTQUVsWUFBQUFDQ0FDQjIwNEZ2bzdQRUFvQUFnQkRBQUlFQWdBakFDc0VBZ0FBQUVnRUFBQTNCQUVBQVFhQUFBQUFBQUFDQ0FEbndWSUZpanZSRUFRQ0VBQnZha29GY1RiSEVPZkJVZ1dLTzlFUUl3Z0JBUDhCQndFQS93SUhBZ0FBQUFVSEFRQURBQWNPQUFFQUFBQURBR0FBeUFBQUFFSnlBQUFBQUFTQUUxWUFBQUFDQ0FEcjJMRUZXTEN2RUFvQUFnQkZBQUlFQWdBakFDc0VBZ0FBQUVnRUFBQTNCQUVBQVFhQUFBQUFBQUFDQ0FCUnY3VUZKRjJ4RUFRQ0VBRFpaNjBGQzFpbkVGRy90UVVrWGJFUUl3Z0JBUDhCQndFQS93SUhBZ0FBQUFVSEFRQURBQWNPQUFFQUFBQURBR0FBeUFBQUFFSnlBQUFBQUFTQUZGWUFBQUFDQ0FCRUhaMEYwMENWRVFvQUFnQkhBRGNFQVFBQkFBQUVnQlZXQUFBQUFnZ0F0Q2V4QmNLaHF4RUtBQUlBU1FBM0JBRUFBUUFBQllBV1ZnQUFDZ0FDQUM0QUJBWUVBQVJXQUFBRkJnUUFCVllBQUFBR0FnQUNBQU1HQWdBQ0FBb0dBUUFCQ3dZUUFDUldBQUFiVmdBQUYxWUFBQUFBQUFBQUFBV0FGMVlBQUFvQUFnQXZBQVFHQkFBRlZnQUFCUVlFQUFaV0FBQUtCZ0VBQVFBQUJZQVlWZ0FBQ2dBQ0FEQUFCQVlFQUFaV0FBQUZCZ1FBQjFZQUFBQUdBZ0FDQUFNR0FnQUNBQW9HQVFBQkN3WVFBQ05XQUFBWFZnQUFHVllBQUFBQUFBQUFBQVdBR1ZZQUFBb0FBZ0F4QUFRR0JBQUhWZ0FBQlFZRUFBaFdBQUFLQmdFQUFRQUFCWUFhVmdBQUNnQUNBRElBQkFZRUFBaFdBQUFGQmdRQUNWWUFBQUFHQWdBQ0FBTUdBZ0FDQUFvR0FRQUJDd1lRQUJ4V0FBQVpWZ0FBRzFZQUFBQUFBQUFBQUFXQUcxWUFBQW9BQWdBekFBUUdCQUFKVmdBQUJRWUVBQVJXQUFBS0JnRUFBUUFBQllBY1ZnQUFDZ0FDQURVQUJBWUVBQWhXQUFBRkJnUUFDbFlBQUFvR0FRQUJBQUFGZ0IxV0FBQUtBQUlBT2dBRUJnUUFDbFlBQUFVR0JBQUxWZ0FBQUFZQ0FBSUFBd1lDQUFJQUNnWUJBQUVMQmhBQUhGWUFBQ2hXQUFBblZnQUFBQUFBQUFBQUJZQWVWZ0FBQ2dBQ0FEc0FCQVlFQUF4V0FBQUZCZ1FBRFZZQUFBQUdBZ0FDQUFNR0FnQUNBQW9HQVFBQkN3WVFBQ0JXQUFBblZnQUFIMVlBQUFBQUFBQUFBQVdBSDFZQUFBb0FBZ0E4QUFRR0JBQU5WZ0FBQlFZRUFBNVdBQUFLQmdFQUFRQUFCWUFnVmdBQUNnQUNBRDRBQkFZRUFBeFdBQUFGQmdRQUQxWUFBQW9HQVFBQkFBQUZnQ0ZXQUFBS0FBSUFRQUFFQmdRQUQxWUFBQVVHQkFBUVZnQUFDZ1lCQUFFQUFBV0FJbFlBQUFvQUFnQkNBQVFHQkFBUFZnQUFCUVlFQUJGV0FBQUFCZ0lBQWdBS0JnRUFBU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31" authorId="0" shapeId="0" xr:uid="{00000000-0006-0000-0200-00001D000000}">
      <text>
        <r>
          <rPr>
            <sz val="9"/>
            <color indexed="81"/>
            <rFont val="Tahoma"/>
            <family val="2"/>
          </rPr>
          <t>QzEzSDEyQnJOTzN8UGljdHVyZSA4MDcxfFZtcERSREF4TURBRUF3SUJBQUFBQUFBQUFBQUFBQUNBQUFBQUFBTUFGQUFBQUVOb1pXMUVjbUYzSURFNExqSXVNQzQwT0FnQUV3QUFBRlZ1ZEdsMGJHVmtJRVJ2WTNWdFpXNTBCQUlRQUcxbG9nVWF2M3NTK2hZUUJqVmVnQk1CQ1FnQUFJQ09BQUNBamdBQ0NRZ0FBTUFoQUFEQXRRSU5DQUVBQVFnSEFRQUJPZ1FCQUFFN0JBRUFBRVVFQVFBQlBBUUJBQUJLQkFFQUFBd0dBUUFCRHdZQkFBRU5CZ0VBQUVJRUFRQUFRd1FCQUFCRUJBRUFBQTRJQWdCN0Z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SVkFBQUVBaEFBQUFBQUFBQUFBQURMUGZZTmFtQ1RFeFlJQkFBQUFDUUFHQWdFQUFBQUpBQVpDQUFBRUFnQ0FBTUFEd2dDQUFFQUE0QzlWUUFBQkFJUUFHMWxvZ1VhdjNzUytoWVFCalZlZ0JNS0FBSUFLUUFFZ0w1VkFBQUFBZ2dBaFZUeEJaRmNtaElLQUFJQUp3QTNCQUVBQVFBQUJJQy9WUUFBQUFJSUFLOEExQVdMQzVRU0NnQUNBQ2dBTndRQkFBRUFBQVNBd0ZVQUFBQUNDQUJoM3I4RkFrbXFFZ29BQWdBcUFEY0VBUUFCQUFBRWdNRlZBQUFBQWdnQTZ3L0pCWDNYeGhJS0FBSUFLd0EzQkFFQUFRQUFCSURDVlFBQUFBSUlBTUZqNWdXRktNMFNDZ0FDQUN3QU53UUJBQUVBQUFTQXcxVUFBQUFDQ0FBTmh2b0ZET3UyRWdvQUFnQXRBRGNFQVFBQkFBQUVnTVJWQUFBQUFnZ0FTWlh2QlFHMzZSSUtBQUlBTkFBM0JBRUFBUUFBQklERlZRQUFBQUlJQUZuaTNRVU44QUVUQ2dBQ0FEWUFOd1FCQUFFQUFBU0F4bFVBQUFBQ0NBRERjKzhGYzBFYUV3b0FBZ0EzQURjRUFRQUJBQUFFZ01kVkFBQUFBZ2dBUGdJTUJ1c1BFUk1LQUFJQU9BQUNCQUlBQndBckJBSUFBQUJJQkFBQU53UUJBQUVHZ0FBQUFBQUFBZ2dBcE9nUEJsRjJEUk1FQWhBQUxKRUhCbEYyRFJPazZBOEdFYThVRXlNSUFRQUFBZ2NDQUFBQUJRY0JBQU1BQncwQUFRQUFBQU1BWUFESUFBQUFUZ0FBQUFBRWdNaFZBQUFBQWdnQStoWU1Cdk1QOHhJS0FBSUFPUUFDQkFJQUNBQXJCQUlBQUFCSUJBQUFOd1FCQUFFR2dBQUFBQUFBQWdnQVlQMFBCb3dwN3hJRUFoQUFDNGdIQm93cDd4TDZGaEFHV2ZiMkVpTUlBUUFBQWdjQ0FBQUFBQWNOQUFFQUFBQURBR0FBeUFBQUFFOEFBQUFBQklESlZRQUFBQUlJQU5BYTVnVWt3ellUQ2dBQ0FEMEFOd1FCQUFFQUFBU0F5bFVBQUFBQ0NBQlJIdm9GVXh4TkV3b0FBZ0EvQUFJRUFnQUlBQ3NFQWdBQUFFZ0VBQUEzQkFFQUFRYUFBQUFBQUFBQ0NBQzNCUDRGN0RWSkV3UUNFQUJpai9VRjdEVkpFMUVlL2dXNUFsRVRJd2dCQUFBQ0J3SUFBQUFGQndFQUJRQUhEUUFCQUFBQUF3QmdBTWdBQUFCUEFBQUFBQVNBeTFVQUFBQUNDQUJkdnNnRm51czhFd29BQWdCQkFBSUVBZ0FJQUNzRUFnQUFBRWdFQUFBM0JBRUFBUWFBQUFBQUFBQUNDQUREcE13Rk53VTVFd1FDRUFCdUw4UUZOd1U1RTEyK3pBVUUwa0FUSXdnQkFBQUNCd0lBQUFBRkJ3RUFBUUFIRFFBQkFBQUFBd0JnQU1nQUFBQlBBQUFBQUFTQXpGVUFBQUFDQ0FCaGdLSUZ6ZldqRWdvQUFnQkRBRGNFQVFBQkFBQUVnTTFWQUFBQUFnZ0F5MzBGQm1jWGhCSUtBQUlBUlFBQ0JBSUFJd0FyQkFJQUFBQklCQUFBTndRQkFBRUdnQUFBQUFBQUFnZ0FNV1FKQmpQRWhSSUVBaEFBdVF3QkJocS9leEl4WkFrR004U0ZFaU1JQVFEL0FRY0JBUDhDQndJQUFBQUZCd0VBQXdBSERnQUJBQUFBQXdCZ0FNZ0FBQUJDY2dBQUFBQUVnTTVWQUFBQUFnZ0FKTUx3QmVLbmFSTUtBQUlBUndBM0JBRUFBUUFBQklEUFZRQUFBQUlJQUpUTUJBYlJDSUFUQ2dBQ0FFa0FOd1FCQUFFQUFBV0EwRlVBQUFvQUFnQXVBQVFHQkFDK1ZRQUFCUVlFQUw5VkFBQUFCZ0lBQWdBREJnSUFBZ0FLQmdFQUFRc0dFQURlVlFBQTFWVUFBTkZWQUFBQUFBQUFBQUFGZ05GVkFBQUtBQUlBTHdBRUJnUUF2MVVBQUFVR0JBREFWUUFBQ2dZQkFBRUFBQVdBMGxVQUFBb0FBZ0F3QUFRR0JBREFWUUFBQlFZRUFNRlZBQUFBQmdJQUFnQURCZ0lBQWdBS0JnRUFBUXNHRUFEZFZRQUEwVlVBQU5OVkFBQUFBQUFBQUFBRmdOTlZBQUFLQUFJQU1RQUVCZ1FBd1ZVQUFBVUdCQURDVlFBQUNnWUJBQUVBQUFXQTFGVUFBQW9BQWdBeUFBUUdCQURDVlFBQUJRWUVBTU5WQUFBQUJnSUFBZ0FEQmdJQUFnQUtCZ0VBQVFzR0VBRFdWUUFBMDFVQUFOVlZBQUFBQUFBQUFBQUZnTlZWQUFBS0FBSUFNd0FFQmdRQXcxVUFBQVVHQkFDK1ZRQUFDZ1lCQUFFQUFBV0ExbFVBQUFvQUFnQTFBQVFHQkFEQ1ZRQUFCUVlFQU1SVkFBQUtCZ0VBQVFBQUJZRFhWUUFBQ2dBQ0FEb0FCQVlFQU1SVkFBQUZCZ1FBeFZVQUFBQUdBZ0FDQUFNR0FnQUNBQW9HQVFBQkN3WVFBTlpWQUFEaVZRQUE0VlVBQUFBQUFBQUFBQVdBMkZVQUFBb0FBZ0E3QUFRR0JBREdWUUFBQlFZRUFNZFZBQUFBQmdJQUFnQURCZ0lBQWdBS0JnRUFBUXNHRUFEYVZRQUE0VlVBQU5sVkFBQUFBQUFBQUFBRmdObFZBQUFLQUFJQVBBQUVCZ1FBeDFVQUFBVUdCQURJVlFBQUNnWUJBQUVBQUFXQTJsVUFBQW9BQWdBK0FBUUdCQURHVlFBQUJRWUVBTWxWQUFBS0JnRUFBUUFBQllEYlZRQUFDZ0FDQUVBQUJBWUVBTWxWQUFBRkJnUUF5bFVBQUFvR0FRQUJBQUFGZ054VkFBQUtBQUlBUWdBRUJnUUF5VlVBQUFVR0JBRExWUUFBQUFZQ0FBSUFDZ1lCQUFF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32" authorId="0" shapeId="0" xr:uid="{00000000-0006-0000-0200-00001E000000}">
      <text>
        <r>
          <rPr>
            <sz val="9"/>
            <color indexed="81"/>
            <rFont val="Tahoma"/>
            <family val="2"/>
          </rPr>
          <t>QzExSDhCck5PM3xQaWN0dXJlIDgwNzJ8Vm1wRFJEQXhNREFFQXdJQkFBQUFBQUFBQUFBQUFBQ0FBQUFBQUFNQUZBQUFBRU5vWlcxRWNtRjNJREU0TGpJdU1DNDBPQWdBRXdBQUFGVnVkR2wwYkdWa0lFUnZZM1Z0Wlc1MEJBSVFBTUhHeFFVR0FmRVNUbmd6Qm1WOXpSTUJDUWdBQUlDT0FBQ0FqZ0FDQ1FnQUFNQWhBQURBdFFJTkNBRUFBUWdIQVFBQk9nUUJBQUU3QkFFQUFFVUVBUUFCUEFRQkFBQktCQUVBQUF3R0FRQUJEd1lCQUFFTkJnRUFBRUlFQVFBQVF3UUJBQUJFQkFFQUFBNElBZ0I3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5WQUFBRUFoQUFBQUFBQUFBQUFBRDNkQmdPbW4vZ0V4WUlCQUFBQUNRQUdBZ0VBQUFBSkFBWkNBQUFFQWdDQUFNQUR3Z0NBQUVBQTRDd1ZRQUFCQUlRQU1IR3hRVUdBZkVTVG5nekJtVjl6Uk1LQUFJQUpRQUVnTEZWQUFBQUFnZ0EyYlVVQm4yZUR4TUtBQUlBSXdBM0JBRUFBUUFBQklDeVZRQUFBQUlJQUFOaTl3VjNUUWtUQ2dBQ0FDUUFOd1FCQUFFQUFBU0FzMVVBQUFBQ0NBQzFQK01GN29vZkV3b0FBZ0FtQURjRUFRQUJBQUFFZ0xSVkFBQUFBZ2dBUDNIc0JXa1pQQk1LQUFJQUp3QTNCQUVBQVFBQUJJQzFWUUFBQUFJSUFCWEZDUVp4YWtJVENnQUNBQ2dBTndRQkFBRUFBQVNBdGxVQUFBQUNDQUJoNXgwRytDd3NFd29BQWdBcEFEY0VBUUFCQUFBRWdMZFZBQUFBQWdnQW5mWVNCdTM0WGhNS0FBSUFNQUEzQkFFQUFRQUFCSUM0VlFBQUFBSUlBSzFEQVFiNU1YY1RDZ0FDQURJQU53UUJBQUVBQUFTQXVWVUFBQUFDQ0FBWDFSSUdYNE9QRXdvQUFnQXpBRGNFQVFBQkFBQUVnTHBWQUFBQUFnZ0FrbU12QnRkUmhoTUtBQUlBTkFBQ0JBSUFCd0FyQkFJQUFBQklCQUFBTndRQkFBRUdnQUFBQUFBQUFnZ0ErRWt6QmoyNGdoTUVBaEFBZ1BJcUJqMjRnaFA0U1RNRy9mQ0pFeU1JQVFBQUFnY0NBQUFBQlFjQkFBTUFCdzBBQVFBQUFBTUFZQURJQUFBQVRnQUFBQUFFZ0x0VkFBQUFBZ2dBVG5ndkJ0OVJhQk1LQUFJQU5RQUNCQUlBQ0FBckJBSUFBQUJJQkFBQU53UUJBQUVHZ0FBQUFBQUFBZ2dBdEY0ekJuaHJaQk1FQWhBQVgra3FCbmhyWkJOT2VETUdSVGhzRXlNSUFRQUFBZ2NDQUFBQUFBY05BQUVBQUFBREFHQUF5QUFBQUU4QUFBQUFCSUM4VlFBQUFBSUlBQ1I4Q1FZUUJhd1RDZ0FDQURrQU53UUJBQUVBQUFTQXZWVUFBQUFDQ0FDbGZ4MEdQMTdDRXdvQUFnQTdBQUlFQWdBSUFDc0VBZ0FCQUVnRUFBQTNCQUVBQVFhQUFBQUFBQUFDQ0FBTFppRUcySGUrRXdRQ0VBQzI4QmdHMkhlK0U2Vi9JUVpsZmMwVEl3Z0JBQUFDQndJQUFBQUZCd0VBQVFBSERnQUJBQUFBQXdCZ0FNZ0FBQUJQU0FBQUFBQUVnTDVWQUFBQUFnZ0FzUi9zQllvdHNoTUtBQUlBUFFBQ0JBSUFDQUFyQkFJQUFBQklCQUFBTndRQkFBRUdnQUFBQUFBQUFnZ0FGd2J3QlNOSHJoTUVBaEFBd3BEbkJTTkhyaE94SC9BRjhCTzJFeU1JQVFBQUFnY0NBQUFBQlFjQkFBRUFCdzBBQVFBQUFBTUFZQURJQUFBQVR3QUFBQUFFZ0w5VkFBQUFBZ2dBdGVIRkJiazNHUk1LQUFJQVB3QTNCQUVBQVFBQUJJREFWUUFBQUFJSUFCL2ZLQVpUV2ZrU0NnQUNBRUVBQWdRQ0FDTUFLd1FDQUFBQVNBUUFBRGNFQVFBQkJvQUFBQUFBQUFJSUFJWEZMQVlmQnZzU0JBSVFBQTF1SkFZR0FmRVNoY1VzQmg4Ryt4SWpDQUVBL3dFSEFRRC9BZ2NDQUFBQUJRY0JBQU1BQnc0QUFRQUFBQU1BWUFESUFBQUFRbklBQUFBQUJZREJWUUFBQ2dBQ0FDb0FCQVlFQUxGVkFBQUZCZ1FBc2xVQUFBQUdBZ0FDQUFNR0FnQUNBQW9HQVFBQkN3WVFBTTlWQUFER1ZRQUF3bFVBQUFBQUFBQUFBQVdBd2xVQUFBb0FBZ0FyQUFRR0JBQ3lWUUFBQlFZRUFMTlZBQUFLQmdFQUFRQUFCWUREVlFBQUNnQUNBQ3dBQkFZRUFMTlZBQUFGQmdRQXRGVUFBQUFHQWdBQ0FBTUdBZ0FDQUFvR0FRQUJDd1lRQU01VkFBRENWUUFBeEZVQUFBQUFBQUFBQUFXQXhGVUFBQW9BQWdBdEFBUUdCQUMwVlFBQUJRWUVBTFZWQUFBS0JnRUFBUUFBQllERlZRQUFDZ0FDQUM0QUJBWUVBTFZWQUFBRkJnUUF0bFVBQUFBR0FnQUNBQU1HQWdBQ0FBb0dBUUFCQ3dZUUFNZFZBQURFVlFBQXhsVUFBQUFBQUFBQUFBV0F4bFVBQUFvQUFnQXZBQVFHQkFDMlZRQUFCUVlFQUxGVkFBQUtCZ0VBQVFBQUJZREhWUUFBQ2dBQ0FERUFCQVlFQUxWVkFBQUZCZ1FBdDFVQUFBb0dBUUFCQUFBRmdNaFZBQUFLQUFJQU5nQUVCZ1FBdDFVQUFBVUdCQUM0VlFBQUFBWUNBQUlBQXdZQ0FBSUFDZ1lCQUFFTEJoQUF4MVVBQU5GVkFBRFFWUUFBQUFBQUFBQUFCWURKVlFBQUNnQUNBRGNBQkFZRUFMbFZBQUFGQmdRQXVsVUFBQUFHQWdBQ0FBTUdBZ0FDQUFvR0FRQUJDd1lRQU10VkFBRFFWUUFBeWxVQUFBQUFBQUFBQUFXQXlsVUFBQW9BQWdBNEFBUUdCQUM2VlFBQUJRWUVBTHRWQUFBS0JnRUFBUUFBQllETFZRQUFDZ0FDQURvQUJBWUVBTGxWQUFBRkJnUUF2RlVBQUFvR0FRQUJBQUFGZ014VkFBQUtBQUlBUEFBRUJnUUF2RlVBQUFVR0JBQzlWUUFBQ2dZQkFBRUFBQVdBelZVQUFBb0FBZ0ErQUFRR0JBQzhWUUFBQlFZRUFMNVZBQUFBQmdJQUFnQUtCZ0VBQV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33" authorId="0" shapeId="0" xr:uid="{00000000-0006-0000-0200-00001F000000}">
      <text>
        <r>
          <rPr>
            <sz val="9"/>
            <color indexed="81"/>
            <rFont val="Tahoma"/>
            <family val="2"/>
          </rPr>
          <t>QzEwSDVCcjJOTzN8UGljdHVyZSA4MDczfFZtcERSREF4TURBRUF3SUJBQUFBQUFBQUFBQUFBQUNBQUFBQUFBTUFGQUFBQUVOb1pXMUVjbUYzSURFNExqSXVNQzQwT0FnQUV3QUFBRlZ1ZEdsMGJHVmtJRVJ2WTNWdFpXNTBCQUlRQUxnMzZRV3k1eEVUWXo5YkJoRms3aE1CQ1FnQUFJQ09BQUNBamdBQ0NRZ0FBTUFoQUFEQXRRSU5DQUVBQVFnSEFRQUJPZ1FCQUFFN0JBRUFBRVVFQVFBQlBBUUJBQUJLQkFFQUFBd0dBUUFCRHdZQkFBRU5CZ0VBQUVJRUFRQUFRd1FCQUFCRUJBRUFBQTRJQWdCUk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0VkFBQUVBaEFBQUFBQUFBQUFBQUFSMWpzTzVTd0NGQllJQkFBQUFDUUFHQWdFQUFBQUpBQVpDQUFBRUFnQ0FBTUFEd2dDQUFFQUE0QjRWUUFBQkFJUUFMZzM2UVd5NXhFVFl6OWJCaEZrN2hNS0FBSUFKUUFFZ0hsVkFBQUFBZ2dBN253OEJpbUZNQk1LQUFJQUl3QTNCQUVBQVFBQUJJQjZWUUFBQUFJSUFCZ3BId1lqTkNvVENnQUNBQ1FBTndRQkFBRUFBQVNBZTFVQUFBQUNDQURLQmdzR21uRkFFd29BQWdBbUFEY0VBUUFCQUFBRWdIeFZBQUFBQWdnQVZEZ1VCaFVBWFJNS0FBSUFKd0EzQkFFQUFRQUFCSUI5VlFBQUFBSUlBQ3FNTVFZZFVXTVRDZ0FDQUNnQU53UUJBQUVBQUFTQWZsVUFBQUFDQ0FCMnJrVUdwQk5ORXdvQUFnQXBBRGNFQVFBQkFBQUVnSDlWQUFBQUFnZ0FzcjA2QnBuZmZ4TUtBQUlBTUFBM0JBRUFBUUFBQklDQVZRQUFBQUlJQU1JS0tRYWxHSmdUQ2dBQ0FESUFOd1FCQUFFQUFBU0FnVlVBQUFBQ0NBQXNuRG9HQzJxd0V3b0FBZ0F6QURjRUFRQUJBQUFFZ0lKVkFBQUFBZ2dBcHlwWEJvTTRweE1LQUFJQU5BQUNCQUlBQndBckJBSUFBQUJJQkFBQU53UUJBQUVHZ0FBQUFBQUFBZ2dBRFJGYkJ1bWVveE1FQWhBQWxibFNCdW1lb3hNTkVWc0dxZGVxRXlNSUFRQUFBZ2NDQUFBQUJRY0JBQU1BQncwQUFRQUFBQU1BWUFESUFBQUFUZ0FBQUFBRWdJTlZBQUFBQWdnQVl6OVhCb3M0aVJNS0FBSUFOUUFDQkFJQUNBQXJCQUlBQUFCSUJBQUFOd1FCQUFFR2dBQUFBQUFBQWdnQXlTVmJCaVJTaFJNRUFoQUFkTEJTQmlSU2hSTmpQMXNHOFI2TkV5TUlBUUFBQWdjQ0FBQUFBQWNOQUFFQUFBQURBR0FBeUFBQUFFOEFBQUFBQklDRVZRQUFBQUlJQURsRE1RYTg2OHdUQ2dBQ0FEa0FOd1FCQUFFQUFBU0FoVlVBQUFBQ0NBQzZSa1VHNjBUakV3b0FBZ0E3QUFJRUFnQUlBQ3NFQWdBQkFFZ0VBQUEzQkFFQUFRYUFBQUFBQUFBQ0NBQWdMVWtHaEY3ZkV3UUNFQURMdDBBR2hGN2ZFN3BHU1FZUlpPNFRJd2dCQUFBQ0J3SUFBQUFGQndFQUFRQUhEZ0FCQUFBQUF3QmdBTWdBQUFCUFNBQUFBQUFFZ0laVkFBQUFBZ2dBeHVZVEJqWVUweE1LQUFJQVBRQUNCQUlBQ0FBckJBSUFBQUJJQkFBQU53UUJBQUVHZ0FBQUFBQUFBZ2dBTE0wWEJzOHR6eE1FQWhBQTExY1BCczh0enhQRzVoY0duUHJXRXlNSUFRQUFBZ2NDQUFBQUJRY0JBQUVBQncwQUFRQUFBQU1BWUFESUFBQUFUd0FBQUFBRWdJZFZBQUFBQWdnQXlxanRCV1VlT2hNS0FBSUFQd0FDQkFJQUl3QXJCQUlBQUFCSUJBQUFOd1FCQUFFR2dBQUFBQUFBQWdnQU1JL3hCVEhMT3hNRUFoQUF1RGZwQlJqR01STXdqL0VGTWNzN0V5TUlBUUQvQVFjQkFQOENCd0lBQUFBRkJ3RUFBd0FIRGdBQkFBQUFBd0JnQU1nQUFBQkNjZ0FBQUFBRWdJaFZBQUFBQWdnQU5LWlFCdjgvR2hNS0FBSUFRUUFDQkFJQUl3QXJCQUlBQUFCSUJBQUFOd1FCQUFFR2dBQUFBQUFBQWdnQW1veFVCc3ZzR3hNRUFoQUFJalZNQnJMbkVST2FqRlFHeSt3YkV5TUlBUUQvQVFjQkFQOENCd0lBQUFBRkJ3RUFBd0FIRGdBQkFBQUFBd0JnQU1nQUFBQkNjZ0FBQUFBRmdJbFZBQUFLQUFJQUtnQUVCZ1FBZVZVQUFBVUdCQUI2VlFBQUFBWUNBQUlBQXdZQ0FBSUFDZ1lCQUFFTEJoQUFsMVVBQUk1VkFBQ0tWUUFBQUFBQUFBQUFCWUNLVlFBQUNnQUNBQ3NBQkFZRUFIcFZBQUFGQmdRQWUxVUFBQW9HQVFBQkFBQUZnSXRWQUFBS0FBSUFMQUFFQmdRQWUxVUFBQVVHQkFCOFZRQUFBQVlDQUFJQUF3WUNBQUlBQ2dZQkFBRUxCaEFBbGxVQUFJcFZBQUNNVlFBQUFBQUFBQUFBQllDTVZRQUFDZ0FDQUMwQUJBWUVBSHhWQUFBRkJnUUFmVlVBQUFvR0FRQUJBQUFGZ0kxVkFBQUtBQUlBTGdBRUJnUUFmVlVBQUFVR0JBQitWUUFBQUFZQ0FBSUFBd1lDQUFJQUNnWUJBQUVMQmhBQWoxVUFBSXhWQUFDT1ZRQUFBQUFBQUFBQUJZQ09WUUFBQ2dBQ0FDOEFCQVlFQUg1VkFBQUZCZ1FBZVZVQUFBb0dBUUFCQUFBRmdJOVZBQUFLQUFJQU1RQUVCZ1FBZlZVQUFBVUdCQUIvVlFBQUNnWUJBQUVBQUFXQWtGVUFBQW9BQWdBMkFBUUdCQUIvVlFBQUJRWUVBSUJWQUFBQUJnSUFBZ0FEQmdJQUFnQUtCZ0VBQVFzR0VBQ1BWUUFBbVZVQUFKaFZBQUFBQUFBQUFBQUZnSkZWQUFBS0FBSUFOd0FFQmdRQWdWVUFBQVVHQkFDQ1ZRQUFBQVlDQUFJQUF3WUNBQUlBQ2dZQkFBRUxCaEFBazFVQUFKaFZBQUNTVlFBQUFBQUFBQUFBQllDU1ZRQUFDZ0FDQURnQUJBWUVBSUpWQUFBRkJnUUFnMVVBQUFvR0FRQUJBQUFGZ0pOVkFBQUtBQUlBT2dBRUJnUUFnVlVBQUFVR0JBQ0VWUUFBQ2dZQkFBRUFBQVdBbEZVQUFBb0FBZ0E4QUFRR0JBQ0VWUUFBQlFZRUFJVlZBQUFLQmdFQUFRQUFCWUNWVlFBQUNnQUNBRDRBQkFZRUFJUlZBQUFGQmdRQWhsVUFBQUFHQWdBQ0FBb0dBUUFC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34" authorId="0" shapeId="0" xr:uid="{00000000-0006-0000-0200-000020000000}">
      <text>
        <r>
          <rPr>
            <sz val="9"/>
            <color indexed="81"/>
            <rFont val="Tahoma"/>
            <family val="2"/>
          </rPr>
          <t>QzEwSDdOTzR8UGljdHVyZSA4MDc0fFZtcERSREF4TURBRUF3SUJBQUFBQUFBQUFBQUFBQUNBQUFBQUFBTUFGQUFBQUVOb1pXMUVjbUYzSURFNExqSXVNQzQwT0FnQUV3QUFBRlZ1ZEdsMGJHVmtJRVJ2WTNWdFpXNTBCQUlRQUhvMDF3SDBmWkVBSGlBekF0eFFWd0V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rTEFBQUVBaEFBQUFBQUFBQUFBQUNlaGpBS3VTZEhFQllJQkFBQUFDUUFHQWdFQUFBQUpBQVpDQUFBRUFnQ0FBTUFEd2dDQUFFQUE0Qm9Dd0FBQkFJUUFIbzAxd0gwZlpFQUhpQXpBdHhRVndFS0FBSUFJd0FFZ0drTEFBQUFBZ2dBbitRREFqZ0pHUUVLQUFJQUlRQTNCQUVBQVFBQUJJQnFDd0FBQUFJSUFEb1U4d0hVTUFBQkNnQUNBQ0lBTndRQkFBRUFBQVNBYXdzQUFBQUNDQUF1Z3dVQ29vWG9BQW9BQWdBa0FEY0VBUUFCQUFBRWdHd0xBQUFBQWdnQURyZ2hBank5OGdBS0FBSUFKUUFDQkFJQUNBQXJCQUlBQUFCSUJBQUFOd1FCQUFFR2dBQUFBQUFBQWdnQWRKNGxBdFhXN2dBRUFoQUFIeWtkQXRYVzdnQU91Q1VDb3FQMkFDTUlBUUFBQWdjQ0FBQUFBQWNOQUFFQUFBQURBR0FBeUFBQUFFOEFBQUFBQklCdEN3QUFBQUlJQU5pM0lBTDR1QkFCQ2dBQ0FDWUFBZ1FDQUFjQUt3UUNBQUFBU0FRQUFEY0VBUUFCQm9BQUFBQUFBQUlJQUQ2ZUpBSmVIdzBCQkFJUUFNWkdIQUplSHcwQlBwNGtBaDVZRkFFakNBRUFBQUlIQWdBQUFBVUhBUUFEQUFjTkFBRUFBQUFEQUdBQXlBQUFBRTRBQUFBQUJJQnVDd0FBQUFJSUFBU3QrUUVZUGpVQkNnQUNBQ3dBTndRQkFBRUFBQVNBYndzQUFBQUNDQUR1TXYwQmFyTExBQW9BQWdBdUFEY0VBUUFCQUFBRWdIQUxBQUFBQWdnQU5SVGdBZTE3eEFBS0FBSUFNQUEzQkFFQUFRQUFCSUJ4Q3dBQUFBSUlBUExEMXdHMHFLY0FDZ0FDQURFQU53UUJBQUVBQUFTQWNnc0FBQUFDQ0FCcGt1d0IrQXVTQUFvQUFnQXlBRGNFQVFBQkFBQUVnSE1MQUFBQUFnZ0FJN0VKQW5SQ21RQUtBQUlBTXdBM0JBRUFBUUFBQklCMEN3QUFBQUlJQUdVQkVnS3RGYllBQ2dBQ0FEUUFOd1FCQUFFQUFBU0FkUXNBQUFBQ0NBQ3QvZ3dDdGpGTUFRb0FBZ0E3QUFJRUFnQUlBQ3NFQWdBQkFFZ0VBQUEzQkFFQUFRYUFBQUFBQUFBQ0NBQVQ1UkFDVDB0SUFRUUNFQUMrYndnQ1QwdElBYTMrRUFMY1VGY0JJd2dCQUFBQ0J3SUFBQUFGQndFQUFRQUhEZ0FCQUFBQUF3QmdBTWdBQUFCUFNBQUFBQUFFZ0hZTEFBQUFBZ2dBd1NQY0FWcC9PZ0VLQUFJQVBRQUNCQUlBQ0FBckJBSUFBQUJJQkFBQU53UUJBQUVHZ0FBQUFBQUFBZ2dBSndyZ0FmT1lOZ0VFQWhBQTBwVFhBZk9ZTmdIQkkrQUJ3R1UrQVNNSUFRQUFBZ2NDQUFBQUFBY05BQUVBQUFBREFHQUF5QUFBQUU4QUFBQUFCSUIzQ3dBQUFBSUlBQjRnTHdJcFRMMEFDZ0FDQUQ4QUFnUUNBQWdBS3dRQ0FBRUFTQVFBQURjRUFRQUJCb0FBQUFBQUFBSUlBSVFHTXdMQ1pia0FCQUlRQUMrUktnTENaYmtBSGlBekFrOXJ5QUFqQ0FFQUFBSUhBZ0FBQUFVSEFRQUJBQWNPQUFFQUFBQURBR0FBeUFBQUFFOUlBQUFBQUFXQWVBc0FBQW9BQWdBbkFBUUdCQUJwQ3dBQUJRWUVBR29MQUFBS0JnRUFBUUFBQllCNUN3QUFDZ0FDQUNnQUJBWUVBR29MQUFBRkJnUUFhd3NBQUFBR0FnQUNBQU1HQWdBQkFBb0dBUUFCQ3dZUUFIZ0xBQUFBQUFBQWZnc0FBSG9MQUFBQUFBV0FlZ3NBQUFvQUFnQXBBQVFHQkFCckN3QUFCUVlFQUd3TEFBQUtCZ0VBQVFBQUJZQjdDd0FBQ2dBQ0FDb0FCQVlFQUd3TEFBQUZCZ1FBYlFzQUFBb0dBUUFCQUFBRmdId0xBQUFLQUFJQUt3QUVCZ1FBYlFzQUFBVUdCQUJwQ3dBQUFBWUNBQUlBQXdZQ0FBRUFDZ1lCQUFFTEJoQUFld3NBQUFBQUFBQjlDd0FBZUFzQUFBQUFCWUI5Q3dBQUNnQUNBQzBBQkFZRUFHa0xBQUFGQmdRQWJnc0FBQW9HQVFBQkFBQUZnSDRMQUFBS0FBSUFMd0FFQmdRQWF3c0FBQVVHQkFCdkN3QUFDZ1lCQUFFQUFBV0Fmd3NBQUFvQUFnQTFBQVFHQkFCdkN3QUFCUVlFQUhBTEFBQUFCZ0lBQWdBREJnSUFBUUFLQmdFQUFRc0dFQUNFQ3dBQWZnc0FBQUFBQUFDQUN3QUFBQUFGZ0lBTEFBQUtBQUlBTmdBRUJnUUFjQXNBQUFVR0JBQnhDd0FBQ2dZQkFBRUFBQVdBZ1FzQUFBb0FBZ0EzQUFRR0JBQnhDd0FBQlFZRUFISUxBQUFBQmdJQUFnQURCZ0lBQVFBS0JnRUFBUXNHRUFDQUN3QUFBQUFBQUFBQUFBQ0NDd0FBQUFBRmdJSUxBQUFLQUFJQU9BQUVCZ1FBY2dzQUFBVUdCQUJ6Q3dBQUNnWUJBQUVBQUFXQWd3c0FBQW9BQWdBNUFBUUdCQUJ6Q3dBQUJRWUVBSFFMQUFBQUJnSUFBZ0FEQmdJQUFRQUtCZ0VBQVFzR0VBQ0NDd0FBQUFBQUFJY0xBQUNFQ3dBQUFBQUZnSVFMQUFBS0FBSUFPZ0FFQmdRQWRBc0FBQVVHQkFCdkN3QUFDZ1lCQUFFQUFBV0FoUXNBQUFvQUFnQThBQVFHQkFCdUN3QUFCUVlFQUhVTEFBQUtCZ0VBQVFBQUJZQ0dDd0FBQ2dBQ0FENEFCQVlFQUc0TEFBQUZCZ1FBZGdzQUFBQUdBZ0FDQUFvR0FRQUJBQUFGZ0ljTEFBQUtBQUlBUUFBRUJnUUFkQXNBQUFVR0JBQjNDd0FBQ2dZQkFBRUFBQUFBQUFBQUFBQUE=</t>
        </r>
      </text>
    </comment>
    <comment ref="A35" authorId="0" shapeId="0" xr:uid="{00000000-0006-0000-0200-000021000000}">
      <text>
        <r>
          <rPr>
            <sz val="9"/>
            <color indexed="81"/>
            <rFont val="Tahoma"/>
            <family val="2"/>
          </rPr>
          <t>QzIzSDI1RjNOMk98UGljdHVyZSA4MDk3fFZtcERSREF4TURBRUF3SUJBQUFBQUFBQUFBQUFBQUNBQUFBQUFBTUFGQUFBQUVOb1pXMUVjbUYzSURFNExqSXVNQzQwT0FnQUV3QUFBRlZ1ZEdsMGJHVmtJRVJ2WTNWdFpXNTBCQUlRQUZrRkRBQVZiQWNCNE9iT0FHMEtDZ0lCQ1FnQUFJQ09BQUNBamdBQ0NRZ0FBTUFoQUFEQXRRSU5DQUVBQVFnSEFRQUJPZ1FCQUFFN0JBRUFBRVVFQVFBQlBBUUJBQUJLQkFFQUFBd0dBUUFCRHdZQkFBRU5CZ0VBQUVJRUFRQUFRd1FCQUFCRUJBRUFBQTRJQWdBRk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CMUFBQUVBaEFBQUFBQUFBQUFBQUFBQUhBSUdtSG9JaFlJQkFBQUFDUUFHQWdFQUFBQUpBQVpDQUFBRUFnQ0FBTUFEd2dDQUFFQUE0QjlkUUFBQkFJUUFGa0ZEQUFWYkFjQjRPYk9BRzBLQ2dJS0FBSUFRd0FFZ0g1MUFBQUFBZ2dBdUlVK0FCVnNOQUVLQUFJQVRRQUlDQVFBWDVZQkFEY0VBUUFCQUFBRWdIOTFBQUFBQWdnQWtLMVhBSUVUSkFFS0FBSUFUZ0FJQ0FRQVg1WUJBRGNFQVFBQkFBQUVnSUIxQUFBQUFnZ0FZaVIwQUZXTkxRRUtBQUlBVHdBSUNBUUFYNVlCQURjRUFRQUJBQUFFZ0lGMUFBQUFBZ2dBRG50K0FPSzJTUUVLQUFJQVVBQUlDQVFBWDVZQkFEY0VBUUFCQUFBRWdJSjFBQUFBQWdnQWtPaHVBRFZiWXdFS0FBSUFVUUFJQ0FRQVg1WUJBRGNFQVFBQkFBQUVnSU4xQUFBQUFnZ0ExaVpSQUR3clp3RUtBQUlBVWdBSUNBUUFYNVlCQURjRUFRQUJBQUFFZ0lSMUFBQUFBZ2dBTEo0N0FBQklVZ0VLQUFJQVV3QUlDQVFBWDVZQkFEY0VBUUFCQUFBRWdJVjFBQUFBQWdnQTFicDdBSDE2ZmdFS0FBSUFXd0FJQ0FRQVg1WUJBRGNFQVFBQkFBQUVnSVoxQUFBQUFnZ0FwK1ZsQUxRTmt3RUtBQUlBWEFBSUNBUUFYNVlCQURjRUFRQUJBQUFFZ0lkMUFBQUFBZ2dBRnBWTEFMMmxoQUVLQUFJQVhRQUlDQVFBWDVZQkFEY0VBUUFCQUFBRWdJaDFBQUFBQWdnQXBCb21BQlZzSlFFS0FBSUFZZ0FJQ0FRQVg1WUJBRGNFQVFBQkFBQUVnSWwxQUFBQUFnZ0E2WTB3QUo5c2tRRUtBQUlBWkFBQkF3UUFDQUFBQUFnSUJBQmZsZ0VBTndRQkFBRUFBQVNBaW5VQUFBQUNDQUN6VGd3QUhJZzBBUW9BQWdCbUFBZ0lCQUJmbGdFQU53UUJBQUVBQUFTQWkzVUFBQUFDQ0FDa0dpWUFGV3dIQVFvQUFnQm9BQWdJQkFCZmxnRUFOd1FCQUFFQUFBU0FqSFVBQUFBQ0NBQ3RzNXNBU1dOS0FRb0FBZ0JxQUFnSUJBQmZsZ0VBTndRQkFBRUFBQVNBalhVQUFBQUNDQUN0czZvQVcxNWtBUW9BQWdCckFBZ0lCQUJmbGdFQU53UUJBQUVBQUFTQWpuVUFBQUFDQ0FDQjhKa0E1RHQrQVFvQUFnQnRBQWdJQkFCZmxnRUFOd1FCQUFFQUFBU0FqM1VBQUFBQ0NBQ3RzOGdBVzE1a0FRb0FBZ0J2QUFnSUJBQmZsZ0VBQUFRQ0FBVUFTQVFBQURjRUFRQUJBNERCZFFBQUJJQ1JkUUFBQUFJSUFLMnp5QUJiWG1RQkNnQUNBRVFBQUFBRWdKSjFBQUFBQWdnQXJiUElBQVo1UmdFS0FBSUFSUUFDQkFJQUNRQXJCQUlBQUFCSUJBQUFCb0FBQUFBQUFBSUlBQk9hekFBNWJFTUJCQUlRQUp0Q3hBQTViRU1CRTVyTUFQbUhTUUVqQ0FFQUFBSUhBZ0FBQUFBSERRQUJBQUFBQXdCZ0FNZ0FBd0JHQUFBQUFBU0FrM1VBQUFBQ0NBQUVtZVlBVzE1a0FRb0FBZ0JHQUFJRUFnQUpBQ3NFQWdBQUFFZ0VBQUFHZ0FBQUFBQUFBZ2dBYW4vcUFJNVJZUUVFQWhBQThpZmlBSTVSWVFGcWYrb0FUbTFuQVNNSUFRQUFBZ2NDQUFBQUFBY05BQUVBQUFBREFHQUF5QUFEQUVZQUFBQUFCSUNVZFFBQUFBSUlBSzJ6eUFDeVE0SUJDZ0FDQUVjQUFnUUNBQWtBS3dRQ0FBQUFTQVFBQUFhQUFBQUFBQUFDQ0FBVG1zd0E1VFovQVFRQ0VBQ2JRc1FBNVRaL0FST2F6QUNsVW9VQkl3Z0JBQUFDQndJQUFBQUFCdzBBQVFBQUFBTUFZQURJQUFNQVJnQUFBQUFFZ0pWMUFBQUFBZ2dBV002cUFGdGVaQUVLQUFJQVNBQUFCQUlBREFCTEJBRUFBUUFBQllDV2RRQUFDZ0FDQUVrQUJBWUVBSlYxQUFBRkJnUUFrWFVBQUFBQUJZQ1hkUUFBQ2dBQ0FFb0FCQVlFQUpGMUFBQUZCZ1FBa25VQUFBQUFCWUNZZFFBQUNnQUNBRXNBQkFZRUFKRjFBQUFGQmdRQWszVUFBQUFBQllDWmRRQUFDZ0FDQUV3QUJBWUVBSkYxQUFBRkJnUUFsSFVBQUFBQUFBQUdnQUFBQUFBQUFnZ0FFNXJNQU1IRVlBRUVBaEFBdmlURUFNSEVZQUhnNXM0QUVVVnlBU01JQVFBQUFnY0NBQUFBQlFjQkFBRUFCdzhBQVFBQUFBTUFZQURJQUFNQVEwWXpBQUFBQUFTQW1uVUFBQUFDQ0FCdXFha0FSbmVaQVFvQUFnQnhBQWdJQkFCZmxnRUFBZ1FDQUFnQUt3UUNBQUFBU0FRQUFEY0VBUUFCQm9BQUFBQUFBQUlJQU5TUHJRRGZrSlVCQkFJUUFIOGFwUURma0pVQmJxbXRBS3hkblFFakNBRUFBQUlIQWdBQUFBQUhEUUFCQUFBQUF3QmdBTWdBQXdCUEFBQUFBQVNBbTNVQUFBQUNDQUJMc21rQSs3U3dBUW9BQWdCMUFBZ0lCQUJmbGdFQUFnUUNBQWNBS3dRQ0FBQUFTQVFBQURjRUFRQUJCb0FBQUFBQUFBSUlBTEdZYlFCaEc2MEJCQUlRQURsQlpRQmhHNjBCc1podEFDRlV0QUVqQ0FFQUFBSUhBZ0FBQUFVSEFRQUJBQWNOQUFFQUFBQURBR0FBeUFBREFFNEFBQUFBQklDY2RRQUFBQUlJQUhOZmhRQ1RTTHdCQ2dBQ0FIY0FOd1FCQUFFQUFBU0FuWFVBQUFBQ0NBQjdMNGtBVGdyYUFRb0FBZ0I0QURjRUFRQUJBQUFFZ0o1MUFBQUFBZ2dBV2xKeEFHODQ3QUVLQUFJQWVRQUNCQUlBQndBckJBSUFBQUJJQkFBQU53UUJBQUV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b0dBUUFCQ3dZUUFLSjFBQUFBQUFBQUFBQUFBS1IxQUFBQUFBV0FwSFVBQUFvQUFnQldBQWtJQkFDV2ZnSUFDQWdFQUYrV0FRQUhDQVFBUkNJQkFBWUlCQUE1QXdJQUJBWUVBSUIxQUFBRkJnUUFnWFVBQUFvR0FRQUJBQUFGZ0tWMUFBQUtBQUlBVndBSkNBUUFsbjRDQUFnSUJBQmZsZ0VBQndnRUFFUWlBUUFHQ0FRQU9RTUNBQVFHQkFDQmRRQUFCUVlFQUlKMUFBQUFCZ0lBQWdBREJnSUFBUUVLQmdFQUFRc0dFQUNrZFFBQXRYVUFBS2wxQUFDbWRRQUFBQUFGZ0taMUFBQUtBQUlBV0FBSkNBUUFsbjRDQUFnSUJBQmZsZ0VBQndnRUFFUWlBUUFHQ0FRQU9RTUNBQVFHQkFDQ2RRQUFCUVlFQUlOMUFBQUtCZ0VBQVFBQUJZQ25kUUFBQ2dBQ0FGa0FDUWdFQUpaK0FnQUlDQVFBWDVZQkFBY0lCQUJFSWdFQUJnZ0VBRGtEQWdBRUJnUUFnM1VBQUFVR0JBQ0VkUUFBQ2dZQkFBRUFBQVdBcUhVQUFBb0FBZ0JhQUFrSUJBQ1dmZ0lBQ0FnRUFGK1dBUUFIQ0FRQVJDSUJBQVlJQkFBNUF3SUFCQVlFQUlSMUFBQUZCZ1FBZm5VQUFBQUdBZ0FDQUFNR0FnQUJBQW9HQVFBQkN3WVFBS2QxQUFBQUFBQUFyWFVBQUtKMUFBQUFBQVdBcVhVQUFBb0FBZ0JlQUFrSUJBQ1dmZ0lBQ0FnRUFGK1dBUUFIQ0FRQVJDSUJBQVlJQkFBNUF3SUFCQVlFQUlKMUFBQUZCZ1FBaFhVQUFBb0dBUUFCQUFBRmdLcDFBQUFLQUFJQVh3QUpDQVFBbG40Q0FBZ0lCQUJmbGdFQUJ3Z0VBRVFpQVFBR0NBUUFPUU1DQUFRR0JBQ0ZkUUFBQlFZRUFJWjFBQUFBQmdJQUFnQURCZ0lBQVFBS0JnRUFBUXNHRUFDcGRRQUF0blVBQUxkMUFBQ3JkUUFBQUFBRmdLdDFBQUFLQUFJQVlBQUpDQVFBbG40Q0FBZ0lCQUJmbGdFQUJ3Z0VBRVFpQVFBR0NBUUFPUU1DQUFRR0JBQ0dkUUFBQlFZRUFJZDFBQUFLQmdFQUFRQUFCWUNzZFFBQUNnQUNBR0VBQ1FnRUFKWitBZ0FJQ0FRQVg1WUJBQWNJQkFCRUlnRUFCZ2dFQURrREFnQUVCZ1FBaDNVQUFBVUdCQUNEZFFBQUFBWUNBQUlBQXdZQ0FBRUFDZ1lCQUFFTEJoQUFxM1VBQUs1MUFBQ25kUUFBcG5VQUFBQUFCWUN0ZFFBQUNnQUNBR01BQ1FnRUFKWitBZ0FJQ0FRQVg1WUJBQWNJQkFCRUlnRUFCZ2dFQURrREFnQUVCZ1FBZm5VQUFBVUdCQUNJZFFBQUNnWUJBQUVBQUFXQXJuVUFBQW9BQWdCbEFBa0lCQUNXZmdJQUNBZ0VBRitXQVFBSENBUUFSQ0lCQUFZSUJBQTVBd0lBQkFZRUFJZDFBQUFGQmdRQWlYVUFBQW9HQVFBQkFBQUZnSzkxQUFBS0FBSUFad0FKQ0FRQWxuNENBQWdJQkFCZmxnRUFCd2dFQUVRaUFRQUdDQVFBT1FNQ0FBUUdCQUNJZFFBQUJRWUVBSXAxQUFBS0JnRUFBUUFBQllDd2RRQUFDZ0FDQUdrQUNRZ0VBSlorQWdBSUNBUUFYNVlCQUFjSUJBQkVJZ0VBQmdnRUFEa0RBZ0FFQmdRQWlIVUFBQVVHQkFDTGRRQUFDZ1lCQUFFQUFBV0FzWFVBQUFvQUFnQnNBQWtJQkFDV2ZnSUFDQWdFQUYrV0FRQUhDQVFBUkNJQkFBWUlCQUE1QXdJQUJBWUVBSXgxQUFBRkJnUUFqWFVBQUFBR0FnQUNBQU1HQWdBQkFBb0dBUUFCQ3dZUUFMVjFBQUFBQUFBQXMzVUFBTEoxQUFBQUFBV0FzblVBQUFvQUFnQnVBQWtJQkFDV2ZnSUFDQWdFQUYrV0FRQUhDQVFBUkNJQkFBWUlCQUE1QXdJQUJBWUVBSTExQUFBRkJnUUFqblVBQUFvR0FRQUJBQUFGZ0xOMUFBQUtBQUlBY0FBSkNBUUFsbjRDQUFnSUJBQmZsZ0VBQndnRUFFUWlBUUFHQ0FRQU9RTUNBQVFHQkFDTmRRQUFCUVlFQUk5MUFBQUtCZ0VBQVFBQUJZQzBkUUFBQ2dBQ0FISUFDUWdFQUpaK0FnQUlDQVFBWDVZQkFBY0lCQUJFSWdFQUJnZ0VBRGtEQWdBRUJnUUFqblVBQUFVR0JBQ2FkUUFBQUFZQ0FBSUFDZ1lCQUFFQUFBV0F0WFVBQUFvQUFnQnpBQWtJQkFDV2ZnSUFDQWdFQUYrV0FRQUhDQVFBUkNJQkFBWUlCQUE1QXdJQUJBWUVBSUYxQUFBRkJnUUFqSFVBQUFvR0FRQUJBQUFGZ0xaMUFBQUtBQUlBZEFBSkNBUUFsbjRDQUFnSUJBQmZsZ0VBQndnRUFFUWlBUUFHQ0FRQU9RTUNBQVFHQkFDRmRRQUFCUVlFQUk1MUFBQUtCZ0VBQVFBQUJZQzNkUUFBQ2dBQ0FIWUFDUWdFQUpaK0FnQUlDQVFBWDVZQkFBY0lCQUJFSWdFQUJnZ0VBRGtEQWdBRUJnUUFoblVBQUFVR0JBQ2JkUUFBQ2dZQkFBRUFBQVdBdUhVQUFBb0FBZ0I4QUFRR0JBQ2JkUUFBQlFZRUFKeDFBQUFLQmdFQUFRZ0dBUUFBQUFBRmdMbDFBQUFLQUFJQWZRQUVCZ1FBbkhVQUFBVUdCQUNkZFFBQUNnWUJBQUVBQUFXQXVuVUFBQW9BQWdCK0FBUUdCQUNkZFFBQUJRWUVBSjUxQUFBS0JnRUFBUUFBQllDN2RRQUFDZ0FDQUg4QUJBWUVBSjUxQUFBRkJnUUFuM1VBQUFvR0FRQUJBQUFGZ0x4MUFBQUtBQUlBZ0FBRUJnUUFuM1VBQUFVR0JBQ2dkUUFBQ2dZQkFBRUFBQVdBdlhVQUFBb0FBZ0NCQUFRR0JBQ2dkUUFBQlFZRUFKdDFBQUFLQmdFQUFRa0dBUUFBQUFBRmdMNTFBQUFLQUFJQWd3QUVCZ1FBbm5VQUFBVUdCQUNoZFFBQUNnWUJBQUVBQUFBQUFBQUFBQUFB</t>
        </r>
      </text>
    </comment>
    <comment ref="A36" authorId="0" shapeId="0" xr:uid="{00000000-0006-0000-0200-000022000000}">
      <text>
        <r>
          <rPr>
            <sz val="9"/>
            <color indexed="81"/>
            <rFont val="Tahoma"/>
            <family val="2"/>
          </rPr>
          <t>QzhIMTBONE98UGljdHVyZSA4MDk5fFZtcERSREF4TURBRUF3SUJBQUFBQUFBQUFBQUFBQUNBQUFBQUFBTUFGQUFBQUVOb1pXMUVjbUYzSURFNExqSXVNQzQwT0FnQUV3QUFBRlZ1ZEdsMGJHVmtJRVJ2WTNWdFpXNTBCQUlRQUQ5bkNRQk9EUTBBcDR0OUFKZlRud0FCQ1FnQUFJQ09BQUNBamdBQ0NRZ0FBTUFoQUFEQXRRSU5DQUVBQVFnSEFRQUJPZ1FCQUFFN0JBRUFBRVVFQVFBQlBBUUJBQUJLQkFFQUFBd0dBUUFCRHdZQkFBRU5CZ0VBQUVJRUFRQUFRd1FCQUFCRUJBRUFBQTRJQWdBR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V5T0FBQUVBaEFBQUFBQUFBQUFBQUFBQUhBSWV4cUhGUllJQkFBQUFDUUFHQWdFQUFBQUpBQVpDQUFBRUFnQ0FBTUFEd2dDQUFFQUE0QXZqZ0FBQkFJUUFEOW5DUUJPRFEwQXA0dDlBSmZUbndBS0FBSUFIUUFFZ0RDT0FBQUFBZ2dBUTZWTUFCb01OZ0FLQUFJQUhnQUlDQVFBWDVZQkFEY0VBUUFCQUFBRWdER09BQUFBQWdnQVFxVnFBQm9NTmdBS0FBSUFId0FJQ0FRQVg1WUJBRGNFQVFBQkFBQUVnREtPQUFBQUFnZ0FRYVY1QUNvSFVBQUtBQUlBSUFBSUNBUUFYNVlCQUFJRUFnQUhBQ3NFQWdBQUFFZ0VBQUEzQkFFQUFRYUFBQUFBQUFBQ0NBQ25pMzBBa0cxTUFBUUNFQUF2TkhVQWtHMU1BS2VMZlFCUXBsTUFJd2dCQUFBQ0J3SUFBQUFBQncwQUFRQUFBQU1BWUFESUFBQUFUZ0FBQUFBRWdET09BQUFBQWdnQVFxVnFBRDRDYWdBS0FBSUFJUUFJQ0FRQVg1WUJBRGNFQVFBQkFBQUVnRFNPQUFBQUFnZ0FRNlZNQUQ0Q2FnQUtBQUlBSWdBSUNBUUFYNVlCQURjRUFRQUJBQUFFZ0RXT0FBQUFBZ2dBUXFVOUFDb0hVQUFLQUFJQUl3QUlDQVFBWDVZQkFEY0VBUUFCQUFBRWdEYU9BQUFBQWdnQVFxVTlBQVVSSEFBS0FBSUFLZ0FJQ0FRQVg1WUJBQUlFQWdBSEFDc0VBZ0FDQUVnRUFBQTNCQUVBQVFhQUFBQUFBQUFDQ0FDb2kwRUFucW9mQUFRQ0VBQXdORGtBVGcwTkFOdStRd0NlcWg4QUl3Z0JBUDhCQndFQS93SUhBZ0FBQUFVSEFRQURBQWNQQUFFQUFBQURBR0FBeUFBQUFFNUlNZ0FBQUFBRWdEZU9BQUFBQWdnQWNLOUJBRmp2aFFBS0FBSUFMQUEzQkFFQUFRQUFCSUE0amdBQUFBSUlBS0lFSlFBUng0NEFDZ0FDQUMwQUFnUUNBQWNBS3dRQ0FBRUFTQVFBQURjRUFRQUJCb0FBQUFBQUFBSUlBQWpyS0FCM0xZc0FCQUlRQUpDVElBQjNMWXNBQ09zb0FQZWVtUUFqQ0FFQUFBSUhBZ0FBQUFVSEFRQUJBQWNPQUFFQUFBQURBR0FBeUFBQUFFNUlBQUFBQUFTQU9ZNEFBQUFDQ0FBZ093d0F4ZUI5QUFvQUFnQXVBRGNFQVFBQkFBQUVnRHFPQUFBQUFnZ0FNLzBKQUQzMlh3QUtBQUlBTHdBM0JBRUFBUUFBQklBN2pnQUFBQUlJQUFuN0h3Q0dqa3NBQ2dBQ0FEQUFBZ1FDQUFjQUt3UUNBQUVBU0FRQUFEY0VBUUFCQm9BQUFBQUFBQUlJQUcvaEl3QWZLRThBQkFJUUFQZUpHd0NmdGtBQWIrRWpBQjhvVHdBakNBRUEvd0VIQVFEL0FnY0NBQUFBQlFjQkFBTUFCdzRBQVFBQUFBTUFZQURJQUFBQVRrZ0FBQUFBQklBOGpnQUFBQUlJQUNrWFZnQXg3WnNBQ2dBQ0FEY0FBZ1FDQUFnQUt3UUNBQUFBU0FRQUFEY0VBUUFCQm9BQUFBQUFBQUlJQUkvOVdRREtCcGdBQkFJUUFEcUlVUURLQnBnQUtSZGFBSmZUbndBakNBRUFBQUlIQWdBQUFBQUhEUUFCQUFBQUF3QmdBTWdBQUFCUEFBQUFBQVdBUFk0QUFBb0FBZ0FrQUFrSUJBQ1dmZ0lBQ0FnRUFGK1dBUUFIQ0FRQVJDSUJBQVlJQkFBYWpRSUFCUWdFQUJ0MEVnQUVCZ1FBTUk0QUFBVUdCQUF4amdBQUFBWUNBQUlBQXdZQ0FBRUFDZ1lCQUFFTEJoQUFRbzRBQUVPT0FBQUFBQUFBUG80QUFBQUFCWUEramdBQUNnQUNBQ1VBQ1FnRUFKWitBZ0FJQ0FRQVg1WUJBQWNJQkFCRUlnRUFCZ2dFQUJxTkFnQUZDQVFBRzNRU0FBUUdCQUF4amdBQUJRWUVBREtPQUFBS0JnRUFBUUFBQllBL2pnQUFDZ0FDQUNZQUNRZ0VBSlorQWdBSUNBUUFYNVlCQUFjSUJBQkVJZ0VBQmdnRUFCcU5BZ0FGQ0FRQUczUVNBQVFHQkFBeWpnQUFCUVlFQURPT0FBQUFCZ0lBQWdBREJnSUFBUUFLQmdFQUFRc0dFQUEramdBQUFBQUFBQUFBQUFCQWpnQUFBQUFGZ0VDT0FBQUtBQUlBSndBSkNBUUFsbjRDQUFnSUJBQmZsZ0VBQndnRUFFUWlBUUFHQ0FRQUdvMENBQVVJQkFBYmRCSUFCQVlFQURPT0FBQUZCZ1FBTkk0QUFBb0dBUUFCQUFBRmdFR09BQUFLQUFJQUtBQUpDQVFBbG40Q0FBZ0lCQUJmbGdFQUJ3Z0VBRVFpQVFBR0NBUUFHbzBDQUFVSUJBQWJkQklBQkFZRUFEU09BQUFGQmdRQU5ZNEFBQUFHQWdBQ0FBTUdBZ0FCQUFvR0FRQUJDd1lRQUVDT0FBQkVqZ0FBU1k0QUFFS09BQUFBQUFXQVFvNEFBQW9BQWdBcEFBa0lCQUNXZmdJQUNBZ0VBRitXQVFBSENBUUFSQ0lCQUFZSUJBQWFqUUlBQlFnRUFCdDBFZ0FFQmdRQU5ZNEFBQVVHQkFBd2pnQUFDZ1lCQUFFQUFBV0FRNDRBQUFvQUFnQXJBQWNJQkFCRUlnRUFCZ2dFQUJxTkFnQUZDQVFBRzNRU0FBUUdCQUF3amdBQUJRWUVBRGFPQUFBS0JnRUFBUUFBQllCRWpnQUFDZ0FDQURFQUJ3Z0VBRVFpQVFBR0NBUUFHbzBDQUFVSUJBQWJkQklBQkFZRUFEU09BQUFGQmdRQU40NEFBQW9HQVFBQkFBQUZnRVdPQUFBS0FBSUFNZ0FIQ0FRQVJDSUJBQVlJQkFBYWpRSUFCUWdFQUJ0MEVnQUVCZ1FBTjQ0QUFBVUdCQUE0amdBQUNnWUJBQUVBQUFXQVJvNEFBQW9BQWdBekFBY0lCQUJFSWdFQUJnZ0VBQnFOQWdBRkNBUUFHM1FTQUFRR0JBQTRqZ0FBQlFZRUFEbU9BQUFLQmdFQUFRQUFCWUJIamdBQUNnQUNBRFFBQndnRUFFUWlBUUFHQ0FRQUdvMENBQVVJQkFBYmRCSUFCQVlFQURtT0FBQUZCZ1FBT280QUFBb0dBUUFCQUFBRmdFaU9BQUFLQUFJQU5RQUhDQVFBUkNJQkFBWUlCQUFhalFJQUJRZ0VBQnQwRWdBRUJnUUFPbzRBQUFVR0JBQTdqZ0FBQ2dZQkFBRUFBQVdBU1k0QUFBb0FBZ0EyQUFjSUJBQkVJZ0VBQmdnRUFCcU5BZ0FGQ0FRQUczUVNBQVFHQkFBN2pnQUFCUVlFQURXT0FBQUtCZ0VBQVFBQUJZQktqZ0FBQ2dBQ0FEZ0FCd2dFQUVRaUFRQUdDQVFBR28wQ0FBVUlCQUFiZEJJQUJBWUVBRGVPQUFBRkJnUUFQSTRBQUFBR0FnQUNBQW9HQVFBQkFBQUFBQUFBQUFBQUFBPT0=</t>
        </r>
      </text>
    </comment>
    <comment ref="A37" authorId="0" shapeId="0" xr:uid="{00000000-0006-0000-0200-000023000000}">
      <text>
        <r>
          <rPr>
            <sz val="9"/>
            <color indexed="81"/>
            <rFont val="Tahoma"/>
            <family val="2"/>
          </rPr>
          <t>QzE2SDEzTjVPU3xQaWN0dXJlIDgxMDN8Vm1wRFJEQXhNREFFQXdJQkFBQUFBQUFBQUFBQUFBQ0FBQUFBQUFNQUZBQUFBRU5vWlcxRWNtRjNJREU0TGpJdU1DNDBPQWdBRXdBQUFGVnVkR2wwYkdWa0lFUnZZM1Z0Wlc1MEJBSVFBTUNZbUFVNW56OEVmQ2dIQmlvQ2xBVUJDUWdBQUlDT0FBQ0FqZ0FDQ1FnQUFNQWhBQURBdFFJTkNBRUFBUWdIQVFBQk9nUUJBQUU3QkFFQUFFVUVBUUFCUEFRQkFBQktCQUVBQUF3R0FRQUJEd1lCQUFFTkJnRUFBRUlFQVFBQVF3UUJBQUJFQkFFQUFBNElBZ0NmR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ytZQUFBRUFoQUFBQUFBQUFBQUFBQmh1ZXdORVpiUkR4WUlCQUFBQUNRQUdBZ0VBQUFBSkFBWkNBQUFFQWdDQUFNQUR3Z0NBQUVBQTRENmx3QUFCQUlRQU1DWW1BVTVuejhFZkNnSEJpb0NsQVVLQUFJQU5RQUVnUHVYQUFBQUFnZ0FnWDdNQlQzR21nUUtBQUlBTmdBM0JBRUFBUUFBQklEOGx3QUFBQUlJQUxmUnZRV3A4TFFFQ2dBQ0FEY0FOd1FCQUFFQUFBU0EvWmNBQUFBQ0NBQnhrc3NGSVpyUEJBb0FBZ0E1QURjRUFRQUJBQUFFZ1A2WEFBQUFBZ2dBdm5ycUJUM0dtZ1FLQUFJQU93QTNCQUVBQVFBQUJJRC9sd0FBQUFJSUFNWFkrUVdjQnJVRUNnQUNBRHdBTndRQkFBRUFBQVNBQUpnQUFBQUNDQUMrZXVvRmhrVFBCQW9BQWdBOUFEY0VBUUFCQUFBRWdBR1lBQUFBQWdnQWhSbThCZWhONlFRS0FBSUFRZ0EzQkFFQUFRQUFCSUFDbUFBQUFBSUlBRktmeWdVTmpnTUZDZ0FDQUVRQUFnUUNBQWNBS3dRQ0FBQUFTQVFBQURjRUFRQUJCb0FBQUFBQUFBSUlBTGlGemdWejlQOEVCQUlRQUVBdXhnVno5UDhFdUlYT0JUTXRCd1VqQ0FFQUFBSUhBZ0FBQUFVSEFRQUVBQWNOQUFFQUFBQURBR0FBeUFBQUFFNEFBQUFBQklBRG1BQUFBQUlJQU1BOHd3WHZRSDRFQ2dBQ0FFWUFBZ1FDQUJBQUt3UUNBQUFBU0FRQUFEY0VBUUFCQm9BQUFBQUFBQUlJQUNZanh3Vzc3WG9FQkFJUUFOR3R2Z1c3N1hvRXdEekhCVHVaZ1FRakNBRUFBQUlIQWdBQUFBVUhBUUFFQUFjTkFBRUFBQUFEQUdBQXlBQUFBRk1BQUFBQUJJQUVtQUFBQUFJSUFHYUEyd1h3b213RUNnQUNBRWNBTndRQkFBRUFBQVNBQlpnQUFBQUNDQUFxd2ZNRjcwQitCQW9BQWdCSUFBSUVBZ0FIQUNzRUFnQUFBRWdFQUFBM0JBRUFBUWFBQUFBQUFBQUNDQUNRcC9jRlZhZDZCQVFDRUFBWVVPOEZWYWQ2QkpDbjl3VVY0SUVFSXdnQkFBQUNCd0lBQUFBRkJ3RUFCUUFIRFFBQkFBQUFBd0JnQU1nQUFBQk9BQUFBQUFTQUJwZ0FBQUFDQ0FCQmdkc0Y4S0pPQkFvQUFnQk5BQUlFQWdBSEFDc0VBZ0FDQUVnRUFBQTNCQUVBQVFhQUFBQUFBQUFDQ0FDblo5OEZpVHhTQkFRQ0VBQXZFTmNGT1o4L0JOcWE0UVdKUEZJRUl3Z0JBUDhCQndFQS93SUhBZ0FBQUFVSEFRQURBQWNQQUFFQUFBQURBR0FBeUFBQUFFNUlNZ0FBQUFBRWdBZVlBQUFBQWdnQUNKN29CV3NhQkFVS0FBSUFUd0FDQkFJQUFRQXJCQUlBQUFCSUJBQUFOd1FCQUFFR2dBQUFBQUFBQWdnQWJvVHNCZEdBQUFVRUFoQUE5aXprQmRHQUFBVnVoT3dGa2JrSEJTTUlBUUFBQWdjQ0FBQUFBQWNOQUFFQUFBQURBR0FBeUFBQUFFZ0FBQUFBQklBSW1BQUFBQUlJQUdVbXV3WFZRUjBGQ2dBQ0FGRUFOd1FCQUFFQUFBU0FDWmdBQUFBQ0NBQ3ZKNTBGZUxVY0JRb0FBZ0JUQUFJRUFnQUlBQ3NFQWdBQUFFZ0VBQUEzQkFFQUFRYUFBQUFBQUFBQ0NBQVZEcUVGRWM4WUJRUUNFQURBbUpnRkVjOFlCYThub1FYZW15QUZJd2dCQUFBQ0J3SUFBQUFBQncwQUFRQUFBQU1BWUFESUFBQUFUd0FBQUFBRWdBcVlBQUFBQWdnQU1xekpCZnlCTndVS0FBSUFWUUEzQkFFQUFRQUFCSUFMbUFBQUFBSUlBQ3h5NXdVN01Ec0ZDZ0FDQUZjQUFnUUNBQWNBS3dRQ0FBQUFTQVFBQURjRUFRQUJCb0FBQUFBQUFBSUlBSkpZNndXaGxqY0ZCQUlRQUJvQjR3V2hsamNGa2xqckJXSFBQZ1VqQ0FFQUFBSUhBZ0FBQUFBSERRQUJBQUFBQXdBQUFNZ0FBQUJPQUFBQUFBU0FESmdBQUFBQ0NBQmVKZTBGVktSWUJRb0FBZ0JZQURjRUFRQUJBQUFFZ0EyWUFBQUFBZ2dBTitYU0JTRXFad1VLQUFJQVdRQTNCQUVBQV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2dZQkFBRUxCaEFBRzVnQUFCV1lBQUFVbUFBQUFBQUFBQUFBQllBVW1BQUFDZ0FDQURvQUJ3Z0VBR09ZQUFBRUJnUUEvSmNBQUFVR0JBRDlsd0FBQ2dZQkFBRUFBQVdBRlpnQUFBb0FBZ0ErQUFjSUJBQmptQUFBQkFZRUFQdVhBQUFGQmdRQS9wY0FBQW9HQVFBQkFBQUZnQmFZQUFBS0FBSUFQd0FIQ0FRQVk1Z0FBQVFHQkFEK2x3QUFCUVlFQVArWEFBQUFCZ0lBQWdBREJnSUFBUUFLQmdFQUFRc0dFQUFWbUFBQUhwZ0FBQUFBQUFBWG1BQUFBQUFGZ0JlWUFBQUtBQUlBUUFBSENBUUFZNWdBQUFRR0JBRC9sd0FBQlFZRUFBQ1lBQUFLQmdFQUFRQUFCWUFZbUFBQUNnQUNBRUVBQndnRUFHT1lBQUFFQmdRQUFKZ0FBQVVHQkFEOWx3QUFBQVlDQUFJQUF3WUNBQUVBQ2dZQkFBRUxCaEFBRjVnQUFBQUFBQUFabUFBQUZKZ0FBQUFBQllBWm1BQUFDZ0FDQUVNQUJ3Z0VBR09ZQUFBRUJnUUEvWmNBQUFVR0JBQUJtQUFBQ2dZQkFBRUFBQVdBR3BnQUFBb0FBZ0JGQUFjSUJBQmptQUFBQkFZRUFBR1lBQUFGQmdRQUFwZ0FBQW9HQVFBQkFBQUZnQnVZQUFBS0FBSUFTUUFIQ0FRQVk1Z0FBQVFHQkFEN2x3QUFCUVlFQUFPWUFBQUtCZ0VBQVFBQUJZQWNtQUFBQ2dBQ0FFb0FCd2dFQUdPWUFBQUVCZ1FBQTVnQUFBVUdCQUFFbUFBQUNnWUJBQUVBQUFXQUhaZ0FBQW9BQWdCTEFBY0lCQUJqbUFBQUJBWUVBQVNZQUFBRkJnUUFCWmdBQUFBR0FnQUNBQU1HQWdBQkFBb0dBUUFCQ3dZUUFCeVlBQUFmbUFBQUFBQUFBQjZZQUFBQUFBV0FIcGdBQUFvQUFnQk1BQWNJQkFCam1BQUFCQVlFQUFXWUFBQUZCZ1FBL3BjQUFBb0dBUUFCQUFBRmdCK1lBQUFLQUFJQVRnQUhDQVFBWTVnQUFBUUdCQUFFbUFBQUJRWUVBQWFZQUFBS0JnRUFBUUFBQllBZ21BQUFDZ0FDQUZBQUJ3Z0VBR09ZQUFBRUJnUUFBcGdBQUFVR0JBQUhtQUFBQ2dZQkFBRUFBQVdBSVpnQUFBb0FBZ0JTQUFjSUJBQmptQUFBQkFZRUFBS1lBQUFGQmdRQUNKZ0FBQW9HQVFBQkFBQUZnQ0tZQUFBS0FBSUFWQUFIQ0FRQVk1Z0FBQVFHQkFBSW1BQUFCUVlFQUFtWUFBQUFCZ0lBQWdBS0JnRUFBUUFBQllBam1BQUFDZ0FDQUZZQUJ3Z0VBR09ZQUFBRUJnUUFDSmdBQUFVR0JBQUttQUFBQ2dZQkFBRUFBQVdBSkpnQUFBb0FBZ0JiQUFjSUJBQmptQUFBQkFZRUFBcVlBQUFGQmdRQUM1Z0FBQUFHQWdBQ0FBTUdBZ0FCQUFvR0FRQUJDd1lRQUNpWUFBQWptQUFBQUFBQUFDV1lBQUFBQUFXQUpaZ0FBQW9BQWdCY0FBY0lCQUJqbUFBQUJBWUVBQXVZQUFBRkJnUUFESmdBQUFvR0FRQUJBQUFGZ0NhWUFBQUtBQUlBWFFBSENBUUFZNWdBQUFRR0JBQU1tQUFBQlFZRUFBMllBQUFBQmdJQUFnQURCZ0lBQWdBS0JnRUFBUXNHRUFBbG1BQUFLWmdBQUMyWUFBQW5tQUFBQUFBRmdDZVlBQUFLQUFJQVhnQUhDQVFBWTVnQUFBUUdCQUFObUFBQUJRWUVBQTZZQUFBS0JnRUFBUUFBQllBb21BQUFDZ0FDQUY4QUJ3Z0VBR09ZQUFBRUJnUUFEcGdBQUFVR0JBQUttQUFBQ2dZQkFBRUFBQVdBS1pnQUFBb0FBZ0JrQUFjSUJBQmptQUFBQkFZRUFBeVlBQUFGQmdRQUQ1Z0FBQW9HQVFBQkFBQUZnQ3FZQUFBS0FBSUFaUUFIQ0FRQVk1Z0FBQVFHQkFBUG1BQUFCUVlFQUJDWUFBQUFCZ0lBQWdBREJnSUFBUUFLQmdFQUFRc0dFQUFwbUFBQUFBQUFBQUFBQUFBcm1BQUFBQUFGZ0N1WUFBQUtBQUlBWmdBSENBUUFZNWdBQUFRR0JBQVFtQUFBQlFZRUFCR1lBQUFLQmdFQUFRQUFCWUFzbUFBQUNnQUNBR2NBQndnRUFHT1lBQUFFQmdRQUVaZ0FBQVVHQkFBU21BQUFBQVlDQUFJQUF3WUNBQUVBQ2dZQkFBRUxCaEFBSzVnQUFBQUFBQUFBQUFBQUxaZ0FBQUFBQllBdG1BQUFDZ0FDQUdnQUJ3Z0VBR09ZQUFBRUJnUUFFcGdBQUFVR0JBQU5tQUFBQ2dZQkFBRUFBQUFBQUFBQUFBQUE=</t>
        </r>
      </text>
    </comment>
    <comment ref="A38" authorId="0" shapeId="0" xr:uid="{00000000-0006-0000-0200-000024000000}">
      <text>
        <r>
          <rPr>
            <sz val="9"/>
            <color indexed="81"/>
            <rFont val="Tahoma"/>
            <family val="2"/>
          </rPr>
          <t>QzE2SDExTjVPfFBpY3R1cmUgODEwNXxWbXBEUkRBeE1EQUVBd0lCQUFBQUFBQUFBQUFBQUFDQUFBQUFBQU1BRkFBQUFFTm9aVzFFY21GM0lERTRMakl1TUM0ME9BZ0FFd0FBQUZWdWRHbDBiR1ZrSUVSdlkzVnRaVzUwQkFJUUFHZFBhQUFuRmwwQXpWUGxBRVlkVFF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a0RBQUFFQWhBQUFBQUFBQUFBQUFBamJMa0luc2FTRmhZSUJBQUFBQ1FBR0FnRUFBQUFKQUFaQ0FBQUVBZ0NBQU1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TNCQUVBQVFBQUJJQlpBd0FBQUFJSUFBREF0d0FURzV3QUNnQUNBRDhBTndRQkFBRUFBQVNBV2dNQUFBQUNDQUFBd0tnQUFDQ0NBQW9BQWdCQUFEY0VBUUFCQUFBRWdGc0RBQUFBQWdnQVFBWGZBRENqdUFBS0FBSUFSd0FDQkFJQUJ3QXJCQUlBQUFCSUJBQUFOd1FCQUFFR2dBQUFBQUFBQWdnQXB1dmlBSllKdFFBRUFoQUFMcFRhQUpZSnRRQ202K0lBVmtLOEFDTUlBUUFBQWdjQ0FBQUFBQWNOQUFFQUFBQURBR0FBeUFBQUFFNEFBQUFBQklCY0F3QUFBQUlJQVArL3hnQmhSY29BQ2dBQ0FFZ0FOd1FCQUFFQUFBU0FYUU1BQUFBQ0NBQy9lcTRBTUtPNEFBb0FBZ0JKQUFJRUFnQUhBQ3NFQWdBQUFFZ0VBQUEzQkFFQUFRYUFBQUFBQUFBQ0NBQWxZYklBbGdtMUFBUUNFQUN0Q2FvQWxnbTFBQ1Zoc2dCV1Fyd0FJd2dCQUFBQ0J3SUFBQUFBQncwQUFRQUFBQU1BWUFESUFBQUFUZ0FBQUFBRWdGNERBQUFBQWdnQS83L0dBR0ZGNkFBS0FBSUFUZ0EzQkFFQUFRQUFCSUJmQXdBQUFBSUlBQk83NEFCaFJmY0FDZ0FDQUZBQU53UUJBQUVBQUFTQVlBTUFBQUFDQ0FBVHUrQUFZVVVWQVFvQUFnQlJBRGNFQVFBQkFBQUVnR0VEQUFBQUFnZ0EvNy9HQUdGRkpBRUtBQUlBVWdBM0JBRUFBUUFBQklCaUF3QUFBQUlJQU96RXJBQmhSUlVCQ2dBQ0FGTUFOd1FCQUFFQUFBU0FZd01BQUFBQ0NBRHN4S3dBWVVYM0FBb0FBZ0JVQURjRUFRQUJBQUFFZ0dRREFBQUFBZ2dBWVIrUUFPZmZ3QUFLQUFJQVd3QTNCQUVBQVFBQUJJQmxBd0FBQUFJSUFONVZkd0NiK2E4QUNnQUNBRndBTndRQkFBRUFBQVNBWmdNQUFBQUNDQUR3RjNVQUZBK1NBQW9BQWdCZEFBSUVBZ0FIQUNzRUFnQUJBRWdFQUFBM0JBRUFBUWFBQUFBQUFBQUNDQURlcG5BQWVuV09BQVFDRUFCblQyZ0FlbldPQUZiK2VBQTZycFVBSXdnQkFBQUNCd0lBQUFBRkJ3RUFCQVFIQmdBQ0FBSUFCQUFBQnc0QUFRQUFBQU1BWUFESUFBQUFUa2dBQUFBQUJJQm5Bd0FBQUFJSUFNY1Zpd0JhcDMwQUNnQUNBRjRBTndRQkFBRUFBQVNBYUFNQUFBQUNDQUFQUG9JQWp2eGdBQW9BQWdCa0FBSUVBZ0FJQUNzRUFnQUFBRWdFQUFBM0JBRUFBUWFBQUFBQUFBQUNDQUIxSklZQUp4WmRBQVFDRUFBZ3IzMEFKeFpkQUE4K2hnRDA0bVFBSXdnQkFBQUNCd0lBQUFBQUJ3MEFBUUFBQUFNQVlBRElBQUFBVHdBQUFBQUVnR2tEQUFBQUFnZ0Evci9HQUdCRlFnRUtBQUlBWmdBQUJBSUFCUUJJQkFBQU53UUJBQUVEZ0lvREFBQUVnR3NEQUFBQUFnZ0Evci9HQUdCRlFnRUtBQUlBTlFBQUFBU0FiQU1BQUFBQ0NBRCt2OFlBWUVWZ0FRb0FBZ0EyQUFJRUFnQUhBQ3NFQWdBQUFFZ0VBQUFHZ0FBQUFBQUFBZ2dBWktiS0FNYXJYQUVFQWhBQTdFN0NBTWFyWEFGa3Bzb0FodVJqQVNNSUFRQUFBZ2NDQUFBQUFBY05BQUVBQUFBREFHQUF5QUFBQUU0QUFBQUFCSUJ0QXdBQUFBSUlBUCsveGdCaFJTUUJDZ0FDQURjQUFBUUNBQXdBU3dRQkFBRUFBQVdBYmdNQUFBb0FBZ0E0QUFRR0JBQnJBd0FBQlFZRUFHd0RBQUFBQmdJQUJBQUFBQVdBYndNQUFBb0FBZ0E1QUFRR0JBQnRBd0FBQlFZRUFHc0RBQUFBQUFBQUJvQUFBQUFBQUFJSUFHU215Z0RHcXo0QkJBSVFBQTh4d2dER3F6NEIvci9LQUVZZFRRRWpDQUVBQUFJSEFnQUFBQVVIQVFBQkFBY09BQUVBQUFBREFHQUF5QUFBQUVOT0FBQUFBQVdBY0FNQUFBb0FBZ0JCQUFRR0JBQlZBd0FBQlFZRUFGWURBQUFBQmdJQUFnQURCZ0lBQVFBS0JnRUFBUXNHRUFCMUF3QUFBQUFBQUFBQUFBQnhBd0FBQUFBRmdIRURBQUFLQUFJQVFnQUVCZ1FBVmdNQUFBVUdCQUJYQXdBQUNnWUJBQUVBQUFXQWNnTUFBQW9BQWdCREFBUUdCQUJYQXdBQUJRWUVBRmdEQUFBQUJnSUFBZ0FEQmdJQUFRQUtCZ0VBQVFzR0VBQnhBd0FBQUFBQUFIWURBQUJ6QXdBQUFBQUZnSE1EQUFBS0FBSUFSQUFFQmdRQVdBTUFBQVVHQkFCWkF3QUFDZ1lCQUFFQUFBV0FkQU1BQUFvQUFnQkZBQVFHQkFCWkF3QUFCUVlFQUZvREFBQUFCZ0lBQWdBREJnSUFBUUFLQmdFQUFRc0dFQUJ6QXdBQWVRTUFBSVVEQUFCMUF3QUFBQUFGZ0hVREFBQUtBQUlBUmdBRUJnUUFXZ01BQUFVR0JBQlZBd0FBQ2dZQkFBRUFBQVdBZGdNQUFBb0FBZ0JLQUFRR0JBQllBd0FBQlFZRUFGc0RBQUFLQmdFQUFRQUFCWUIzQXdBQUNnQUNBRXNBQkFZRUFGc0RBQUFGQmdRQVhBTUFBQUFHQWdBQ0FBTUdBZ0FCQUFvR0FRQUJDd1lRQUhZREFBQUFBQUFBZWdNQUFIZ0RBQUFBQUFXQWVBTUFBQW9BQWdCTUFBUUdCQUJjQXdBQUJRWUVBRjBEQUFBS0JnRUFBUUFBQllCNUF3QUFDZ0FDQUUwQUJBWUVBRjBEQUFBRkJnUUFXUU1BQUFvR0FRQUJBQUFGZ0hvREFBQUtBQUlBVHdBRUJnUUFYQU1BQUFVR0JBQmVBd0FBQ2dZQkFBRUFBQVdBZXdNQUFBb0FBZ0JWQUFRR0JBQmVBd0FBQlFZRUFGOERBQUFBQmdJQUFnQURCZ0lBQVFBS0JnRUFBUXNHRUFDQUF3QUFlZ01BQUFBQUFBQjhBd0FBQUFBRmdId0RBQUFLQUFJQVZnQUVCZ1FBWHdNQUFBVUdCQUJnQXdBQUNnWUJBQUVBQUFXQWZRTUFBQW9BQWdCWEFBUUdCQUJnQXdBQUJRWUVBR0VEQUFBQUJnSUFBZ0FEQmdJQUFRQUtCZ0VBQVFzR0VBQjhBd0FBQUFBQUFJY0RBQUIrQXdBQUFBQUZnSDREQUFBS0FBSUFXQUFFQmdRQVlRTUFBQVVHQkFCaUF3QUFDZ1lCQUFFQUFBV0Fmd01BQUFvQUFnQlpBQVFHQkFCaUF3QUFCUVlFQUdNREFBQUFCZ0lBQWdBREJnSUFBUUFLQmdFQUFRc0dFQUIrQXdBQUFBQUFBQUFBQUFDQUF3QUFBQUFGZ0lBREFBQUtBQUlBV2dBRUJnUUFZd01BQUFVR0JBQmVBd0FBQ2dZQkFBRUFBQVdBZ1FNQUFBb0FBZ0JmQUFRR0JBQmRBd0FBQlFZRUFHUURBQUFLQmdFQUFRQUFCWUNDQXdBQUNnQUNBR0FBQkFZRUFHUURBQUFGQmdRQVpRTUFBQW9HQVFBQkFBQUZnSU1EQUFBS0FBSUFZUUFFQmdRQVpRTUFBQVVHQkFCbUF3QUFDZ1lCQUFFQUFBV0FoQU1BQUFvQUFnQmlBQVFHQkFCbUF3QUFCUVlFQUdjREFBQUtCZ0VBQVFBQUJZQ0ZBd0FBQ2dBQ0FHTUFCQVlFQUdjREFBQUZCZ1FBV2dNQUFBb0dBUUFCQUFBRmdJWURBQUFLQUFJQVpRQUVCZ1FBWndNQUFBVUdCQUJvQXdBQUFBWUNBQUlBQ2dZQkFBRUFBQVdBaHdNQUFBb0FBZ0JuQUFRR0JBQmhBd0FBQlFZRUFHa0RBQUFLQmdFQUFRQUFBQUFBQUFBQUFBQT0=</t>
        </r>
      </text>
    </comment>
    <comment ref="A39" authorId="0" shapeId="0" xr:uid="{00000000-0006-0000-0200-000025000000}">
      <text>
        <r>
          <rPr>
            <sz val="9"/>
            <color indexed="81"/>
            <rFont val="Tahoma"/>
            <family val="2"/>
          </rPr>
          <t>QzE5SDE5TjVPMnxQaWN0dXJlIDgxMDZ8Vm1wRFJEQXhNREFFQXdJQkFBQUFBQUFBQUFBQUFBQ0FBQUFBQUFNQUZBQUFBRU5vWlcxRWNtRjNJREU0TGpJdU1DNDBPQWdBRXdBQUFGVnVkR2wwYkdWa0lFUnZZM1Z0Wlc1MEJBSVFBR2RQYUFBbkZsMEF6VlBsQU1ZcmdnRUJDUWdBQUlDT0FBQ0FqZ0FDQ1FnQUFNQWhBQURBdFFJTkNBRUFBUWdIQVFBQk9nUUJBQUU3QkFFQUFFVUVBUUFCUEFRQkFBQktCQUVBQUF3R0FRQUJEd1lCQUFFTkJnRUFBRUlFQVFBQVF3UUJBQUJFQkFFQUFBNElBZ0JG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GdEQUFBRUFoQUFBQUFBQUFBQUFBQWpiTGtJc054NEZoWUlCQUFBQUNRQUdBZ0VBQUFBSkFBWkNBQUFFQWdDQUFN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EzQkFFQUFRQUFCSUFEQXdBQUFBSUlBQURBdHdBVEc1d0FDZ0FDQUQ4QU53UUJBQUVBQUFTQUJBTUFBQUFDQ0FBQXdLZ0FBQ0NDQUFvQUFnQkFBRGNFQVFBQkFBQUVnQVVEQUFBQUFnZ0FRQVhmQURDanVBQUtBQUlBUndBQ0JBSUFCd0FyQkFJQUFBQklCQUFBTndRQkFBRUdnQUFBQUFBQUFnZ0FwdXZpQUpZSnRRQUVBaEFBTHBUYUFKWUp0UUNtNitJQVZrSzhBQ01JQVFBQUFnY0NBQUFBQUFjTkFBRUFBQUFEQUdBQXlBQUFBRTRBQUFBQUJJQUdBd0FBQUFJSUFQKy94Z0JoUmNvQUNnQUNBRWdBTndRQkFBRUFBQVNBQndNQUFBQUNDQUMvZXE0QU1LTzRBQW9BQWdCSkFBSUVBZ0FIQUNzRUFnQUFBRWdFQUFBM0JBRUFBUWFBQUFBQUFBQUNDQUFsWWJJQWxnbTFBQVFDRUFDdENhb0FsZ20xQUNWaHNnQldRcndBSXdnQkFBQUNCd0lBQUFBQUJ3MEFBUUFBQUFNQVlBRElBQUFBVGdBQUFBQUVnQWdEQUFBQUFnZ0EvNy9HQUdGRjZBQUtBQUlBVGdBM0JBRUFBUUFBQklBSkF3QUFBQUlJQUJPNzRBQmhSZmNBQ2dBQ0FGQUFOd1FCQUFFQUFBU0FDZ01BQUFBQ0NBQVR1K0FBWVVVVkFRb0FBZ0JSQURjRUFRQUJBQUFFZ0FzREFBQUFBZ2dBLzcvR0FHRkZKQUVLQUFJQVVnQTNCQUVBQVFBQUJJQU1Bd0FBQUFJSUFPekVyQUJoUlJVQkNnQUNBRk1BTndRQkFBRUFBQVNBRFFNQUFBQUNDQURzeEt3QVlVWDNBQW9BQWdCVUFEY0VBUUFCQUFBRWdBNERBQUFBQWdnQVlSK1FBT2Zmd0FBS0FBSUFXd0EzQkFFQUFRQUFCSUFQQXdBQUFBSUlBTjVWZHdDYithOEFDZ0FDQUZ3QU53UUJBQUVBQUFTQUVBTUFBQUFDQ0FEd0YzVUFGQStTQUFvQUFnQmRBQUlFQWdBSEFDc0VBZ0FCQUVnRUFBQTNCQUVBQVFhQUFBQUFBQUFDQ0FEZXBuQUFlbldPQUFRQ0VBQm5UMmdBZW5XT0FGYitlQUE2cnBVQUl3Z0JBQUFDQndJQUFBQUZCd0VBQkFRSEJnQUNBQUlBQkFBQUJ3NEFBUUFBQUFNQVlBRElBQUFBVGtnQUFBQUFCSUFSQXdBQUFBSUlBTWNWaXdCYXAzMEFDZ0FDQUY0QU53UUJBQUVBQUFTQUVnTUFBQUFDQ0FBUFBvSUFqdnhnQUFvQUFnQmtBQUlFQWdBSUFDc0VBZ0FBQUVnRUFBQTNCQUVBQVFhQUFBQUFBQUFDQ0FCMUpJWUFKeFpkQUFRQ0VBQWdyMzBBSnhaZEFBOCtoZ0QwNG1RQUl3Z0JBQUFDQndJQUFBQUFCdzBBQVFBQUFBTUFZQURJQUFBQVR3QUFBQUFFZ0JNREFBQUFBZ2dBL3IvR0FHQkZRZ0VLQUFJQVpnQUNCQUlBQndBckJBSUFBQUJJQkFBQU53UUJBQUV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Z1lCQUFFTEJoQUFIZ01BQUFBQUFBQUFBQUFBR2dNQUFBQUFCWUFhQXdBQUNnQUNBRUlBQkFZRUFBQURBQUFGQmdRQUFRTUFBQW9HQVFBQkFBQUZnQnNEQUFBS0FBSUFRd0FFQmdRQUFRTUFBQVVHQkFBQ0F3QUFBQVlDQUFJQUF3WUNBQUVBQ2dZQkFBRUxCaEFBR2dNQUFBQUFBQUFmQXdBQUhBTUFBQUFBQllBY0F3QUFDZ0FDQUVRQUJBWUVBQUlEQUFBRkJnUUFBd01BQUFvR0FRQUJBQUFGZ0IwREFBQUtBQUlBUlFBRUJnUUFBd01BQUFVR0JBQUVBd0FBQUFZQ0FBSUFBd1lDQUFFQUNnWUJBQUVMQmhBQUhBTUFBQ0lEQUFBdUF3QUFIZ01BQUFBQUJZQWVBd0FBQ2dBQ0FFWUFCQVlFQUFRREFBQUZCZ1FBL3dJQUFBb0dBUUFCQUFBRmdCOERBQUFLQUFJQVNnQUVCZ1FBQWdNQUFBVUdCQUFGQXdBQUNnWUJBQUVBQUFXQUlBTUFBQW9BQWdCTEFBUUdCQUFGQXdBQUJRWUVBQVlEQUFBQUJnSUFBZ0FEQmdJQUFRQUtCZ0VBQVFzR0VBQWZBd0FBQUFBQUFDTURBQUFoQXdBQUFBQUZnQ0VEQUFBS0FBSUFUQUFFQmdRQUJnTUFBQVVHQkFBSEF3QUFDZ1lCQUFFQUFBV0FJZ01BQUFvQUFnQk5BQVFHQkFBSEF3QUFCUVlFQUFNREFBQUtCZ0VBQVFBQUJZQWpBd0FBQ2dBQ0FFOEFCQVlFQUFZREFBQUZCZ1FBQ0FNQUFBb0dBUUFCQUFBRmdDUURBQUFLQUFJQVZRQUVCZ1FBQ0FNQUFBVUdCQUFKQXdBQUFBWUNBQUlBQXdZQ0FBRUFDZ1lCQUFFTEJoQUFLUU1BQUNNREFBQUFBQUFBSlFNQUFBQUFCWUFsQXdBQUNnQUNBRllBQkFZRUFBa0RBQUFGQmdRQUNnTUFBQW9HQVFBQkFBQUZnQ1lEQUFBS0FBSUFWd0FFQmdRQUNnTUFBQVVHQkFBTEF3QUFBQVlDQUFJQUF3WUNBQUVBQ2dZQkFBRUxCaEFBSlFNQUFBQUFBQUF3QXdBQUp3TUFBQUFBQllBbkF3QUFDZ0FDQUZnQUJBWUVBQXNEQUFBRkJnUUFEQU1BQUFvR0FRQUJBQUFGZ0NnREFBQUtBQUlBV1FBRUJnUUFEQU1BQUFVR0JBQU5Bd0FBQUFZQ0FBSUFBd1lDQUFFQUNnWUJBQUVMQmhBQUp3TUFBQUFBQUFBQUFBQUFLUU1BQUFBQUJZQXBBd0FBQ2dBQ0FGb0FCQVlFQUEwREFBQUZCZ1FBQ0FNQUFBb0dBUUFCQUFBRmdDb0RBQUFLQUFJQVh3QUVCZ1FBQndNQUFBVUdCQUFPQXdBQUNnWUJBQUVBQUFXQUt3TUFBQW9BQWdCZ0FBUUdCQUFPQXdBQUJRWUVBQThEQUFBS0JnRUFBUUFBQllBc0F3QUFDZ0FDQUdFQUJBWUVBQThEQUFBRkJnUUFFQU1BQUFvR0FRQUJBQUFGZ0MwREFBQUtBQUlBWWdBRUJnUUFFQU1BQUFVR0JBQVJBd0FBQ2dZQkFBRUFBQVdBTGdNQUFBb0FBZ0JqQUFRR0JBQVJBd0FBQlFZRUFBUURBQUFLQmdFQUFRQUFCWUF2QXdBQUNnQUNBR1VBQkFZRUFCRURBQUFGQmdRQUVnTUFBQUFHQWdBQ0FBb0dBUUFCQUFBRmdEQURBQUFLQUFJQVp3QUVCZ1FBQ3dNQUFBVUdCQUFUQXdBQUNnWUJBQUVBQUFXQU1RTUFBQW9BQWdCdEFBUUdCQUFUQXdBQUJRWUVBQlFEQUFBS0JnRUFBUUFBQllBeUF3QUFDZ0FDQUc0QUJBWUVBQlFEQUFBRkJnUUFGUU1BQUFvR0FRQUJBQUFGZ0RNREFBQUtBQUlBYndBRUJnUUFGUU1BQUFVR0JBQVdBd0FBQ2dZQkFBRUFBQVdBTkFNQUFBb0FBZ0J3QUFRR0JBQVdBd0FBQlFZRUFCY0RBQUFLQmdFQUFRQUFCWUExQXdBQUNnQUNBSEVBQkFZRUFCY0RBQUFGQmdRQUdBTUFBQW9HQVFBQkFBQUZnRFlEQUFBS0FBSUFjZ0FFQmdRQUdBTUFBQVVHQkFBVEF3QUFDZ1lCQUFFQUFBQUFBQUFBQUFBQQ==</t>
        </r>
      </text>
    </comment>
    <comment ref="A40" authorId="0" shapeId="0" xr:uid="{00000000-0006-0000-0200-000026000000}">
      <text>
        <r>
          <rPr>
            <sz val="9"/>
            <color indexed="81"/>
            <rFont val="Tahoma"/>
            <family val="2"/>
          </rPr>
          <t>QzE4SDE5TjVPfFBpY3R1cmUgODEwN3xWbXBEUkRBeE1EQUVBd0lCQUFBQUFBQUFBQUFBQUFDQUFBQUFBQU1BRkFBQUFFTm9aVzFFY21GM0lERTRMakl1TUM0ME9BZ0FFd0FBQUZWdWRHbDBiR1ZrSUVSdlkzVnRaVzUwQkFJUUFHZFBhQUFuRmwwQXpWUGxBTEg1VndFQkNRZ0FBSUNPQUFDQWpnQUNDUWdBQU1BaEFBREF0UUlOQ0FFQUFRZ0hBUUFCT2dRQkFBRTdCQUVBQUVVRUFRQUJQQVFCQUFCS0JBRUFBQXdHQVFBQkR3WUJBQUVOQmdFQUFFSUVBUUFBUXdRQkFBQkVCQUVBQUE0SUFnQkZG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CZ0pBQUFFQWhBQUFBQUFBQUFBQUFBamJMa0k5M1NPRmhZSUJBQUFBQ1FBR0FnRUFBQUFKQUFaQ0FBQUVBZ0NBQU1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TNCQUVBQVFBQUJJRGtDQUFBQUFJSUFBREF0d0FURzV3QUNnQUNBRVVBTndRQkFBRUFBQVNBNVFnQUFBQUNDQUFBd0tnQUFDQ0NBQW9BQWdCR0FEY0VBUUFCQUFBRWdPWUlBQUFBQWdnQVFBWGZBRENqdUFBS0FBSUFUUUFDQkFJQUJ3QXJCQUlBQUFCSUJBQUFOd1FCQUFFR2dBQUFBQUFBQWdnQXB1dmlBSllKdFFBRUFoQUFMcFRhQUpZSnRRQ202K0lBVmtLOEFDTUlBUUFBQWdjQ0FBQUFBQWNOQUFFQUFBQURBR0FBeUFBQUFFNEFBQUFBQklEbkNBQUFBQUlJQVArL3hnQmhSY29BQ2dBQ0FFNEFOd1FCQUFFQUFBU0E2QWdBQUFBQ0NBQy9lcTRBTUtPNEFBb0FBZ0JQQUFJRUFnQUhBQ3NFQWdBQUFFZ0VBQUEzQkFFQUFRYUFBQUFBQUFBQ0NBQWxZYklBbGdtMUFBUUNFQUN0Q2FvQWxnbTFBQ1Zoc2dCV1Fyd0FJd2dCQUFBQ0J3SUFBQUFBQncwQUFRQUFBQU1BWUFESUFBQUFUZ0FBQUFBRWdPa0lBQUFBQWdnQS83L0dBR0ZGNkFBS0FBSUFWQUEzQkFFQUFRQUFCSURxQ0FBQUFBSUlBQk83NEFCaFJmY0FDZ0FDQUZZQU53UUJBQUVBQUFTQTZ3Z0FBQUFDQ0FBVHUrQUFZVVVWQVFvQUFnQlhBRGNFQVFBQkFBQUVnT3dJQUFBQUFnZ0EvNy9HQUdGRkpBRUtBQUlBV0FBM0JBRUFBUUFBQklEdENBQUFBQUlJQU96RXJBQmhSUlVCQ2dBQ0FGa0FOd1FCQUFFQUFBU0E3Z2dBQUFBQ0NBRHN4S3dBWVVYM0FBb0FBZ0JhQURjRUFRQUJBQUFFZ084SUFBQUFBZ2dBMmNtU0FHRkZKQUVLQUFJQVlRQTNCQUVBQVFBQUJJRHdDQUFBQUFJSUFObkprZ0JoUlVJQkNnQUNBR01BQUFRQ0FBVUFTQVFBQURjRUFRQUJBNEFaQ1FBQUJJRHlDQUFBQUFJSUFObkprZ0JoUlVJQkNnQUNBRGtBQWdRQ0FBY0FLd1FDQUFBQVNBUUFBQWFBQUFBQUFBQUNDQUEvc0pZQXg2cytBUVFDRUFESFdJNEF4NnMrQVQrd2xnQ0g1RVVCSXdnQkFBQUNCd0lBQUFBQUJ3MEFBUUFBQUFNQVlBRElBQUFBVGdBQUFBQUVnUE1JQUFBQUFnZ0E3TVNzQUdGRlVRRUtBQUlBT2dBQUFBU0E5QWdBQUFBQ0NBREd6bmdBWVVWUkFRb0FBZ0E3QUFBQUJJRDFDQUFBQUFJSUFObkprZ0JoUlNRQkNnQUNBRHdBQUFRQ0FBd0FTd1FCQUFFQUFBV0E5Z2dBQUFvQUFnQTlBQVFHQkFEeUNBQUFCUVlFQVBNSUFBQUFBQVdBOXdnQUFBb0FBZ0ErQUFRR0JBRHlDQUFBQlFZRUFQUUlBQUFBQUFXQStBZ0FBQW9BQWdBL0FBUUdCQUQxQ0FBQUJRWUVBUElJQUFBQUFBQUFCb0FBQUFBQUFBSUlBRCt3bGdESHF6NEJCQUlRQU1kWWpnREhxejRCY3VPWUFMSDVWd0VqQ0FFQUFBSUhBZ0FBQUFVSEFRQUJBQWNRQUFFQUFBQURBR0FBeUFBQUFFNU5aVElBQUFBQUJJRDVDQUFBQUFJSUFHRWZrQURuMzhBQUNnQUNBR1VBTndRQkFBRUFBQVNBK2dnQUFBQUNDQURlVlhjQW0vbXZBQW9BQWdCbUFEY0VBUUFCQUFBRWdQc0lBQUFBQWdnQThCZDFBQlFQa2dBS0FBSUFad0FDQkFJQUJ3QXJCQUlBQVFCSUJBQUFOd1FCQUFFR2dBQUFBQUFBQWdnQTNxWndBSHAxamdBRUFoQUFaMDlvQUhwMWpnQlcvbmdBT3E2VkFDTUlBUUFBQWdjQ0FBQUFCUWNCQUFRRUJ3WUFBZ0FDQUFRQUFBY09BQUVBQUFBREFHQUF5QUFBQUU1SUFBQUFBQVNBL0FnQUFBQUNDQURIRllzQVdxZDlBQW9BQWdCb0FEY0VBUUFCQUFBRWdQMElBQUFBQWdnQUR6NkNBSTc4WUFBS0FBSUFiZ0FDQkFJQUNBQXJCQUlBQUFCSUJBQUFOd1FCQUFFR2dBQUFBQUFBQWdnQWRTU0dBQ2NXWFFBRUFoQUFJSzk5QUNjV1hRQVBQb1lBOU9Ka0FDTUlBUUFBQWdjQ0FBQUFBQWNOQUFFQUFBQURBR0FBeUFBQUFFOEFBQUFBQllEK0NBQUFDZ0FDQUVjQUJBWUVBT0FJQUFBRkJnUUE0UWdBQUFBR0FnQUNBQU1HQWdBQkFBb0dBUUFCQ3dZUUFBTUpBQUFBQUFBQUFBQUFBUDhJQUFBQUFBV0Evd2dBQUFvQUFnQklBQVFHQkFEaENBQUFCUVlFQU9JSUFBQUtCZ0VBQVFBQUJZQUFDUUFBQ2dBQ0FFa0FCQVlFQU9JSUFBQUZCZ1FBNHdnQUFBQUdBZ0FDQUFNR0FnQUJBQW9HQVFBQkN3WVFBUDhJQUFBQUFBQUFCQWtBQUFFSkFBQUFBQVdBQVFrQUFBb0FBZ0JLQUFRR0JBRGpDQUFBQlFZRUFPUUlBQUFLQmdFQUFRQUFCWUFDQ1FBQUNnQUNBRXNBQkFZRUFPUUlBQUFGQmdRQTVRZ0FBQUFHQWdBQ0FBTUdBZ0FCQUFvR0FRQUJDd1lRQUFFSkFBQUhDUUFBRlFrQUFBTUpBQUFBQUFXQUF3a0FBQW9BQWdCTUFBUUdCQURsQ0FBQUJRWUVBT0FJQUFBS0JnRUFBUUFBQllBRUNRQUFDZ0FDQUZBQUJBWUVBT01JQUFBRkJnUUE1Z2dBQUFvR0FRQUJBQUFGZ0FVSkFBQUtBQUlBVVFBRUJnUUE1Z2dBQUFVR0JBRG5DQUFBQUFZQ0FBSUFBd1lDQUFFQUNnWUJBQUVMQmhBQUJBa0FBQUFBQUFBSUNRQUFCZ2tBQUFBQUJZQUdDUUFBQ2dBQ0FGSUFCQVlFQU9jSUFBQUZCZ1FBNkFnQUFBb0dBUUFCQUFBRmdBY0pBQUFLQUFJQVV3QUVCZ1FBNkFnQUFBVUdCQURrQ0FBQUNnWUJBQUVBQUFXQUNBa0FBQW9BQWdCVkFBUUdCQURuQ0FBQUJRWUVBT2tJQUFBS0JnRUFBUUFBQllBSkNRQUFDZ0FDQUZzQUJBWUVBT2tJQUFBRkJnUUE2Z2dBQUFBR0FnQUNBQU1HQWdBQkFBb0dBUUFCQ3dZUUFBNEpBQUFJQ1FBQUFBQUFBQW9KQUFBQUFBV0FDZ2tBQUFvQUFnQmNBQVFHQkFEcUNBQUFCUVlFQU9zSUFBQUtCZ0VBQVFBQUJZQUxDUUFBQ2dBQ0FGMEFCQVlFQU9zSUFBQUZCZ1FBN0FnQUFBQUdBZ0FDQUFNR0FnQUJBQW9HQVFBQkN3WVFBQW9KQUFBQUFBQUFBQUFBQUF3SkFBQUFBQVdBREFrQUFBb0FBZ0JlQUFRR0JBRHNDQUFBQlFZRUFPMElBQUFLQmdFQUFRQUFCWUFOQ1FBQUNnQUNBRjhBQkFZRUFPMElBQUFGQmdRQTdnZ0FBQUFHQWdBQ0FBTUdBZ0FCQUFvR0FRQUJDd1lRQUF3SkFBQVBDUUFBQUFBQUFBNEpBQUFBQUFXQURna0FBQW9BQWdCZ0FBUUdCQUR1Q0FBQUJRWUVBT2tJQUFBS0JnRUFBUUFBQllBUENRQUFDZ0FDQUdJQUJBWUVBTzBJQUFBRkJnUUE3d2dBQUFvR0FRQUJBQUFGZ0JBSkFBQUtBQUlBWkFBRUJnUUE3d2dBQUFVR0JBRHdDQUFBQ2dZQkFBRUFBQVdBRVFrQUFBb0FBZ0JwQUFRR0JBRG9DQUFBQlFZRUFQa0lBQUFLQmdFQUFRQUFCWUFTQ1FBQUNnQUNBR29BQkFZRUFQa0lBQUFGQmdRQStnZ0FBQW9HQVFBQkFBQUZnQk1KQUFBS0FBSUFhd0FFQmdRQStnZ0FBQVVHQkFEN0NBQUFDZ1lCQUFFQUFBV0FGQWtBQUFvQUFnQnNBQVFHQkFEN0NBQUFCUVlFQVB3SUFBQUtCZ0VBQVFBQUJZQVZDUUFBQ2dBQ0FHMEFCQVlFQVB3SUFBQUZCZ1FBNVFnQUFBb0dBUUFCQUFBRmdCWUpBQUFLQUFJQWJ3QUVCZ1FBL0FnQUFBVUdCQUQ5Q0FBQUFBWUNBQUlBQ2dZQkFBRUFBQUFBQUFBQUFBQUE=</t>
        </r>
      </text>
    </comment>
    <comment ref="A41" authorId="0" shapeId="0" xr:uid="{00000000-0006-0000-0200-000027000000}">
      <text>
        <r>
          <rPr>
            <sz val="9"/>
            <color indexed="81"/>
            <rFont val="Tahoma"/>
            <family val="2"/>
          </rPr>
          <t>QzExSDlOTzN8UGljdHVyZSA4MTA4fFZtcERSREF4TURBRUF3SUJBQUFBQUFBQUFBQUFBQUNBQUFBQUFBTUFGQUFBQUVOb1pXMUVjbUYzSURFNExqSXVNQzQwT0FnQUV3QUFBRlZ1ZEdsMGJHVmtJRVJ2WTNWdFpXNTBCQUlRQUdLVFFRU0xsdnNDVWZHY0JPbldpd01CQ1FnQUFJQ09BQUNBamdBQ0NRZ0FBTUFoQUFEQXRRSU5DQUVBQVFnSEFRQUJPZ1FCQUFFN0JBRUFBRVVFQVFBQlBBUUJBQUJLQkFFQUFBd0dBUUFCRHdZQkFBRU5CZ0VBQUVJRUFRQUFRd1FCQUFCRUJBRUFBQTRJQWdBak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DM0FBQUVBaEFBQUFBQUFBQUFBQUNFcFprTWxudjNEUllJQkFBQUFDUUFHQWdFQUFBQUpBQVpDQUFBRUFnQ0FBTUFEd2dDQUFFQUE0Qjd0d0FBQkFJUUFHS1RRUVNMbHZzQ1VmR2NCT25XaXdNS0FBSUFMZ0FFZ0h5M0FBQUFBZ2dBUC9kUUJCTWZEUU1LQUFJQUx3QTNCQUVBQVFBQUJJQjl0d0FBQUFJSUFGYUthUVFCNnZzQ0NnQUNBREFBTndRQkFBRUFBQVNBZnJjQUFBQUNDQURJVUlZRUVtWUVBd29BQWdBeEFEY0VBUUFCQUFBRWdIKzNBQUFBQWdnQWdKK1JCS2t2SUFNS0FBSUFNZ0EzQkFFQUFRQUFCSUNBdHdBQUFBSUlBTG55Z2dRV1dqb0RDZ0FDQURNQU53UUJBQUVBQUFTQWdiY0FBQUFDQ0FCYlYyVUVVREUvQXdvQUFnQTBBRGNFQVFBQkFBQUVnSUszQUFBQUFnZ0ExaGhQQkMwUUt3TUtBQUlBTlFBM0JBRUFBUUFBQklDRHR3QUFBQUlJQUhTemtBU09BMVVEQ2dBQ0FEMEFBZ1FDQUFjQUt3UUNBQUVBU0FRQUFEY0VBUUFCQm9BQUFBQUFBQUlJQU5xWmxBVDFhVkVEQkFJUUFHTkNqQVQxYVZFRFVmR2NCTFdpV0FNakNBRUFBQUlIQWdBQUFBVUhBUUFGQkFjR0FBSUFBZ0FEQUFBSERnQUJBQUFBQXdCZ0FNZ0FBQUJPU0FBQUFBQUVnSVMzQUFBQUFnZ0FBNWg3QkNSVmFnTUtBQUlBUGdBM0JBRUFBUUFBQklDRnR3QUFBQUlJQU1uTFlBU3EyRndEQ2dBQ0FEOEFOd1FCQUFFQUFBU0FocmNBQUFBQ0NBQS9iNEFFZ3ZDSEF3b0FBZ0JDQUFJRUFnQUlBQ3NFQWdBQUFFZ0VBQUEzQkFFQUFRYUFBQUFBQUFBQ0NBQ2xWWVFFSEFxRUF3UUNFQUJRNEhzRUhBcUVBejl2aEFUcDFvc0RJd2dCQUFBQ0J3SUFBQUFBQncwQUFRQUFBQU1BWUFESUFBQUFUd0FBQUFBRWdJZTNBQUFBQWdnQVVDSkdCR2FaYWdNS0FBSUFSQUFBQkFJQUJRQklCQUFBTndRQkFBRURnS0czQUFBRWdJbTNBQUFBQWdnQVVDSkdCR2FaYWdNS0FBSUFKUUFBQUFTQWlyY0FBQUFDQ0FCNS9Td0V3bkphQXdvQUFnQW1BQUlFQWdBSUFDc0VBZ0FBQUVnRUFBQUdnQUFBQUFBQUFnZ0EzK013QkZ1TVZnTUVBaEFBaW00b0JGdU1WZ041L1RBRUtGbGVBeU1JQVFBQUFnY0NBQUFBQUFjTkFBRUFBQUFEQUdBQXlBQUFBRThBQUFBQUJJQ0x0d0FBQUFJSUFBZTRSQVF1YzRnRENnQUNBQ2NBQWdRQ0FBZ0FLd1FDQUFBQVNBUUFBQWFBQUFBQUFBQUNDQUJ1bmtnRXg0eUVBd1FDRUFBWUtVQUV4NHlFQXdlNFNBU1VXWXdEQVFjQkFBVUNCd0lBQUFBQUJ3MEFBUUFBQUFNQVlBRElBQUFBVHdBQUFBQUVnSXkzQUFBQUFnZ0E2Q2dxQkZNbWxnTUtBQUlBS0FBQUFBU0FqYmNBQUFBQ0NBQnRzV0FFUCtaY0F3b0FBZ0FwQUFBRUFnQU1BRXNFQVFBQkFBQUZnSTYzQUFBS0FBSUFLZ0FFQmdRQWk3Y0FBQVVHQkFDTXR3QUFBQUFGZ0krM0FBQUtBQUlBS3dBRUJnUUFpYmNBQUFVR0JBQ0t0d0FBQUFZQ0FBSUFBQUFGZ0pDM0FBQUtBQUlBTEFBRUJnUUFpYmNBQUFVR0JBQ0x0d0FBQUFBRmdKRzNBQUFLQUFJQUxRQUVCZ1FBamJjQUFBVUdCQUNKdHdBQUFBQUFBQWFBQUFBQUFBQUNDQUMzQ0VvRXpmOW1Bd1FDRUFCaWswRUV6ZjltQStvN1RBU0RHb2dESXdnQkFBQUNCd0lBQUFBRkJ3RUFBUUFIRVFBQkFBQUFBd0JnQU1nQUFBQkRUekpOWlFBQUFBQUZnSkszQUFBS0FBSUFOZ0FIQ0FRQVk1Z0FBQVFHQkFCOHR3QUFCUVlFQUgyM0FBQUtCZ0VBQVFBQUJZQ1R0d0FBQ2dBQ0FEY0FCd2dFQUdPWUFBQUVCZ1FBZmJjQUFBVUdCQUIrdHdBQUFBWUNBQUlBQXdZQ0FBRUFDZ1lCQUFFTEJoQUFrcmNBQUFBQUFBQUFBQUFBbExjQUFBQUFCWUNVdHdBQUNnQUNBRGdBQndnRUFHT1lBQUFFQmdRQWZyY0FBQVVHQkFCL3R3QUFDZ1lCQUFFQUFBV0FsYmNBQUFvQUFnQTVBQWNJQkFCam1BQUFCQVlFQUgrM0FBQUZCZ1FBZ0xjQUFBQUdBZ0FDQUFNR0FnQUJBUW9HQVFBQkN3WVFBSlMzQUFBQUFBQUFtYmNBQUphM0FBQUFBQVdBbHJjQUFBb0FBZ0E2QUFjSUJBQmptQUFBQkFZRUFJQzNBQUFGQmdRQWdiY0FBQW9HQVFBQkFBQUZnSmUzQUFBS0FBSUFPd0FIQ0FRQVk1Z0FBQVFHQkFDQnR3QUFCUVlFQUlLM0FBQUtCZ0VBQVFBQUJZQ1l0d0FBQ2dBQ0FEd0FCd2dFQUdPWUFBQUVCZ1FBZ3JjQUFBVUdCQUI4dHdBQUFBWUNBQUlBQXdZQ0FBRUFDZ1lCQUFFTEJoQUFsN2NBQUFBQUFBQUFBQUFBa3JjQUFBQUFCWUNadHdBQUNnQUNBRUFBQndnRUFHT1lBQUFFQmdRQWdMY0FBQVVHQkFDRHR3QUFDZ1lCQUFFQUFBV0FtcmNBQUFvQUFnQkJBQWNJQkFCam1BQUFCQVlFQUlTM0FBQUZCZ1FBaGJjQUFBb0dBUUFCQUFBRmdKdTNBQUFLQUFJQVF3QUhDQVFBWTVnQUFBUUdCQUNFdHdBQUJRWUVBSWEzQUFBQUJnSUFBZ0FLQmdFQUFRQUFCWUNjdHdBQUNnQUNBRVVBQndnRUFHT1lBQUFFQmdRQWhiY0FBQVVHQkFDSHR3QUFDZ1lCQUFFQUFBV0FuYmNBQUFvQUFnQkdBQWNJQkFCam1BQUFCQVlFQUlHM0FBQUZCZ1FBaGJjQUFBQUdBZ0FDQUFNR0FnQUNBQW9HQVFBQkN3WVFBSmUzQUFDV3R3QUFtcmNBQUp5M0FBQUFBQVdBbnJjQUFBb0FBZ0JIQUFjSUJBQmptQUFBQkFZRUFJTzNBQUFGQmdRQWhMY0FBQW9HQVFBQkFBQUFBQUFBQUFBQUFBPT0=</t>
        </r>
      </text>
    </comment>
    <comment ref="A42" authorId="0" shapeId="0" xr:uid="{00000000-0006-0000-0200-000028000000}">
      <text>
        <r>
          <rPr>
            <sz val="9"/>
            <color indexed="81"/>
            <rFont val="Tahoma"/>
            <family val="2"/>
          </rPr>
          <t>QzEwSDdOTzN8UGljdHVyZSA4MTA5fFZtcERSREF4TURBRUF3SUJBQUFBQUFBQUFBQUFBQUNBQUFBQUFBTUFGQUFBQUVOb1pXMUVjbUYzSURFNExqSXVNQzQwT0FnQUV3QUFBRlZ1ZEdsMGJHVmtJRVJ2WTNWdFpXNTBCQUlRQUFtaEZnQ3A3Z3NBRitGeEFDQjBuQUFCQ1FnQUFJQ09BQUNBamdBQ0NRZ0FBTUFoQUFEQXRRSU5DQUVBQVFnSEFRQUJPZ1FCQUFFN0JBRUFBRVVFQVFBQlBBUUJBQUJLQkFFQUFBd0dBUUFCRHdZQkFBRU5CZ0VBQUVJRUFRQUFRd1FCQUFCRUJBRUFBQTRJQWdEL0V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1WUFBQUVBaEFBQUFBQUFBQUFBQUFBQUhBSTB3akRFQllJQkFBQUFDUUFHQWdFQUFBQUpBQVpDQUFBRUFnQ0FBTUFEd2dDQUFFQUE0QUltQUFBQkFJUUFBbWhGZ0NwN2dzQUYrRnhBQ0IwbkFBS0FBSUFLZ0FFZ0FtWUFBQUFBZ2dBOVBVbEFMVENIUUFLQUFJQUt3QUlDQVFBZXdvQ0FEY0VBUUFCQUFBRWdBcVlBQUFBQWdnQURJaytBS0tOREFBS0FBSUFMQUFJQ0FRQWV3b0NBRGNFQVFBQkFBQUVnQXVZQUFBQUFnZ0FnVTliQUxNSkZRQUtBQUlBTFFBSUNBUUFld29DQURjRUFRQUJBQUFFZ0F5WUFBQUFBZ2dBTjU1bUFFalRNQUFLQUFJQUxnQUlDQVFBZXdvQ0FEY0VBUUFCQUFBRWdBMllBQUFBQWdnQWIvRlhBTGI5U2dBS0FBSUFMd0FJQ0FRQWV3b0NBRGNFQVFBQkFBQUVnQTZZQUFBQUFnZ0FFbFk2QU8vVVR3QUtBQUlBTUFBSUNBUUFld29DQURjRUFRQUJBQUFFZ0ErWUFBQUFBZ2dBalJja0FNeXpPd0FLQUFJQU1RQUlDQVFBZXdvQ0FEY0VBUUFCQUFBRWdCQ1lBQUFBQWdnQUtMSmxBQ3luWlFBS0FBSUFPUUFJQ0FRQWV3b0NBQUlFQWdBSEFDc0VBZ0FCQUVnRUFBQTNCQUVBQVFhQUFBQUFBQUFDQ0FDT21Ha0FrZzFpQUFRQ0VBQUZVR0VBa2cxaUFCZmhjUURGUUdrQUl3Z0JBQUFDQndJQUFBQUZCd0VBQlFRSEJnQUNBQUlBQXdBQUJ3NEFBUUFBQUFNQVlBREhBQUFBVGtnQUFBQUFCSUFSbUFBQUFBSUlBTHVXVUFERCtIb0FDZ0FDQURvQUNBZ0VBSHNLQWdBM0JBRUFBUUFBQklBU21BQUFBQUlJQUg3S05RQkpmRzBBQ2dBQ0FEc0FDQWdFQUhzS0FnQTNCQUVBQVFBQUJJQVRtQUFBQUFJSUFQVnRWUUFnbEpnQUNnQUNBRDRBQ0FnRUFIc0tBZ0FDQkFJQUNBQXJCQUlBQUFCSUJBQUFOd1FCQUFFR2dBQUFBQUFBQWdnQVhGUlpBQ0MwbEFBRUFoQUE5ZTFRQUNDMGxBRDFiVmtBSUhTY0FDTUlBUUFBQWdjQ0FBQUFBQWNOQUFFQUFBQURBR0FBeHdBQUFFOEFBQUFBQklBVW1BQUFBQUlJQUFraEd3QUZQWHNBQ2dBQ0FFQUFDQWdFQUhzS0FnQUFCQUlBQlFCSUJBQUFOd1FCQUFFRGdDeVlBQUFFZ0JhWUFBQUFBZ2dBQ1NFYkFBVTlld0FLQUFJQUl3QUFBQVNBRjVnQUFBQUNDQUEvN1FFQXhReHJBQW9BQWdBa0FBSUVBZ0FJQUNzRUFnQUFBRWdFQUFBR2dBQUFBQUFBQWdnQWM2QUdBUGxmWmdBRUFoQUFEWHI4Ly9sZlpnRFp4Z1lBa3JsdkFDTUlBUUFBQWdjQ0FBQUFBQWNOQUFFQUFBQURBR0FBOEFBQUFFOEFBQUFBQklBWW1BQUFBQUlJQU9tMUdRQ05LSmtBQ2dBQ0FDVUFBZ1FDQUFnQUt3UUNBQUVBU0FRQUFBYUFBQUFBQUFBQ0NBQWRhUjRBd0h1VUFBUUNFQUMyUWhRQXdIdVVBSU9QSGdEWmY2WUFJd2dCQUFBQ0J3SUFBQUFGQndFQUFRQUhEZ0FCQUFBQUF3QmdBUEFBQUFCUFNBQUFBQUFFZ0JtWUFBQUFBZ2dBOGI4MUFMbUJiUUFLQUFJQUpnQUFCQUlBREFCTEJBRUFBUUFBQllBYW1BQUFDZ0FDQUNjQUJBWUVBQmFZQUFBRkJnUUFGNWdBQUFBR0FnQUNBQUFBQllBYm1BQUFDZ0FDQUNnQUJBWUVBQmFZQUFBRkJnUUFHSmdBQUFBQUJZQWNtQUFBQ2dBQ0FDa0FCQVlFQUJtWUFBQUZCZ1FBRnBnQUFBQUFBQUFHZ0FBQUFBQUFBZ2dBY0FjZkFHdWpkd0FFQWhBQUNhRVdBR3VqZHdEV0xTRUFhL09SQUNNSUFRQUFBZ2NDQUFBQUJRY0JBQUVBQnhBQUFRQUFBQU1BWUFESEFBQUFRMDh5U0FBQUFBQUZnQjJZQUFBS0FBSUFNZ0FJQ0FRQWV3b0NBQWNJQkFCRUlnRUFCZ2dFQU1WaUJRQUZDQVFBRzNRU0FBUUdCQUFKbUFBQUJRWUVBQXFZQUFBS0JnRUFBUUFBQllBZW1BQUFDZ0FDQURNQUNBZ0VBSHNLQWdBSENBUUFSQ0lCQUFZSUJBREZZZ1VBQlFnRUFCdDBFZ0FFQmdRQUNwZ0FBQVVHQkFBTG1BQUFBQVlDQUFJQUF3WUNBQUVBQ2dZQkFBRUxCaEFBSFpnQUFBQUFBQUFBQUFBQUg1Z0FBQUFBQllBZm1BQUFDZ0FDQURRQUNBZ0VBSHNLQWdBSENBUUFSQ0lCQUFZSUJBREZZZ1VBQlFnRUFCdDBFZ0FFQmdRQUM1Z0FBQVVHQkFBTW1BQUFDZ1lCQUFFQUFBV0FJSmdBQUFvQUFnQTFBQWdJQkFCN0NnSUFCd2dFQUVRaUFRQUdDQVFBeFdJRkFBVUlCQUFiZEJJQUJBWUVBQXlZQUFBRkJnUUFEWmdBQUFBR0FnQUNBQU1HQWdBQkFRb0dBUUFCQ3dZUUFCK1lBQUFBQUFBQUpKZ0FBQ0dZQUFBQUFBV0FJWmdBQUFvQUFnQTJBQWdJQkFCN0NnSUFCd2dFQUVRaUFRQUdDQVFBeFdJRkFBVUlCQUFiZEJJQUJBWUVBQTJZQUFBRkJnUUFEcGdBQUFvR0FRQUJBQUFGZ0NLWUFBQUtBQUlBTndBSUNBUUFld29DQUFjSUJBQkVJZ0VBQmdnRUFNVmlCUUFGQ0FRQUczUVNBQVFHQkFBT21BQUFCUVlFQUErWUFBQUtCZ0VBQVFBQUJZQWptQUFBQ2dBQ0FEZ0FDQWdFQUhzS0FnQUhDQVFBUkNJQkFBWUlCQURGWWdVQUJRZ0VBQnQwRWdBRUJnUUFENWdBQUFVR0JBQUptQUFBQUFZQ0FBSUFBd1lDQUFFQUNnWUJBQUVMQmhBQUlwZ0FBQUFBQUFBQUFBQUFIWmdBQUFBQUJZQWttQUFBQ2dBQ0FEd0FDQWdFQUhzS0FnQUhDQVFBUkNJQkFBWUlCQURGWWdVQUJRZ0VBQnQwRWdBRUJnUUFEWmdBQUFVR0JBQVFtQUFBQ2dZQkFBRUFBQVdBSlpnQUFBb0FBZ0E5QUFnSUJBQjdDZ0lBQndnRUFFUWlBUUFHQ0FRQXhXSUZBQVVJQkFBYmRCSUFCQVlFQUJHWUFBQUZCZ1FBRXBnQUFBb0dBUUFCQUFBRmdDYVlBQUFLQUFJQVB3QUlDQVFBZXdvQ0FBY0lCQUJFSWdFQUJRZ0VBQnQwRWdBRUJnUUFFWmdBQUFVR0JBQVRtQUFBQUFZQ0FBSUFDZ1lCQUFFQUFBV0FKNWdBQUFvQUFnQkJBQWdJQkFCN0NnSUFCd2dFQUVRaUFRQUZDQVFBRzNRU0FBUUdCQUFTbUFBQUJRWUVBQlNZQUFBS0JnRUFBUUFBQllBb21BQUFDZ0FDQUVJQUNBZ0VBSHNLQWdBSENBUUFSQ0lCQUFVSUJBQWJkQklBQkFZRUFBNllBQUFGQmdRQUVwZ0FBQUFHQWdBQ0FBTUdBZ0FDQUFvR0FRQUJDd1lRQUNLWUFBQWhtQUFBSlpnQUFDZVlBQUFBQUFXQUtaZ0FBQW9BQWdCREFBZ0lCQUI3Q2dJQUJ3Z0VBRVFpQVFBRkNBUUFHM1FTQUFRR0JBQVFtQUFBQlFZRUFCR1lBQUFLQmdFQUFRQUFBQUFBQUFBQUFBQT0=</t>
        </r>
      </text>
    </comment>
    <comment ref="A43" authorId="0" shapeId="0" xr:uid="{00000000-0006-0000-0200-000029000000}">
      <text>
        <r>
          <rPr>
            <sz val="9"/>
            <color indexed="81"/>
            <rFont val="Tahoma"/>
            <family val="2"/>
          </rPr>
          <t>QzEzSDE0TjJPM3xQaWN0dXJlIDgxMTB8Vm1wRFJEQXhNREFFQXdJQkFBQUFBQUFBQUFBQUFBQ0FBQUFBQUFNQUZBQUFBRU5vWlcxRWNtRjNJREU0TGpJdU1DNDBPQWdBRXdBQUFGVnVkR2wwYkdWa0lFUnZZM1Z0Wlc1MEJBSVFBRHhHRFFCNm1RQUF3ajFnQU10VDN3Q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UdZQUFBRUFoQUFBQUFBQUFBQUFBQUFBSEFJUFkxQUR4WUlCQUFBQUNRQUdBZ0VBQUFBSkFBWkNBQUFFQWdDQUFNQUR3Z0NBQUVBQTRBV21BQUFCQUlRQUR4R0RRQjZtUUFBd2oxZ0FNdFQzd0FLQUFJQU5BQUVnQmVZQUFBQUFnZ0FKcHNjQUlWdEVnQUtBQUlBTlFBSUNBUUFYNVlCQURjRUFRQUJBQUFFZ0JpWUFBQUFBZ2dBUVM0MUFITTRBUUFLQUFJQU5nQUlDQVFBWDVZQkFEY0VBUUFCQUFBRWdCbVlBQUFBQWdnQXN2UlJBSWEwQ1FBS0FBSUFOd0FJQ0FRQVg1WUJBRGNFQVFBQkFBQUVnQnFZQUFBQUFnZ0FhME5kQUJoK0pRQUtBQUlBT0FBSUNBUUFYNVlCQURjRUFRQUJBQUFFZ0J1WUFBQUFBZ2dBcEpaT0FJYW9Qd0FLQUFJQU9RQUlDQVFBWDVZQkFEY0VBUUFCQUFBRWdCeVlBQUFBQWdnQVEvc3dBTUYvUkFBS0FBSUFPZ0FJQ0FRQVg1WUJBRGNFQVFBQkFBQUVnQjJZQUFBQUFnZ0F3THdhQUp4ZU1BQUtBQUlBT3dBSUNBUUFYNVlCQURjRUFRQUJBQUFFZ0I2WUFBQUFBZ2dBWEZkY0FQeFJXZ0FLQUFJQVF3QUlDQVFBWDVZQkFBSUVBZ0FIQUNzRUFnQUFBRWdFQUFBM0JBRUFBUWFBQUFBQUFBQUNDQURDUFdBQVk3aFdBQVFDRUFBNjlWY0FZN2hXQU1JOVlBQ1c2MTBBSXdnQkFBQUNCd0lBQUFBRkJ3RUFBUUFIRFFBQkFBQUFBd0JnQU1jQUFBQk9BQUFBQUFTQUg1Z0FBQUFDQ0FEdU8wY0FsS052QUFvQUFnQkVBQWdJQkFCZmxnRUFOd1FCQUFFQUFBU0FJSmdBQUFBQ0NBQ3hieXdBSENkaUFBb0FBZ0JGQUFnSUJBQmZsZ0VBTndRQkFBRUFBQVNBSVpnQUFBQUNDQUFuRTB3QThqNk5BQW9BQWdCSUFBZ0lCQUJmbGdFQUFnUUNBQWNBS3dRQ0FBRUFTQVFBQURjRUFRQUJCb0FBQUFBQUFBSUlBSTc1VHdCWXBZa0FCQUlRQUFXeFJ3QllwWWtBRmtKWUFJdllrQUFqQ0FFQUFBSUhBZ0FBQUFVSEFRQUZCQWNHQUFJQUFnQURBQUFIRGdBQkFBQUFBd0JnQU1jQUFBQk9TQUFBQUFBRWdDS1lBQUFBQWdnQVBNWVJBTmpuYndBS0FBSUFTZ0FJQ0FRQVg1WUJBQUFFQWdBRkFFZ0VBQUEzQkFFQUFRT0FRcGdBQUFTQUpKZ0FBQUFDQ0FBOHhoRUEyT2R2QUFvQUFnQXJBQUFBQklBbG1BQUFBQUlJQUhTUytQK1h0MThBQ2dBQ0FDd0FBZ1FDQUFnQUt3UUNBQUFBU0FRQUFBYUFBQUFBQUFBQ0NBQ29SZjMveWdwYkFBUUNFQUJCSC9QL3lncGJBQTVzL2Y5a1pHUUFJd2dCQUFBQ0J3SUFBQUFBQncwQUFRQUFBQU1BWUFEd0FBQUFUd0FBQUFBRWdDYVlBQUFBQWdnQUcxc1FBRjdUalFBS0FBSUFMUUFDQkFJQUNBQXJCQUlBQUFCSUJBQUFCb0FBQUFBQUFBSUlBRTRPRlFDUkpva0FCQUlRQU9mbkNnQ1JKb2tBdERRVkFDdUFrZ0FqQ0FFQUFBSUhBZ0FBQUFBSERRQUJBQUFBQXdCZ0FQQUFBQUJQQUFBQUFBU0FKNWdBQUFBQ0NBQXp2UFgvcG82YkFBb0FBZ0F1QUFBQUJJQW9tQUFBQUFJSUFDUmxMQUNNTEdJQUNnQUNBQzhBQUFRQ0FBd0FTd1FCQUFFQUFBV0FLWmdBQUFvQUFnQXdBQVFHQkFBbW1BQUFCUVlFQUNlWUFBQUFBQVdBS3BnQUFBb0FBZ0F4QUFRR0JBQWttQUFBQlFZRUFDV1lBQUFBQmdJQUFnQUFBQVdBSzVnQUFBb0FBZ0F5QUFRR0JBQWttQUFBQlFZRUFDYVlBQUFBQUFXQUxKZ0FBQW9BQWdBekFBUUdCQUFvbUFBQUJRWUVBQ1NZQUFBQUFBQUFCb0FBQUFBQUFBSUlBS0tzRlFBK1Rtd0FCQUlRQUR4R0RRQStUbXdBQ05NWEFLUkVqUUFqQ0FFQUFBSUhBZ0FBQUFVSEFRQUJBQWNSQUFFQUFBQURBR0FBeHdBQUFFTlBNazFsQUFBQUFBU0FMWmdBQUFBQ0NBQWpyek1BQWpPaEFBb0FBZ0JPQUFnSUJBQmZsZ0VBTndRQkFBRUFBQVNBTHBnQUFBQUNDQURYeERnQWgwekFBQW9BQWdCUUFBZ0lCQUJmbGdFQU53UUJBQUVBQUFTQUw1Z0FBQUFDQ0FEUllDQUFtRURVQUFvQUFnQlNBQWdJQkFCZmxnRUFBZ1FDQUFnQUt3UUNBQUVBU0FRQUFEY0VBUUFCQm9BQUFBQUFBQUlJQURoSEpBQ1lZTkFBQkFJUUFOSGdHd0NZWU5BQTBXQWtBTXRUM3dBakNBRUFBQUlIQWdBQUFBVUhBUUFCQUFjT0FBRUFBQUFEQUdBQXh3QUFBRTlJQUFBQUFBV0FNSmdBQUFvQUFnQThBQWtJQkFDV2ZnSUFDQWdFQUYrV0FRQUhDQVFBUkNJQkFBWUlCQURGWWdVQUJRZ0VBQnQwRWdBRUJnUUFGNWdBQUFVR0JBQVltQUFBQ2dZQkFBRUFBQVdBTVpnQUFBb0FBZ0E5QUFrSUJBQ1dmZ0lBQ0FnRUFGK1dBUUFIQ0FRQVJDSUJBQVlJQkFERllnVUFCUWdFQUJ0MEVnQUVCZ1FBR0pnQUFBVUdCQUFabUFBQUFBWUNBQUlBQXdZQ0FBRUFDZ1lCQUFFTEJoQUFNSmdBQUFBQUFBQUFBQUFBTXBnQUFBQUFCWUF5bUFBQUNnQUNBRDRBQ1FnRUFKWitBZ0FJQ0FRQVg1WUJBQWNJQkFCRUlnRUFCZ2dFQU1WaUJRQUZDQVFBRzNRU0FBUUdCQUFabUFBQUJRWUVBQnFZQUFBS0JnRUFBUUFBQllBem1BQUFDZ0FDQUQ4QUNRZ0VBSlorQWdBSUNBUUFYNVlCQUFjSUJBQkVJZ0VBQmdnRUFNVmlCUUFGQ0FRQUczUVNBQVFHQkFBYW1BQUFCUVlFQUJ1WUFBQUFCZ0lBQWdBREJnSUFBUUVLQmdFQUFRc0dFQUF5bUFBQUFBQUFBRGVZQUFBMG1BQUFBQUFGZ0RTWUFBQUtBQUlBUUFBSkNBUUFsbjRDQUFnSUJBQmZsZ0VBQndnRUFFUWlBUUFHQ0FRQXhXSUZBQVVJQkFBYmRCSUFCQVlFQUJ1WUFBQUZCZ1FBSEpnQUFBb0dBUUFCQUFBRmdEV1lBQUFLQUFJQVFRQUpDQVFBbG40Q0FBZ0lCQUJmbGdFQUJ3Z0VBRVFpQVFBR0NBUUF4V0lGQUFVSUJBQWJkQklBQkFZRUFCeVlBQUFGQmdRQUhaZ0FBQW9HQVFBQkFBQUZnRGFZQUFBS0FBSUFRZ0FKQ0FRQWxuNENBQWdJQkFCZmxnRUFCd2dFQUVRaUFRQUdDQVFBeFdJRkFBVUlCQUFiZEJJQUJBWUVBQjJZQUFBRkJnUUFGNWdBQUFBR0FnQUNBQU1HQWdBQkFBb0dBUUFCQ3dZUUFEV1lBQUFBQUFBQUFBQUFBRENZQUFBQUFBV0FONWdBQUFvQUFnQkdBQWtJQkFDV2ZnSUFDQWdFQUYrV0FRQUhDQVFBUkNJQkFBWUlCQURGWWdVQUJRZ0VBQnQwRWdBRUJnUUFHNWdBQUFVR0JBQWVtQUFBQ2dZQkFBRUFBQVdBT0pnQUFBb0FBZ0JIQUFrSUJBQ1dmZ0lBQ0FnRUFGK1dBUUFIQ0FRQVJDSUJBQVlJQkFERllnVUFCUWdFQUJ0MEVnQUVCZ1FBSDVnQUFBVUdCQUFnbUFBQUNnWUJBQUVBQUFXQU9aZ0FBQW9BQWdCSkFBa0lCQUNXZmdJQUNBZ0VBRitXQVFBSENBUUFSQ0lCQUFVSUJBQWJkQklBQkFZRUFCK1lBQUFGQmdRQUlaZ0FBQW9HQVFBQkFBQUZnRHFZQUFBS0FBSUFTd0FKQ0FRQWxuNENBQWdJQkFCZmxnRUFCd2dFQUVRaUFRQUZDQVFBRzNRU0FBUUdCQUFnbUFBQUJRWUVBQ0tZQUFBS0JnRUFBUUFBQllBN21BQUFDZ0FDQUV3QUNRZ0VBSlorQWdBSUNBUUFYNVlCQUFjSUJBQkVJZ0VBQlFnRUFCdDBFZ0FFQmdRQUhwZ0FBQVVHQkFBZm1BQUFBQVlDQUFJQUF3WUNBQUVBQ2dZQkFBRUxCaEFBTjVnQUFBQUFBQUE1bUFBQU9KZ0FBQUFBQllBOG1BQUFDZ0FDQUUwQUJ3Z0VBRVFpQVFBRkNBUUFHM1FTQUFRR0JBQWNtQUFBQlFZRUFDQ1lBQUFBQmdJQUFnQURCZ0lBQWdBS0JnRUFBUXNHRUFBMW1BQUFOSmdBQURpWUFBQTZtQUFBQUFBRmdEMllBQUFLQUFJQVR3QUhDQVFBUkNJQkFBVUlCQUFiZEJJQUJBWUVBQ0dZQUFBRkJnUUFMWmdBQUFvR0FRQUJBQUFGZ0Q2WUFBQUtBQUlBVVFBSENBUUFSQ0lCQUFVSUJBQWJkQklBQkFZRUFDMllBQUFGQmdRQUxwZ0FBQW9HQVFBQkFBQUZnRCtZQUFBS0FBSUFVd0FIQ0FRQVJDSUJBQVVJQkFBYmRCSUFCQVlFQUM2WUFBQUZCZ1FBTDVnQUFBb0dBUUFCQUFBQUFBQUFBQUFBQUE9PQ==</t>
        </r>
      </text>
    </comment>
    <comment ref="A44" authorId="0" shapeId="0" xr:uid="{00000000-0006-0000-0200-00002A000000}">
      <text>
        <r>
          <rPr>
            <sz val="9"/>
            <color indexed="81"/>
            <rFont val="Tahoma"/>
            <family val="2"/>
          </rPr>
          <t>QzE0SDE2TjJPM3xQaWN0dXJlIDgxMTF8Vm1wRFJEQXhNREFFQXdJQkFBQUFBQUFBQUFBQUFBQ0FBQUFBQUFNQUZBQUFBRU5vWlcxRWNtRjNJREU0TGpJdU1DNDBPQWdBRXdBQUFGVnVkR2wwYkdWa0lFUnZZM1Z0Wlc1MEJBSVFBQ1EycndCQmpYc0FweTBDQVE1aGVRRUJDUWdBQUlDT0FBQ0FqZ0FDQ1FnQUFNQWhBQURBdFFJTkNBRUFBUWdIQVFBQk9nUUJBQUU3QkFFQUFFVUVBUUFCUEFRQkFBQktCQUVBQUF3R0FRQUJEd1lCQUFFTkJnRUFBRUlFQVFBQVF3UUJBQUJFQkFFQUFBNElBZ0NiRH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DZaQUFBRUFoQUFBQUFBQUFBQUFBQnBoQWtKN21tNERoWUlCQUFBQUNRQUdBZ0VBQUFBSkFBWkNBQUFFQWdDQUFNQUR3Z0NBQUVBQTRDUm1RQUFCQUlRQUNRMnJ3QkJqWHNBcHkwQ0FRN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EY0VBUUFCQUFBRWdKZVpBQUFBQWdnQUsrdlNBSWR6dndBS0FBSUFQQUFJQ0FRQVg1WUJBRGNFQVFBQkFBQUVnSmlaQUFBQUFnZ0FwcXk4QUdKU3F3QUtBQUlBUFFBSUNBUUFYNVlCQURjRUFRQUJBQUFFZ0ptWkFBQUFBZ2dBUVVmK0FNSkYxUUFLQUFJQVJRQUlDQVFBWDVZQkFBSUVBZ0FIQUNzRUFnQUFBRWdFQUFBM0JBRUFBUWFBQUFBQUFBQUNDQUNuTFFJQktLelJBQVFDRUFBZTVma0FLS3pSQUtjdEFnRmIzOWdBSXdnQkFBQUNCd0lBQUFBRkJ3RUFBUUFIRFFBQkFBQUFBd0JnQU1jQUFBQk9BQUFBQUFTQW1wa0FBQUFDQ0FEVksra0FXcGZxQUFvQUFnQkdBQWdJQkFCZmxnRUFOd1FCQUFFQUFBU0FtNWtBQUFBQ0NBQ1pYODRBNGhyZEFBb0FBZ0JIQUFnSUJBQmZsZ0VBTndRQkFBRUFBQVNBbkprQUFBQUNDQUFQQSs0QXRqSUlBUW9BQWdCS0FBZ0lCQUJmbGdFQUFnUUNBQWNBS3dRQ0FBRUFTQVFBQURjRUFRQUJCb0FBQUFBQUFBSUlBSFhwOFFBY21RUUJCQUlRQU95ZzZRQWNtUVFCL1RINkFFL01Dd0VqQ0FFQUFBSUhBZ0FBQUFVSEFRQUZCQWNHQUFJQUFnQURBQUFIRGdBQkFBQUFBd0JnQU1jQUFBQk9TQUFBQUFBRWdKMlpBQUFBQWdnQUpMYXpBSjNiNmdBS0FBSUFUQUFJQ0FRQVg1WUJBQUFFQWdBRkFFZ0VBQUEzQkFFQUFRT0F2NWtBQUFTQW41a0FBQUFDQ0FBa3RyTUFuZHZxQUFvQUFnQXRBQUFBQklDZ21RQUFBQUlJQUZxQ21nQmRxOW9BQ2dBQ0FDNEFBZ1FDQUFnQUt3UUNBQUFBU0FRQUFBYUFBQUFBQUFBQ0NBQ05OWjhBa1A3VkFBUUNFQUFtRDVVQWtQN1ZBUE5ibndBcFdOOEFJd2dCQUFBQ0J3SUFBQUFBQncwQUFRQUFBQU1BWUFEd0FBQUFUd0FBQUFBRWdLR1pBQUFBQWdnQUEwdXlBQ1BIQ0FFS0FBSUFMd0FDQkFJQUNBQXJCQUlBQUFCSUJBQUFCb0FBQUFBQUFBSUlBRGIrdGdCV0dnUUJCQUlRQU0vWHJBQldHZ1FCbkNTM0FPOXpEUUVqQ0FFQUFBSUhBZ0FBQUFBSERRQUJBQUFBQXdCZ0FQQUFBQUJQQUFBQUFBU0FvcGtBQUFBQ0NBQWJySmNBYW9JV0FRb0FBZ0F3QUFBQUJJQ2ptUUFBQUFJSUFBdFZ6Z0JRSU4wQUNnQUNBREVBQUFRQ0FBd0FTd1FCQUFFQUFBV0FwSmtBQUFvQUFnQXlBQVFHQkFDaG1RQUFCUVlFQUtLWkFBQUFBQVdBcFprQUFBb0FBZ0F6QUFRR0JBQ2ZtUUFBQlFZRUFLQ1pBQUFBQmdJQUFnQUFBQVdBcHBrQUFBb0FBZ0EwQUFRR0JBQ2ZtUUFBQlFZRUFLR1pBQUFBQUFXQXA1a0FBQW9BQWdBMUFBUUdCQUNqbVFBQUJRWUVBSitaQUFBQUFBQUFCb0FBQUFBQUFBSUlBSXFjdHdBRFF1Y0FCQUlRQUNRMnJ3QURRdWNBOE1LNUFHazRDQUVqQ0FFQUFBSUhBZ0FBQUFVSEFRQUJBQWNSQUFFQUFBQURBR0FBeHdBQUFFTlBNazFsQUFBQUFBU0FxSmtBQUFBQ0NBQUluOVVBeHlZY0FRb0FBZ0JRQUFnSUJBQmZsZ0VBTndRQkFBRUFBQVNBcVprQUFBQUNDQUMvdE5vQVNrQTdBUW9BQWdCU0FBZ0lCQUJmbGdFQU53UUJBQUVBQUFTQXFwa0FBQUFDQ0FDNFVNSUFXelJQQVFvQUFnQlVBQWdJQkFCZmxnRUFOd1FCQUFFQUFBU0FxNWtBQUFBQ0NBQnJac2NBMjAxdUFRb0FBZ0JXQUFnSUJBQmZsZ0VBQWdRQ0FBZ0FLd1FDQUFFQVNBUUFBRGNFQVFBQkJvQUFBQUFBQUFJSUFORk15d0RiYldvQkJBSVFBR3Ztd2dEYmJXb0JhMmJMQUE1aGVRRWpDQUVBQUFJSEFnQUFBQVVIQVFBQkFBY09BQUVBQUFBREFHQUF4d0FBQUU5SUFBQUFBQVdBckprQUFBb0FBZ0ErQUFrSUJBQ1dmZ0lBQ0FnRUFGK1dBUUFIQ0FRQVJDSUJBQVlJQkFERllnVUFCUWdFQUJ0MEVnQUVCZ1FBa3BrQUFBVUdCQUNUbVFBQUNnWUJBQUVBQUFXQXJaa0FBQW9BQWdBL0FBa0lCQUNXZmdJQUNBZ0VBRitXQVFBSENBUUFSQ0lCQUFZSUJBREZZZ1VBQlFnRUFCdDBFZ0FFQmdRQWs1a0FBQVVHQkFDVW1RQUFBQVlDQUFJQUF3WUNBQUVBQ2dZQkFBRUxCaEFBckprQUFBQUFBQUFBQUFBQXJwa0FBQUFBQllDdW1RQUFDZ0FDQUVBQUNRZ0VBSlorQWdBSUNBUUFYNVlCQUFjSUJBQkVJZ0VBQmdnRUFNVmlCUUFGQ0FRQUczUVNBQVFHQkFDVW1RQUFCUVlFQUpXWkFBQUtCZ0VBQVFBQUJZQ3ZtUUFBQ2dBQ0FFRUFDUWdFQUpaK0FnQUlDQVFBWDVZQkFBY0lCQUJFSWdFQUJnZ0VBTVZpQlFBRkNBUUFHM1FTQUFRR0JBQ1ZtUUFBQlFZRUFKYVpBQUFBQmdJQUFnQURCZ0lBQVFFS0JnRUFBUXNHRUFDdW1RQUFBQUFBQUxPWkFBQ3dtUUFBQUFBRmdMQ1pBQUFLQUFJQVFnQUpDQVFBbG40Q0FBZ0lCQUJmbGdFQUJ3Z0VBRVFpQVFBR0NBUUF4V0lGQUFVSUJBQWJkQklBQkFZRUFKYVpBQUFGQmdRQWw1a0FBQW9HQVFBQkFBQUZnTEdaQUFBS0FBSUFRd0FKQ0FRQWxuNENBQWdJQkFCZmxnRUFCd2dFQUVRaUFRQUdDQVFBeFdJRkFBVUlCQUFiZEJJQUJBWUVBSmVaQUFBRkJnUUFtSmtBQUFvR0FRQUJBQUFGZ0xLWkFBQUtBQUlBUkFBSkNBUUFsbjRDQUFnSUJBQmZsZ0VBQndnRUFFUWlBUUFHQ0FRQXhXSUZBQVVJQkFBYmRCSUFCQVlFQUppWkFBQUZCZ1FBa3BrQUFBQUdBZ0FDQUFNR0FnQUJBQW9HQVFBQkN3WVFBTEdaQUFBQUFBQUFBQUFBQUt5WkFBQUFBQVdBczVrQUFBb0FBZ0JJQUFrSUJBQ1dmZ0lBQ0FnRUFGK1dBUUFIQ0FRQVJDSUJBQVlJQkFERllnVUFCUWdFQUJ0MEVnQUVCZ1FBbHBrQUFBVUdCQUNabVFBQUNnWUJBQUVBQUFXQXRKa0FBQW9BQWdCSkFBa0lCQUNXZmdJQUNBZ0VBRitXQVFBSENBUUFSQ0lCQUFZSUJBREZZZ1VBQlFnRUFCdDBFZ0FFQmdRQW1wa0FBQVVHQkFDYm1RQUFDZ1lCQUFFQUFBV0F0WmtBQUFvQUFnQkxBQWtJQkFDV2ZnSUFDQWdFQUYrV0FRQUhDQVFBUkNJQkFBVUlCQUFiZEJJQUJBWUVBSnFaQUFBRkJnUUFuSmtBQUFvR0FRQUJBQUFGZ0xhWkFBQUtBQUlBVFFBSkNBUUFsbjRDQUFnSUJBQmZsZ0VBQndnRUFFUWlBUUFGQ0FRQUczUVNBQVFHQkFDYm1RQUFCUVlFQUoyWkFBQUtCZ0VBQVFBQUJZQzNtUUFBQ2dBQ0FFNEFDUWdFQUpaK0FnQUlDQVFBWDVZQkFBY0lCQUJFSWdFQUJRZ0VBQnQwRWdBRUJnUUFtWmtBQUFVR0JBQ2FtUUFBQUFZQ0FBSUFBd1lDQUFFQUNnWUJBQUVMQmhBQXM1a0FBQUFBQUFDMW1RQUF0SmtBQUFBQUJZQzRtUUFBQ2dBQ0FFOEFCd2dFQUVRaUFRQUZDQVFBRzNRU0FBUUdCQUNYbVFBQUJRWUVBSnVaQUFBQUJnSUFBZ0FEQmdJQUFnQUtCZ0VBQV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45" authorId="0" shapeId="0" xr:uid="{00000000-0006-0000-0200-00002B000000}">
      <text>
        <r>
          <rPr>
            <sz val="9"/>
            <color indexed="81"/>
            <rFont val="Tahoma"/>
            <family val="2"/>
          </rPr>
          <t>QzEwSDExTk8zfFBpY3R1cmUgODExMnxWbXBEUkRBeE1EQUVBd0lCQUFBQUFBQUFBQUFBQUFDQUFBQUFBQU1BRkFBQUFFTm9aVzFFY21GM0lERTRMakl1TUM0ME9BZ0FFd0FBQUZWdWRHbDBiR1ZrSUVSdlkzVnRaVzUwQkFJUUFJQ09sQUhpWGxr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WU9BQUFFQWhBQUFBQUFBQUFBQUFBUmx1OEpBRUNVRFJZSUJBQUFBQ1FBR0FnRUFBQUFKQUFaQ0FBQUVBZ0NBQU1BRHdnQ0FBRUFBNENZRGdBQUJBSVFBSUNPbEFIaVhsa0FsRXpoQWVwaFhRRUtBQUlBSUFBRWdKa09BQUFBQWdnQVp6ZkFBVVFiOXdBS0FBSUFIZ0EzQkFFQUFRQUFCSUNhRGdBQUFBSUlBRXJ0cmdINGx0NEFDZ0FDQUI4QU53UUJBQUVBQUFTQW13NEFBQUFDQ0FDbjVzQUJBWkxHQUFvQUFnQWhBRGNFQVFBQkFBQUVnSndPQUFBQUFnZ0FsRXpkQVFnKzBBQUtBQUlBSWdBQ0JBSUFDQUFyQkFJQUFBQklCQUFBTndRQkFBRUdnQUFBQUFBQUFnZ0ErakxoQWFGWHpBQUVBaEFBcGIzWUFhRlh6QUNVVE9FQmJpVFVBQ01JQVFBQUFnY0NBQUFBQUFjTkFBRUFBQUFEQUdBQXlBQUFBRThBQUFBQUJJQ2REZ0FBQUFJSUFFUGczQUZFUGU0QUNnQUNBQ01BQWdRQ0FBY0FLd1FDQUFBQVNBUUFBRGNFQVFBQkJvQUFBQUFBQUFJSUFLbkc0QUdxbytvQUJBSVFBREZ2MkFHcW8rb0FxY2JnQVdyYzhRQWpDQUVBQUFJSEFnQUFBQVVIQVFBREFBY05BQUVBQUFBREFHQUF5QUFBQUU0QUFBQUFCSUNlRGdBQUFBSUlBR0NMdGdFdWdSTUJDZ0FDQUNrQU53UUJBQUV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S0JnRUFBUXNHRUFDbkRnQUFBQUFBQUswT0FBQ3BEZ0FBQUFBRmdLa09BQUFLQUFJQUpnQUVCZ1FBbXc0QUFBVUdCQUNjRGdBQUNnWUJBQUVBQUFXQXFnNEFBQW9BQWdBbkFBUUdCQUNjRGdBQUJRWUVBSjBPQUFBS0JnRUFBUUFBQllDckRnQUFDZ0FDQUNnQUJBWUVBSjBPQUFBRkJnUUFtUTRBQUFBR0FnQUNBQU1HQWdBQkFBb0dBUUFCQ3dZUUFLb09BQUFBQUFBQXJBNEFBS2NPQUFBQUFBV0FyQTRBQUFvQUFnQXFBQVFHQkFDWkRnQUFCUVlFQUo0T0FBQUtCZ0VBQVFBQUJZQ3REZ0FBQ2dBQ0FDd0FCQVlFQUpzT0FBQUZCZ1FBbnc0QUFBb0dBUUFCQUFBRmdLNE9BQUFLQUFJQUx3QUVCZ1FBb0E0QUFBVUdCQUNoRGdBQUNnWUJBQUVBQUFXQXJ3NEFBQW9BQWdBd0FBUUdCQUNoRGdBQUJRWUVBSjhPQUFBS0JnRUFBUUFBQllDd0RnQUFDZ0FDQURJQUJBWUVBSjRPQUFBRkJnUUFvZzRBQUFBR0FnQUNBQW9HQVFBQkFBQUZnTEVPQUFBS0FBSUFOQUFFQmdRQW5nNEFBQVVHQkFDakRnQUFDZ1lCQUFFQUFBV0FzZzRBQUFvQUFnQTJBQVFHQkFDakRnQUFCUVlFQUtRT0FBQUtCZ0VBQVFBQUJZQ3pEZ0FBQ2dBQ0FEZ0FCQVlFQUtRT0FBQUZCZ1FBcFE0QUFBb0dBUUFCQUFBRmdMUU9BQUFLQUFJQU9nQUVCZ1FBb0E0QUFBVUdCQUNtRGdBQUFBWUNBQVFBQ2dZQkFBRUFBQUFBQUFBQUFBQUE=</t>
        </r>
      </text>
    </comment>
    <comment ref="A46" authorId="0" shapeId="0" xr:uid="{00000000-0006-0000-0200-00002C000000}">
      <text>
        <r>
          <rPr>
            <sz val="9"/>
            <color indexed="81"/>
            <rFont val="Tahoma"/>
            <family val="2"/>
          </rPr>
          <t>QzE0SDE2TjJPNnxQaWN0dXJlIDgxMTN8Vm1wRFJEQXhNREFFQXdJQkFBQUFBQUFBQUFBQUFBQ0FBQUFBQUFNQUZBQUFBRU5vWlcxRWNtRjNJREU0TGpJdU1DNDBPQWdBRXdBQUFGVnVkR2wwYkdWa0lFUnZZM1Z0Wlc1MEJBSVFBS3VjWlFIcDZoY0FobHJ1QVZodmxBRUJDUWdBQUlDT0FBQ0FqZ0FDQ1FnQUFNQWhBQURBdFFJTkNBRUFBUWdIQVFBQk9nUUJBQUU3QkFFQUFFVUVBUUFCUEFRQkFBQktCQUVBQUF3R0FRQUJEd1lCQUFFTkJnRUFBRUlFQVFBQVF3UUJBQUJFQkFFQUFBNElBZ0RJR0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jRXQUFBRUFoQUFBQUFBQUFBQUFBQVJsck1KcHhIeUdCWUlCQUFBQUNRQUdBZ0VBQUFBSkFBWkNBQUFFQWdDQUFNQUR3Z0NBQUVBQTRCdkZnQUFCQUlRQUt1Y1pRSHA2aGNBaGxydUFWaHZsQUVLQUFJQU1RQUVnSEFXQUFBQUFnZ0FtaXVYQVRjWGdBQUtBQUlBTHdBM0JBRUFBUUFBQklCeEZnQUFBQUlJQU4zM2lnRStmNXNBQ2dBQ0FEQUFOd1FCQUFFQUFBU0FjaFlBQUFBQ0NBQTNRNkVCS3BLdkFBb0FBZ0F5QURjRUFRQUJBQUFFZ0hNV0FBQUFBZ2dBU3o2N0FTcVNvQUFLQUFJQU13QUNCQUlBQ0FBckJBSUFBQUJJQkFBQU53UUJBQUVHZ0FBQUFBQUFBZ2dBc1NTL0FjT3JuQUFFQWhBQVhLKzJBY09ybkFCTFByOEJrSGlrQUNNSUFRQUFBZ2NDQUFBQUFBY05BQUVBQUFBREFHQUF5QUFBQUU4QUFBQUFCSUIwRmdBQUFBSUlBSWdCdFFIK09ZTUFDZ0FDQURRQUFnUUNBQWNBS3dRQ0FBQUFTQVFBQURjRUFRQUJCb0FBQUFBQUFBSUlBTzdudUFGa29IOEFCQUlRQUhhUXNBRmtvSDhBN3VlNEFTVFpoZ0FqQ0FFQUFBSUhBZ0FBQUFVSEFRQURBQWNOQUFFQUFBQURBR0FBeUFBQUFFNEFBQUFBQklCMUZnQUFBQUlJQUpvcmlBRWpIR1lBQ2dBQ0FEb0FOd1FCQUFF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TNCQUVBQVFBQUJJQjhGZ0FBQUFJSUFFT095UUVqOHhBQkNnQUNBRWNBTndRQkFBRUFBQVNBZlJZQUFBQUNDQURwUXJNQk51RDhBQW9BQWdCSUFEY0VBUUFCQUFBRWdINFdBQUFBQWdnQTFrZVpBVGJnQ3dFS0FBSUFTUUFDQkFJQUNBQXJCQUlBQUFCSUJBQUFOd1FCQUFFR2dBQUFBQUFBQWdnQVBDNmRBYy81QndFRUFoQUE1N2lVQWMvNUJ3SFdSNTBCbk1ZUEFTTUlBUUFBQWdjQ0FBQUFBQWNOQUFFQUFBQURBR0FBeUFBQUFFOEFBQUFBQklCL0ZnQUFBQUlJQUptRW53RmpPQ2tCQ2dBQ0FFb0FBZ1FDQUFjQUt3UUNBQUFBU0FRQUFEY0VBUUFCQm9BQUFBQUFBQUlJQVA5cW93SEpuaVVCQkFJUUFJY1Rtd0hKbmlVQi8ycWpBWW5YTEFFakNBRUFBQUlIQWdBQUFBVUhBUUFEQUFjTkFBRUFBQUFEQUdBQXlBQUFBRTRBQUFBQUJJQ0FGZ0FBQUFJSUFJWmF6QUU5VmtZQkNnQUNBRkFBTndRQkFBRUFBQVNBZ1JZQUFBQUNDQUN3WmJZQlNRcmZBQW9BQWdCU0FEY0VBUUFCQUFBRWdJSVdBQUFBQWdnQWhscnFBVDFXUmdFS0FBSUFWQUFDQkFJQUNBQXJCQUlBQUFCSUJBQUFOd1FCQUFFR2dBQUFBQUFBQWdnQTdFRHVBZFp2UWdFRUFoQUFsOHZsQWRadlFnR0dXdTRCb3p4S0FTTUlBUUFBQWdjQ0FBQUFBQWNOQUFFQUFBQURBR0FBeUFBQUFFOEFBQUFBQklDREZnQUFBQUlJQUlaYXZRRlJVV0FCQ2dBQ0FGWUFBZ1FDQUFnQUt3UUNBQUFBU0FRQUFEY0VBUUFCQm9BQUFBQUFBQUlJQU94QXdRSHFhbHdCQkFJUUFKZkx1QUhxYWx3QmhsckJBYmMzWkFFakNBRUFBQUlIQWdBQUFBVUhBUUFGQUFjTkFBRUFBQUFEQUdBQXlBQUFBRThBQUFBQUJJQ0VGZ0FBQUFJSUFGcXh6UUZPZW5rQkNnQUNBRmdBTndRQkFBRUFBQVNBaFJZQUFBQUNDQUMxRXNBQlBEV1VBUW9BQWdCYUFEY0VBUUFCQUFBRmdJWVdBQUFLQUFJQU5RQUVCZ1FBY0JZQUFBVUdCQUJ4RmdBQUNnWUJBQUVBQUFXQWh4WUFBQW9BQWdBMkFBUUdCQUJ4RmdBQUJRWUVBSElXQUFBQUJnSUFBZ0FEQmdJQUFnQUtCZ0VBQVFzR0VBQUFBQUFBaGhZQUFJZ1dBQUNNRmdBQUFBQUZnSWdXQUFBS0FBSUFOd0FFQmdRQWNoWUFBQVVHQkFCekZnQUFDZ1lCQUFFQUFBV0FpUllBQUFvQUFnQTRBQVFHQkFCekZnQUFCUVlFQUhRV0FBQUtCZ0VBQVFBQUJZQ0tGZ0FBQ2dBQ0FEa0FCQVlFQUhRV0FBQUZCZ1FBY0JZQUFBQUdBZ0FDQUFNR0FnQUNBQW9HQVFBQkN3WVFBQUFBQUFDSkZnQUFoaFlBQUlzV0FBQUFBQVdBaXhZQUFBb0FBZ0E3QUFRR0JBQndGZ0FBQlFZRUFIVVdBQUFLQmdFQUFRQUFCWUNNRmdBQUNnQUNBRDBBQkFZRUFISVdBQUFGQmdRQWRoWUFBQW9HQVFBQkFBQUZnSTBXQUFBS0FBSUFQd0FFQmdRQWRSWUFBQVVHQkFCM0ZnQUFBQVlDQUFJQUNnWUJBQUVBQUFXQWpoWUFBQW9BQWdCQkFBUUdCQUIxRmdBQUJRWUVBSGdXQUFBS0JnRUFBUUFBQllDUEZnQUFDZ0FDQUVNQUJBWUVBSGdXQUFBRkJnUUFlUllBQUFvR0FRQUJBQUFGZ0pBV0FBQUtBQUlBUlFBRUJnUUFlUllBQUFVR0JBQjZGZ0FBQ2dZQkFBRUFBQVdBa1JZQUFBb0FBZ0JMQUFRR0JBQjdGZ0FBQlFZRUFId1dBQUFLQmdFQUFRQUFCWUNTRmdBQUNnQUNBRXdBQkFZRUFId1dBQUFGQmdRQWZSWUFBQUFHQWdBQ0FBTUdBZ0FDQUFvR0FRQUJDd1lRQUFBQUFBQ1JGZ0FBa3hZQUFKY1dBQUFBQUFXQWt4WUFBQW9BQWdCTkFBUUdCQUI5RmdBQUJRWUVBSDRXQUFBS0JnRUFBUUFBQllDVUZnQUFDZ0FDQUU0QUJBWUVBSDRXQUFBRkJnUUFmeFlBQUFvR0FRQUJBQUFGZ0pVV0FBQUtBQUlBVHdBRUJnUUFmeFlBQUFVR0JBQjdGZ0FBQUFZQ0FBSUFBd1lDQUFJQUNnWUJBQUVMQmhBQUFBQUFBSlFXQUFDUkZnQUFsaFlBQUFBQUJZQ1dGZ0FBQ2dBQ0FGRUFCQVlFQUhzV0FBQUZCZ1FBZ0JZQUFBb0dBUUFCQUFBRmdKY1dBQUFLQUFJQVV3QUVCZ1FBZlJZQUFBVUdCQUNCRmdBQUNnWUJBQUVBQUFXQW1CWUFBQW9BQWdCVkFBUUdCQUNBRmdBQUJRWUVBSUlXQUFBQUJnSUFBZ0FLQmdFQUFR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47" authorId="0" shapeId="0" xr:uid="{00000000-0006-0000-0200-00002D000000}">
      <text>
        <r>
          <rPr>
            <sz val="9"/>
            <color indexed="81"/>
            <rFont val="Tahoma"/>
            <family val="2"/>
          </rPr>
          <t>QzEwSDE1Tk8zfFBpY3R1cmUgODExNHxWbXBEUkRBeE1EQUVBd0lCQUFBQUFBQUFBQUFBQUFDQUFBQUFBQU1BRkFBQUFFTm9aVzFFY21GM0lERTRMakl1TUM0ME9BZ0FFd0FBQUZWdWRHbDBiR1ZrSUVSdlkzVnRaVzUwQkFJUUFJQ09sQUd1NUdBQWxFemhBZXBoWFFFQkNRZ0FBSUNPQUFDQWpnQUNDUWdBQU1BaEFBREF0UUlOQ0FFQUFRZ0hBUUFCT2dRQkFBRTdCQUVBQUVVRUFRQUJQQVFCQUFCS0JBRUFBQXdHQVFBQkR3WUJBQUVOQmdFQUFFSUVBUUFBUXdRQkFBQkVCQUVBQUE0SUFnQmF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a1JBQUFFQWhBQUFBQUFBQUFBQUFBUmx1OEpJK3lPRFJZSUJBQUFBQ1FBR0FnRUFBQUFKQUFaQ0FBQUVBZ0NBQU1BRHdnQ0FBRUFBNEE3RVFBQUJBSVFBSUNPbEFHdTVHQUFsRXpoQWVwaFhRRUtBQUlBSUFBRWdEd1JBQUFBQWdnQVp6ZkFBVVFiOXdBS0FBSUFIZ0EzQkFFQUFRQUFCSUE5RVFBQUFBSUlBRXJ0cmdINGx0NEFDZ0FDQUI4QU53UUJBQUVBQUFTQVBoRUFBQUFDQ0FDbjVzQUJBWkxHQUFvQUFnQWhBRGNFQVFBQkFBQUVnRDhSQUFBQUFnZ0FsRXpkQVFnKzBBQUtBQUlBSWdBQ0JBSUFDQUFyQkFJQUFBQklCQUFBTndRQkFBRUdnQUFBQUFBQUFnZ0ErakxoQWFGWHpBQUVBaEFBcGIzWUFhRlh6QUNVVE9FQmJpVFVBQ01JQVFBQUFnY0NBQUFBQUFjTkFBRUFBQUFEQUdBQXlBQUFBRThBQUFBQUJJQkFFUUFBQUFJSUFFUGczQUZFUGU0QUNnQUNBQ01BQWdRQ0FBY0FLd1FDQUFBQVNBUUFBRGNFQVFBQkJvQUFBQUFBQUFJSUFLbkc0QUdxbytvQUJBSVFBREZ2MkFHcW8rb0FxY2JnQVdyYzhRQWpDQUVBQUFJSEFnQUFBQVVIQVFBREFBY05BQUVBQUFBREFHQUF5QUFBQUU0QUFBQUFCSUJCRVFBQUFBSUlBR0NMdGdFdWdSTUJDZ0FDQUNrQU53UUJBQUV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S0JnRUFBUXNHRUFCS0VRQUFBQUFBQUZBUkFBQk1FUUFBQUFBRmdFd1JBQUFLQUFJQUpnQUVCZ1FBUGhFQUFBVUdCQUEvRVFBQUNnWUJBQUVBQUFXQVRSRUFBQW9BQWdBbkFBUUdCQUEvRVFBQUJRWUVBRUFSQUFBS0JnRUFBUUFBQllCT0VRQUFDZ0FDQUNnQUJBWUVBRUFSQUFBRkJnUUFQQkVBQUFBR0FnQUNBQU1HQWdBQkFBb0dBUUFCQ3dZUUFFMFJBQUFBQUFBQVR4RUFBRW9SQUFBQUFBV0FUeEVBQUFvQUFnQXFBQVFHQkFBOEVRQUFCUVlFQUVFUkFBQUtCZ0VBQVFBQUJZQlFFUUFBQ2dBQ0FDd0FCQVlFQUQ0UkFBQUZCZ1FBUWhFQUFBb0dBUUFCQUFBRmdGRVJBQUFLQUFJQUx3QUVCZ1FBUXhFQUFBVUdCQUJFRVFBQUNnWUJBQUVBQUFXQVVoRUFBQW9BQWdBd0FBUUdCQUJFRVFBQUJRWUVBRUlSQUFBS0JnRUFBUUFBQllCVEVRQUFDZ0FDQURJQUJBWUVBRUVSQUFBRkJnUUFSUkVBQUFBR0FnQUNBQW9HQVFBQkFBQUZnRlFSQUFBS0FBSUFOQUFFQmdRQVFSRUFBQVVHQkFCR0VRQUFDZ1lCQUFFQUFBV0FWUkVBQUFvQUFnQTJBQVFHQkFCR0VRQUFCUVlFQUVjUkFBQUtCZ0VBQVFBQUJZQldFUUFBQ2dBQ0FEZ0FCQVlFQUVjUkFBQUZCZ1FBU0JFQUFBb0dBUUFCQUFBRmdGY1JBQUFLQUFJQU9nQUVCZ1FBUXhFQUFBVUdCQUJKRVFBQUNnWUJBQUVBQUFBQUFBQUFBQUFB</t>
        </r>
      </text>
    </comment>
    <comment ref="A48" authorId="0" shapeId="0" xr:uid="{00000000-0006-0000-0200-00002E000000}">
      <text>
        <r>
          <rPr>
            <sz val="9"/>
            <color indexed="81"/>
            <rFont val="Tahoma"/>
            <family val="2"/>
          </rPr>
          <t>QzE0SDE1Tk8yU3xQaWN0dXJlIDgxMTZ8Vm1wRFJEQXhNREFFQXdJQkFBQUFBQUFBQUFBQUFBQ0FBQUFBQUFNQUZBQUFBRU5vWlcxRWNtRjNJREU0TGpJdU1DNDBPQWdBRXdBQUFGVnVkR2wwYkdWa0lFUnZZM1Z0Wlc1MEJBSVFBSGNNVGdLdjVQd0FRMkM2QXVwaCtRRUJDUWdBQUlDT0FBQ0FqZ0FDQ1FnQUFNQWhBQURBdFFJTkNBRUFBUWdIQVFBQk9nUUJBQUU3QkFFQUFFVUVBUUFCUEFRQkFBQktCQUVBQUF3R0FRQUJEd1lCQUFFTkJnRUFBRUlFQVFBQVF3UUJBQUJFQkFFQUFBNElBZ0NxR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HNSQUFBRUFoQUFBQUFBQUFBQUFBQjdtcUlLMDRqN0VoWUlCQUFBQUNRQUdBZ0VBQUFBSkFBWkNBQUFFQWdDQUFNQUR3Z0NBQUVBQTRBVUVRQUFCQUlRQUhjTVRnS3Y1UHdBUTJDNkF1cGgrUUVLQUFJQUtRQUVnQlVSQUFBQUFnZ0FaN2VaQWtRYmt3RUtBQUlBSndBM0JBRUFBUUFBQklBV0VRQUFBQUlJQUVwdGlBTDRsbm9CQ2dBQ0FDZ0FBZ1FDQUFjQUt3UUNBQUFBU0FRQUFEY0VBUUFCQm9BQUFBQUFBQUlJQUxCVGpBSmUvWFlCQkFJUUFEajhnd0plL1hZQnNGT01BaDQyZmdFakNBRUFBQUlIQWdBQUFBVUhBUUFFQUFjTkFBRUFBQUFEQUdBQXlBQUFBRTRBQUFBQUJJQVhFUUFBQUFJSUFLZG1tZ0lCa21JQkNnQUNBQ29BTndRQkFBRUFBQVNBR0JFQUFBQUNDQUNVekxZQ0NENXNBUW9BQWdBckFEY0VBUUFCQUFBRWdCa1JBQUFBQWdnQVEyQzJBa1E5aWdFS0FBSUFMQUFDQkFJQUVBQXJCQUlBQUFCSUJBQUFOd1FCQUFFR2dBQUFBQUFBQWdnQXFVYTZBaERxaGdFRUFoQUFWTkd4QWhEcWhnRkRZTG9Da0pXTkFTTUlBUUFBQWdjQ0FBQUFBQWNOQUFFQUFBQURBR0FBeUFBQUFGTUFBQUFBQklBYUVRQUFBQUlJQUdBTGtBSXVnYThCQ2dBQ0FESUFOd1FCQUFFQUFBU0FHeEVBQUFBQ0NBQ3BpSkVDSmVsRkFRb0FBZ0EwQURjRUFRQUJBQUFFZ0J3UkFBQUFBZ2dBd1VkMEFwWkNQd0VLQUFJQU5nQTNCQUVBQVFBQUJJQWRFUUFBQUFJSUFNQnBhd0s2bVNJQkNnQUNBRGNBTndRQkFBRUFBQVNBSGhFQUFBQUNDQUNvekg4Q2E1Y01BUW9BQWdBNEFEY0VBUUFCQUFBRWdCOFJBQUFBQWdnQWtBMmRBdm85RXdFS0FBSUFPUUEzQkFFQUFRQUFCSUFnRVFBQUFBSUlBSkhycFFMVzVpOEJDZ0FDQURvQU53UUJBQUVBQUFTQUlSRUFBQUFDQ0FEWUtFNENMZk1iQVFvQUFnQkJBRGNFQVFBQkFBQUVnQ0lSQUFBQUFnZ0FkM0N4QXFzNy9RQUtBQUlBUXdBM0JBRUFBUUFBQklBakVRQUFBQUlJQUcrZGNnTFdVN1VCQ2dBQ0FFVUFBZ1FDQUFnQUt3UUNBQUFBU0FRQUFEY0VBUUFCQm9BQUFBQUFBQUlJQU5XRGRnSnZiYkVCQkFJUUFJQU9iZ0p2YmJFQmI1MTJBanc2dVFFakNBRUFBQUlIQWdBQUFBQUhEUUFCQUFBQUF3QmdBTWdBQUFCUEFBQUFBQVNBSkJFQUFBQUNDQUJNemFNQ2NSVEdBUW9BQWdCSEFBSUVBZ0FJQUNzRUFnQUFBRWdFQUFBM0JBRUFBUWFBQUFBQUFBQUNDQUN5czZjQ0NpN0NBUVFDRUFCZFBwOENDaTdDQVV6TnB3TFgrc2tCSXdnQkFBQUNCd0lBQUFBRkJ3RUFCUUFIRFFBQkFBQUFBd0JnQU1nQUFBQlBBQUFBQUFTQUpSRUFBQUFDQ0FCRklab0NXM3JpQVFvQUFnQkpBRGNFQVFBQkFBQUVnQ1lSQUFBQUFnZ0FNT090QXA0TitRRUtBQUlBU3dBM0JBRUFBUUFBQllBbkVRQUFDZ0FDQUMwQUJBWUVBQlVSQUFBRkJnUUFGaEVBQUFBR0FnQUNBQU1HQWdBQkFBb0dBUUFCQ3dZUUFDc1JBQUFzRVFBQUFBQUFBQ2dSQUFBQUFBV0FLQkVBQUFvQUFnQXVBQVFHQkFBV0VRQUFCUVlFQUJjUkFBQUtCZ0VBQVFBQUJZQXBFUUFBQ2dBQ0FDOEFCQVlFQUJjUkFBQUZCZ1FBR0JFQUFBQUdBZ0FDQUFNR0FnQUJBQW9HQVFBQkN3WVFBQ2dSQUFBdEVRQUFBQUFBQUNvUkFBQUFBQVdBS2hFQUFBb0FBZ0F3QUFRR0JBQVlFUUFBQlFZRUFCa1JBQUFLQmdFQUFRQUFCWUFyRVFBQUNnQUNBREVBQkFZRUFCa1JBQUFGQmdRQUZSRUFBQW9HQVFBQkFBQUZnQ3dSQUFBS0FBSUFNd0FFQmdRQUZSRUFBQVVHQkFBYUVRQUFDZ1lCQUFFQUFBV0FMUkVBQUFvQUFnQTFBQVFHQkFBWEVRQUFCUVlFQUJzUkFBQUtCZ0VBQVFBQUJZQXVFUUFBQ2dBQ0FEc0FCQVlFQUJzUkFBQUZCZ1FBSEJFQUFBQUdBZ0FDQUFNR0FnQUJBQW9HQVFBQkN3WVFBRE1SQUFBdEVRQUFBQUFBQUM4UkFBQUFBQVdBTHhFQUFBb0FBZ0E4QUFRR0JBQWNFUUFBQlFZRUFCMFJBQUFLQmdFQUFRQUFCWUF3RVFBQUNnQUNBRDBBQkFZRUFCMFJBQUFGQmdRQUhoRUFBQUFHQWdBQ0FBTUdBZ0FCQUFvR0FRQUJDd1lRQUM4UkFBQTBFUUFBQUFBQUFERVJBQUFBQUFXQU1SRUFBQW9BQWdBK0FBUUdCQUFlRVFBQUJRWUVBQjhSQUFBS0JnRUFBUUFBQllBeUVRQUFDZ0FDQUQ4QUJBWUVBQjhSQUFBRkJnUUFJQkVBQUFBR0FnQUNBQU1HQWdBQkFBb0dBUUFCQ3dZUUFERVJBQUExRVFBQUFBQUFBRE1SQUFBQUFBV0FNeEVBQUFvQUFnQkFBQVFHQkFBZ0VRQUFCUVlFQUJzUkFBQUtCZ0VBQVFBQUJZQTBFUUFBQ2dBQ0FFSUFCQVlFQUIwUkFBQUZCZ1FBSVJFQUFBb0dBUUFCQUFBRmdEVVJBQUFLQUFJQVJBQUVCZ1FBSHhFQUFBVUdCQUFpRVFBQUNnWUJBQUVBQUFXQU5oRUFBQW9BQWdCR0FBUUdCQUFhRVFBQUJRWUVBQ01SQUFBQUJnSUFBZ0FLQmdFQUFRQUFCWUEzRVFBQUNnQUNBRWdBQkFZRUFCb1JBQUFGQmdRQUpCRUFBQW9HQVFBQkFBQUZnRGdSQUFBS0FBSUFTZ0FFQmdRQUpCRUFBQVVHQkFBbEVRQUFDZ1lCQUFFQUFBV0FPUkVBQUFvQUFnQk1BQVFHQkFBbEVRQUFCUVlFQUNZUkFBQUtCZ0VBQVFBQUFBQUFBQUFBQUFBPQ==</t>
        </r>
      </text>
    </comment>
    <comment ref="A49" authorId="0" shapeId="0" xr:uid="{00000000-0006-0000-0200-00002F000000}">
      <text>
        <r>
          <rPr>
            <sz val="9"/>
            <color indexed="81"/>
            <rFont val="Tahoma"/>
            <family val="2"/>
          </rPr>
          <t>QzE2SDEwQnJOM080fFBpY3R1cmUgODEyN3xWbXBEUkRBeE1EQUVBd0lCQUFBQUFBQUFBQUFBQUFDQUFBQUFBQU1BRkFBQUFFTm9aVzFFY21GM0lERTRMakl1TUM0ME9BZ0FFd0FBQUZWdWRHbDBiR1ZrSUVSdlkzVnRaVzUwQkFJUUFORWV4UUdtUWlZQWlUYy9BaG1TYmdFQkNRZ0FBSUNPQUFDQWpnQUNDUWdBQU1BaEFBREF0UUlOQ0FFQUFRZ0hBUUFCT2dRQkFBRTdCQUVBQUVVRUFRQUJQQVFCQUFCS0JBRUFBQXdHQVFBQkR3WUJBQUVOQmdFQUFFSUVBUUFBUXdRQkFBQkVCQUVBQUE0SUFnQzJ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SVhBQUFFQWhBQUFBQUFBQUFBQUFBOWpSVUszSk1NRmhZSUJBQUFBQ1FBR0FnRUFBQUFKQUFaQ0FBQUVBZ0NBQU1BRHdnQ0FBRUFBNENPRndBQUJBSVFBTkVleFFHbVFpWUFpVGMvQWhtU2JnRUtBQUlBTmdBRWdJOFhBQUFBQWdnQVo3Y0pBa1RiNVFBS0FBSUFOQUEzQkFFQUFRQUFCSUNRRndBQUFBSUlBRXB0K0FINFZzMEFDZ0FDQURVQU53UUJBQUVBQUFTQWtSY0FBQUFDQ0FDblpnb0NBVksxQUFvQUFnQTNBRGNFQVFBQkFBQUVnSklYQUFBQUFnZ0FsTXdtQWdqK3ZnQUtBQUlBT0FBQ0JBSUFCd0FyQkFJQUFRQklCQUFBTndRQkFBRUdnQUFBQUFBQUFnZ0ErcklxQXFHWHdnQUVBaEFBZ2xzaUFpRW10QUQ2c2lvQ29aZkNBQ01JQVFEL0FRY0JBUDhDQndJQUFBQUZCd0VBQXdBSERnQUJBQUFBQXdCZ0FNZ0FBQUJPU0FBQUFBQUVnSk1YQUFBQUFnZ0FRMkFtQWtUOTNBQUtBQUlBT1FBQ0JBSUFCd0FyQkFJQUFBQklCQUFBTndRQkFBRUdnQUFBQUFBQUFnZ0FxVVlxQXFwajJRQUVBaEFBTWU4aEFxcGoyUUNwUmlvQ2FwemdBQ01JQVFBQUFnY0NBQUFBQlFjQkFBTUFCdzBBQVFBQUFBTUFZQURJQUFBQVRnQUFBQUFFZ0pRWEFBQUFBZ2dBWUFzQUFpNUJBZ0VLQUFJQVB3QTNCQUVBQVFBQUJJQ1ZGd0FBQUFJSUFLbUlBUUlscVpnQUNnQUNBRUVBTndRQkFBRUFBQVNBbGhjQUFBQUNDQURCUitRQmxnS1NBQW9BQWdCREFEY0VBUUFCQUFBRWdKY1hBQUFBQWdnQXdHbmJBYnBaZFFBS0FBSUFSQUEzQkFFQUFRQUFCSUNZRndBQUFBSUlBS2pNN3dGclYxOEFDZ0FDQUVVQU53UUJBQUVBQUFTQW1SY0FBQUFDQ0FDUURRMEMrdjFsQUFvQUFnQkdBRGNFQVFBQkFBQUVnSm9YQUFBQUFnZ0FrZXNWQXRhbWdnQUtBQUlBUndBM0JBRUFBUUFBQklDYkZ3QUFBQUlJQUcrZDRnSFdFd2dCQ2dBQ0FFNEFBZ1FDQUFnQUt3UUNBQUFBU0FRQUFEY0VBUUFCQm9BQUFBQUFBQUlJQU5XRDVnRnZMUVFCQkFJUUFJQU8zZ0Z2TFFRQmI1M21BVHo2Q3dFakNBRUFBQUlIQWdBQUFBQUhEUUFCQUFBQUF3QmdBTWdBQUFCUEFBQUFBQVNBbkJjQUFBQUNDQUJNelJNQ2NkUVlBUW9BQWdCUUFBSUVBZ0FJQUNzRUFnQUFBRWdFQUFBM0JBRUFBUWFBQUFBQUFBQUNDQUN5c3hjQ0N1NFVBUVFDRUFCZFBnOENDdTRVQVV6TkZ3TFh1aHdCSXdnQkFBQUNCd0lBQUFBRkJ3RUFCUUFIRFFBQkFBQUFBd0JnQU1nQUFBQlBBQUFBQUFTQW5SY0FBQUFDQ0FDbzd1WUJqcTVDQUFvQUFnQlNBQUlFQWdBSEFDc0VBZ0FBQUNFRUFRQUJTQVFBQURjRUFRQUJCb0FBQUFBQUFBSUlBQTdWNmdIMEZEOEFCQUlRQUxsLzRRSDBGRDhBRHRYcUFlZXdTZ0FqQ0FFQUFBSUhBZ0FBQUFVSEFRQUJBQWNPQUFFQUFBQURBR0FBeUFBQUFFNHJBQUFBQUFTQW5oY0FBQUFDQ0FDUlVmc0JRS3dzQUFvQUFnQlVBQUlFQWdBSUFDc0VBZ0FBQUNFRUFRRC9TQVFBQURjRUFRQUJCb0FBQUFBQUFBSUlBUGMzL3dHbWtqQUFCQUlRQUtMQzlnR21RaVlBa1ZIL0FhYVNNQUFqQ0FFQS93RUhBUUQvQWdjQ0FBQUFCUWNCQUFNQUJ3NEFBUUFBQUFNQVlBRElBQUFBVHkwQUFBQUFCSUNmRndBQUFBSUlBTUN0eVFFQUNEd0FDZ0FDQUZZQUFnUUNBQWdBS3dRQ0FBQUFTQVFBQURjRUFRQUJCb0FBQUFBQUFBSUlBQ2FVelFHWklUZ0FCQUlRQU5FZXhRR1pJVGdBd0szTkFXYnVQd0FqQ0FFQUFBSUhBZ0FBQUFBSERRQUJBQUFBQXdCZ0FNZ0FBQUJQQUFBQUFBU0FvQmNBQUFBQ0NBQkZJUW9DV3pvMUFRb0FBZ0JZQURjRUFRQUJBQUFFZ0tFWEFBQUFBZ2dBTU9NZEFwN05Td0VLQUFJQVdnQTNCQUVBQVFBQUJJQ2lGd0FBQUFJSUFDbzNGQUtKTTJnQkNnQUNBRnNBTndRQkFBRUFBQVNBb3hjQUFBQUNDQUE0eWZZQk1RWnVBUW9BQWdCY0FEY0VBUUFCQUFBRWdLUVhBQUFBQWdnQVRBZmpBZTV5VndFS0FBSUFYUUEzQkFFQUFRQUFCSUNsRndBQUFBSUlBRk96N0FFRURUc0JDZ0FDQUY0QU53UUJBQUVBQUFTQXBoY0FBQUFDQ0FBalVUc0M5dnBGQVFvQUFnQmxBQUlFQWdBakFDc0VBZ0FBQUVnRUFBQTNCQUVBQVFhQUFBQUFBQUFDQ0FDSk56OEN3cWRIQVFRQ0VBQVI0RFlDcWFJOUFZazNQd0xDcDBjQkl3Z0JBUDhCQndFQS93SUhBZ0FBQUFVSEFRQURBQWNPQUFFQUFBQURBR0FBeUFBQUFFSnlBQUFBQUFXQXB4Y0FBQW9BQWdBNkFBUUdCQUNQRndBQUJRWUVBSkFYQUFBS0JnRUFBUUFBQllDb0Z3QUFDZ0FDQURzQUJBWUVBSkFYQUFBRkJnUUFrUmNBQUFBR0FnQUNBQU1HQWdBQkFBb0dBUUFCQ3dZUUFLY1hBQUFBQUFBQXJSY0FBS2tYQUFBQUFBV0FxUmNBQUFvQUFnQThBQVFHQkFDUkZ3QUFCUVlFQUpJWEFBQUtCZ0VBQVFBQUJZQ3FGd0FBQ2dBQ0FEMEFCQVlFQUpJWEFBQUZCZ1FBa3hjQUFBb0dBUUFCQUFBRmdLc1hBQUFLQUFJQVBnQUVCZ1FBa3hjQUFBVUdCQUNQRndBQUFBWUNBQUlBQXdZQ0FBRUFDZ1lCQUFFTEJoQUFxaGNBQUFBQUFBQ3NGd0FBcHhjQUFBQUFCWUNzRndBQUNnQUNBRUFBQkFZRUFJOFhBQUFGQmdRQWxCY0FBQW9HQVFBQkFBQUZnSzBYQUFBS0FBSUFRZ0FFQmdRQWtSY0FBQVVHQkFDVkZ3QUFDZ1lCQUFFQUFBV0FyaGNBQUFvQUFnQklBQVFHQkFDVkZ3QUFCUVlFQUpZWEFBQUFCZ0lBQWdBREJnSUFBUUFLQmdFQUFRc0dFQUN6RndBQXJSY0FBQUFBQUFDdkZ3QUFBQUFGZ0s4WEFBQUtBQUlBU1FBRUJnUUFsaGNBQUFVR0JBQ1hGd0FBQ2dZQkFBRUFBQVdBc0JjQUFBb0FBZ0JLQUFRR0JBQ1hGd0FBQlFZRUFKZ1hBQUFBQmdJQUFnQURCZ0lBQVFBS0JnRUFBUXNHRUFDdkZ3QUFBQUFBQUxZWEFBQ3hGd0FBQUFBRmdMRVhBQUFLQUFJQVN3QUVCZ1FBbUJjQUFBVUdCQUNaRndBQUNnWUJBQUVBQUFXQXNoY0FBQW9BQWdCTUFBUUdCQUNaRndBQUJRWUVBSm9YQUFBQUJnSUFBZ0FEQmdJQUFRQUtCZ0VBQVFzR0VBQ3hGd0FBQUFBQUFBQUFBQUN6RndBQUFBQUZnTE1YQUFBS0FBSUFUUUFFQmdRQW1oY0FBQVVHQkFDVkZ3QUFDZ1lCQUFFQUFBV0F0QmNBQUFvQUFnQlBBQVFHQkFDVUZ3QUFCUVlFQUpzWEFBQUFCZ0lBQWdBS0JnRUFBUUFBQllDMUZ3QUFDZ0FDQUZFQUJBWUVBSlFYQUFBRkJnUUFuQmNBQUFvR0FRQUJBQUFGZ0xZWEFBQUtBQUlBVXdBRUJnUUFtQmNBQUFVR0JBQ2RGd0FBQ2dZQkFBRUFBQVdBdHhjQUFBb0FBZ0JWQUFRR0JBQ2RGd0FBQlFZRUFKNFhBQUFLQmdFQUFRQUFCWUM0RndBQUNnQUNBRmNBQkFZRUFKMFhBQUFGQmdRQW54Y0FBQUFHQWdBQ0FBb0dBUUFCQUFBRmdMa1hBQUFLQUFJQVdRQUVCZ1FBbkJjQUFBVUdCQUNnRndBQUNnWUJBQUVBQUFXQXVoY0FBQW9BQWdCZkFBUUdCQUNnRndBQUJRWUVBS0VYQUFBQUJnSUFBZ0FEQmdJQUFRQUtCZ0VBQVFzR0VBQy9Gd0FBdVJjQUFNQVhBQUM3RndBQUFBQUZnTHNYQUFBS0FBSUFZQUFFQmdRQW9SY0FBQVVHQkFDaUZ3QUFDZ1lCQUFFQUFBV0F2QmNBQUFvQUFnQmhBQVFHQkFDaUZ3QUFCUVlFQUtNWEFBQUFCZ0lBQWdBREJnSUFBUUFLQmdFQUFRc0dFQUM3RndBQUFBQUFBQUFBQUFDOUZ3QUFBQUFGZ0wwWEFBQUtBQUlBWWdBRUJnUUFveGNBQUFVR0JBQ2tGd0FBQ2dZQkFBRUFBQVdBdmhjQUFBb0FBZ0JqQUFRR0JBQ2tGd0FBQlFZRUFLVVhBQUFBQmdJQUFnQURCZ0lBQVFBS0JnRUFBUXNHRUFDOUZ3QUFBQUFBQUFBQUFBQy9Gd0FBQUFBRmdMOFhBQUFLQUFJQVpBQUVCZ1FBcFJjQUFBVUdCQUNnRndBQUNnWUJBQUVBQUFXQXdCY0FBQW9BQWdCbUFBUUdCQUNoRndBQUJRWUVBS1lYQUFBS0JnRUFBUUFBQUFBQUFBQUFBQUE9</t>
        </r>
      </text>
    </comment>
    <comment ref="A50" authorId="0" shapeId="0" xr:uid="{00000000-0006-0000-0200-000030000000}">
      <text>
        <r>
          <rPr>
            <sz val="9"/>
            <color indexed="81"/>
            <rFont val="Tahoma"/>
            <family val="2"/>
          </rPr>
          <t>QzE4SDE4T3xQaWN0dXJlIDgxMzh8Vm1wRFJEQXhNREFFQXdJQkFBQUFBQUFBQUFBQUFBQ0FBQUFBQUFNQUZBQUFBRU5vWlcxRWNtRjNJREU0TGpJdU1DNDBPQWdBRXdBQUFGVnVkR2wwYkdWa0lFUnZZM1Z0Wlc1MEJBSVFBQzJTRVFBQUFBQUFxcHZPQUlPc2xRQUJDUWdBQUlDT0FBQ0FqZ0FDQ1FnQUFNQWhBQURBdFFJTkNBRUFBUWdIQVFBQk9nUUJBQUU3QkFFQUFFVUVBUUFCUEFRQkFBQktCQUVBQUF3R0FRQUJEd1lCQUFFTkJnRUFBRUlFQVFBQVF3UUJBQUJFQkFFQUFBNElBZ0FV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IQUFBRUFoQUFBQUFBQUFBQUFBQUFBSEFJYWNRa0l4WUlCQUFBQUNRQUdBZ0VBQUFBSkFBWkNBQUFFQWdDQUFNQUR3Z0NBQUVBQTRDdkJ3QUFCQUlRQUMyU0VRQUFBQUFBcXB2T0FJT3NsUUFLQUFJQUtnQUVnTEFIQUFBQUFnZ0FqcHRGQU5hVUxRQUtBQUlBS3dBM0JBRUFBUUFBQklDeEJ3QUFBQUlJQU1uTlhnQkZUQjBBQ2dBQ0FDd0FOd1FCQUFFQUFBU0FzZ2NBQUFBQ0NBQ01QbnNBTmRnbUFBb0FBZ0F0QURjRUFRQUJBQUFFZ0xNSEFBQUFBZ2dBU1lPRkFFOElRd0FLQUFJQUxnQTNCQUVBQVFBQUJJQzBCd0FBQUFJSUFJRGdkUUMxb2x3QUNnQUNBQzhBTndRQkFBRUFBQVNBdFFjQUFBQUNDQUJkSEZnQXpWOWdBQW9BQWdBd0FEY0VBUUFCQUFBRWdMWUhBQUFBQWdnQUE2RkNBT051U3dBS0FBSUFNUUEzQkFFQUFRQUFCSUMzQndBQUFBSUlBSUNoZ2dBZ3luY0FDZ0FDQURrQU53UUJBQUVBQUFTQXVBY0FBQUFDQ0FCQXYyd0FiRStNQUFvQUFnQTZBRGNFQVFBQkFBQUVnTGtIQUFBQUFnZ0EzM2RTQUx6V2ZRQUtBQUlBT3dBM0JBRUFBUUFBQklDNkJ3QUFBQUlJQU9rWExBRHoveDBBQ2dBQ0FFQUFOd1FCQUFFQUFBU0F1d2NBQUFBQ0NBRDFnS01BbmNWREFBb0FBZ0JDQURjRUFRQUJBQUFFZ0x3SEFBQUFBZ2dBMXR1eEFGUWRYZ0FLQUFJQVF3QTNCQUVBQVFBQUJJQzlCd0FBQUFJSUFBMDVvZ0M3dDNjQUNnQUNBRVFBTndRQkFBRUFBQVNBdmdjQUFBQUNDQUNYYURjQVpveUtBQW9BQWdCSkFEY0VBUUFCQUFBRWdMOEhBQUFBQWdnQXFwdk9BRlFkWGdBS0FBSUFTd0EzQkFFQUFRQUFCSURBQndBQUFBSUlBRkhoc0FBZHhwRUFDZ0FDQUUwQUFnUUNBQWdBS3dRQ0FBQUFTQVFBQURjRUFRQUJCb0FBQUFBQUFBSUlBTGZIdEFDMjM0MEFCQUlRQUdKU3JBQzIzNDBBVWVHMEFJT3NsUUFqQ0FFQUFBSUhBZ0FBQUFVSEFRQUJBQWNOQUFFQUFBQURBR0FBeUFBREFFOEFBQUFBQklEQkJ3QUFBQUlJQUtEWEVRQVJUaXdBQ2dBQ0FFOEFOd1FCQUFFQUFBU0F3Z2NBQUFBQ0NBRHBGeXdBQUFBQUFBb0FBZ0JSQURjRUFRQUJBQUFGZ01NSEFBQUtBQUlBTWdBSENBUUFSQ0lCQUFRR0JBQ3dCd0FBQlFZRUFMRUhBQUFLQmdFQUFRQUFCWURFQndBQUNnQUNBRE1BQndnRUFFUWlBUUFFQmdRQXNRY0FBQVVHQkFDeUJ3QUFBQVlDQUFJQUF3WUNBQUVBQ2dZQkFBRUxCaEFBd3djQUFBQUFBQUFBQUFBQXhRY0FBQUFBQllERkJ3QUFDZ0FDQURRQUJ3Z0VBRVFpQVFBRUJnUUFzZ2NBQUFVR0JBQ3pCd0FBQ2dZQkFBRUFBQVdBeGdjQUFBb0FBZ0ExQUFjSUJBQkVJZ0VBQkFZRUFMTUhBQUFGQmdRQXRBY0FBQUFHQWdBQ0FBTUdBZ0FCQUFvR0FRQUJDd1lRQU1VSEFBRFBCd0FBeWdjQUFNY0hBQUFBQUFXQXh3Y0FBQW9BQWdBMkFBY0lCQUJFSWdFQUJBWUVBTFFIQUFBRkJnUUF0UWNBQUFvR0FRQUJBQUFGZ01nSEFBQUtBQUlBTndBSENBUUFSQ0lCQUFRR0JBQzFCd0FBQlFZRUFMWUhBQUFLQmdFQUFRQUFCWURKQndBQUNnQUNBRGdBQndnRUFFUWlBUUFFQmdRQXRnY0FBQVVHQkFDd0J3QUFBQVlDQUFJQUF3WUNBQUVBQ2dZQkFBRUxCaEFBeUFjQUFBQUFBQURPQndBQXd3Y0FBQUFBQllES0J3QUFDZ0FDQUR3QUJ3Z0VBRVFpQVFBRUJnUUF0QWNBQUFVR0JBQzNCd0FBQ2dZQkFBRUFBQVdBeXdjQUFBb0FBZ0E5QUFjSUJBQkVJZ0VBQkFZRUFMY0hBQUFGQmdRQXVBY0FBQUFHQWdBQ0FBTUdBZ0FCQUFvR0FRQUJDd1lRQU1vSEFBRFNCd0FBQUFBQUFNd0hBQUFBQUFXQXpBY0FBQW9BQWdBK0FBY0lCQUJFSWdFQUJBWUVBTGdIQUFBRkJnUUF1UWNBQUFvR0FRQUJBQUFGZ00wSEFBQUtBQUlBUHdBSENBUUFSQ0lCQUFRR0JBQzVCd0FBQlFZRUFMVUhBQUFBQmdJQUFnQURCZ0lBQVFBS0JnRUFBUXNHRUFETUJ3QUEwd2NBQU1nSEFBREhCd0FBQUFBRmdNNEhBQUFLQUFJQVFRQUhDQVFBUkNJQkFBUUdCQUN3QndBQUJRWUVBTG9IQUFBS0JnRUFBUUFBQllEUEJ3QUFDZ0FDQUVVQUJ3Z0VBRVFpQVFBRUJnUUFzd2NBQUFVR0JBQzdCd0FBQ2dZQkFBRUFBQVdBMEFjQUFBb0FBZ0JHQUFjSUJBQkVJZ0VBQkFZRUFMc0hBQUFGQmdRQXZBY0FBQUFHQWdBQ0FBTUdBZ0FCQUFvR0FRQUJDd1lRQU04SEFBQUFBQUFBMUFjQUFORUhBQUFBQUFXQTBRY0FBQW9BQWdCSEFBY0lCQUJFSWdFQUJBWUVBTHdIQUFBRkJnUUF2UWNBQUFvR0FRQUJBQUFGZ05JSEFBQUtBQUlBU0FBSENBUUFSQ0lCQUFRR0JBQzlCd0FBQlFZRUFMY0hBQUFLQmdFQUFRQUFCWURUQndBQUNnQUNBRW9BQndnRUFFUWlBUUFFQmdRQXVRY0FBQVVHQkFDK0J3QUFDZ1lCQUFFQUFBV0ExQWNBQUFvQUFnQk1BQWNJQkFCRUlnRUFCQVlFQUx3SEFBQUZCZ1FBdndjQUFBb0dBUUFCQUFBRmdOVUhBQUFLQUFJQVRnQUhDQVFBUkNJQkFBUUdCQUM5QndBQUJRWUVBTUFIQUFBQUJnSUFBZ0FLQmdFQUFRQUFCWURXQndBQUNnQUNBRkFBQndnRUFFUWlBUUFFQmdRQXVnY0FBQVVHQkFEQkJ3QUFDZ1lCQUFFQUFBV0Exd2NBQUFvQUFnQlNBQWNJQkFCRUlnRUFCQVlFQUxvSEFBQUZCZ1FBd2djQUFBb0dBUUFCQUFBQUFBQUFBQUFBQUE9PQ==</t>
        </r>
      </text>
    </comment>
    <comment ref="A51" authorId="0" shapeId="0" xr:uid="{00000000-0006-0000-0200-000031000000}">
      <text>
        <r>
          <rPr>
            <sz val="9"/>
            <color indexed="81"/>
            <rFont val="Tahoma"/>
            <family val="2"/>
          </rPr>
          <t>QzIwSDIwRjNOT3xQaWN0dXJlIDgxMzl8Vm1wRFJEQXhNREFFQXdJQkFBQUFBQUFBQUFBQUFBQ0FBQUFBQUFNQUZBQUFBRU5vWlcxRWNtRjNJREU0TGpJdU1DNDBPQWdBRXdBQUFGVnVkR2wwYkdWa0lFUnZZM1Z0Wlc1MEJBSVFBSkp6QWdBc3pEc0JwZlhHQUxPakd3SUJDUWdBQUlDT0FBQ0FqZ0FDQ1FnQUFNQWhBQURBdFFJTkNBRUFBUWdIQVFBQk9nUUJBQUU3QkFFQUFFVUVBUUFCUEFRQkFBQktCQUVBQUF3R0FRQUJEd1lCQUFFTkJnRUFBRUlFQVFBQVF3UUJBQUJFQkFFQUFBNElBZ0JzSX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kzQUFBRUFoQUFBQUFBQUFBQUFBQUFBSEFJbG5zdEl4WUlCQUFBQUNRQUdBZ0VBQUFBSkFBWkNBQUFFQWdDQUFNQUR3Z0NBQUVBQTRBVmR3QUFCQUlRQUpKekFnQXN6RHNCcGZYR0FMT2pHd0lLQUFJQU9nQUVnQlozQUFBQUFnZ0FDWDQyQU5KUWFRRUtBQUlBUkFBSUNBUUFYNVlCQURjRUFRQUJBQUFFZ0JkM0FBQUFBZ2dBNHFWUEFENzRXQUVLQUFJQVJRQUlDQVFBWDVZQkFEY0VBUUFCQUFBRWdCaDNBQUFBQWdnQXRCeHNBQkp5WWdFS0FBSUFSZ0FJQ0FRQVg1WUJBRGNFQVFBQkFBQUVnQmwzQUFBQUFnZ0FYbk4yQUorYmZnRUtBQUlBUndBSUNBUUFYNVlCQURjRUFRQUJBQUFFZ0JwM0FBQUFBZ2dBNHVCbUFQSS9tQUVLQUFJQVNBQUlDQVFBWDVZQkFEY0VBUUFCQUFBRWdCdDNBQUFBQWdnQUtCOUpBUGtQbkFFS0FBSUFTUUFJQ0FRQVg1WUJBRGNFQVFBQkFBQUVnQngzQUFBQUFnZ0FmWll6QUwwc2h3RUtBQUlBU2dBSUNBUUFYNVlCQURjRUFRQUJBQUFFZ0IxM0FBQUFBZ2dBSmJOekFEcGZzd0VLQUFJQVVnQUlDQVFBWDVZQkFEY0VBUUFCQUFBRWdCNTNBQUFBQWdnQStkMWRBRy95eHdFS0FBSUFVd0FJQ0FRQVg1WUJBRGNFQVFBQkFBQUVnQjkzQUFBQUFnZ0FhSTFEQUhxS3VRRUtBQUlBVkFBSUNBUUFYNVlCQURjRUFRQUJBQUFFZ0NCM0FBQUFBZ2dBZi9BY0FDek1XUUVLQUFJQVdRQUlDQVFBWDVZQkFEY0VBUUFCQUFBRWdDRjNBQUFBQWdnQWYvQWNBQ3pNT3dFS0FBSUFXd0FJQ0FRQVg1WUJBRGNFQVFBQkFBQUVnQ0ozQUFBQUFnZ0FlM0dVQUorYmZnRUtBQUlBWFFBSUNBUUFYNVlCQURjRUFRQUJBQUFFZ0NOM0FBQUFBZ2dBSGQyaUFQSS9tQUVLQUFJQVhnQUlDQVFBWDVZQkFEY0VBUUFCQUFBRWdDUjNBQUFBQWdnQXphT1ZBSFIyc3dFS0FBSUFYd0FJQ0FRQVg1WUJBRGNFQVFBQkFBQUVnQ1YzQUFBQUFnZ0F6a09sQUhVR3pnRUtBQUlBWkFBSUNBUUFYNVlCQUFJRUFnQUlBQ3NFQWdBQUFFZ0VBQUEzQkFFQUFRYUFBQUFBQUFBQ0NBQTBLcWtBRGlES0FRUUNFQURmdEtBQURpREtBYzVEcVFEYjdORUJJd2dCQUFBQ0J3SUFBQUFGQndFQUF3QUhEUUFCQUFBQUF3QmdBTWdBQUFCUEFBQUFBQVNBSm5jQUFBQUNDQUJ5d3NBQThqK1lBUW9BQWdCbUFBZ0lCQUJmbGdFQUFBUUNBQVVBU0FRQUFEY0VBUUFCQTRCUWR3QUFCSUFvZHdBQUFBSUlBSExDd0FEeVA1Z0JDZ0FDQURzQUFBQUVnQ2wzQUFBQUFnZ0Fjc0xBQUoxYWVnRUtBQUlBUEFBQ0JBSUFDUUFyQkFJQUFBQklCQUFBQm9BQUFBQUFBQUlJQU5pb3hBRFFUWGNCQkFJUUFHQlJ2QURRVFhjQjJLakVBSkJwZlFFakNBRUFBQUlIQWdBQUFBQUhEUUFCQUFBQUF3QmdBTWdBQXdCR0FBQUFBQVNBS25jQUFBQUNDQURKcDk0QThqK1lBUW9BQWdBOUFBSUVBZ0FKQUNzRUFnQUFBRWdFQUFBR2dBQUFBQUFBQWdnQUw0N2lBQ1V6bFFFRUFoQUF0emJhQUNVemxRRXZqdUlBNVU2YkFTTUlBUUFBQWdjQ0FBQUFBQWNOQUFFQUFBQURBR0FBeUFBREFFWUFBQUFBQklBcmR3QUFBQUlJQUhMQ3dBQkpKYllCQ2dBQ0FENEFBZ1FDQUFrQUt3UUNBQUFBU0FRQUFBYUFBQUFBQUFBQ0NBRFlxTVFBZkJpekFRUUNFQUJnVWJ3QWZCaXpBZGlveEFBOE5Ma0JJd2dCQUFBQ0J3SUFBQUFBQncwQUFRQUFBQU1BWUFESUFBTUFSZ0FBQUFBRWdDeDNBQUFBQWdnQUhkMmlBUEkvbUFFS0FBSUFQd0FBQkFJQURBQkxCQUVBQVFBQUJZQXRkd0FBQ2dBQ0FFQUFCQVlFQUN4M0FBQUZCZ1FBS0hjQUFBQUFCWUF1ZHdBQUNnQUNBRUVBQkFZRUFDaDNBQUFGQmdRQUtYY0FBQUFBQllBdmR3QUFDZ0FDQUVJQUJBWUVBQ2gzQUFBRkJnUUFLbmNBQUFBQUJZQXdkd0FBQ2dBQ0FFTUFCQVlFQUNoM0FBQUZCZ1FBSzNjQUFBQUFBQUFHZ0FBQUFBQUFBZ2dBMktqRUFGaW1sQUVFQWhBQWd6TzhBRmltbEFHbDljWUFxQ2FtQVNNSUFRQUFBZ2NDQUFBQUJRY0JBQUVBQnc4QUFRQUFBQU1BWUFESUFBQUFRMFl6QUFBQUFBU0FNWGNBQUFBQ0NBQTdoaWdBV0ZIR0FRb0FBZ0JvQUFnSUJBQmZsZ0VBTndRQkFBRUFBQVNBTW5jQUFBQUNDQUJXdVFJQSt5cG9BUW9BQWdCcUFBZ0lCQUJmbGdFQU53UUJBQUVBQUFTQU0zY0FBQUFDQ0FETUUySUFEbmpwQVFvQUFnQnNBQWdJQkFCZmxnRUFBZ1FDQUFjQUt3UUNBQUVBU0FRQUFEY0VBUUFCQm9BQUFBQUFBQUlJQURMNlpRQjAzdVVCQkFJUUFMcWlYUUIwM3VVQnFWRnVBRFFYN1FFakNBRUFBQUlIQWdBQUFBVUhBUUFGQkFjR0FBSUFBZ0FEQUFBSERnQUJBQUFBQXdCZ0FNZ0FBQUJPU0FBQUFBQUVnRFIzQUFBQUFnZ0FBbGhOQUE5Z0FRSUtBQUlBYmdBSUNBUUFYNVlCQURjRUFRQUJBQUFFZ0RWM0FBQUFBZ2dBQWxoY0FDTmJHd0lLQUFJQWNBQUlDQVFBWDVZQkFEY0VBUUFCQUFBRmdEWjNBQUFLQUFJQVN3QUpDQVFBbG40Q0FBZ0lCQUJmbGdFQUJ3Z0VBRVFpQVFBR0NBUUFPUU1DQUFRR0JBQVdkd0FBQlFZRUFCZDNBQUFLQmdFQUFRQUFCWUEzZHdBQUNnQUNBRXdBQ1FnRUFKWitBZ0FJQ0FRQVg1WUJBQWNJQkFCRUlnRUFCZ2dFQURrREFnQUVCZ1FBRjNjQUFBVUdCQUFZZHdBQUFBWUNBQUlBQXdZQ0FBRUFDZ1lCQUFFTEJoQUFObmNBQUFBQUFBQUFBQUFBT0hjQUFBQUFCWUE0ZHdBQUNnQUNBRTBBQ1FnRUFKWitBZ0FJQ0FRQVg1WUJBQWNJQkFCRUlnRUFCZ2dFQURrREFnQUVCZ1FBR0hjQUFBVUdCQUFaZHdBQUNnWUJBQUVBQUFXQU9YY0FBQW9BQWdCT0FBa0lCQUNXZmdJQUNBZ0VBRitXQVFBSENBUUFSQ0lCQUFZSUJBQTVBd0lBQkFZRUFCbDNBQUFGQmdRQUduY0FBQUFHQWdBQ0FBTUdBZ0FDQVFvR0FRQUJDd1lRQURoM0FBQkRkd0FBUFhjQUFEcDNBQUFBQUFXQU9uY0FBQW9BQWdCUEFBa0lCQUNXZmdJQUNBZ0VBRitXQVFBSENBUUFSQ0lCQUFZSUJBQTVBd0lBQkFZRUFCcDNBQUFGQmdRQUczY0FBQW9HQVFBQkFBQUZnRHQzQUFBS0FBSUFVQUFKQ0FRQWxuNENBQWdJQkFCZmxnRUFCd2dFQUVRaUFRQUdDQVFBT1FNQ0FBUUdCQUFiZHdBQUJRWUVBQngzQUFBS0JnRUFBUUFBQllBOGR3QUFDZ0FDQUZFQUNRZ0VBSlorQWdBSUNBUUFYNVlCQUFjSUJBQkVJZ0VBQmdnRUFEa0RBZ0FFQmdRQUhIY0FBQVVHQkFBV2R3QUFBQVlDQUFJQUF3WUNBQUVBQ2dZQkFBRUxCaEFBTzNjQUFBQUFBQUJCZHdBQU5uY0FBQUFBQllBOWR3QUFDZ0FDQUZVQUNRZ0VBSlorQWdBSUNBUUFYNVlCQUFjSUJBQkVJZ0VBQmdnRUFEa0RBZ0FFQmdRQUduY0FBQVVHQkFBZGR3QUFDZ1lCQUFFQUFBV0FQbmNBQUFvQUFnQldBQWtJQkFDV2ZnSUFDQWdFQUYrV0FRQUhDQVFBUkNJQkFBWUlCQUE1QXdJQUJBWUVBQjEzQUFBRkJnUUFIbmNBQUFBR0FnQUNBQU1HQWdBQkFBb0dBUUFCQ3dZUUFEMTNBQUJHZHdBQVMzY0FBRDkzQUFBQUFBV0FQM2NBQUFvQUFnQlhBQWtJQkFDV2ZnSUFDQWdFQUYrV0FRQUhDQVFBUkNJQkFBWUlCQUE1QXdJQUJBWUVBQjUzQUFBRkJnUUFIM2NBQUFvR0FRQUJBQUFGZ0VCM0FBQUtBQUlBV0FBSkNBUUFsbjRDQUFnSUJBQmZsZ0VBQndnRUFFUWlBUUFHQ0FRQU9RTUNBQVFHQkFBZmR3QUFCUVlFQUJ0M0FBQUFCZ0lBQWdBREJnSUFBUUFLQmdFQUFRc0dFQUEvZHdBQVNYY0FBRHQzQUFBNmR3QUFBQUFGZ0VGM0FBQUtBQUlBV2dBSkNBUUFsbjRDQUFnSUJBQmZsZ0VBQndnRUFFUWlBUUFHQ0FRQU9RTUNBQVFHQkFBV2R3QUFCUVlFQUNCM0FBQUtCZ0VBQVFBQUJZQkNkd0FBQ2dBQ0FGd0FDUWdFQUpaK0FnQUlDQVFBWDVZQkFBY0lCQUJFSWdFQUJnZ0VBRGtEQWdBRUJnUUFJSGNBQUFVR0JBQWhkd0FBQ2dZQkFBRUFBQVdBUTNjQUFBb0FBZ0JnQUFrSUJBQ1dmZ0lBQ0FnRUFGK1dBUUFIQ0FRQVJDSUJBQVlJQkFBNUF3SUFCQVlFQUJsM0FBQUZCZ1FBSW5jQUFBb0dBUUFCQUFBRmdFUjNBQUFLQUFJQVlRQUpDQVFBbG40Q0FBZ0lCQUJmbGdFQUJ3Z0VBRVFpQVFBR0NBUUFPUU1DQUFRR0JBQWlkd0FBQlFZRUFDTjNBQUFBQmdJQUFnQURCZ0lBQVFBS0JnRUFBUXNHRUFCRGR3QUFBQUFBQUVoM0FBQkZkd0FBQUFBRmdFVjNBQUFLQUFJQVlnQUpDQVFBbG40Q0FBZ0lCQUJmbGdFQUJ3Z0VBRVFpQVFBR0NBUUFPUU1DQUFRR0JBQWpkd0FBQlFZRUFDUjNBQUFLQmdFQUFRQUFCWUJHZHdBQUNnQUNBR01BQ1FnRUFKWitBZ0FJQ0FRQVg1WUJBQWNJQkFCRUlnRUFCZ2dFQURrREFnQUVCZ1FBSkhjQUFBVUdCQUFkZHdBQUNnWUJBQUVBQUFXQVIzY0FBQW9BQWdCbEFBa0lCQUNXZmdJQUNBZ0VBRitXQVFBSENBUUFSQ0lCQUFZSUJBQTVBd0lBQkFZRUFDUjNBQUFGQmdRQUpYY0FBQUFHQWdBQ0FBTUdBZ0FBQVFvR0FRQUJBQUFGZ0VoM0FBQUtBQUlBWndBSkNBUUFsbjRDQUFnSUJBQmZsZ0VBQndnRUFFUWlBUUFHQ0FRQU9RTUNBQVFHQkFBamR3QUFCUVlFQUNaM0FBQUtCZ0VBQVFBQUJZQkpkd0FBQ2dBQ0FHa0FDUWdFQUpaK0FnQUlDQVFBWDVZQkFBY0lCQUJFSWdFQUJnZ0VBRGtEQWdBRUJnUUFIM2NBQUFVR0JBQXhkd0FBQ2dZQkFBRUFBQVdBU25jQUFBb0FBZ0JyQUFrSUJBQ1dmZ0lBQ0FnRUFGK1dBUUFIQ0FRQVJDSUJBQVlJQkFBNUF3SUFCQVlFQUNCM0FBQUZCZ1FBTW5jQUFBb0dBUUFCQUFBRmdFdDNBQUFLQUFJQWJRQUpDQVFBbG40Q0FBZ0lCQUJmbGdFQUJ3Z0VBRVFpQVFBR0NBUUFPUU1DQUFRR0JBQWVkd0FBQlFZRUFETjNBQUFLQmdFQUFRQUFCWUJNZHdBQUNnQUNBRzhBQ1FnRUFKWitBZ0FJQ0FRQVg1WUJBQWNJQkFCRUlnRUFCZ2dFQURrREFnQUVCZ1FBTTNjQUFBVUdCQUEwZHdBQUNnWUJBQUVBQUFXQVRYY0FBQW9BQWdCeEFBa0lCQUNXZmdJQUNBZ0VBRitXQVFBSENBUUFSQ0lCQUFZSUJBQTVBd0lBQkFZRUFEUjNBQUFGQmdRQU5YY0FBQW9HQVFBQkFBQUFBQUFBQUFBQUFBPT0=</t>
        </r>
      </text>
    </comment>
    <comment ref="A52" authorId="0" shapeId="0" xr:uid="{00000000-0006-0000-0200-000032000000}">
      <text>
        <r>
          <rPr>
            <sz val="9"/>
            <color indexed="81"/>
            <rFont val="Tahoma"/>
            <family val="2"/>
          </rPr>
          <t>QzIzSDI0RjNOTzN8UGljdHVyZSA4MTQwfFZtcERSREF4TURBRUF3SUJBQUFBQUFBQUFBQUFBQUNBQUFBQUFBTUFGQUFBQUVOb1pXMUVjbUYzSURFNExqSXVNQzQwT0FnQUV3QUFBRlZ1ZEdsMGJHVmtJRVJ2WTNWdFpXNTBCQUlRQU53c2NRQ2NGRmdBNzY0MUFaRjVsUUVCQ1FnQUFJQ09BQUNBamdBQ0NRZ0FBTUFoQUFEQXRRSU5DQUVBQVFnSEFRQUJPZ1FCQUFFN0JBRUFBRVVFQVFBQlBBUUJBQUJLQkFFQUFBd0dBUUFCRHdZQkFBRU5CZ0VBQUVJRUFRQUFRd1FCQUFCRUJBRUFBQTRJQWdDbE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KNkFBQUVBaEFBQUFBQUFBQUFBQUFzTjYwSUdpSGxJeFlJQkFBQUFDUUFHQWdFQUFBQUpBQVpDQUFBRUFnQ0FBTUFEd2dDQUFFQUE0QnVlZ0FBQkFJUUFOd3NjUUNjRkZnQTc2NDFBWkY1bFFFS0FBSUFSQUFFZ0c5NkFBQUFBZ2dBVXplbEFFT1poUUFLQUFJQVRnQUlDQVFBWDVZQkFEY0VBUUFCQUFBRWdIQjZBQUFBQWdnQUxGKytBSzVBZFFBS0FBSUFUd0FJQ0FRQVg1WUJBRGNFQVFBQkFBQUVnSEY2QUFBQUFnZ0EvdFhhQUlPNmZnQUtBQUlBVUFBSUNBUUFYNVlCQURjRUFRQUJBQUFFZ0hKNkFBQUFBZ2dBcUN6bEFBL2ttZ0FLQUFJQVVRQUlDQVFBWDVZQkFEY0VBUUFCQUFBRWdITjZBQUFBQWdnQUxKclZBR09JdEFBS0FBSUFVZ0FJQ0FRQVg1WUJBRGNFQVFBQkFBQUVnSFI2QUFBQUFnZ0FjZGkzQUdsWXVBQUtBQUlBVXdBSUNBUUFYNVlCQURjRUFRQUJBQUFFZ0hWNkFBQUFBZ2dBeDAraUFDMTFvd0FLQUFJQVZBQUlDQVFBWDVZQkFEY0VBUUFCQUFBRWdIWjZBQUFBQWdnQWJtemlBS3VuendBS0FBSUFYQUFJQ0FRQVg1WUJBRGNFQVFBQkFBQUVnSGQ2QUFBQUFnZ0FRNWZNQU44NjVBQUtBQUlBWFFBSUNBUUFYNVlCQURjRUFRQUJBQUFFZ0hoNkFBQUFBZ2dBc1VheUFPclMxUUFLQUFJQVhnQUlDQVFBWDVZQkFEY0VBUUFCQUFBRWdIbDZBQUFBQWdnQXlhbUxBSndVZGdBS0FBSUFZd0FJQ0FRQVg1WUJBRGNFQVFBQkFBQUVnSHA2QUFBQUFnZ0F5YW1MQUp3VVdBQUtBQUlBWlFBSUNBUUFYNVlCQURjRUFRQUJBQUFFZ0h0NkFBQUFBZ2dBeENvREFRL2ttZ0FLQUFJQVp3QUlDQVFBWDVZQkFEY0VBUUFCQUFBRWdIeDZBQUFBQWdnQVo1WVJBV09JdEFBS0FBSUFhQUFJQ0FRQVg1WUJBRGNFQVFBQkFBQUVnSDE2QUFBQUFnZ0FGMTBFQWVTK3p3QUtBQUlBYVFBSUNBUUFYNVlCQURjRUFRQUJBQUFFZ0g1NkFBQUFBZ2dBR1AwVEFlVk82Z0FLQUFJQWJnQUlDQVFBWDVZQkFBSUVBZ0FJQUNzRUFnQUFBRWdFQUFBM0JBRUFBUWFBQUFBQUFBQUNDQUIrNHhjQmZtam1BQVFDRUFBcGJnOEJmbWptQUJqOUZ3RkxOZTRBSXdnQkFBQUNCd0lBQUFBRkJ3RUFBd0FIRFFBQkFBQUFBd0JnQU1nQUFBQlBBQUFBQUFTQWYzb0FBQUFDQ0FDOGV5OEJZNGkwQUFvQUFnQndBQWdJQkFCZmxnRUFBQVFDQUFVQVNBUUFBRGNFQVFBQkE0Q3plZ0FBQklDQmVnQUFBQUlJQUx4N0x3RmppTFFBQ2dBQ0FFVUFBQUFFZ0lKNkFBQUFBZ2dBdkhzdkFRNmpsZ0FLQUFJQVJnQUNCQUlBQ1FBckJBSUFBQUJJQkFBQUJvQUFBQUFBQUFJSUFDSmlNd0ZCbHBNQUJBSVFBS29LS3dGQmxwTUFJbUl6QVFHeW1RQWpDQUVBQUFJSEFnQUFBQUFIRFFBQkFBQUFBd0JnQU1nQUF3QkdBQUFBQUFTQWczb0FBQUFDQ0FBVFlVMEJZNGkwQUFvQUFnQkhBQUlFQWdBSkFDc0VBZ0FBQUVnRUFBQUdnQUFBQUFBQUFnZ0FlVWRSQVpaN3NRQUVBaEFBQWZCSUFaWjdzUUI1UjFFQlZwZTNBQ01JQVFBQUFnY0NBQUFBQUFjTkFBRUFBQUFEQUdBQXlBQURBRVlBQUFBQUJJQ0VlZ0FBQUFJSUFMeDdMd0c2YmRJQUNnQUNBRWdBQWdRQ0FBa0FLd1FDQUFBQVNBUUFBQWFBQUFBQUFBQUNDQUFpWWpNQjdXRFBBQVFDRUFDcUNpc0I3V0RQQUNKaU13R3RmTlVBSXdnQkFBQUNCd0lBQUFBQUJ3MEFBUUFBQUFNQVlBRElBQU1BUmdBQUFBQUVnSVY2QUFBQUFnZ0FaNVlSQVdPSXRBQUtBQUlBU1FBQUJBSUFEQUJMQkFFQUFRQUFCWUNHZWdBQUNnQUNBRW9BQkFZRUFJVjZBQUFGQmdRQWdYb0FBQUFBQllDSGVnQUFDZ0FDQUVzQUJBWUVBSUY2QUFBRkJnUUFnbm9BQUFBQUJZQ0llZ0FBQ2dBQ0FFd0FCQVlFQUlGNkFBQUZCZ1FBZzNvQUFBQUFCWUNKZWdBQUNnQUNBRTBBQkFZRUFJRjZBQUFGQmdRQWhIb0FBQUFBQUFBR2dBQUFBQUFBQWdnQUltSXpBY251c0FBRUFoQUF6ZXdxQWNudXNBRHZyalVCR1cvQ0FDTUlBUUFBQWdjQ0FBQUFCUWNCQUFFQUJ3OEFBUUFBQUFNQVlBRElBQUFBUTBZekFBQUFBQVNBaW5vQUFBQUNDQUNFUDVjQXlKbmlBQW9BQWdCeUFBZ0lCQUJmbGdFQU53UUJBQUVBQUFTQWkzb0FBQUFDQ0FDZ2NuRUFiSE9FQUFvQUFnQjBBQWdJQkFCZmxnRUFOd1FCQUFFQUFBU0FqSG9BQUFBQ0NBQVd6ZEFBZnNBRkFRb0FBZ0IyQUFnSUJBQmZsZ0VBQWdRQ0FBY0FLd1FDQUFFQVNBUUFBRGNFQVFBQkJvQUFBQUFBQUFJSUFIeXoxQURrSmdJQkJBSVFBQVJjekFEa0pnSUJmTFBVQUdTWUVBRWpDQUVBQUFJSEFnQUFBQVVIQVFBQkFBY09BQUVBQUFBREFHQUF5QUFBQUU1SUFBQUFBQVNBalhvQUFBQUNDQUJqNUxnQVo5OFhBUW9BQWdCNEFBZ0lCQUJmbGdFQU53UUJBQUVBQUFTQWpub0FBQUFDQ0FCMG9id0FpS00xQVFvQUFnQjZBQWdJQkFCZmxnRUFOd1FCQUFFQUFBU0FqM29BQUFBQ0NBREJ1S1FBY2NKSEFRb0FBZ0I4QUFnSUJBQmZsZ0VBTndRQkFBRUFBQVNBa0hvQUFBQUNDQURSZGFnQWxJWmxBUW9BQWdCK0FBZ0lCQUJmbGdFQUFnUUNBQWdBS3dRQ0FBQUFTQVFBQURjRUFRQUJCb0FBQUFBQUFBSUlBRGRjckFBdG9HRUJCQUlRQU9MbW93QXRvR0VCMFhXc0FQcHNhUUVqQ0FFQUFBSUhBZ0FBQUFVSEFRQUJBQWNOQUFFQUFBQURBR0FBeUFBQUFFOEFBQUFBQklDUmVnQUFBQUlJQVA0U2lRQTVIVHdCQ2dBQ0FJQUFDQWdFQUYrV0FRQUNCQUlBQ0FBckJBSUFBQUJJQkFBQU53UUJBQUVHZ0FBQUFBQUFBZ2dBWlBtTUFOSTJPQUVFQWhBQUQ0U0VBTkkyT0FIK0VvMEFud05BQVNNSUFRQUFBZ2NDQUFBQUFBY05BQUVBQUFBREFHQUF5QUFBQUU4QUFBQUFCSUNTZWdBQUFBSUlBQjZOa0FCOHBYY0JDZ0FDQUlJQUNBZ0VBRitXQVFBM0JBRUFBUUFBQklDVGVnQUFBQUlJQUM1S2xBQ2VhWlVCQ2dBQ0FJUUFDQWdFQUYrV0FRQTNCQUVBQVFBQUJZQ1VlZ0FBQ2dBQ0FGVUFDUWdFQUpaK0FnQUlDQVFBWDVZQkFBY0lCQUJFSWdFQUJnZ0VBRGtEQWdBRUJnUUFiM29BQUFVR0JBQndlZ0FBQ2dZQkFBRUFBQVdBbFhvQUFBb0FBZ0JXQUFrSUJBQ1dmZ0lBQ0FnRUFGK1dBUUFIQ0FRQVJDSUJBQVlJQkFBNUF3SUFCQVlFQUhCNkFBQUZCZ1FBY1hvQUFBQUdBZ0FDQUFNR0FnQUJBQW9HQVFBQkN3WVFBSlI2QUFBQUFBQUFBQUFBQUpaNkFBQUFBQVdBbG5vQUFBb0FBZ0JYQUFrSUJBQ1dmZ0lBQ0FnRUFGK1dBUUFIQ0FRQVJDSUJBQVlJQkFBNUF3SUFCQVlFQUhGNkFBQUZCZ1FBY25vQUFBb0dBUUFCQUFBRmdKZDZBQUFLQUFJQVdBQUpDQVFBbG40Q0FBZ0lCQUJmbGdFQUJ3Z0VBRVFpQVFBR0NBUUFPUU1DQUFRR0JBQnllZ0FBQlFZRUFITjZBQUFBQmdJQUFnQURCZ0lBQWdFS0JnRUFBUXNHRUFDV2VnQUFvWG9BQUp0NkFBQ1llZ0FBQUFBRmdKaDZBQUFLQUFJQVdRQUpDQVFBbG40Q0FBZ0lCQUJmbGdFQUJ3Z0VBRVFpQVFBR0NBUUFPUU1DQUFRR0JBQnplZ0FBQlFZRUFIUjZBQUFLQmdFQUFRQUFCWUNaZWdBQUNnQUNBRm9BQ1FnRUFKWitBZ0FJQ0FRQVg1WUJBQWNJQkFCRUlnRUFCZ2dFQURrREFnQUVCZ1FBZEhvQUFBVUdCQUIxZWdBQUNnWUJBQUVBQUFXQW1ub0FBQW9BQWdCYkFBa0lCQUNXZmdJQUNBZ0VBRitXQVFBSENBUUFSQ0lCQUFZSUJBQTVBd0lBQkFZRUFIVjZBQUFGQmdRQWIzb0FBQUFHQWdBQ0FBTUdBZ0FCQUFvR0FRQUJDd1lRQUpsNkFBQUFBQUFBbjNvQUFKUjZBQUFBQUFXQW0zb0FBQW9BQWdCZkFBa0lCQUNXZmdJQUNBZ0VBRitXQVFBSENBUUFSQ0lCQUFZSUJBQTVBd0lBQkFZRUFITjZBQUFGQmdRQWRub0FBQW9HQVFBQkFBQUZnSng2QUFBS0FBSUFZQUFKQ0FRQWxuNENBQWdJQkFCZmxnRUFCd2dFQUVRaUFRQUdDQVFBT1FNQ0FBUUdCQUIyZWdBQUJRWUVBSGQ2QUFBQUJnSUFBZ0FEQmdJQUFRQUtCZ0VBQVFzR0VBQ2JlZ0FBcEhvQUFLbDZBQUNkZWdBQUFBQUZnSjE2QUFBS0FBSUFZUUFKQ0FRQWxuNENBQWdJQkFCZmxnRUFCd2dFQUVRaUFRQUdDQVFBT1FNQ0FBUUdCQUIzZWdBQUJRWUVBSGg2QUFBS0JnRUFBUUFBQllDZWVnQUFDZ0FDQUdJQUNRZ0VBSlorQWdBSUNBUUFYNVlCQUFjSUJBQkVJZ0VBQmdnRUFEa0RBZ0FFQmdRQWVIb0FBQVVHQkFCMGVnQUFBQVlDQUFJQUF3WUNBQUVBQ2dZQkFBRUxCaEFBblhvQUFLZDZBQUNaZWdBQW1Ib0FBQUFBQllDZmVnQUFDZ0FDQUdRQUNRZ0VBSlorQWdBSUNBUUFYNVlCQUFjSUJBQkVJZ0VBQmdnRUFEa0RBZ0FFQmdRQWIzb0FBQVVHQkFCNWVnQUFDZ1lCQUFFQUFBV0FvSG9BQUFvQUFnQm1BQWtJQkFDV2ZnSUFDQWdFQUYrV0FRQUhDQVFBUkNJQkFBWUlCQUE1QXdJQUJBWUVBSGw2QUFBRkJnUUFlbm9BQUFvR0FRQUJBQUFGZ0tGNkFBQUtBQUlBYWdBSkNBUUFsbjRDQUFnSUJBQmZsZ0VBQndnRUFFUWlBUUFHQ0FRQU9RTUNBQVFHQkFCeWVnQUFCUVlFQUh0NkFBQUtCZ0VBQVFBQUJZQ2llZ0FBQ2dBQ0FHc0FDUWdFQUpaK0FnQUlDQVFBWDVZQkFBY0lCQUJFSWdFQUJnZ0VBRGtEQWdBRUJnUUFlM29BQUFVR0JBQjhlZ0FBQUFZQ0FBSUFBd1lDQUFFQUNnWUJBQUVMQmhBQW9Yb0FBQUFBQUFDbWVnQUFvM29BQUFBQUJZQ2plZ0FBQ2dBQ0FHd0FDUWdFQUpaK0FnQUlDQVFBWDVZQkFBY0lCQUJFSWdFQUJnZ0VBRGtEQWdBRUJnUUFmSG9BQUFVR0JBQjllZ0FBQ2dZQkFBRUFBQVdBcEhvQUFBb0FBZ0J0QUFrSUJBQ1dmZ0lBQ0FnRUFGK1dBUUFIQ0FRQVJDSUJBQVlJQkFBNUF3SUFCQVlFQUgxNkFBQUZCZ1FBZG5vQUFBb0dBUUFCQUFBRmdLVjZBQUFLQUFJQWJ3QUpDQVFBbG40Q0FBZ0lCQUJmbGdFQUJ3Z0VBRVFpQVFBR0NBUUFPUU1DQUFRR0JBQjllZ0FBQlFZRUFINTZBQUFBQmdJQUFnQURCZ0lBQUFFS0JnRUFBUUFBQllDbWVnQUFDZ0FDQUhFQUNRZ0VBSlorQWdBSUNBUUFYNVlCQUFjSUJBQkVJZ0VBQmdnRUFEa0RBZ0FFQmdRQWZIb0FBQVVHQkFCL2VnQUFDZ1lCQUFFQUFBV0FwM29BQUFvQUFnQnpBQWtJQkFDV2ZnSUFDQWdFQUYrV0FRQUhDQVFBUkNJQkFBWUlCQUE1QXdJQUJBWUVBSGg2QUFBRkJnUUFpbm9BQUFvR0FRQUJBQUFGZ0toNkFBQUtBQUlBZFFBSkNBUUFsbjRDQUFnSUJBQmZsZ0VBQndnRUFFUWlBUUFHQ0FRQU9RTUNBQVFHQkFCNWVnQUFCUVlFQUl0NkFBQUtCZ0VBQVFBQUJZQ3BlZ0FBQ2dBQ0FIY0FDUWdFQUpaK0FnQUlDQVFBWDVZQkFBY0lCQUJFSWdFQUJnZ0VBRGtEQWdBRUJnUUFkM29BQUFVR0JBQ01lZ0FBQ2dZQkFBRUFBQVdBcW5vQUFBb0FBZ0I1QUFjSUJBQkVJZ0VBQkFZRUFJeDZBQUFGQmdRQWpYb0FBQW9HQVFBQkFBQUZnS3Q2QUFBS0FBSUFld0FIQ0FRQVJDSUJBQVFHQkFDTmVnQUFCUVlFQUk1NkFBQUtCZ0VBQVFBQUJZQ3NlZ0FBQ2dBQ0FIMEFCd2dFQUVRaUFRQUVCZ1FBam5vQUFBVUdCQUNQZWdBQUNnWUJBQUVBQUFXQXJYb0FBQW9BQWdCL0FBY0lCQUJFSWdFQUJBWUVBSTk2QUFBRkJnUUFrSG9BQUFvR0FRQUJBQUFGZ0s1NkFBQUtBQUlBZ1FBSENBUUFSQ0lCQUFRR0JBQ1BlZ0FBQlFZRUFKRjZBQUFBQmdJQUFnQUtCZ0VBQVFBQUJZQ3ZlZ0FBQ2dBQ0FJTUFCQVlFQUpCNkFBQUZCZ1FBa25vQUFBb0dBUUFCQUFBRmdMQjZBQUFLQUFJQWhRQUVCZ1FBa25vQUFBVUdCQUNUZWdBQUNnWUJBQUVBQUFBQUFBQUFBQUFB</t>
        </r>
      </text>
    </comment>
    <comment ref="A53" authorId="0" shapeId="0" xr:uid="{00000000-0006-0000-0200-000033000000}">
      <text>
        <r>
          <rPr>
            <sz val="9"/>
            <color indexed="81"/>
            <rFont val="Tahoma"/>
            <family val="2"/>
          </rPr>
          <t>QzIxSDIwRjNOTzN8UGljdHVyZSA4MjI3fFZtcERSREF4TURBRUF3SUJBQUFBQUFBQUFBQUFBQUNBQUFBQUFBTUFGQUFBQUVOb1pXMUVjbUYzSURFNExqSXVNQzQwT0FnQUV3QUFBRlZ1ZEdsMGJHVmtJRVJ2WTNWdFpXNTBCQUlRQU50c0JnRFJ3UUlCN3U3S0FPOVNHd0lCQ1FnQUFJQ09BQUNBamdBQ0NRZ0FBTUFoQUFEQXRRSU5DQUVBQVFnSEFRQUJPZ1FCQUFFN0JBRUFBRVVFQVFBQlBBUUJBQUJLQkFFQUFBd0dBUUFCRHdZQkFBRU5CZ0VBQUVJRUFRQUFRd1FCQUFCRUJBRUFBQTRJQWdCc0l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0M0FBQUVBaEFBQUFBQUFBQUFBQUFBQUhBSWpiQklJeFlJQkFBQUFDUUFHQWdFQUFBQUpBQVpDQUFBRUFnQ0FBTUFEd2dDQUFFQUE0QWJkd0FBQkFJUUFOdHNCZ0RSd1FJQjd1N0tBTzlTR3dJS0FBSUFRQUFFZ0J4M0FBQUFBZ2dBVW5jNkFIaEdNQUVLQUFJQVNnQUlDQVFBWDVZQkFEY0VBUUFCQUFBRWdCMTNBQUFBQWdnQUs1OVRBT1B0SHdFS0FBSUFTd0FJQ0FRQVg1WUJBRGNFQVFBQkFBQUVnQjUzQUFBQUFnZ0EvUlZ3QUxobktRRUtBQUlBVEFBSUNBUUFYNVlCQURjRUFRQUJBQUFFZ0I5M0FBQUFBZ2dBcDJ4NkFFV1JSUUVLQUFJQVRRQUlDQVFBWDVZQkFEY0VBUUFCQUFBRWdDQjNBQUFBQWdnQUs5cHFBSmcxWHdFS0FBSUFUZ0FJQ0FRQVg1WUJBRGNFQVFBQkFBQUVnQ0YzQUFBQUFnZ0FjUmhOQUo4Rll3RUtBQUlBVHdBSUNBUUFYNVlCQURjRUFRQUJBQUFFZ0NKM0FBQUFBZ2dBeG84M0FHSWlUZ0VLQUFJQVVBQUlDQVFBWDVZQkFEY0VBUUFCQUFBRWdDTjNBQUFBQWdnQWJxeDNBT0JVZWdFS0FBSUFXQUFJQ0FRQVg1WUJBRGNFQVFBQkFBQUVnQ1IzQUFBQUFnZ0FRdGRoQUJYb2pnRUtBQUlBV1FBSUNBUUFYNVlCQURjRUFRQUJBQUFFZ0NWM0FBQUFBZ2dBc1laSEFDQ0FnQUVLQUFJQVdnQUlDQVFBWDVZQkFEY0VBUUFCQUFBRWdDWjNBQUFBQWdnQXlPa2dBTkhCSUFFS0FBSUFYd0FJQ0FRQVg1WUJBRGNFQVFBQkFBQUVnQ2QzQUFBQUFnZ0F5T2tnQU5IQkFnRUtBQUlBWVFBSUNBUUFYNVlCQURjRUFRQUJBQUFFZ0NoM0FBQUFBZ2dBeEdxWUFFV1JSUUVLQUFJQVl3QUlDQVFBWDVZQkFEY0VBUUFCQUFBRWdDbDNBQUFBQWdnQVp0YW1BSmcxWHdFS0FBSUFaQUFJQ0FRQVg1WUJBRGNFQVFBQkFBQUVnQ3AzQUFBQUFnZ0FGNTJaQUJwc2VnRUtBQUlBWlFBSUNBUUFYNVlCQURjRUFRQUJBQUFFZ0N0M0FBQUFBZ2dBRnoycEFCcjhsQUVLQUFJQWFnQUlDQVFBWDVZQkFBSUVBZ0FJQUNzRUFnQUFBRWdFQUFBM0JBRUFBUWFBQUFBQUFBQUNDQUI5STYwQXN4V1JBUVFDRUFBb3JxUUFzeFdSQVJjOXJRQ0E0cGdCSXdnQkFBQUNCd0lBQUFBRkJ3RUFBd0FIRFFBQkFBQUFBd0JnQU1nQUFBQlBBQUFBQUFTQUxIY0FBQUFDQ0FDN3U4UUFtRFZmQVFvQUFnQnNBQWdJQkFCZmxnRUFBQVFDQUFVQVNBUUFBRGNFQVFBQkE0QmNkd0FBQklBdWR3QUFBQUlJQUx1N3hBQ1lOVjhCQ2dBQ0FFRUFBQUFFZ0M5M0FBQUFBZ2dBdTd2RUFFTlFRUUVLQUFJQVFnQUNCQUlBQ1FBckJBSUFBQUJJQkFBQUJvQUFBQUFBQUFJSUFDR2l5QUIyUXo0QkJBSVFBS2xLd0FCMlF6NEJJYUxJQURaZlJBRWpDQUVBQUFJSEFnQUFBQUFIRFFBQkFBQUFBd0JnQU1nQUF3QkdBQUFBQUFTQU1IY0FBQUFDQ0FBU29lSUFtRFZmQVFvQUFnQkRBQUlFQWdBSkFDc0VBZ0FBQUVnRUFBQUdnQUFBQUFBQUFnZ0FlSWZtQU1zb1hBRUVBaEFBQUREZUFNc29YQUY0aCtZQWkwUmlBU01JQVFBQUFnY0NBQUFBQUFjTkFBRUFBQUFEQUdBQXlBQURBRVlBQUFBQUJJQXhkd0FBQUFJSUFMdTd4QUR2R24wQkNnQUNBRVFBQWdRQ0FBa0FLd1FDQUFBQVNBUUFBQWFBQUFBQUFBQUNDQUFob3NnQUlnNTZBUVFDRUFDcFNzQUFJZzU2QVNHaXlBRGlLWUFCSXdnQkFBQUNCd0lBQUFBQUJ3MEFBUUFBQUFNQVlBRElBQU1BUmdBQUFBQUVnREozQUFBQUFnZ0FadGFtQUpnMVh3RUtBQUlBUlFBQUJBSUFEQUJMQkFFQUFRQUFCWUF6ZHdBQUNnQUNBRVlBQkFZRUFESjNBQUFGQmdRQUxuY0FBQUFBQllBMGR3QUFDZ0FDQUVjQUJBWUVBQzUzQUFBRkJnUUFMM2NBQUFBQUJZQTFkd0FBQ2dBQ0FFZ0FCQVlFQUM1M0FBQUZCZ1FBTUhjQUFBQUFCWUEyZHdBQUNnQUNBRWtBQkFZRUFDNTNBQUFGQmdRQU1YY0FBQUFBQUFBR2dBQUFBQUFBQWdnQUlhTElBUDZiV3dFRUFoQUF6Q3pBQVA2Yld3SHU3c29BVGh4dEFTTUlBUUFBQWdjQ0FBQUFCUWNCQUFFQUJ3OEFBUUFBQUFNQVlBRElBQUFBUTBZekFBQUFBQVNBTjNjQUFBQUNDQUNFZnl3QS9rYU5BUW9BQWdCdUFBZ0lCQUJmbGdFQU53UUJBQUVBQUFTQU9IY0FBQUFDQ0FDZnNnWUFvU0F2QVFvQUFnQndBQWdJQkFCZmxnRUFOd1FCQUFFQUFBU0FPWGNBQUFBQ0NBQVZEV1lBczIyd0FRb0FBZ0J5QUFnSUJBQmZsZ0VBQWdRQ0FBY0FLd1FDQUFFQVNBUUFBRGNFQVFBQkJvQUFBQUFBQUFJSUFIdnphUUFaMUt3QkJBSVFBQU9jWVFBWjFLd0JlL05wQUpsRnV3RWpDQUVBQUFJSEFnQUFBQVVIQVFBQkFBY09BQUVBQUFBREFHQUF5QUFBQUU1SUFBQUFBQVNBT25jQUFBQUNDQUJqSkU0QW5JekNBUW9BQWdCMEFBZ0lCQUJmbGdFQU53UUJBQUVBQUFTQU8zY0FBQUFDQ0FCejRWRUF2VkRnQVFvQUFnQjJBQWdJQkFCZmxnRUFOd1FCQUFFQUFBU0FQSGNBQUFBQ0NBREMrRGtBcG0veUFRb0FBZ0I0QUFnSUJBQmZsZ0VBTndRQkFBRUFBQVNBUFhjQUFBQUNDQURUdFQwQXlUTVFBZ29BQWdCNkFBZ0lCQUJmbGdFQUFnUUNBQWdBS3dRQ0FBRUFTQVFBQURjRUFRQUJCb0FBQUFBQUFBSUlBRG1jUVFCaVRRd0NCQUlRQU9RbU9RQmlUUXdDMDdWQkFPOVNHd0lqQ0FFQUFBSUhBZ0FBQUFVSEFRQUJBQWNPQUFFQUFBQURBR0FBeUFBQUFFOUlBQUFBQUFTQVBuY0FBQUFDQ0FEL1VoNEFic3JtQVFvQUFnQjhBQWdJQkFCZmxnRUFBZ1FDQUFnQUt3UUNBQUFBU0FRQUFEY0VBUUFCQm9BQUFBQUFBQUlJQUdVNUlnQUg1T0lCQkFJUUFCREVHUUFINU9JQi8xSWlBTlN3NmdFakNBRUFBQUlIQWdBQUFBQUhEUUFCQUFBQUF3QmdBTWdBQUFCUEFBQUFBQVdBUDNjQUFBb0FBZ0JSQUFrSUJBQ1dmZ0lBQ0FnRUFGK1dBUUFIQ0FRQVJDSUJBQVlJQkFBNUF3SUFCQVlFQUJ4M0FBQUZCZ1FBSFhjQUFBb0dBUUFCQUFBRmdFQjNBQUFLQUFJQVVnQUpDQVFBbG40Q0FBZ0lCQUJmbGdFQUJ3Z0VBRVFpQVFBR0NBUUFPUU1DQUFRR0JBQWRkd0FBQlFZRUFCNTNBQUFBQmdJQUFnQURCZ0lBQVFBS0JnRUFBUXNHRUFBL2R3QUFBQUFBQUFBQUFBQkJkd0FBQUFBRmdFRjNBQUFLQUFJQVV3QUpDQVFBbG40Q0FBZ0lCQUJmbGdFQUJ3Z0VBRVFpQVFBR0NBUUFPUU1DQUFRR0JBQWVkd0FBQlFZRUFCOTNBQUFLQmdFQUFRQUFCWUJDZHdBQUNnQUNBRlFBQ1FnRUFKWitBZ0FJQ0FRQVg1WUJBQWNJQkFCRUlnRUFCZ2dFQURrREFnQUVCZ1FBSDNjQUFBVUdCQUFnZHdBQUFBWUNBQUlBQXdZQ0FBSUJDZ1lCQUFFTEJoQUFRWGNBQUV4M0FBQkdkd0FBUTNjQUFBQUFCWUJEZHdBQUNnQUNBRlVBQ1FnRUFKWitBZ0FJQ0FRQVg1WUJBQWNJQkFCRUlnRUFCZ2dFQURrREFnQUVCZ1FBSUhjQUFBVUdCQUFoZHdBQUNnWUJBQUVBQUFXQVJIY0FBQW9BQWdCV0FBa0lCQUNXZmdJQUNBZ0VBRitXQVFBSENBUUFSQ0lCQUFZSUJBQTVBd0lBQkFZRUFDRjNBQUFGQmdRQUluY0FBQW9HQVFBQkFBQUZnRVYzQUFBS0FBSUFWd0FKQ0FRQWxuNENBQWdJQkFCZmxnRUFCd2dFQUVRaUFRQUdDQVFBT1FNQ0FBUUdCQUFpZHdBQUJRWUVBQngzQUFBQUJnSUFBZ0FEQmdJQUFRQUtCZ0VBQVFzR0VBQkVkd0FBQUFBQUFFcDNBQUEvZHdBQUFBQUZnRVozQUFBS0FBSUFXd0FKQ0FRQWxuNENBQWdJQkFCZmxnRUFCd2dFQUVRaUFRQUdDQVFBT1FNQ0FBUUdCQUFnZHdBQUJRWUVBQ04zQUFBS0JnRUFBUUFBQllCSGR3QUFDZ0FDQUZ3QUNRZ0VBSlorQWdBSUNBUUFYNVlCQUFjSUJBQkVJZ0VBQmdnRUFEa0RBZ0FFQmdRQUkzY0FBQVVHQkFBa2R3QUFBQVlDQUFJQUF3WUNBQUVBQ2dZQkFBRUxCaEFBUm5jQUFFOTNBQUJVZHdBQVNIY0FBQUFBQllCSWR3QUFDZ0FDQUYwQUNRZ0VBSlorQWdBSUNBUUFYNVlCQUFjSUJBQkVJZ0VBQmdnRUFEa0RBZ0FFQmdRQUpIY0FBQVVHQkFBbGR3QUFDZ1lCQUFFQUFBV0FTWGNBQUFvQUFnQmVBQWtJQkFDV2ZnSUFDQWdFQUYrV0FRQUhDQVFBUkNJQkFBWUlCQUE1QXdJQUJBWUVBQ1YzQUFBRkJnUUFJWGNBQUFBR0FnQUNBQU1HQWdBQkFBb0dBUUFCQ3dZUUFFaDNBQUJTZHdBQVJIY0FBRU4zQUFBQUFBV0FTbmNBQUFvQUFnQmdBQWtJQkFDV2ZnSUFDQWdFQUYrV0FRQUhDQVFBUkNJQkFBWUlCQUE1QXdJQUJBWUVBQngzQUFBRkJnUUFKbmNBQUFvR0FRQUJBQUFGZ0V0M0FBQUtBQUlBWWdBSkNBUUFsbjRDQUFnSUJBQmZsZ0VBQndnRUFFUWlBUUFHQ0FRQU9RTUNBQVFHQkFBbWR3QUFCUVlFQUNkM0FBQUtCZ0VBQVFBQUJZQk1kd0FBQ2dBQ0FHWUFDUWdFQUpaK0FnQUlDQVFBWDVZQkFBY0lCQUJFSWdFQUJnZ0VBRGtEQWdBRUJnUUFIM2NBQUFVR0JBQW9kd0FBQ2dZQkFBRUFBQVdBVFhjQUFBb0FBZ0JuQUFrSUJBQ1dmZ0lBQ0FnRUFGK1dBUUFIQ0FRQVJDSUJBQVlJQkFBNUF3SUFCQVlFQUNoM0FBQUZCZ1FBS1hjQUFBQUdBZ0FDQUFNR0FnQUJBQW9HQVFBQkN3WVFBRXgzQUFBQUFBQUFVWGNBQUU1M0FBQUFBQVdBVG5jQUFBb0FBZ0JvQUFrSUJBQ1dmZ0lBQ0FnRUFGK1dBUUFIQ0FRQVJDSUJBQVlJQkFBNUF3SUFCQVlFQUNsM0FBQUZCZ1FBS25jQUFBb0dBUUFCQUFBRmdFOTNBQUFLQUFJQWFRQUpDQVFBbG40Q0FBZ0lCQUJmbGdFQUJ3Z0VBRVFpQVFBR0NBUUFPUU1DQUFRR0JBQXFkd0FBQlFZRUFDTjNBQUFLQmdFQUFRQUFCWUJRZHdBQUNnQUNBR3NBQ1FnRUFKWitBZ0FJQ0FRQVg1WUJBQWNJQkFCRUlnRUFCZ2dFQURrREFnQUVCZ1FBS25jQUFBVUdCQUFyZHdBQUFBWUNBQUlBQXdZQ0FBQUJDZ1lCQUFFQUFBV0FVWGNBQUFvQUFnQnRBQWtJQkFDV2ZnSUFDQWdFQUYrV0FRQUhDQVFBUkNJQkFBWUlCQUE1QXdJQUJBWUVBQ2wzQUFBRkJnUUFMSGNBQUFvR0FRQUJBQUFGZ0ZKM0FBQUtBQUlBYndBSkNBUUFsbjRDQUFnSUJBQmZsZ0VBQndnRUFFUWlBUUFHQ0FRQU9RTUNBQVFHQkFBbGR3QUFCUVlFQURkM0FBQUtCZ0VBQVFBQUJZQlRkd0FBQ2dBQ0FIRUFDUWdFQUpaK0FnQUlDQVFBWDVZQkFBY0lCQUJFSWdFQUJnZ0VBRGtEQWdBRUJnUUFKbmNBQUFVR0JBQTRkd0FBQ2dZQkFBRUFBQVdBVkhjQUFBb0FBZ0J6QUFrSUJBQ1dmZ0lBQ0FnRUFGK1dBUUFIQ0FRQVJDSUJBQVlJQkFBNUF3SUFCQVlFQUNSM0FBQUZCZ1FBT1hjQUFBb0dBUUFCQUFBRmdGVjNBQUFLQUFJQWRRQUhDQVFBUkNJQkFBUUdCQUE1ZHdBQUJRWUVBRHAzQUFBS0JnRUFBUUFBQllCV2R3QUFDZ0FDQUhjQUJ3Z0VBRVFpQVFBRUJnUUFPbmNBQUFVR0JBQTdkd0FBQ2dZQkFBRUFBQVdBVjNjQUFBb0FBZ0I1QUFjSUJBQkVJZ0VBQkFZRUFEdDNBQUFGQmdRQVBIY0FBQW9HQVFBQkFBQUZnRmgzQUFBS0FBSUFld0FIQ0FRQVJDSUJBQVFHQkFBOGR3QUFCUVlFQUQxM0FBQUtCZ0VBQVFBQUJZQlpkd0FBQ2dBQ0FIMEFCd2dFQUVRaUFRQUVCZ1FBUEhjQUFBVUdCQUErZHdBQUFBWUNBQUlBQ2dZQkFBRUFBQUFBQUFBQUFBQUE=</t>
        </r>
      </text>
    </comment>
    <comment ref="A54" authorId="0" shapeId="0" xr:uid="{00000000-0006-0000-0200-000034000000}">
      <text>
        <r>
          <rPr>
            <sz val="9"/>
            <color indexed="81"/>
            <rFont val="Tahoma"/>
            <family val="2"/>
          </rPr>
          <t>QzEwSDZDbE5PfFBpY3R1cmUgODE0MnxWbXBEUkRBeE1EQUVBd0lCQUFBQUFBQUFBQUFBQUFDQUFBQUFBQU1BRkFBQUFFTm9aVzFFY21GM0lERTRMakl1TUM0ME9BZ0FFd0FBQUZWdWRHbDBiR1ZrSUVSdlkzVnRaVzUwQkFJUUFPaXVSUUh2VmcwQVJkV3hBVTNVbndBQkNRZ0FBSUNPQUFDQWpnQUNDUWdBQU1BaEFBREF0UUlOQ0FFQUFRZ0hBUUFCT2dRQkFBRTdCQUVBQUVVRUFRQUJQQVFCQUFCS0JBRUFBQXdHQVFBQkR3WUJBQUVOQmdFQUFFSUVBUUFBUXdRQkFBQkVCQUVBQUE0SUFnQ0lF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LWjRBQUFFQWhBQUFBQUFBQUFBQUFBQVFKZ0pBQUQ3RXhZSUJBQUFBQ1FBR0FnRUFBQUFKQUFaQ0FBQUVBZ0NBQU1BRHdnQ0FBRUFBNENIZUFBQUJBSVFBT2l1UlFIdlZnMEFSZFd4QVUzVW53QUtBQUlBSHdBRWdJaDRBQUFBQWdnQXFUSnVBZnNxSHdBS0FBSUFJQUFJQ0FRQVg1WUJBRGNFQVFBQkFBQUVnSWw0QUFBQUFnZ0F3OFdHQWVuMURRQUtBQUlBSVFBSUNBUUFYNVlCQURjRUFRQUJBQUFFZ0lwNEFBQUFBZ2dBTm95akFmbHhGZ0FLQUFJQUlnQUlDQVFBWDVZQkFEY0VBUUFCQUFBRWdJdDRBQUFBQWdnQTdOcXVBWTg3TWdBS0FBSUFJd0FJQ0FRQVg1WUJBRGNFQVFBQkFBQUVnSXg0QUFBQUFnZ0FKQzZnQWZ0bFRBQUtBQUlBSkFBSUNBUUFYNVlCQURjRUFRQUJBQUFFZ0kxNEFBQUFBZ2dBeDVLQ0FUYzlVUUFLQUFJQUpRQUlDQVFBWDVZQkFEY0VBUUFCQUFBRWdJNTRBQUFBQWdnQVFsUnNBUkljUFFBS0FBSUFKZ0FJQ0FRQVg1WUJBRGNFQVFBQkFBQUVnSTk0QUFBQUFnZ0EzKzZ0QVhNUFp3QUtBQUlBTGdBSUNBUUFYNVlCQUFJRUFnQUhBQ3NFQWdBQUFFZ0VBQUEzQkFFQUFRYUFBQUFBQUFBQ0NBQkYxYkVCMlhWakFBUUNFQUROZmFrQjJYVmpBRVhWc1FHWnJtb0FJd2dCQUFBQ0J3SUFBQUFGQndFQUFRQUhEUUFCQUFBQUF3QmdBTWdBQUFCT0FBQUFBQVNBa0hnQUFBQUNDQUJ2MDVnQkMyRjhBQW9BQWdBdkFBZ0lCQUJmbGdFQU53UUJBQUVBQUFTQWtYZ0FBQUFDQ0FBMEIzNEJrZVJ1QUFvQUFnQXdBQWdJQkFCZmxnRUFOd1FCQUFFQUFBU0FrbmdBQUFBQ0NBQ3BxcDBCWi95WkFBb0FBZ0ExQUFnSUJBQmZsZ0VBQWdRQ0FCRUFLd1FDQUFBQVNBUUFBRGNFQVFBQkJvQUFBQUFBQUFJSUFBK1JvUUhOWXBZQUJBSVFBTG9ibVFITllwWUFxYXFoQVUzVW53QWpDQUVBQUFJSEFnQUFBQVVIQVFBQkFBY09BQUVBQUFBREFBQUF5QUFBQUVOc0FBQUFBQVNBazNnQUFBQUNDQURBWFdNQlRLVjhBQW9BQWdBM0FBZ0lCQUJmbGdFQU53UUJBQUVBQUFTQWxIZ0FBQUFDQ0FENkgwb0JwVzVzQUFvQUFnQTVBQWdJQkFCZmxnRUFBZ1FDQUFFQUt3UUNBQUFBU0FRQUFEY0VBUUFCQm9BQUFBQUFBQUlJQUdBR1RnRUwxV2dBQkFJUUFPaXVSUUVMMVdnQVlBWk9BY3NOY0FBakNBRUFBQUlIQWdBQUFBQUhEUUFCQUFBQUF3QmdBTWdBQUFCSUFBQUFBQVNBbFhnQUFBQUNDQUFROG1FQnJweWFBQW9BQWdBN0FBZ0lCQUJmbGdFQUFnUUNBQWdBS3dRQ0FBQUFTQVFBQURjRUFRQUJCb0FBQUFBQUFBSUlBSGJZWlFGSHRwWUFCQUlRQUNGalhRRkh0cFlBRVBKbEFSU0RuZ0FqQ0FFQUFBSUhBZ0FBQUFBSERRQUJBQUFBQXdCZ0FNZ0FBQUJQQUFBQUFBV0FsbmdBQUFvQUFnQW5BQWtJQkFDV2ZnSUFDQWdFQUYrV0FRQUhDQVFBUkNJQkFBWUlCQURGWWdVQUJBWUVBSWg0QUFBRkJnUUFpWGdBQUFvR0FRQUJBQUFGZ0pkNEFBQUtBQUlBS0FBSkNBUUFsbjRDQUFnSUJBQmZsZ0VBQndnRUFFUWlBUUFHQ0FRQXhXSUZBQVFHQkFDSmVBQUFCUVlFQUlwNEFBQUFCZ0lBQWdBREJnSUFBUUFLQmdFQUFRc0dFQUNXZUFBQUFBQUFBQUFBQUFDWWVBQUFBQUFGZ0poNEFBQUtBQUlBS1FBSkNBUUFsbjRDQUFnSUJBQmZsZ0VBQndnRUFFUWlBUUFHQ0FRQXhXSUZBQVFHQkFDS2VBQUFCUVlFQUl0NEFBQUtCZ0VBQVFBQUJZQ1plQUFBQ2dBQ0FDb0FDUWdFQUpaK0FnQUlDQVFBWDVZQkFBY0lCQUJFSWdFQUJnZ0VBTVZpQlFBRUJnUUFpM2dBQUFVR0JBQ01lQUFBQUFZQ0FBSUFBd1lDQUFFQkNnWUJBQUVMQmhBQW1IZ0FBQUFBQUFDZGVBQUFtbmdBQUFBQUJZQ2FlQUFBQ2dBQ0FDc0FDUWdFQUpaK0FnQUlDQVFBWDVZQkFBY0lCQUJFSWdFQUJnZ0VBTVZpQlFBRUJnUUFqSGdBQUFVR0JBQ05lQUFBQ2dZQkFBRUFBQVdBbTNnQUFBb0FBZ0FzQUFrSUJBQ1dmZ0lBQ0FnRUFGK1dBUUFIQ0FRQVJDSUJBQVlJQkFERllnVUFCQVlFQUkxNEFBQUZCZ1FBam5nQUFBb0dBUUFCQUFBRmdKeDRBQUFLQUFJQUxRQUpDQVFBbG40Q0FBZ0lCQUJmbGdFQUJ3Z0VBRVFpQVFBR0NBUUF4V0lGQUFRR0JBQ09lQUFBQlFZRUFJaDRBQUFBQmdJQUFnQURCZ0lBQVFBS0JnRUFBUXNHRUFDYmVBQUFBQUFBQUFBQUFBQ1dlQUFBQUFBRmdKMTRBQUFLQUFJQU1RQUpDQVFBbG40Q0FBZ0lCQUJmbGdFQUJ3Z0VBRVFpQVFBR0NBUUF4V0lGQUFRR0JBQ01lQUFBQlFZRUFJOTRBQUFLQmdFQUFRQUFCWUNlZUFBQUNnQUNBRElBQ1FnRUFKWitBZ0FJQ0FRQVg1WUJBQWNJQkFCRUlnRUFCZ2dFQU1WaUJRQUVCZ1FBa0hnQUFBVUdCQUNSZUFBQUNnWUJBQUVBQUFXQW4zZ0FBQW9BQWdBekFBa0lCQUNXZmdJQUNBZ0VBRitXQVFBSENBUUFSQ0lCQUFRR0JBQ1BlQUFBQlFZRUFKQjRBQUFBQmdJQUFnQURCZ0lBQVFBS0JnRUFBUXNHRUFDZGVBQUFBQUFBQUtGNEFBQ2VlQUFBQUFBRmdLQjRBQUFLQUFJQU5BQUpDQVFBbG40Q0FBZ0lCQUJmbGdFQUJ3Z0VBRVFpQVFBRUJnUUFqWGdBQUFVR0JBQ1JlQUFBQUFZQ0FBSUFBd1lDQUFJQUNnWUJBQUVMQmhBQW0zZ0FBSnA0QUFDZWVBQUFvbmdBQUFBQUJZQ2hlQUFBQ2dBQ0FEWUFCd2dFQUVRaUFRQUVCZ1FBa0hnQUFBVUdCQUNTZUFBQUNnWUJBQUVBQUFXQW9uZ0FBQW9BQWdBNEFBY0lCQUJFSWdFQUJBWUVBSkY0QUFBRkJnUUFrM2dBQUFvR0FRQUJBQUFGZ0tONEFBQUtBQUlBT2dBRUJnUUFrM2dBQUFVR0JBQ1VlQUFBQ2dZQkFBRUFBQVdBcEhnQUFBb0FBZ0E4QUFRR0JBQ1RlQUFBQlFZRUFKVjRBQUFBQmdJQUFnQUtCZ0VBQVFBQUFBQUFBQUFBQUFBPQ==</t>
        </r>
      </text>
    </comment>
    <comment ref="A55" authorId="0" shapeId="0" xr:uid="{00000000-0006-0000-0200-000035000000}">
      <text>
        <r>
          <rPr>
            <sz val="9"/>
            <color indexed="81"/>
            <rFont val="Tahoma"/>
            <family val="2"/>
          </rPr>
          <t>QzE0SDE0TjJPfFBpY3R1cmUgODE0M3xWbXBEUkRBeE1EQUVBd0lCQUFBQUFBQUFBQUFBQUFDQUFBQUFBQU1BRkFBQUFFTm9aVzFFY21GM0lERTRMakl1TUM0ME9BZ0FFd0FBQUZWdWRHbDBiR1ZrSUVSdlkzVnRaVzUwQkFJUUFLUGRSQUcwVE1VQURVVzRBWGVOZ2dFQkNRZ0FBSUNPQUFDQWpnQUNDUWdBQU1BaEFBREF0UUlOQ0FFQUFRZ0hBUUFCT2dRQkFBRTdCQUVBQUVVRUFRQUJQQVFCQUFCS0JBRUFBQXdHQVFBQkR3WUJBQUVOQmdFQUFFSUVBUUFBUXdRQkFBQkVCQUVBQUE0SUFnRGd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dDVBQUFFQWhBQUFBQUFBQUFBQUFCUG81Z0ozRk9URkJZSUJBQUFBQ1FBR0FnRUFBQUFKQUFaQ0FBQUVBZ0NBQU1BRHdnQ0FBRUFBNEF6ZVFBQUJBSVFBS1BkUkFHMFRNVUFEVVc0QVhlTmdnRUtBQUlBS0FBRWdEUjVBQUFBQWdnQVpHRnRBY0FnMXdBS0FBSUFLUUFJQ0FRQVg1WUJBRGNFQVFBQkFBQUVnRFY1QUFBQUFnZ0FmdlNGQWE3cnhRQUtBQUlBS2dBSUNBUUFYNVlCQURjRUFRQUJBQUFFZ0RaNUFBQUFBZ2dBOGJxaUFiNW56Z0FLQUFJQUt3QUlDQVFBWDVZQkFEY0VBUUFCQUFBRWdEZDVBQUFBQWdnQXB3bXVBVlF4NmdBS0FBSUFMQUFJQ0FRQVg1WUJBRGNFQVFBQkFBQUVnRGg1QUFBQUFnZ0EzMXlmQWNCYkJBRUtBQUlBTFFBSUNBUUFYNVlCQURjRUFRQUJBQUFFZ0RsNUFBQUFBZ2dBZ3NHQkFmd3lDUUVLQUFJQUxnQUlDQVFBWDVZQkFEY0VBUUFCQUFBRWdEcDVBQUFBQWdnQS9ZSnJBZGdSOVFBS0FBSUFMd0FJQ0FRQVg1WUJBRGNFQVFBQkFBQUVnRHQ1QUFBQUFnZ0FtaDJ0QVRnRkh3RUtBQUlBTndBSUNBUUFYNVlCQUFJRUFnQUhBQ3NFQWdBQUFFZ0VBQUEzQkFFQUFRYUFBQUFBQUFBQ0NBQUFCTEVCbm1zYkFRUUNFQUNJcktnQm5tc2JBUUFFc1FGZXBDSUJJd2dCQUFBQ0J3SUFBQUFGQndFQUFRQUhEUUFCQUFBQUF3QmdBTWdBQUFCT0FBQUFBQVNBUEhrQUFBQUNDQUFxQXBnQjBGWTBBUW9BQWdBNEFBZ0lCQUJmbGdFQU53UUJBQUVBQUFTQVBYa0FBQUFDQ0FEdk5YMEJWOW9tQVFvQUFnQTVBQWdJQkFCZmxnRUFOd1FCQUFFQUFBU0FQbmtBQUFBQ0NBQjVqR0lCRDVzMEFRb0FBZ0ErQUFnSUJBQmZsZ0VBTndRQkFBRUFBQVNBUDNrQUFBQUNDQUJrMlp3QkxQSlJBUW9BQWdCQUFBZ0lCQUJmbGdFQUFnUUNBQWNBS3dRQ0FBQUFTQVFBQURjRUFRQUJCb0FBQUFBQUFBSUlBTXEvb0FHU1dFNEJCQUlRQUZKb21BR1NXRTRCeXIrZ0FWS1JWUUVqQ0FFQUFBSUhBZ0FBQUFBSERRQUJBQUFBQXdBQUFNZ0FBQUJPQUFBQUFBU0FRSGtBQUFBQ0NBQ2ZwYmNCcFc1ZkFRb0FBZ0JDQURjRUFRQUJBQUFFZ0VGNUFBQUFBZ2dBREJxekFmNFZmUUVLQUFJQVF3QTNCQUVBQVFBQUJJQkNlUUFBQUFJSUFMRitsUUU1N1lFQkNnQUNBRVFBTndRQkFBRUFBQVNBUTNrQUFBQUNDQUQydlljQnhFTm5BUW9BQWdCRkFEY0VBUUFCQUFBRWdFUjVBQUFBQWdnQXRVNUpBV1ZrSkFFS0FBSUFTd0FJQ0FRQVg1WUJBQUlFQWdBQkFDc0VBZ0FBQUVnRUFBQTNCQUVBQVFhQUFBQUFBQUFDQ0FBYk5VMEJ5OG9nQVFRQ0VBQ2ozVVFCeThvZ0FSczFUUUdMQXlnQkl3Z0JBQUFDQndJQUFBQUFCdzBBQVFBQUFBTUFZQURJQUFBQVNBQUFBQUFFZ0VWNUFBQUFBZ2dBeGlCaEFYR1NVZ0VLQUFJQVRRQUlDQVFBWDVZQkFBSUVBZ0FJQUNzRUFnQUFBRWdFQUFBM0JBRUFBUWFBQUFBQUFBQUNDQUFzQjJVQkNxeE9BUVFDRUFEWGtWd0JDcXhPQWNZZ1pRSFhlRllCSXdnQkFBQUNCd0lBQUFBQUJ3MEFBUUFBQUFNQVlBRElBQUFBVHdBQUFBQUZnRVo1QUFBS0FBSUFNQUFKQ0FRQWxuNENBQWdJQkFCZmxnRUFCd2dFQUVRaUFRQUdDQVFBeFdJRkFBUUdCQUEwZVFBQUJRWUVBRFY1QUFBS0JnRUFBUUFBQllCSGVRQUFDZ0FDQURFQUNRZ0VBSlorQWdBSUNBUUFYNVlCQUFjSUJBQkVJZ0VBQmdnRUFNVmlCUUFFQmdRQU5Ya0FBQVVHQkFBMmVRQUFBQVlDQUFJQUF3WUNBQUVBQ2dZQkFBRUxCaEFBUm5rQUFBQUFBQUFBQUFBQVNIa0FBQUFBQllCSWVRQUFDZ0FDQURJQUNRZ0VBSlorQWdBSUNBUUFYNVlCQUFjSUJBQkVJZ0VBQmdnRUFNVmlCUUFFQmdRQU5ua0FBQVVHQkFBM2VRQUFDZ1lCQUFFQUFBV0FTWGtBQUFvQUFnQXpBQWtJQkFDV2ZnSUFDQWdFQUYrV0FRQUhDQVFBUkNJQkFBWUlCQURGWWdVQUJBWUVBRGQ1QUFBRkJnUUFPSGtBQUFBR0FnQUNBQU1HQWdBQkFRb0dBUUFCQ3dZUUFFaDVBQUFBQUFBQVRYa0FBRXA1QUFBQUFBV0FTbmtBQUFvQUFnQTBBQWtJQkFDV2ZnSUFDQWdFQUYrV0FRQUhDQVFBUkNJQkFBWUlCQURGWWdVQUJBWUVBRGg1QUFBRkJnUUFPWGtBQUFvR0FRQUJBQUFGZ0V0NUFBQUtBQUlBTlFBSkNBUUFsbjRDQUFnSUJBQmZsZ0VBQndnRUFFUWlBUUFHQ0FRQXhXSUZBQVFHQkFBNWVRQUFCUVlFQURwNUFBQUtCZ0VBQVFBQUJZQk1lUUFBQ2dBQ0FEWUFDUWdFQUpaK0FnQUlDQVFBWDVZQkFBY0lCQUJFSWdFQUJnZ0VBTVZpQlFBRUJnUUFPbmtBQUFVR0JBQTBlUUFBQUFZQ0FBSUFBd1lDQUFFQUNnWUJBQUVMQmhBQVMza0FBQUFBQUFBQUFBQUFSbmtBQUFBQUJZQk5lUUFBQ2dBQ0FEb0FDUWdFQUpaK0FnQUlDQVFBWDVZQkFBY0lCQUJFSWdFQUJnZ0VBTVZpQlFBRUJnUUFPSGtBQUFVR0JBQTdlUUFBQ2dZQkFBRUFBQVdBVG5rQUFBb0FBZ0E3QUFrSUJBQ1dmZ0lBQ0FnRUFGK1dBUUFIQ0FRQVJDSUJBQVlJQkFERllnVUFCQVlFQUR4NUFBQUZCZ1FBUFhrQUFBb0dBUUFCQUFBRmdFOTVBQUFLQUFJQVBBQUpDQVFBbG40Q0FBZ0lCQUJmbGdFQUJ3Z0VBRVFpQVFBRUJnUUFPM2tBQUFVR0JBQThlUUFBQUFZQ0FBSUFBd1lDQUFFQUNnWUJBQUVMQmhBQVRYa0FBQUFBQUFCU2VRQUFUbmtBQUFBQUJZQlFlUUFBQ2dBQ0FEMEFDUWdFQUpaK0FnQUlDQVFBWDVZQkFBY0lCQUJFSWdFQUJBWUVBRGw1QUFBRkJnUUFQWGtBQUFBR0FnQUNBQU1HQWdBQ0FBb0dBUUFCQ3dZUUFFdDVBQUJLZVFBQVRua0FBRkY1QUFBQUFBV0FVWGtBQUFvQUFnQS9BQWtJQkFDV2ZnSUFDQWdFQUYrV0FRQUhDQVFBUkNJQkFBUUdCQUE5ZVFBQUJRWUVBRDU1QUFBS0JnRUFBUUFBQllCU2VRQUFDZ0FDQUVFQUJ3Z0VBRVFpQVFBRUJnUUFQSGtBQUFVR0JBQS9lUUFBQ2dZQkFBRUFBQVdBVTNrQUFBb0FBZ0JHQUFjSUJBQkVJZ0VBQkFZRUFEOTVBQUFGQmdRQVFIa0FBQW9HQVFBQkFBQUZnRlI1QUFBS0FBSUFSd0FIQ0FRQVJDSUJBQVFHQkFCQWVRQUFCUVlFQUVGNUFBQUtCZ0VBQVFBQUJZQlZlUUFBQ2dBQ0FFZ0FCd2dFQUVRaUFRQUVCZ1FBUVhrQUFBVUdCQUJDZVFBQUNnWUJBQUVBQUFXQVZua0FBQW9BQWdCSkFBY0lCQUJFSWdFQUJBWUVBRUo1QUFBRkJnUUFRM2tBQUFvR0FRQUJBQUFGZ0ZkNUFBQUtBQUlBU2dBSENBUUFSQ0lCQUFRR0JBQkRlUUFBQlFZRUFEOTVBQUFLQmdFQUFRQUFCWUJZZVFBQUNnQUNBRXdBQkFZRUFENTVBQUFGQmdRQVJIa0FBQW9HQVFBQkFBQUZnRmw1QUFBS0FBSUFUZ0FFQmdRQVBua0FBQVVHQkFCRmVRQUFBQVlDQUFJQUNnWUJBQUVBQUFBQUFBQUFBQUFB</t>
        </r>
      </text>
    </comment>
    <comment ref="A56" authorId="0" shapeId="0" xr:uid="{00000000-0006-0000-0200-000036000000}">
      <text>
        <r>
          <rPr>
            <sz val="9"/>
            <color indexed="81"/>
            <rFont val="Tahoma"/>
            <family val="2"/>
          </rPr>
          <t>QzEzSDE0TjJ8UGljdHVyZSA4MTQ0fFZtcERSREF4TURBRUF3SUJBQUFBQUFBQUFBQUFBQUNBQUFBQUFBTUFGQUFBQUVOb1pXMUVjbUYzSURFNExqSXVNQzQwT0FnQUV3QUFBRlZ1ZEdsMGJHVmtJRVJ2WTNWdFpXNTBCQUlRQU1yM2FBRWhYbDRCRDArMkFlV2VHd0lCQ1FnQUFJQ09BQUNBamdBQ0NRZ0FBTUFoQUFEQXRRSU5DQUVBQVFnSEFRQUJPZ1FCQUFFN0JBRUFBRVVFQVFBQlBBUUJBQUJLQkFFQUFBd0dBUUFCRHdZQkFBRU5CZ0VBQUVJRUFRQUFRd1FCQUFCRUJBRUFBQTRJQWdBQ0R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NCMkFBQUVBaEFBQUFBQUFBQUFBQUFSbHNVSk5NTFdEQllJQkFBQUFDUUFHQWdFQUFBQUpBQVpDQUFBRUFnQ0FBTUFEd2dDQUFFQUE0RCtkUUFBQkFJUUFNcjNhQUVoWGw0QkQwKzJBZVdlR3dJS0FBSUFJZ0FFZ1A5MUFBQUFBZ2dBWm10ckFTNHljQUVLQUFJQUl3QUlDQVFBWDVZQkFEY0VBUUFCQUFBRWdBQjJBQUFBQWdnQWYvNkRBUnY5WGdFS0FBSUFKQUFJQ0FRQVg1WUJBRGNFQVFBQkFBQUVnQUYyQUFBQUFnZ0E4c1NnQVN0NVp3RUtBQUlBSlFBSUNBUUFYNVlCQURjRUFRQUJBQUFFZ0FKMkFBQUFBZ2dBcVJPc0FjRkNnd0VLQUFJQUpnQUlDQVFBWDVZQkFEY0VBUUFCQUFBRWdBTjJBQUFBQWdnQTRXYWRBUzV0blFFS0FBSUFKd0FJQ0FRQVg1WUJBRGNFQVFBQkFBQUVnQVIyQUFBQUFnZ0FnOHQvQVdwRW9nRUtBQUlBS0FBSUNBUUFYNVlCQURjRUFRQUJBQUFFZ0FWMkFBQUFBZ2dBLzR4cEFVVWpqZ0VLQUFJQUtRQUlDQVFBWDVZQkFEY0VBUUFCQUFBRWdBWjJBQUFBQWdnQW15ZXJBYVVXdUFFS0FBSUFNUUFJQ0FRQVg1WUJBQUlFQWdBSEFDc0VBZ0FBQUVnRUFBQTNCQUVBQVFhQUFBQUFBQUFDQ0FBQkRxOEJDMzIwQVFRQ0VBQ0p0cVlCQzMyMEFRRU9yd0hMdGJzQkl3Z0JBQUFDQndJQUFBQUZCd0VBQVFBSERRQUJBQUFBQXdCZ0FNZ0FBQUJPQUFBQUFBU0FCM1lBQUFBQ0NBQXNESllCUG1qTkFRb0FBZ0F5QUFnSUJBQmZsZ0VBTndRQkFBRUFBQVNBQ0hZQUFBQUNDQUR3UDNzQnhPdS9BUW9BQWdBekFBZ0lCQUJmbGdFQU53UUJBQUVBQUFTQUNYWUFBQUFDQ0FCbDQ1b0JtUVByQVFvQUFnQTRBQWdJQkFCZmxnRUFBZ1FDQUFjQUt3UUNBQUFBU0FRQUFEY0VBUUFCQm9BQUFBQUFBQUlJQU12Sm5nSC9hZWNCQkFJUUFGTnlsZ0gvYWVjQnk4bWVBYitpN2dFakNBRUFBQUlIQWdBQUFBQUhEUUFCQUFBQUF3QUFBTWdBQUFCT0FBQUFBQVNBQ25ZQUFBQUNDQUNocjdVQkU0RDRBUW9BQWdBNkFEY0VBUUFCQUFBRWdBdDJBQUFBQWdnQURpU3hBV3NuRmdJS0FBSUFPd0EzQkFFQUFRQUFCSUFNZGdBQUFBSUlBTEtJa3dHbi9ob0NDZ0FDQUR3QU53UUJBQUVBQUFTQURYWUFBQUFDQ0FENHg0VUJNVlVBQWdvQUFnQTlBRGNFQVFBQkFBQUZnQTUyQUFBS0FBSUFLZ0FKQ0FRQWxuNENBQWdJQkFCZmxnRUFCd2dFQUVRaUFRQUdDQVFBeFdJRkFBUUdCQUQvZFFBQUJRWUVBQUIyQUFBS0JnRUFBUUFBQllBUGRnQUFDZ0FDQUNzQUNRZ0VBSlorQWdBSUNBUUFYNVlCQUFjSUJBQkVJZ0VBQmdnRUFNVmlCUUFFQmdRQUFIWUFBQVVHQkFBQmRnQUFBQVlDQUFJQUF3WUNBQUVBQ2dZQkFBRUxCaEFBRG5ZQUFBQUFBQUFBQUFBQUVIWUFBQUFBQllBUWRnQUFDZ0FDQUN3QUNRZ0VBSlorQWdBSUNBUUFYNVlCQUFjSUJBQkVJZ0VBQmdnRUFNVmlCUUFFQmdRQUFYWUFBQVVHQkFBQ2RnQUFDZ1lCQUFFQUFBV0FFWFlBQUFvQUFnQXRBQWtJQkFDV2ZnSUFDQWdFQUYrV0FRQUhDQVFBUkNJQkFBWUlCQURGWWdVQUJBWUVBQUoyQUFBRkJnUUFBM1lBQUFBR0FnQUNBQU1HQWdBQkFRb0dBUUFCQ3dZUUFCQjJBQUFBQUFBQUZYWUFBQkoyQUFBQUFBV0FFbllBQUFvQUFnQXVBQWtJQkFDV2ZnSUFDQWdFQUYrV0FRQUhDQVFBUkNJQkFBWUlCQURGWWdVQUJBWUVBQU4yQUFBRkJnUUFCSFlBQUFvR0FRQUJBQUFGZ0JOMkFBQUtBQUlBTHdBSkNBUUFsbjRDQUFnSUJBQmZsZ0VBQndnRUFFUWlBUUFHQ0FRQXhXSUZBQVFHQkFBRWRnQUFCUVlFQUFWMkFBQUtCZ0VBQVFBQUJZQVVkZ0FBQ2dBQ0FEQUFDUWdFQUpaK0FnQUlDQVFBWDVZQkFBY0lCQUJFSWdFQUJnZ0VBTVZpQlFBRUJnUUFCWFlBQUFVR0JBRC9kUUFBQUFZQ0FBSUFBd1lDQUFFQUNnWUJBQUVMQmhBQUUzWUFBQUFBQUFBQUFBQUFEbllBQUFBQUJZQVZkZ0FBQ2dBQ0FEUUFDUWdFQUpaK0FnQUlDQVFBWDVZQkFBY0lCQUJFSWdFQUJnZ0VBTVZpQlFBRUJnUUFBM1lBQUFVR0JBQUdkZ0FBQ2dZQkFBRUFBQVdBRm5ZQUFBb0FBZ0ExQUFrSUJBQ1dmZ0lBQ0FnRUFGK1dBUUFIQ0FRQVJDSUJBQVlJQkFERllnVUFCQVlFQUFkMkFBQUZCZ1FBQ0hZQUFBb0dBUUFCQUFBRmdCZDJBQUFLQUFJQU5nQUpDQVFBbG40Q0FBZ0lCQUJmbGdFQUJ3Z0VBRVFpQVFBRUJnUUFCbllBQUFVR0JBQUhkZ0FBQUFZQ0FBSUFBd1lDQUFFQUNnWUJBQUVMQmhBQUZYWUFBQUFBQUFBWmRnQUFGbllBQUFBQUJZQVlkZ0FBQ2dBQ0FEY0FDUWdFQUpaK0FnQUlDQVFBWDVZQkFBY0lCQUJFSWdFQUJBWUVBQVIyQUFBRkJnUUFDSFlBQUFBR0FnQUNBQU1HQWdBQ0FBb0dBUUFCQ3dZUUFCTjJBQUFTZGdBQUZuWUFBQUFBQUFBQUFBV0FHWFlBQUFvQUFnQTVBQWNJQkFCRUlnRUFCQVlFQUFkMkFBQUZCZ1FBQ1hZQUFBb0dBUUFCQUFBRmdCcDJBQUFLQUFJQVBnQUhDQVFBUkNJQkFBUUdCQUFKZGdBQUJRWUVBQXAyQUFBS0JnRUFBUUFBQllBYmRnQUFDZ0FDQUQ4QUJ3Z0VBRVFpQVFBRUJnUUFDbllBQUFVR0JBQUxkZ0FBQ2dZQkFBRUFBQVdBSEhZQUFBb0FBZ0JBQUFjSUJBQkVJZ0VBQkFZRUFBdDJBQUFGQmdRQURIWUFBQW9HQVFBQkFBQUZnQjEyQUFBS0FBSUFRUUFIQ0FRQVJDSUJBQVFHQkFBTWRnQUFCUVlFQUExMkFBQUtCZ0VBQVFBQUJZQWVkZ0FBQ2dBQ0FFSUFCd2dFQUVRaUFRQUVCZ1FBRFhZQUFBVUdCQUFKZGdBQUNnWUJBQUVBQUFBQUFBQUFBQUFB</t>
        </r>
      </text>
    </comment>
    <comment ref="A57" authorId="0" shapeId="0" xr:uid="{00000000-0006-0000-0200-000037000000}">
      <text>
        <r>
          <rPr>
            <sz val="9"/>
            <color indexed="81"/>
            <rFont val="Tahoma"/>
            <family val="2"/>
          </rPr>
          <t>QzEySDEyTjJPfFBpY3R1cmUgODE0NXxWbXBEUkRBeE1EQUVBd0lCQUFBQUFBQUFBQUFBQUFDQUFBQUFBQU1BRkFBQUFFTm9aVzFFY21GM0lERTRMakl1TUM0ME9BZ0FFd0FBQUZWdWRHbDBiR1ZrSUVSdlkzVnRaVzUwQkFJUUFCaXVRZ0g3aG5rQlVyZTFBU1hrR3dJQkNRZ0FBSUNPQUFDQWpnQUNDUWdBQU1BaEFBREF0UUlOQ0FFQUFRZ0hBUUFCT2dRQkFBRTdCQUVBQUVVRUFRQUJQQVFCQUFCS0JBRUFBQXdHQVFBQkR3WUJBQUVOQmdFQUFFSUVBUUFBUXdRQkFBQkVCQUVBQUE0SUFnQytG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DbDVBQUFFQWhBQUFBQUFBQUFBQUFCaHVaWUpweEhLRXhZSUJBQUFBQ1FBR0FnRUFBQUFKQUFaQ0FBQUVBZ0NBQU1BRHdnQ0FBRUFBNEFHZVFBQUJBSVFBQml1UWdIN2hua0JVcmUxQVNYa0d3SUtBQUlBSXdBRWdBZDVBQUFBQWdnQTJURnJBUWRiaXdFS0FBSUFKQUFJQ0FRQVg1WUJBRGNFQVFBQkFBQUVnQWg1QUFBQUFnZ0E4OFNEQWZVbGVnRUtBQUlBSlFBSUNBUUFYNVlCQURjRUFRQUJBQUFFZ0FsNUFBQUFBZ2dBWm91Z0FRV2lnZ0VLQUFJQUpnQUlDQVFBWDVZQkFEY0VBUUFCQUFBRWdBcDVBQUFBQWdnQUhOcXJBWnBybmdFS0FBSUFKd0FJQ0FRQVg1WUJBRGNFQVFBQkFBQUVnQXQ1QUFBQUFnZ0FWQzJkQVFlV3VBRUtBQUlBS0FBSUNBUUFYNVlCQURjRUFRQUJBQUFFZ0F4NUFBQUFBZ2dBOTVGL0FVSnR2UUVLQUFJQUtRQUlDQVFBWDVZQkFEY0VBUUFCQUFBRWdBMTVBQUFBQWdnQWNsTnBBUjVNcVFFS0FBSUFLZ0FJQ0FRQVg1WUJBRGNFQVFBQkFBQUVnQTU1QUFBQUFnZ0FEdTZxQVg0LzB3RUtBQUlBTWdBSUNBUUFYNVlCQUFJRUFnQUhBQ3NFQWdBQUFFZ0VBQUEzQkFFQUFRYUFBQUFBQUFBQ0NBQjAxSzRCNUtYUEFRUUNFQUQ4ZktZQjVLWFBBWFRVcmdHazN0WUJJd2dCQUFBQ0J3SUFBQUFGQndFQUFRQUhEUUFCQUFBQUF3QmdBTWdBQUFCT0FBQUFBQVNBRDNrQUFBQUNDQUNmMHBVQkZwSG9BUW9BQWdBekFBZ0lCQUJmbGdFQU53UUJBQUVBQUFTQUVIa0FBQUFDQ0FCa0Juc0JuQlRiQVFvQUFnQTBBQWdJQkFCZmxnRUFOd1FCQUFFQUFBU0FFWGtBQUFBQ0NBRHVYR0FCVmRYb0FRb0FBZ0E1QUFnSUJBQmZsZ0VBTndRQkFBRUFBQVNBRW5rQUFBQUNDQURacVpvQmNTd0dBZ29BQWdBN0FBZ0lCQUJmbGdFQUFnUUNBQWNBS3dRQ0FBQUFTQVFBQURjRUFRQUJCb0FBQUFBQUFBSUlBRCtRbmdIWGtnSUNCQUlRQU1jNGxnSFhrZ0lDUDVDZUFaZkxDUUlqQ0FFQUFBSUhBZ0FBQUFBSERRQUJBQUFBQXdBQUFNZ0FBQUJPQUFBQUFBU0FFM2tBQUFBQ0NBQVVkclVCNjZnVEFnb0FBZ0E5QURjRUFRQUJBQUFFZ0JSNUFBQUFBZ2dBYTQ2RkFRbCtHd0lLQUFJQVBnQTNCQUVBQVFBQUJJQVZlUUFBQUFJSUFDb2ZSd0dybnRnQkNnQUNBRUVBQ0FnRUFGK1dBUUFDQkFJQUFRQXJCQUlBQUFCSUJBQUFOd1FCQUFFR2dBQUFBQUFBQWdnQWtBVkxBUkVGMVFFRUFoQUFHSzVDQVJFRjFRR1FCVXNCMFQzY0FTTUlBUUFBQWdjQ0FBQUFBQWNOQUFFQUFBQURBR0FBeUFBQUFFZ0FBQUFBQklBV2VRQUFBQUlJQUR6eFhnRzN6QVlDQ2dBQ0FFTUFDQWdFQUYrV0FRQUNCQUlBQ0FBckJBSUFBQUJJQkFBQU53UUJBQUVHZ0FBQUFBQUFBZ2dBb3RkaUFWRG1BZ0lFQWhBQVRXSmFBVkRtQWdJODhXSUJIYk1LQWlNSUFRQUFBZ2NDQUFBQUFBY05BQUVBQUFBREFHQUF5QUFBQUU4QUFBQUFCWUFYZVFBQUNnQUNBQ3NBQ1FnRUFKWitBZ0FJQ0FRQVg1WUJBQWNJQkFCRUlnRUFCZ2dFQU1WaUJRQUVCZ1FBQjNrQUFBVUdCQUFJZVFBQUNnWUJBQUVBQUFXQUdIa0FBQW9BQWdBc0FBa0lCQUNXZmdJQUNBZ0VBRitXQVFBSENBUUFSQ0lCQUFZSUJBREZZZ1VBQkFZRUFBaDVBQUFGQmdRQUNYa0FBQUFHQWdBQ0FBTUdBZ0FCQUFvR0FRQUJDd1lRQUJkNUFBQUFBQUFBQUFBQUFCbDVBQUFBQUFXQUdYa0FBQW9BQWdBdEFBa0lCQUNXZmdJQUNBZ0VBRitXQVFBSENBUUFSQ0lCQUFZSUJBREZZZ1VBQkFZRUFBbDVBQUFGQmdRQUNua0FBQW9HQVFBQkFBQUZnQnA1QUFBS0FBSUFMZ0FKQ0FRQWxuNENBQWdJQkFCZmxnRUFCd2dFQUVRaUFRQUdDQVFBeFdJRkFBUUdCQUFLZVFBQUJRWUVBQXQ1QUFBQUJnSUFBZ0FEQmdJQUFRRUtCZ0VBQVFzR0VBQVplUUFBQUFBQUFCNTVBQUFiZVFBQUFBQUZnQnQ1QUFBS0FBSUFMd0FKQ0FRQWxuNENBQWdJQkFCZmxnRUFCd2dFQUVRaUFRQUdDQVFBeFdJRkFBUUdCQUFMZVFBQUJRWUVBQXg1QUFBS0JnRUFBUUFBQllBY2VRQUFDZ0FDQURBQUNRZ0VBSlorQWdBSUNBUUFYNVlCQUFjSUJBQkVJZ0VBQmdnRUFNVmlCUUFFQmdRQURIa0FBQVVHQkFBTmVRQUFDZ1lCQUFFQUFBV0FIWGtBQUFvQUFnQXhBQWtJQkFDV2ZnSUFDQWdFQUYrV0FRQUhDQVFBUkNJQkFBWUlCQURGWWdVQUJBWUVBQTE1QUFBRkJnUUFCM2tBQUFBR0FnQUNBQU1HQWdBQkFBb0dBUUFCQ3dZUUFCeDVBQUFBQUFBQUFBQUFBQmQ1QUFBQUFBV0FIbmtBQUFvQUFnQTFBQWtJQkFDV2ZnSUFDQWdFQUYrV0FRQUhDQVFBUkNJQkFBWUlCQURGWWdVQUJBWUVBQXQ1QUFBRkJnUUFEbmtBQUFvR0FRQUJBQUFGZ0I5NUFBQUtBQUlBTmdBSkNBUUFsbjRDQUFnSUJBQmZsZ0VBQndnRUFFUWlBUUFHQ0FRQXhXSUZBQVFHQkFBUGVRQUFCUVlFQUJCNUFBQUtCZ0VBQVFBQUJZQWdlUUFBQ2dBQ0FEY0FDUWdFQUpaK0FnQUlDQVFBWDVZQkFBY0lCQUJFSWdFQUJBWUVBQTU1QUFBRkJnUUFEM2tBQUFBR0FnQUNBQU1HQWdBQkFBb0dBUUFCQ3dZUUFCNTVBQUFBQUFBQUkza0FBQjk1QUFBQUFBV0FJWGtBQUFvQUFnQTRBQWtJQkFDV2ZnSUFDQWdFQUYrV0FRQUhDQVFBUkNJQkFBUUdCQUFNZVFBQUJRWUVBQkI1QUFBQUJnSUFBZ0FEQmdJQUFnQUtCZ0VBQVFzR0VBQWNlUUFBRzNrQUFCOTVBQUFpZVFBQUFBQUZnQ0o1QUFBS0FBSUFPZ0FKQ0FRQWxuNENBQWdJQkFCZmxnRUFCd2dFQUVRaUFRQUVCZ1FBRUhrQUFBVUdCQUFSZVFBQUNnWUJBQUVBQUFXQUkza0FBQW9BQWdBOEFBY0lCQUJFSWdFQUJBWUVBQTk1QUFBRkJnUUFFbmtBQUFvR0FRQUJBQUFGZ0NSNUFBQUtBQUlBUHdBSENBUUFSQ0lCQUFRR0JBQVNlUUFBQlFZRUFCTjVBQUFLQmdFQUFRQUFCWUFsZVFBQUNnQUNBRUFBQndnRUFFUWlBUUFFQmdRQUZIa0FBQVVHQkFBU2VRQUFDZ1lCQUFFQUFBV0FKbmtBQUFvQUFnQkNBQVFHQkFBUmVRQUFCUVlFQUJWNUFBQUtCZ0VBQVFBQUJZQW5lUUFBQ2dBQ0FFUUFCQVlFQUJGNUFBQUZCZ1FBRm5rQUFBQUdBZ0FDQUFvR0FRQUJBQUFBQUFBQUFBQUFBQT09</t>
        </r>
      </text>
    </comment>
    <comment ref="A58" authorId="0" shapeId="0" xr:uid="{00000000-0006-0000-0200-000038000000}">
      <text>
        <r>
          <rPr>
            <sz val="9"/>
            <color indexed="81"/>
            <rFont val="Tahoma"/>
            <family val="2"/>
          </rPr>
          <t>QzE3SDE0TjR8UGljdHVyZSA4MTQ2fFZtcERSREF4TURBRUF3SUJBQUFBQUFBQUFBQUFBQUNBQUFBQUFBTUFGQUFBQUVOb1pXMUVjbUYzSURFNExqSXVNQzQwT0FnQUV3QUFBRlZ1ZEdsMGJHVmtJRVJ2WTNWdFpXNTBCQUlRQUxZZ0VBRUdwMTRCRGR1NEFjbm5Hd0lCQ1FnQUFJQ09BQUNBamdBQ0NRZ0FBTUFoQUFEQXRRSU5DQUVBQVFnSEFRQUJPZ1FCQUFFN0JBRUFBRVVFQVFBQlBBUUJBQUJLQkFFQUFBd0dBUUFCRHdZQkFBRU5CZ0VBQUVJRUFRQUFRd1FCQUFCRUJBRUFBQTRJQWdCe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U1NUFBQUVBaEFBQUFBQUFBQUFBQURDOGxNSllibm9IUllJQkFBQUFDUUFHQWdFQUFBQUpBQVpDQUFBRUFnQ0FBTUFEd2dDQUFFQUE0QWdlUUFBQkFJUUFMWWdFQUVHcDE0QkRkdTRBY25uR3dJS0FBSUFMZ0FFZ0NGNUFBQUFBZ2dBWlBkdEFSSjdjQUVLQUFJQUx3QUlDQVFBWDVZQkFEY0VBUUFCQUFBRWdDSjVBQUFBQWdnQWZvcUdBUUJHWHdFS0FBSUFNQUFJQ0FRQVg1WUJBRGNFQVFBQkFBQUVnQ041QUFBQUFnZ0E4VkNqQVJEQ1p3RUtBQUlBTVFBSUNBUUFYNVlCQURjRUFRQUJBQUFFZ0NSNUFBQUFBZ2dBcDUrdUFhYUxnd0VLQUFJQU1nQUlDQVFBWDVZQkFEY0VBUUFCQUFBRWdDVjVBQUFBQWdnQTMvS2ZBUksyblFFS0FBSUFNd0FJQ0FRQVg1WUJBRGNFQVFBQkFBQUVnQ1o1QUFBQUFnZ0FnbGVDQVU2Tm9nRUtBQUlBTkFBSUNBUUFYNVlCQURjRUFRQUJBQUFFZ0NkNUFBQUFBZ2dBL1Joc0FTbHNqZ0VLQUFJQU5RQUlDQVFBWDVZQkFEY0VBUUFCQUFBRWdDaDVBQUFBQWdnQW1yT3RBWXBmdUFFS0FBSUFQUUFJQ0FRQVg1WUJBQUlFQWdBSEFDc0VBZ0FBQUVnRUFBQTNCQUVBQVFhQUFBQUFBQUFDQ0FBQW1yRUI4TVcwQVFRQ0VBQ0lRcWtCOE1XMEFRQ2FzUUd3L3JzQkl3Z0JBQUFDQndJQUFBQUZCd0VBQVFBSERRQUJBQUFBQXdCZ0FNZ0FBQUJPQUFBQUFBU0FLWGtBQUFBQ0NBQXFtSmdCSXJITkFRb0FBZ0ErQUFnSUJBQmZsZ0VBTndRQkFBRUFBQVNBS25rQUFBQUNDQUR2eTMwQnFEVEFBUW9BQWdBL0FBZ0lCQUJmbGdFQU53UUJBQUVBQUFTQUsza0FBQUFDQ0FCNUltTUJZZlhOQVFvQUFnQkVBQWdJQkFCZmxnRUFOd1FCQUFFQUFBU0FMSGtBQUFBQ0NBQmtiNTBCZmt6ckFRb0FBZ0JHQUFnSUJBQmZsZ0VBQWdRQ0FBY0FLd1FDQUFBQVNBUUFBRGNFQVFBQkJvQUFBQUFBQUFJSUFNcFZvUUhrc3VjQkJBSVFBRkwrbUFIa3N1Y0J5bFdoQWFUcjdnRWpDQUVBQUFJSEFnQUFBQUFIRFFBQkFBQUFBd0FBQU1nQUFBQk9BQUFBQUFTQUxYa0FBQUFDQ0FDZk83Z0I5OGo0QVFvQUFnQklBRGNFQVFBQkFBQUVnQzU1QUFBQUFnZ0FETEN6QVU5d0ZnSUtBQUlBU1FBM0JBRUFBUUFBQklBdmVRQUFBQUlJQUxFVWxnR0xSeHNDQ2dBQ0FFb0FOd1FCQUFFQUFBU0FNSGtBQUFBQ0NBRDJVNGdCRnA0QUFnb0FBZ0JMQURjRUFRQUJBQUFFZ0RGNUFBQUFBZ2dBdE9SSkFiaSt2UUVLQUFJQVVRQUlDQVFBWDVZQkFEY0VBUUFCQUFBRWdESjVBQUFBQWdnQVB6c3ZBWEIveXdFS0FBSUFVd0FJQ0FRQVg1WUJBRGNFQVFBQkFBQUVnRE41QUFBQUFnZ0FabEJMQVZiSG53RUtBQUlBVlFBSUNBUUFYNVlCQURjRUFRQUJBQUFFZ0RSNUFBQUFBZ2dBeUpFVUFTaEEyUUVLQUFJQVZ3QUlDQVFBWDVZQkFBSUVBZ0FIQUNzRUFnQUFBRWdFQUFBM0JBRUFBUWFBQUFBQUFBQUNDQUF1ZUJnQmpxYlZBUVFDRUFDMklCQUJqcWJWQVM1NEdBRk8zOXdCSXdnQkFBQUNCd0lBQUFBQUJ3MEFBUUFBQUFNQVlBRElBQUFBVGdBQUFBQUVnRFY1QUFBQUFnZ0FHTHhNQWZQUGdRRUtBQUlBV1FBSUNBUUFYNVlCQUFJRUFnQUhBQ3NFQWdBQUFFZ0VBQUEzQkFFQUFRYUFBQUFBQUFBQ0NBQitvbEFCV1RaK0FRUUNFQUFHUzBnQldUWitBWDZpVUFFWmI0VUJJd2dCQUFBQ0J3SUFBQUFBQncwQUFRQUFBQU1BWUFESUFBQUFUZ0FBQUFBRmdEWjVBQUFLQUFJQU5nQUpDQVFBbG40Q0FBZ0lCQUJmbGdFQUJ3Z0VBRVFpQVFBR0NBUUF4V0lGQUFRR0JBQWhlUUFBQlFZRUFDSjVBQUFLQmdFQUFRQUFCWUEzZVFBQUNnQUNBRGNBQ1FnRUFKWitBZ0FJQ0FRQVg1WUJBQWNJQkFCRUlnRUFCZ2dFQU1WaUJRQUVCZ1FBSW5rQUFBVUdCQUFqZVFBQUFBWUNBQUlBQXdZQ0FBRUFDZ1lCQUFFTEJoQUFObmtBQUFBQUFBQUFBQUFBT0hrQUFBQUFCWUE0ZVFBQUNnQUNBRGdBQ1FnRUFKWitBZ0FJQ0FRQVg1WUJBQWNJQkFCRUlnRUFCZ2dFQU1WaUJRQUVCZ1FBSTNrQUFBVUdCQUFrZVFBQUNnWUJBQUVBQUFXQU9Ya0FBQW9BQWdBNUFBa0lCQUNXZmdJQUNBZ0VBRitXQVFBSENBUUFSQ0lCQUFZSUJBREZZZ1VBQkFZRUFDUjVBQUFGQmdRQUpYa0FBQUFHQWdBQ0FBTUdBZ0FCQVFvR0FRQUJDd1lRQURoNUFBQUFBQUFBUFhrQUFEcDVBQUFBQUFXQU9ua0FBQW9BQWdBNkFBa0lCQUNXZmdJQUNBZ0VBRitXQVFBSENBUUFSQ0lCQUFZSUJBREZZZ1VBQkFZRUFDVjVBQUFGQmdRQUpua0FBQW9HQVFBQkFBQUZnRHQ1QUFBS0FBSUFPd0FKQ0FRQWxuNENBQWdJQkFCZmxnRUFCd2dFQUVRaUFRQUdDQVFBeFdJRkFBUUdCQUFtZVFBQUJRWUVBQ2Q1QUFBS0JnRUFBUUFBQllBOGVRQUFDZ0FDQUR3QUNRZ0VBSlorQWdBSUNBUUFYNVlCQUFjSUJBQkVJZ0VBQmdnRUFNVmlCUUFFQmdRQUoza0FBQVVHQkFBaGVRQUFBQVlDQUFJQUF3WUNBQUVBQ2dZQkFBRUxCaEFBTzNrQUFBQUFBQUFBQUFBQU5ua0FBQUFBQllBOWVRQUFDZ0FDQUVBQUNRZ0VBSlorQWdBSUNBUUFYNVlCQUFjSUJBQkVJZ0VBQmdnRUFNVmlCUUFFQmdRQUpYa0FBQVVHQkFBb2VRQUFDZ1lCQUFFQUFBV0FQbmtBQUFvQUFnQkJBQWtJQkFDV2ZnSUFDQWdFQUYrV0FRQUhDQVFBUkNJQkFBWUlCQURGWWdVQUJBWUVBQ2w1QUFBRkJnUUFLbmtBQUFvR0FRQUJBQUFGZ0Q5NUFBQUtBQUlBUWdBSkNBUUFsbjRDQUFnSUJBQmZsZ0VBQndnRUFFUWlBUUFFQmdRQUtIa0FBQVVHQkFBcGVRQUFBQVlDQUFJQUF3WUNBQUVBQ2dZQkFBRUxCaEFBUFhrQUFBQUFBQUJDZVFBQVBua0FBQUFBQllCQWVRQUFDZ0FDQUVNQUNRZ0VBSlorQWdBSUNBUUFYNVlCQUFjSUJBQkVJZ0VBQkFZRUFDWjVBQUFGQmdRQUtua0FBQUFHQWdBQ0FBTUdBZ0FDQUFvR0FRQUJDd1lRQUR0NUFBQTZlUUFBUG5rQUFFRjVBQUFBQUFXQVFYa0FBQW9BQWdCRkFBa0lCQUNXZmdJQUNBZ0VBRitXQVFBSENBUUFSQ0lCQUFRR0JBQXFlUUFBQlFZRUFDdDVBQUFLQmdFQUFRQUFCWUJDZVFBQUNnQUNBRWNBQndnRUFFUWlBUUFFQmdRQUtYa0FBQVVHQkFBc2VRQUFDZ1lCQUFFQUFBV0FRM2tBQUFvQUFnQk1BQWNJQkFCRUlnRUFCQVlFQUN4NUFBQUZCZ1FBTFhrQUFBb0dBUUFCQUFBRmdFUjVBQUFLQUFJQVRRQUhDQVFBUkNJQkFBUUdCQUF0ZVFBQUJRWUVBQzU1QUFBS0JnRUFBUUFBQllCRmVRQUFDZ0FDQUU0QUJ3Z0VBRVFpQVFBRUJnUUFMbmtBQUFVR0JBQXZlUUFBQ2dZQkFBRUFBQVdBUm5rQUFBb0FBZ0JQQUFjSUJBQkVJZ0VBQkFZRUFDOTVBQUFGQmdRQU1Ia0FBQW9HQVFBQkFBQUZnRWQ1QUFBS0FBSUFVQUFIQ0FRQVJDSUJBQVFHQkFBd2VRQUFCUVlFQUN4NUFBQUtCZ0VBQVFBQUJZQkllUUFBQ2dBQ0FGSUFCd2dFQUVRaUFRQUVCZ1FBSzNrQUFBVUdCQUF4ZVFBQUFBWUNBQUlBQXdZQ0FBRUFDZ1lCQUFFTEJoQUFRWGtBQUFBQUFBQkplUUFBU25rQUFBQUFCWUJKZVFBQUNnQUNBRlFBQndnRUFFUWlBUUFFQmdRQU1Ya0FBQVVHQkFBeWVRQUFDZ1lCQUFFQUFBV0FTbmtBQUFvQUFnQldBQWNJQkFCRUlnRUFCQVlFQURGNUFBQUZCZ1FBTTNrQUFBb0dBUUFCQUFBRmdFdDVBQUFLQUFJQVdBQUVCZ1FBTW5rQUFBVUdCQUEwZVFBQUFBWUNBQVFBQ2dZQkFBRUFBQVdBVEhrQUFBb0FBZ0JhQUFRR0JBQXplUUFBQlFZRUFEVjVBQUFBQmdJQUJBQUtCZ0VBQVFBQUFBQUFBQUFBQUFBPQ==</t>
        </r>
      </text>
    </comment>
    <comment ref="A59" authorId="0" shapeId="0" xr:uid="{00000000-0006-0000-0200-000039000000}">
      <text>
        <r>
          <rPr>
            <sz val="9"/>
            <color indexed="81"/>
            <rFont val="Tahoma"/>
            <family val="2"/>
          </rPr>
          <t>QzEwSDdOTzJ8UGljdHVyZSA4MTQ3fFZtcERSREF4TURBRUF3SUJBQUFBQUFBQUFBQUFBQUNBQUFBQUFBTUFGQUFBQUVOb1pXMUVjbUYzSURFNExqSXVNQzQwT0FnQUV3QUFBRlZ1ZEdsMGJHVmtJRVJ2WTNWdFpXNTBCQUlRQUNKT0dnTHZkaEFBOWN1T0FoS2pvUUFCQ1FnQUFJQ09BQUNBamdBQ0NRZ0FBTUFoQUFEQXRRSU5DQUVBQVFnSEFRQUJPZ1FCQUFFN0JBRUFBRVVFQVFBQlBBUUJBQUJLQkFFQUFBd0dBUUFCRHdZQkFBRU5CZ0VBQUVJRUFRQUFRd1FCQUFCRUJBRUFBQTRJQWdBbEZ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GNEFBQUVBaEFBQUFBQUFBQUFBQUFJaTJzSzVWNm1GUllJQkFBQUFDUUFHQWdFQUFBQUpBQVpDQUFBRUFnQ0FBTUFEd2dDQUFFQUE0Q0NlQUFBQkFJUUFDSk9HZ0x2ZGhBQTljdU9BaEtqb1FBS0FBSUFId0FFZ0lONEFBQUFBZ2dBNHRGQ0F2dEtJZ0FLQUFJQUlBQUlDQVFBWDVZQkFEY0VBUUFCQUFBRWdJUjRBQUFBQWdnQS9HUmJBdWtWRVFBS0FBSUFJUUFJQ0FRQVg1WUJBRGNFQVFBQkFBQUVnSVY0QUFBQUFnZ0FieXQ0QXZtUkdRQUtBQUlBSWdBSUNBUUFYNVlCQURjRUFRQUJBQUFFZ0laNEFBQUFBZ2dBSlhxREFvOWJOUUFLQUFJQUl3QUlDQVFBWDVZQkFEY0VBUUFCQUFBRWdJZDRBQUFBQWdnQVhzMTBBdnVGVHdBS0FBSUFKQUFJQ0FRQVg1WUJBRGNFQVFBQkFBQUVnSWg0QUFBQUFnZ0FBREpYQWpkZFZBQUtBQUlBSlFBSUNBUUFYNVlCQURjRUFRQUJBQUFFZ0lsNEFBQUFBZ2dBZlBOQUFoTThRQUFLQUFJQUpnQUlDQVFBWDVZQkFEY0VBUUFCQUFBRWdJcDRBQUFBQWdnQUdJNkNBbk12YWdBS0FBSUFMZ0FJQ0FRQVg1WUJBQUlFQWdBSEFDc0VBZ0FCQUVnRUFBQTNCQUVBQVFhQUFBQUFBQUFDQ0FCK2RJWUMyWlZtQUFRQ0VBQUdIWDRDMlpWbUFQWExqZ0taem0wQUl3Z0JBQUFDQndJQUFBQUZCd0VBQlFRSEJnQUNBQUlBQXdBQUJ3NEFBUUFBQUFNQVlBRElBQUFBVGtnQUFBQUFCSUNMZUFBQUFBSUlBS2h5YlFJTGdYOEFDZ0FDQUM4QUNBZ0VBRitXQVFBM0JBRUFBUUFBQklDTWVBQUFBQUlJQUcybVVnS1NCSElBQ2dBQ0FEQUFDQWdFQUYrV0FRQTNCQUVBQVFBQUJJQ05lQUFBQUFJSUFQajhOd0pLeFg4QUNnQUNBRFVBQ0FnRUFGK1dBUUEzQkFFQUFRQUFCSUNPZUFBQUFBSUlBT0pKY2dKbkhKMEFDZ0FDQURjQUNBZ0VBRitXQVFBQ0JBSUFDQUFyQkFJQUFBQklCQUFBTndRQkFBRUdnQUFBQUFBQUFnZ0FTREIyQWdBMm1RQUVBaEFBODdwdEFnQTJtUURpU1hZQ3pRS2hBQ01JQVFBQUFnY0NBQUFBQlFjQkFBRUFCdzBBQVFBQUFBTUFBQURJQUFBQVR3QUFBQUFFZ0k5NEFBQUFBZ2dBTkw4ZUFxQ09id0FLQUFJQU9RQUlDQVFBWDVZQkFBSUVBZ0FCQUNzRUFnQUFBRWdFQUFBM0JBRUFBUWFBQUFBQUFBQUNDQUNhcFNJQ0J2VnJBQVFDRUFBaVRob0NCdlZyQUpxbElnTEdMWE1BSXdnQkFBQUNCd0lBQUFBQUJ3MEFBUUFBQUFNQVlBRElBQUFBU0FBQUFBQUVnSkI0QUFBQUFnZ0FSWkUyQXF5OG5RQUtBQUlBT3dBSUNBUUFYNVlCQUFJRUFnQUlBQ3NFQWdBQUFFZ0VBQUEzQkFFQUFRYUFBQUFBQUFBQ0NBQ3Jkem9DUmRhWkFBUUNFQUJXQWpJQ1JkYVpBRVdST2dJU282RUFJd2dCQUFBQ0J3SUFBQUFBQncwQUFRQUFBQU1BWUFESUFBQUFUd0FBQUFBRmdKRjRBQUFLQUFJQUp3QUpDQVFBbG40Q0FBZ0lCQUJmbGdFQUJ3Z0VBRVFpQVFBR0NBUUF4V0lGQUFRR0JBQ0RlQUFBQlFZRUFJUjRBQUFLQmdFQUFRQUFCWUNTZUFBQUNnQUNBQ2dBQ1FnRUFKWitBZ0FJQ0FRQVg1WUJBQWNJQkFCRUlnRUFCZ2dFQU1WaUJRQUVCZ1FBaEhnQUFBVUdCQUNGZUFBQUFBWUNBQUlBQXdZQ0FBRUFDZ1lCQUFFTEJoQUFrWGdBQUFBQUFBQUFBQUFBazNnQUFBQUFCWUNUZUFBQUNnQUNBQ2tBQ1FnRUFKWitBZ0FJQ0FRQVg1WUJBQWNJQkFCRUlnRUFCZ2dFQU1WaUJRQUVCZ1FBaFhnQUFBVUdCQUNHZUFBQUNnWUJBQUVBQUFXQWxIZ0FBQW9BQWdBcUFBa0lCQUNXZmdJQUNBZ0VBRitXQVFBSENBUUFSQ0lCQUFZSUJBREZZZ1VBQkFZRUFJWjRBQUFGQmdRQWgzZ0FBQUFHQWdBQ0FBTUdBZ0FCQVFvR0FRQUJDd1lRQUpONEFBQUFBQUFBbUhnQUFKVjRBQUFBQUFXQWxYZ0FBQW9BQWdBckFBa0lCQUNXZmdJQUNBZ0VBRitXQVFBSENBUUFSQ0lCQUFZSUJBREZZZ1VBQkFZRUFJZDRBQUFGQmdRQWlIZ0FBQW9HQVFBQkFBQUZnSlo0QUFBS0FBSUFMQUFKQ0FRQWxuNENBQWdJQkFCZmxnRUFCd2dFQUVRaUFRQUdDQVFBeFdJRkFBUUdCQUNJZUFBQUJRWUVBSWw0QUFBS0JnRUFBUUFBQllDWGVBQUFDZ0FDQUMwQUNRZ0VBSlorQWdBSUNBUUFYNVlCQUFjSUJBQkVJZ0VBQmdnRUFNVmlCUUFFQmdRQWlYZ0FBQVVHQkFDRGVBQUFBQVlDQUFJQUF3WUNBQUVBQ2dZQkFBRUxCaEFBbG5nQUFBQUFBQUFBQUFBQWtYZ0FBQUFBQllDWWVBQUFDZ0FDQURFQUNRZ0VBSlorQWdBSUNBUUFYNVlCQUFjSUJBQkVJZ0VBQmdnRUFNVmlCUUFFQmdRQWgzZ0FBQVVHQkFDS2VBQUFDZ1lCQUFFQUFBV0FtWGdBQUFvQUFnQXlBQWtJQkFDV2ZnSUFDQWdFQUYrV0FRQUhDQVFBUkNJQkFBWUlCQURGWWdVQUJBWUVBSXQ0QUFBRkJnUUFqSGdBQUFvR0FRQUJBQUFGZ0pwNEFBQUtBQUlBTXdBSkNBUUFsbjRDQUFnSUJBQmZsZ0VBQndnRUFFUWlBUUFFQmdRQWluZ0FBQVVHQkFDTGVBQUFDZ1lCQUFFQUFBV0FtM2dBQUFvQUFnQTBBQWtJQkFDV2ZnSUFDQWdFQUYrV0FRQUhDQVFBUkNJQkFBUUdCQUNJZUFBQUJRWUVBSXg0QUFBQUJnSUFBZ0FEQmdJQUFnQUtCZ0VBQVFzR0VBQ1dlQUFBbFhnQUFKbDRBQUNjZUFBQUFBQUZnSng0QUFBS0FBSUFOZ0FKQ0FRQWxuNENBQWdJQkFCZmxnRUFCd2dFQUVRaUFRQUVCZ1FBakhnQUFBVUdCQUNOZUFBQUNnWUJBQUVBQUFXQW5YZ0FBQW9BQWdBNEFBY0lCQUJFSWdFQUJBWUVBSXQ0QUFBRkJnUUFqbmdBQUFBR0FnQUNBQW9HQVFBQkFBQUZnSjU0QUFBS0FBSUFPZ0FFQmdRQWpYZ0FBQVVHQkFDUGVBQUFDZ1lCQUFFQUFBV0FuM2dBQUFvQUFnQThBQVFHQkFDTmVBQUFCUVlFQUpCNEFBQUFCZ0lBQWdBS0JnRUFBUUFBQUFBQUFBQUFBQUE9</t>
        </r>
      </text>
    </comment>
    <comment ref="A60" authorId="0" shapeId="0" xr:uid="{00000000-0006-0000-0200-00003A000000}">
      <text>
        <r>
          <rPr>
            <sz val="9"/>
            <color indexed="81"/>
            <rFont val="Tahoma"/>
            <family val="2"/>
          </rPr>
          <t>QzlIN05PfFBpY3R1cmUgODE0OHxWbXBEUkRBeE1EQUVBd0lCQUFBQUFBQUFBQUFBQUFDQUFBQUFBQU1BRkFBQUFFTm9aVzFFY21GM0lERTRMakl1TUM0ME9BZ0FFd0FBQUZWdWRHbDBiR1ZrSUVSdlkzVnRaVzUwQkFJUUFMYUVQUUpsVzlNQVpQS0xBa1BuWXdFQkNRZ0FBSUNPQUFDQWpnQUNDUWdBQU1BaEFBREF0UUlOQ0FFQUFRZ0hBUUFCT2dRQkFBRTdCQUVBQUVVRUFRQUJQQVFCQUFCS0JBRUFBQXdHQVFBQkR3WUJBQUVOQmdFQUFFSUVBUUFBUXdRQkFBQkVCQUVBQUE0SUFnQkhE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QjJBQUFFQWhBQUFBQUFBQUFBQUFBMHdwa0tXTzYvRFJZSUJBQUFBQ1FBR0FnRUFBQUFKQUFaQ0FBQUVBZ0NBQU1BRHdnQ0FBRUFBNEJuZGdBQUJBSVFBTGFFUFFKbFc5TUFaUEtMQWtQbll3RUtBQUlBR1FBRWdHaDJBQUFBQWdnQVV2Zy9BbkV2NVFBS0FBSUFHZ0FJQ0FRQVg1WUJBRGNFQVFBQkFBQUVnR2wyQUFBQUFnZ0FhNHRZQWwvNjB3QUtBQUlBR3dBSUNBUUFYNVlCQURjRUFRQUJBQUFFZ0dwMkFBQUFBZ2dBM2xGMUFtOTIzQUFLQUFJQUhBQUlDQVFBWDVZQkFEY0VBUUFCQUFBRWdHdDJBQUFBQWdnQWxhQ0FBZ1ZBK0FBS0FBSUFIUUFJQ0FRQVg1WUJBRGNFQVFBQkFBQUVnR3gyQUFBQUFnZ0F6Zk54QW5GcUVnRUtBQUlBSGdBSUNBUUFYNVlCQURjRUFRQUJBQUFFZ0cxMkFBQUFBZ2dBYjFoVUFxMUJGd0VLQUFJQUh3QUlDQVFBWDVZQkFEY0VBUUFCQUFBRWdHNTJBQUFBQWdnQTZ4aytBb2tnQXdFS0FBSUFJQUFJQ0FRQVg1WUJBRGNFQVFBQkFBQUVnRzkyQUFBQUFnZ0FoN1IvQXVrVExRRUtBQUlBS0FBSUNBUUFYNVlCQUFJRUFnQUhBQ3NFQWdBQkFFZ0VBQUEzQkFFQUFRYUFBQUFBQUFBQ0NBRHRtb01DVDNvcEFRUUNFQUIxUTNzQ1Qzb3BBV1R5aXdJUHN6QUJJd2dCQUFBQ0J3SUFBQUFGQndFQUJRUUhCZ0FDQUFJQUF3QUFCdzRBQVFBQUFBTUFZQURJQUFBQVRrZ0FBQUFBQklCd2RnQUFBQUlJQUJpWmFnS0JaVUlCQ2dBQ0FDa0FDQWdFQUYrV0FRQTNCQUVBQVFBQUJJQnhkZ0FBQUFJSUFOek1Ud0lINlRRQkNnQUNBQ29BQ0FnRUFGK1dBUUEzQkFFQUFRQUFCSUJ5ZGdBQUFBSUlBRkZ3YndMZEFHQUJDZ0FDQUM4QUNBZ0VBRitXQVFBQ0JBSUFDQUFyQkFJQUFBQklCQUFBTndRQkFBRUdnQUFBQUFBQUFnZ0F0MVp6QW5ZYVhBRUVBaEFBWXVGcUFuWWFYQUZSY0hNQ1ErZGpBU01JQVFBQUFnY0NBQUFBQlFjQkFBRUFCdzBBQVFBQUFBTUFBQURJQUFBQVR3QUFBQUFGZ0hOMkFBQUtBQUlBSVFBSkNBUUFsbjRDQUFnSUJBQmZsZ0VBQndnRUFFUWlBUUFHQ0FRQXhXSUZBQVFHQkFCb2RnQUFCUVlFQUdsMkFBQUtCZ0VBQVFBQUJZQjBkZ0FBQ2dBQ0FDSUFDUWdFQUpaK0FnQUlDQVFBWDVZQkFBY0lCQUJFSWdFQUJnZ0VBTVZpQlFBRUJnUUFhWFlBQUFVR0JBQnFkZ0FBQUFZQ0FBSUFBd1lDQUFFQUNnWUJBQUVMQmhBQWMzWUFBQUFBQUFBQUFBQUFkWFlBQUFBQUJZQjFkZ0FBQ2dBQ0FDTUFDUWdFQUpaK0FnQUlDQVFBWDVZQkFBY0lCQUJFSWdFQUJnZ0VBTVZpQlFBRUJnUUFhbllBQUFVR0JBQnJkZ0FBQ2dZQkFBRUFBQVdBZG5ZQUFBb0FBZ0FrQUFrSUJBQ1dmZ0lBQ0FnRUFGK1dBUUFIQ0FRQVJDSUJBQVlJQkFERllnVUFCQVlFQUd0MkFBQUZCZ1FBYkhZQUFBQUdBZ0FDQUFNR0FnQUJBUW9HQVFBQkN3WVFBSFYyQUFBQUFBQUFlbllBQUhkMkFBQUFBQVdBZDNZQUFBb0FBZ0FsQUFrSUJBQ1dmZ0lBQ0FnRUFGK1dBUUFIQ0FRQVJDSUJBQVlJQkFERllnVUFCQVlFQUd4MkFBQUZCZ1FBYlhZQUFBb0dBUUFCQUFBRmdIaDJBQUFLQUFJQUpnQUpDQVFBbG40Q0FBZ0lCQUJmbGdFQUJ3Z0VBRVFpQVFBR0NBUUF4V0lGQUFRR0JBQnRkZ0FBQlFZRUFHNTJBQUFLQmdFQUFRQUFCWUI1ZGdBQUNnQUNBQ2NBQ1FnRUFKWitBZ0FJQ0FRQVg1WUJBQWNJQkFCRUlnRUFCZ2dFQU1WaUJRQUVCZ1FBYm5ZQUFBVUdCQUJvZGdBQUFBWUNBQUlBQXdZQ0FBRUFDZ1lCQUFFTEJoQUFlSFlBQUFBQUFBQUFBQUFBYzNZQUFBQUFCWUI2ZGdBQUNnQUNBQ3NBQ1FnRUFKWitBZ0FJQ0FRQVg1WUJBQWNJQkFCRUlnRUFCZ2dFQU1WaUJRQUVCZ1FBYkhZQUFBVUdCQUJ2ZGdBQUNnWUJBQUVBQUFXQWUzWUFBQW9BQWdBc0FBa0lCQUNXZmdJQUNBZ0VBRitXQVFBSENBUUFSQ0lCQUFZSUJBREZZZ1VBQkFZRUFIQjJBQUFGQmdRQWNYWUFBQW9HQVFBQkFBQUZnSHgyQUFBS0FBSUFMUUFKQ0FRQWxuNENBQWdJQkFCZmxnRUFCd2dFQUVRaUFRQUVCZ1FBYjNZQUFBVUdCQUJ3ZGdBQUNnWUJBQUVBQUFXQWZYWUFBQW9BQWdBdUFBa0lCQUNXZmdJQUNBZ0VBRitXQVFBSENBUUFSQ0lCQUFRR0JBQnRkZ0FBQlFZRUFIRjJBQUFBQmdJQUFnQURCZ0lBQWdBS0JnRUFBUXNHRUFCNGRnQUFkM1lBQUh0MkFBQUFBQUFBQUFBRmdINTJBQUFLQUFJQU1BQUhDQVFBUkNJQkFBUUdCQUJ3ZGdBQUJRWUVBSEoyQUFBQUJnSUFBZ0FLQmdFQUFRQUFBQUFBQUFBQUFBQT0=</t>
        </r>
      </text>
    </comment>
    <comment ref="A61" authorId="0" shapeId="0" xr:uid="{00000000-0006-0000-0200-00003B000000}">
      <text>
        <r>
          <rPr>
            <sz val="9"/>
            <color indexed="81"/>
            <rFont val="Tahoma"/>
            <family val="2"/>
          </rPr>
          <t>QzE3SDExQ2xPMnxQaWN0dXJlIDgxNDl8Vm1wRFJEQXhNREFFQXdJQkFBQUFBQUFBQUFBQUFBQ0FBQUFBQUFNQUZBQUFBRU5vWlcxRWNtRjNJREU0TGpJdU1DNDBPQWdBRXdBQUFGVnVkR2wwYkdWa0lFUnZZM1Z0Wlc1MEJBSVFBSFh4ZmdCR0JLSUFpbEg5QUhGSWt3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k1EQUFBRUFoQUFBQUFBQUFBQUFBQzVKOUFJUFEyU0ZoWUlCQUFBQUNRQUdBZ0VBQUFBSkFBWkNBQUFFQWdDQUFNQUR3Z0NBQUVBQW9DbUF3QUFCQUlRQUhYeGZnQkdCS0lBaWxIOUFIRklrd0VLQUFJQVN3QURnS2NEQUFBRUFoQUFkZkYrQUVZRW9nQ0tVZjBBY1VpVEFRb0FBZ0F2QUFTQXFBTUFBQUFDQ0FCaXpjSUFiWndtQVFvQUFnQXRBRGNFQVFBQkFBQUVnS2tEQUFBQUFnZ0FvaExiQUo0K09BRUtBQUlBTGdBM0JBRUFBUUFBQklDcUF3QUFBQUlJQU9KWDh3QnRuQ1lCQ2dBQ0FEQUFOd1FCQUFFQUFBU0Fxd01BQUFBQ0NBQ2lFdW9BVUJRS0FRb0FBZ0F4QURjRUFRQUJBQUFFZ0t3REFBQUFBZ2dBQ2NmOEFObWY4Z0FLQUFJQU1nQTNCQUVBQVFBQUJJQ3RBd0FBQUFJSUFCTWE5Z0JuWU5VQUNnQUNBRE1BTndRQkFBRUFBQVNBcmdNQUFBQUNDQUNpRXRzQUxWeklBQW9BQWdBMEFEY0VBUUFCQUFBRWdLOERBQUFBQWdnQU1RdkFBR2RnMVFBS0FBSUFOUUEzQkFFQUFRQUFCSUN3QXdBQUFBSUlBRHRldVFEWm4vSUFDZ0FDQURZQU53UUJBQUVBQUFTQXNRTUFBQUFDQ0FDaUVzd0FVQlFLQVFvQUFnQTNBRGNFQVFBQkFBQUVnTElEQUFBQUFnZ0FSRVdtQUszaEx3RUtBQUlBT0FBQ0JBSUFDQUFyQkFJQUFBQklCQUFBTndRQkFBRUdnQUFBQUFBQUFnZ0FxaXVxQUViN0t3RUVBaEFBVmJhaEFFYjdLd0ZFUmFvQUU4Z3pBU01JQVFBQUFnY0NBQUFBQUFjTkFBRUFBQUFEQUdBQXlBQUFBRThBQUFBQUJJQ3pBd0FBQUFJSUFJRUlvQURhT1UwQkNnQUNBRGtBTndRQkFBRUFBQVNBdEFNQUFBQUNDQUJrZ0lNQUduOVdBUW9BQWdBNkFBSUVBZ0FJQUNzRUFnQUFBRWdFQUFBM0JBRUFBUWFBQUFBQUFBQUNDQURLWm9jQXM1aFNBUVFDRUFCMThYNEFzNWhTQVdTQWh3Q0FaVm9CSXdnQkFBQUNCd0lBQUFBQUJ3MEFBUUFBQUFNQVlBRElBQUFBVHdBQUFBQUVnTFVEQUFBQUFnZ0EzRk8yQU1aTVlRRUtBQUlBT3dBM0JBRUFBUUFBQklDMkF3QUFBQUlJQUtJUzJ3QXRYS29BQ2dBQ0FFd0FBZ1FDQUJFQUt3UUNBQUFBU0FRQUFEY0VBUUFCQm9BQUFBQUFBQUlJQUFqNTNnREdkYXNBQkFJUUFMT0QxZ0JHQktJQW9oTGZBTVoxcXdBakNBRUEvd0VIQVFEL0FnY0NBQUFBQlFjQkFBTUFCdzRBQVFBQUFBTUFZQURJQUFBQVEyd0FBQUFBQklDM0F3QUFBQUlJQVBuYjBnQ0dCMWdCQ2dBQ0FFNEFOd1FCQUFFQUFBU0F1QU1BQUFBQ0NBQlRKK2tBY2hwc0FRb0FBZ0JQQURjRUFRQUJBQUFFZ0xrREFBQUFBZ2dBa09yaUFKOXlpUUVLQUFJQVVBQTNCQUVBQVFBQUJJQzZBd0FBQUFJSUFITml4Z0RmdDVJQkNnQUNBRkVBTndRQkFBRUFBQVNBdXdNQUFBQUNDQUFZRjdBQTg2UitBUW9BQWdCU0FEY0VBUUFCQUFBRmdMd0RBQUFLQUFJQVBBQUVCZ1FBcUFNQUFBVUdCQUNwQXdBQUNnWUJBQUVBQUFXQXZRTUFBQW9BQWdBOUFBUUdCQUNwQXdBQUJRWUVBS29EQUFBQUJnSUFBZ0FEQmdJQUFnQUtCZ0VBQVFzR0VBQUFBQUFBdkFNQUFMNERBQUFBQUFBQUFBQUZnTDREQUFBS0FBSUFQZ0FFQmdRQXFnTUFBQVVHQkFDckF3QUFDZ1lCQUFFQUFBV0F2d01BQUFvQUFnQS9BQVFHQkFDckF3QUFCUVlFQUt3REFBQUFCZ0lBQWdBREJnSUFBZ0FLQmdFQUFRc0dFQUMrQXdBQXhnTUFBTUFEQUFBQUFBQUFBQUFGZ01BREFBQUtBQUlBUUFBRUJnUUFyQU1BQUFVR0JBQ3RBd0FBQ2dZQkFBRUFBQVdBd1FNQUFBb0FBZ0JCQUFRR0JBQ3RBd0FBQlFZRUFLNERBQUFBQmdJQUFnQURCZ0lBQWdBS0JnRUFBUXNHRUFBQUFBQUF3QU1BQU1JREFBRExBd0FBQUFBRmdNSURBQUFLQUFJQVFnQUVCZ1FBcmdNQUFBVUdCQUN2QXdBQUNnWUJBQUVBQUFXQXd3TUFBQW9BQWdCREFBUUdCQUN2QXdBQUJRWUVBTEFEQUFBQUJnSUFBZ0FEQmdJQUFnQUtCZ0VBQVFzR0VBQUFBQUFBd2dNQUFNUURBQUFBQUFBQUFBQUZnTVFEQUFBS0FBSUFSQUFFQmdRQXNBTUFBQVVHQkFDeEF3QUFDZ1lCQUFFQUFBV0F4UU1BQUFvQUFnQkZBQVFHQkFDb0F3QUFCUVlFQUxFREFBQUFCZ0lBQWdBREJnSUFBUUFLQmdFQUFRc0dFQUM4QXdBQXlnTUFBTVFEQUFER0F3QUFBQUFGZ01ZREFBQUtBQUlBUmdBRUJnUUFxd01BQUFVR0JBQ3hBd0FBQ2dZQkFBRUFBQVdBeHdNQUFBb0FBZ0JIQUFRR0JBQ3pBd0FBQlFZRUFMUURBQUFBQmdJQUFnQUtCZ0VBQVFBQUJZRElBd0FBQ2dBQ0FFZ0FCQVlFQUxNREFBQUZCZ1FBdFFNQUFBb0dBUUFCQUFBRmdNa0RBQUFLQUFJQVNRQUVCZ1FBc2dNQUFBVUdCQUN6QXdBQUNnWUJBQUVBQUFXQXlnTUFBQW9BQWdCS0FBUUdCQUNvQXdBQUJRWUVBTElEQUFBS0JnRUFBUUFBQllETEF3QUFDZ0FDQUUwQUJBWUVBSzREQUFBRkJnUUF0Z01BQUFvR0FRQUJBQUFGZ013REFBQUtBQUlBVXdBRUJnUUF0UU1BQUFVR0JBQzNBd0FBQUFZQ0FBSUFBd1lDQUFFQUNnWUJBQUVMQmhBQTBRTUFBTWdEQUFBQUFBQUF6UU1BQUFBQUJZRE5Bd0FBQ2dBQ0FGUUFCQVlFQUxjREFBQUZCZ1FBdUFNQUFBb0dBUUFCQUFBRmdNNERBQUFLQUFJQVZRQUVCZ1FBdUFNQUFBVUdCQUM1QXdBQUFBWUNBQUlBQXdZQ0FBRUFDZ1lCQUFFTEJoQUF6UU1BQUFBQUFBQUFBQUFBendNQUFBQUFCWURQQXdBQUNnQUNBRllBQkFZRUFMa0RBQUFGQmdRQXVnTUFBQW9HQVFBQkFBQUZnTkFEQUFBS0FBSUFWd0FFQmdRQXVnTUFBQVVHQkFDN0F3QUFBQVlDQUFJQUF3WUNBQUVBQ2dZQkFBRUxCaEFBendNQUFBQUFBQUFBQUFBQTBRTUFBQUFBQllEUkF3QUFDZ0FDQUZnQUJBWUVBTHNEQUFBRkJnUUF0UU1BQUFvR0FRQUJBQUFBQUFBQUFBQUFBQUFB</t>
        </r>
      </text>
    </comment>
    <comment ref="A62" authorId="0" shapeId="0" xr:uid="{00000000-0006-0000-0200-00003C000000}">
      <text>
        <r>
          <rPr>
            <sz val="9"/>
            <color indexed="81"/>
            <rFont val="Tahoma"/>
            <family val="2"/>
          </rPr>
          <t>QzE4SDEzQ2xPM3xQaWN0dXJlIDgxNTB8Vm1wRFJEQXhNREFFQXdJQkFBQUFBQUFBQUFBQUFBQ0FBQUFBQUFNQUZBQUFBRU5vWlcxRWNtRjNJREU0TGpJdU1DNDBPQWdBRXdBQUFGVnVkR2wwYkdWa0lFUnZZM1Z0Wlc1MEJBSVFBSFh4ZmdCR0JLSUFpbEg5QUlpen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lVGQUFBRUFoQUFBQUFBQUFBQUFBQzVKOUFJd2pKOEZoWUlCQUFBQUNRQUdBZ0VBQUFBSkFBWkNBQUFFQWdDQUFNQUR3Z0NBQUVBQW9Ca0JRQUFCQUlRQUhYeGZnQkdCS0lBaWxIOUFJaXp4QUVLQUFJQVR3QURnR1VGQUFBRUFoQUFkZkYrQUVZRW9nQ0tVZjBBaUxQRUFRb0FBZ0F6QUFTQVpnVUFBQUFDQ0FCaXpjSUFiWndtQVFvQUFnQXhBRGNFQVFBQkFBQUVnR2NGQUFBQUFnZ0FvaExiQUo0K09BRUtBQUlBTWdBM0JBRUFBUUFBQklCb0JRQUFBQUlJQU9KWDh3QnRuQ1lCQ2dBQ0FEUUFOd1FCQUFFQUFBU0FhUVVBQUFBQ0NBQ2lFdW9BVUJRS0FRb0FBZ0ExQURjRUFRQUJBQUFFZ0dvRkFBQUFBZ2dBQ2NmOEFObWY4Z0FLQUFJQU5nQTNCQUVBQVFBQUJJQnJCUUFBQUFJSUFCTWE5Z0JuWU5VQUNnQUNBRGNBTndRQkFBRUFBQVNBYkFVQUFBQUNDQUNpRXRzQUxWeklBQW9BQWdBNEFEY0VBUUFCQUFBRWdHMEZBQUFBQWdnQU1RdkFBR2RnMVFBS0FBSUFPUUEzQkFFQUFRQUFCSUJ1QlFBQUFBSUlBRHRldVFEWm4vSUFDZ0FDQURvQU53UUJBQUVBQUFTQWJ3VUFBQUFDQ0FDaUVzd0FVQlFLQVFvQUFnQTdBRGNFQVFBQkFBQUVnSEFGQUFBQUFnZ0FSRVdtQUszaEx3RUtBQUlBUEFBQ0JBSUFDQUFyQkFJQUFBQklCQUFBTndRQkFBRUdnQUFBQUFBQUFnZ0FxaXVxQUViN0t3RUVBaEFBVmJhaEFFYjdLd0ZFUmFvQUU4Z3pBU01JQVFBQUFnY0NBQUFBQUFjTkFBRUFBQUFEQUdBQXlBQUFBRThBQUFBQUJJQnhCUUFBQUFJSUFJRUlvQURhT1UwQkNnQUNBRDBBTndRQkFBRUFBQVNBY2dVQUFBQUNDQUJrZ0lNQUduOVdBUW9BQWdBK0FBSUVBZ0FJQUNzRUFnQUFBRWdFQUFBM0JBRUFBUWFBQUFBQUFBQUNDQURLWm9jQXM1aFNBUVFDRUFCMThYNEFzNWhTQVdTQWh3Q0FaVm9CSXdnQkFBQUNCd0lBQUFBQUJ3MEFBUUFBQUFNQVlBRElBQUFBVHdBQUFBQUVnSE1GQUFBQUFnZ0EzRk8yQU1aTVlRRUtBQUlBUHdBQ0JBSUFDQUFyQkFJQUFBQklCQUFBTndRQkFBRUdnQUFBQUFBQUFnZ0FRanE2QUY5bVhRRUVBaEFBN2NTeEFGOW1YUUhjVTdvQUxETmxBU01JQVFBQUFnY0NBQUFBQUFjTkFBRUFBQUFEQUdBQXlBQUFBRThBQUFBQUJJQjBCUUFBQUFJSUFLSVMyd0F0WEtvQUNnQUNBRkFBQWdRQ0FCRUFLd1FDQUFBQVNBUUFBRGNFQVFBQkJvQUFBQUFBQUFJSUFBajUzZ0RHZGFzQUJBSVFBTE9EMWdCR0JLSUFvaExmQU1aMXF3QWpDQUVBL3dFSEFRRC9BZ2NDQUFBQUJRY0JBQU1BQnc0QUFRQUFBQU1BWUFESUFBQUFRMndBQUFBQUJJQjFCUUFBQUFJSUFCa1hzQUR5cEg0QkNnQUNBRklBTndRQkFBRUFBQVNBZGdVQUFBQUNDQUIwWXNZQTNyZVNBUW9BQWdCVUFEY0VBUUFCQUFBRWdIY0ZBQUFBQWdnQWtlcmlBSjF5aVFFS0FBSUFWZ0EzQkFFQUFRQUFCSUI0QlFBQUFBSUlBT3cxK1FDSmhaMEJDZ0FDQUZjQU53UUJBQUVBQUFTQWVRVUFBQUFDQ0FBcCtmSUF0ZDI2QVFvQUFnQllBRGNFQVFBQkFBQUVnSG9GQUFBQUFnZ0FESEhXQVBZaXhBRUtBQUlBV1FBM0JBRUFBUUFBQklCN0JRQUFBQUlJQUxJbHdBQUtFTEFCQ2dBQ0FGb0FOd1FCQUFFQUFBV0FmQVVBQUFvQUFnQkFBQVFHQkFCbUJRQUFCUVlFQUdjRkFBQUtCZ0VBQVFBQUJZQjlCUUFBQ2dBQ0FFRUFCQVlFQUdjRkFBQUZCZ1FBYUFVQUFBQUdBZ0FDQUFNR0FnQUNBQW9HQVFBQkN3WVFBQUFBQUFCOEJRQUFmZ1VBQUFBQUFBQUFBQVdBZmdVQUFBb0FBZ0JDQUFRR0JBQm9CUUFBQlFZRUFHa0ZBQUFLQmdFQUFRQUFCWUIvQlFBQUNnQUNBRU1BQkFZRUFHa0ZBQUFGQmdRQWFnVUFBQUFHQWdBQ0FBTUdBZ0FDQUFvR0FRQUJDd1lRQUg0RkFBQ0dCUUFBZ0FVQUFBQUFBQUFBQUFXQWdBVUFBQW9BQWdCRUFBUUdCQUJxQlFBQUJRWUVBR3NGQUFBS0JnRUFBUUFBQllDQkJRQUFDZ0FDQUVVQUJBWUVBR3NGQUFBRkJnUUFiQVVBQUFBR0FnQUNBQU1HQWdBQ0FBb0dBUUFCQ3dZUUFBQUFBQUNBQlFBQWdnVUFBSXNGQUFBQUFBV0FnZ1VBQUFvQUFnQkdBQVFHQkFCc0JRQUFCUVlFQUcwRkFBQUtCZ0VBQVFBQUJZQ0RCUUFBQ2dBQ0FFY0FCQVlFQUcwRkFBQUZCZ1FBYmdVQUFBQUdBZ0FDQUFNR0FnQUNBQW9HQVFBQkN3WVFBQUFBQUFDQ0JRQUFoQVVBQUFBQUFBQUFBQVdBaEFVQUFBb0FBZ0JJQUFRR0JBQnVCUUFBQlFZRUFHOEZBQUFLQmdFQUFRQUFCWUNGQlFBQUNnQUNBRWtBQkFZRUFHWUZBQUFGQmdRQWJ3VUFBQUFHQWdBQ0FBTUdBZ0FCQUFvR0FRQUJDd1lRQUh3RkFBQ0tCUUFBaEFVQUFJWUZBQUFBQUFXQWhnVUFBQW9BQWdCS0FBUUdCQUJwQlFBQUJRWUVBRzhGQUFBS0JnRUFBUUFBQllDSEJRQUFDZ0FDQUVzQUJBWUVBSEVGQUFBRkJnUUFjZ1VBQUFBR0FnQUNBQW9HQVFBQk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nWUJBQUVMQmhBQWt3VUFBSTBGQUFBQUFBQUFqd1VBQUFBQUJZQ1BCUUFBQ2dBQ0FGd0FCQVlFQUhjRkFBQUZCZ1FBZUFVQUFBb0dBUUFCQUFBRmdKQUZBQUFLQUFJQVhRQUVCZ1FBZUFVQUFBVUdCQUI1QlFBQUFBWUNBQUlBQXdZQ0FBRUFDZ1lCQUFFTEJoQUFqd1VBQUFBQUFBQUFBQUFBa1FVQUFBQUFCWUNSQlFBQUNnQUNBRjRBQkFZRUFIa0ZBQUFGQmdRQWVnVUFBQW9HQVFBQkFBQUZnSklGQUFBS0FBSUFYd0FFQmdRQWVnVUFBQVVHQkFCN0JRQUFBQVlDQUFJQUF3WUNBQUVBQ2dZQkFBRUxCaEFBa1FVQUFBQUFBQUFBQUFBQWt3VUFBQUFBQllDVEJRQUFDZ0FDQUdBQUJBWUVBSHNGQUFBRkJnUUFkZ1VBQUFvR0FRQUJBQUFBQUFBQUFBQUFBQUFB</t>
        </r>
      </text>
    </comment>
    <comment ref="A63" authorId="0" shapeId="0" xr:uid="{00000000-0006-0000-0200-00003D000000}">
      <text>
        <r>
          <rPr>
            <sz val="9"/>
            <color indexed="81"/>
            <rFont val="Tahoma"/>
            <family val="2"/>
          </rPr>
          <t>QzE1SDEzQ2xPNHxQaWN0dXJlIDgxNTF8Vm1wRFJEQXhNREFFQXdJQkFBQUFBQUFBQUFBQUFBQ0FBQUFBQUFNQUZBQUFBRU5vWlcxRWNtRjNJREU0TGpJdU1DNDBPQWdBRXdBQUFGVnVkR2wwYkdWa0lFUnZZM1Z0Wlc1MEJBSVFBSFh4ZmdCR0JLSUFpbEg5QUJXQ3hBRUJDUWdBQUlDT0FBQ0FqZ0FDQ1FnQUFNQWhBQURBdFFJTkNBRUFBUWdIQVFBQk9nUUJBQUU3QkFFQUFFVUVBUUFCUEFRQkFBQktCQUVBQUF3R0FRQUJEd1lCQUFFTkJnRUFBRUlFQVFBQVF3UUJBQUJFQkFFQUFBNElBZ0RERm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UDBEQUFBRUFoQUFBQUFBQUFBQUFBQzVKOUFJd2pKOEZoWUlCQUFBQUNRQUdBZ0VBQUFBSkFBWkNBQUFFQWdDQUFNQUR3Z0NBQUVBQW9EUkF3QUFCQUlRQUhYeGZnQkdCS0lBaWxIOUFCV0N4QUVLQUFJQVNnQURnTklEQUFBRUFoQUFkZkYrQUVZRW9nQ0tVZjBBRllMRUFRb0FBZ0F1QUFTQTB3TUFBQUFDQ0FCaXpjSUFiWndtQVFvQUFnQXNBRGNFQVFBQkFBQUVnTlFEQUFBQUFnZ0FvaExiQUo0K09BRUtBQUlBTFFBM0JBRUFBUUFBQklEVkF3QUFBQUlJQU9KWDh3QnRuQ1lCQ2dBQ0FDOEFOd1FCQUFFQUFBU0ExZ01BQUFBQ0NBQ2lFdW9BVUJRS0FRb0FBZ0F3QURjRUFRQUJBQUFFZ05jREFBQUFBZ2dBQ2NmOEFObWY4Z0FLQUFJQU1RQTNCQUVBQVFBQUJJRFlBd0FBQUFJSUFCTWE5Z0JuWU5VQUNnQUNBRElBTndRQkFBRUFBQVNBMlFNQUFBQUNDQUNpRXRzQUxWeklBQW9BQWdBekFEY0VBUUFCQUFBRWdOb0RBQUFBQWdnQU1RdkFBR2RnMVFBS0FBSUFOQUEzQkFFQUFRQUFCSURiQXdBQUFBSUlBRHRldVFEWm4vSUFDZ0FDQURVQU53UUJBQUVBQUFTQTNBTUFBQUFDQ0FDaUVzd0FVQlFLQVFvQUFnQTJBRGNFQVFBQkFBQUVnTjBEQUFBQUFnZ0FSRVdtQUszaEx3RUtBQUlBTndBQ0JBSUFDQUFyQkFJQUFBQklCQUFBTndRQkFBRUdnQUFBQUFBQUFnZ0FxaXVxQUViN0t3RUVBaEFBVmJhaEFFYjdLd0ZFUmFvQUU4Z3pBU01JQVFBQUFnY0NBQUFBQUFjTkFBRUFBQUFEQUdBQXlBQUFBRThBQUFBQUJJRGVBd0FBQUFJSUFJRUlvQURhT1UwQkNnQUNBRGdBTndRQkFBRUFBQVNBM3dNQUFBQUNDQUJrZ0lNQUduOVdBUW9BQWdBNUFBSUVBZ0FJQUNzRUFnQUFBRWdFQUFBM0JBRUFBUWFBQUFBQUFBQUNDQURLWm9jQXM1aFNBUVFDRUFCMThYNEFzNWhTQVdTQWh3Q0FaVm9CSXdnQkFBQUNCd0lBQUFBQUJ3MEFBUUFBQUFNQVlBRElBQUFBVHdBQUFBQUVnT0FEQUFBQUFnZ0EzRk8yQU1aTVlRRUtBQUlBT2dBM0JBRUFBUUFBQklEaEF3QUFBQUlJQUtJUzJ3QXRYS29BQ2dBQ0FFc0FBZ1FDQUJFQUt3UUNBQUFBU0FRQUFEY0VBUUFCQm9BQUFBQUFBQUlJQUFqNTNnREdkYXNBQkFJUUFMT0QxZ0JHQktJQW9oTGZBTVoxcXdBakNBRUEvd0VIQVFEL0FnY0NBQUFBQlFjQkFBTUFCdzRBQVFBQUFBTUFZQURJQUFBQVEyd0FBQUFBQklEaUF3QUFBQUlJQUJrWHNBRHlwSDRCQ2dBQ0FFMEFOd1FCQUFFQUFBU0E0d01BQUFBQ0NBQjBZc1lBM3JlU0FRb0FBZ0JQQURjRUFRQUJBQUFFZ09RREFBQUFBZ2dBc2lYQUFBb1FzQUVLQUFJQVVRQUNCQUlBQ0FBckJBSUFBQUJJQkFBQU53UUJBQUVHZ0FBQUFBQUFBZ2dBR0F6RUFLTXByQUVFQWhBQXc1YTdBS01wckFHeUpjUUFjUGF6QVNNSUFRQUFBZ2NDQUFBQUFBY05BQUVBQUFBREFHQUF5QUFBQUU4QUFBQUFCSURsQXdBQUFBSUlBSkhxNGdDZGNva0JDZ0FDQUZNQUFnUUNBQWdBS3dRQ0FBQUFTQVFBQURjRUFRQUJCb0FBQUFBQUFBSUlBUGZRNWdBMmpJVUJCQUlRQUtKYjNnQTJqSVVCa2VybUFBTlpqUUVqQ0FFQUFBSUhBZ0FBQUFBSERRQUJBQUFBQXdCZ0FNZ0FBQUJQQUFBQUFBU0E1Z01BQUFBQ0NBQU1jZFlBOWlMRUFRb0FBZ0JWQURjRUFRQUJBQUFGZ09jREFBQUtBQUlBT3dBRUJnUUEwd01BQUFVR0JBRFVBd0FBQ2dZQkFBRUFBQVdBNkFNQUFBb0FBZ0E4QUFRR0JBRFVBd0FBQlFZRUFOVURBQUFBQmdJQUFnQURCZ0lBQWdBS0JnRUFBUXNHRUFBQUFBQUE1d01BQU9rREFBQUFBQUFBQUFBRmdPa0RBQUFLQUFJQVBRQUVCZ1FBMVFNQUFBVUdCQURXQXdBQUNnWUJBQUVBQUFXQTZnTUFBQW9BQWdBK0FBUUdCQURXQXdBQUJRWUVBTmNEQUFBQUJnSUFBZ0FEQmdJQUFnQUtCZ0VBQVFzR0VBRHBBd0FBOFFNQUFPc0RBQUFBQUFBQUFBQUZnT3NEQUFBS0FBSUFQd0FFQmdRQTF3TUFBQVVHQkFEWUF3QUFDZ1lCQUFFQUFBV0E3QU1BQUFvQUFnQkFBQVFHQkFEWUF3QUFCUVlFQU5rREFBQUFCZ0lBQWdBREJnSUFBZ0FLQmdFQUFRc0dFQUFBQUFBQTZ3TUFBTzBEQUFEMkF3QUFBQUFGZ08wREFBQUtBQUlBUVFBRUJnUUEyUU1BQUFVR0JBRGFBd0FBQ2dZQkFBRUFBQVdBN2dNQUFBb0FBZ0JDQUFRR0JBRGFBd0FBQlFZRUFOc0RBQUFBQmdJQUFnQURCZ0lBQWdBS0JnRUFBUXNHRUFBQUFBQUE3UU1BQU84REFBQUFBQUFBQUFBRmdPOERBQUFLQUFJQVF3QUVCZ1FBMndNQUFBVUdCQURjQXdBQUNnWUJBQUVBQUFXQThBTUFBQW9BQWdCRUFBUUdCQURUQXdBQUJRWUVBTndEQUFBQUJnSUFBZ0FEQmdJQUFRQUtCZ0VBQVFzR0VBRG5Bd0FBOVFNQUFPOERBQUR4QXdBQUFBQUZnUEVEQUFBS0FBSUFSUUFFQmdRQTFnTUFBQVVHQkFEY0F3QUFDZ1lCQUFFQUFBV0E4Z01BQUFvQUFnQkdBQVFHQkFEZUF3QUFCUVlFQU44REFBQUFCZ0lBQWdBS0JnRUFBUUFBQllEekF3QUFDZ0FDQUVjQUJBWUVBTjREQUFBRkJnUUE0QU1BQUFvR0FRQUJBQUFGZ1BRREFBQUtBQUlBU0FBRUJnUUEzUU1BQUFVR0JBRGVBd0FBQ2dZQkFBRUFBQVdBOVFNQUFBb0FBZ0JKQUFRR0JBRFRBd0FBQlFZRUFOMERBQUFLQmdFQUFRQUFCWUQyQXdBQUNnQUNBRXdBQkFZRUFOa0RBQUFGQmdRQTRRTUFBQW9HQVFBQkFBQUZnUGNEQUFBS0FBSUFUZ0FFQmdRQTRBTUFBQVVHQkFEaUF3QUFDZ1lCQUFFQUFBV0ErQU1BQUFvQUFnQlFBQVFHQkFEaUF3QUFCUVlFQU9NREFBQUtCZ0VBQVFBQUJZRDVBd0FBQ2dBQ0FGSUFCQVlFQU9NREFBQUZCZ1FBNUFNQUFBb0dBUUFCQUFBRmdQb0RBQUFLQUFJQVZBQUVCZ1FBNHdNQUFBVUdCQURsQXdBQUFBWUNBQUlBQ2dZQkFBRUFBQVdBK3dNQUFBb0FBZ0JXQUFRR0JBRGtBd0FBQlFZRUFPWURBQUFLQmdFQUFRQUFBQUFBQUFBQUFBQUFBQT09</t>
        </r>
      </text>
    </comment>
    <comment ref="A64" authorId="0" shapeId="0" xr:uid="{00000000-0006-0000-0200-00003E000000}">
      <text>
        <r>
          <rPr>
            <sz val="9"/>
            <color indexed="81"/>
            <rFont val="Tahoma"/>
            <family val="2"/>
          </rPr>
          <t>QzE3SDE4Q2xOTzR8UGljdHVyZSA4MTUyfFZtcERSREF4TURBRUF3SUJBQUFBQUFBQUFBQUFBQUNBQUFBQUFBTUFGQUFBQUVOb1pXMUVjbUYzSURFNExqSXVNQzQwT0FnQUV3QUFBRlZ1ZEdsMGJHVmtJRVJ2WTNWdFpXNTBCQUlRQUhWeG13QkdSQ0FBaXRFWkFiL1ZYd0VCQ1FnQUFJQ09BQUNBamdBQ0NRZ0FBTUFoQUFEQXRRSU5DQUVBQVFnSEFRQUJPZ1FCQUFFN0JBRUFBRVVFQVFBQlBBUUJBQUJLQkFFQUFBd0dBUUFCRHdZQkFBRU5CZ0VBQUVJRUFRQUFRd1FCQUFCRUJBRUFBQTRJQWdDTU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3RkFBQUVBaEFBQUFBQUFBQUFBQUFhWWVvSUVkYnRGaFlJQkFBQUFDUUFHQWdFQUFBQUpBQVpDQUFBRUFnQ0FBTUFEd2dDQUFFQUFvQnFCUUFBQkFJUUFIVnhtd0JHUkNBQWl0RVpBYi9WWHdFS0FBSUFVQUFEZ0dzRkFBQUVBaEFBZFhHYkFFWkVJQUNLMFJrQnY5VmZBUW9BQWdBMEFBU0FiQVVBQUFBQ0NBQmlUZDhBYmR5a0FBb0FBZ0F5QURjRUFRQUJBQUFFZ0cwRkFBQUFBZ2dBb3BMM0FKNSt0Z0FLQUFJQU13QTNCQUVBQVFBQUJJQnVCUUFBQUFJSUFPTFhEd0Z0M0tRQUNnQUNBRFVBTndRQkFBRUFBQVNBYndVQUFBQUNDQUNpa2dZQlVGU0lBQW9BQWdBMkFEY0VBUUFCQUFBRWdIQUZBQUFBQWdnQUNVY1pBZG5mY0FBS0FBSUFOd0EzQkFFQUFRQUFCSUJ4QlFBQUFBSUlBQk9hRWdGbm9GTUFDZ0FDQURnQU53UUJBQUVBQUFTQWNnVUFBQUFDQ0FDaWt2Y0FMWnhHQUFvQUFnQTVBRGNFQVFBQkFBQUVnSE1GQUFBQUFnZ0FNWXZjQUdlZ1V3QUtBQUlBT2dBM0JBRUFBUUFBQklCMEJRQUFBQUlJQUR2ZTFRRFozM0FBQ2dBQ0FEc0FOd1FCQUFFQUFBU0FkUVVBQUFBQ0NBQ2lrdWdBVUZTSUFBb0FBZ0E4QURjRUFRQUJBQUFFZ0hZRkFBQUFBZ2dBUk1YQ0FLMGhyZ0FLQUFJQVBRQUNCQUlBQ0FBckJBSUFBQUJJQkFBQU53UUJBQUVHZ0FBQUFBQUFBZ2dBcXF2R0FFWTdxZ0FFQWhBQVZUYStBRVk3cWdCRXhjWUFFd2l5QUNNSUFRQUFBZ2NDQUFBQUFBY05BQUVBQUFBREFHQUF5QUFBQUU4QUFBQUFCSUIzQlFBQUFBSUlBSUdJdkFEYWVjc0FDZ0FDQUQ0QU53UUJBQUVBQUFTQWVBVUFBQUFDQ0FCa0FLQUFHci9VQUFvQUFnQS9BQUlFQWdBSUFDc0VBZ0FBQUVnRUFBQTNCQUVBQVFhQUFBQUFBQUFDQ0FESzVxTUFzOWpRQUFRQ0VBQjFjWnNBczlqUUFHUUFwQUNBcGRnQUl3Z0JBQUFDQndJQUFBQUFCdzBBQVFBQUFBTUFZQURJQUFBQVR3QUFBQUFFZ0hrRkFBQUFBZ2dBM05QU0FNYU0zd0FLQUFJQVFBQTNCQUVBQVFBQUJJQjZCUUFBQUFJSUFLS1M5d0F0bkNnQUNnQUNBRkVBQWdRQ0FCRUFLd1FDQUFBQVNBUUFBRGNFQVFBQkJvQUFBQUFBQUFJSUFBaDUrd0RHdFNrQUJBSVFBTE1EOHdCR1JDQUFvcEw3QU1hMUtRQWpDQUVBL3dFSEFRRC9BZ2NDQUFBQUJRY0JBQU1BQnc0QUFRQUFBQU1BWUFESUFBQUFRMndBQUFBQUJJQjdCUUFBQUFJSUFCbVh6QUR5NVB3QUNnQUNBRk1BQWdRQ0FBY0FLd1FDQUFFQVNBUUFBRGNFQVFBQkJvQUFBQUFBQUFJSUFBY215QUJZUy9rQUJBSVFBSkRPdndCWVMva0FmMzNRQUJpRUFBRWpDQUVBQUFJSEFnQUFBQVVIQVFBRUJBY0dBQUlBQWdBRUFBQUhEZ0FCQUFBQUF3QmdBTWdBQUFCT1NBQUFBQUFFZ0h3RkFBQUFBZ2dBZE9MaUFONzNFQUVLQUFJQVZRQTNCQUVBQVFBQUJJQjlCUUFBQUFJSUFMS2wzQUFLVUM0QkNnQUNBRmNBQWdRQ0FBZ0FLd1FDQUFBQVNBUUFBRGNFQVFBQkJvQUFBQUFBQUFJSUFCaU00QUNqYVNvQkJBSVFBTU1XMkFDamFTb0JzcVhnQUhBMk1nRWpDQUVBQUFJSEFnQUFBQUFIRFFBQkFBQUFBd0JnQU1nQUFBQlBBQUFBQUFTQWZnVUFBQUFDQ0FDUmF2OEFuYklIQVFvQUFnQlpBQUlFQWdBSUFDc0VBZ0FBQUVnRUFBQTNCQUVBQVFhQUFBQUFBQUFDQ0FEM1VBTUJOc3dEQVFRQ0VBQ2kyL29BTnN3REFaRnFBd0VEbVFzQkl3Z0JBQUFDQndJQUFBQUFCdzBBQVFBQUFBTUFZQURJQUFBQVR3QUFBQUFFZ0g4RkFBQUFBZ2dBRFBIeUFQWmlRZ0VLQUFJQVd3QTNCQUVBQVFBQUJJQ0FCUUFBQUFJSUFFcTA3QUFqdTE4QkNnQUNBRjBBTndRQkFBRUFBQVNBZ1FVQUFBQUNDQUFwZVE4QnRSMDVBUW9BQWdCZkFEY0VBUUFCQUFBRWdJSUZBQUFBQWdnQW9TY0lBWXVaVndFS0FBSUFZUUEzQkFFQUFRQUFCWUNEQlFBQUNnQUNBRUVBQkFZRUFHd0ZBQUFGQmdRQWJRVUFBQW9HQVFBQkFBQUZnSVFGQUFBS0FBSUFRZ0FFQmdRQWJRVUFBQVVHQkFCdUJRQUFBQVlDQUFJQUF3WUNBQUlBQ2dZQkFBRUxCaEFBQUFBQUFJTUZBQUNGQlFBQUFBQUFBQUFBQllDRkJRQUFDZ0FDQUVNQUJBWUVBRzRGQUFBRkJnUUFid1VBQUFvR0FRQUJBQUFGZ0lZRkFBQUtBQUlBUkFBRUJnUUFid1VBQUFVR0JBQndCUUFBQUFZQ0FBSUFBd1lDQUFJQUNnWUJBQUVMQmhBQWhRVUFBSTBGQUFDSEJRQUFBQUFBQUFBQUJZQ0hCUUFBQ2dBQ0FFVUFCQVlFQUhBRkFBQUZCZ1FBY1FVQUFBb0dBUUFCQUFBRmdJZ0ZBQUFLQUFJQVJnQUVCZ1FBY1FVQUFBVUdCQUJ5QlFBQUFBWUNBQUlBQXdZQ0FBSUFDZ1lCQUFFTEJoQUFBQUFBQUljRkFBQ0pCUUFBa2dVQUFBQUFCWUNKQlFBQUNnQUNBRWNBQkFZRUFISUZBQUFGQmdRQWN3VUFBQW9HQVFBQkFBQUZnSW9GQUFBS0FBSUFTQUFFQmdRQWN3VUFBQVVHQkFCMEJRQUFBQVlDQUFJQUF3WUNBQUlBQ2dZQkFBRUxCaEFBQUFBQUFJa0ZBQUNMQlFBQUFBQUFBQUFBQllDTEJRQUFDZ0FDQUVrQUJBWUVBSFFGQUFBRkJnUUFkUVVBQUFvR0FRQUJBQUFGZ0l3RkFBQUtBQUlBU2dBRUJnUUFiQVVBQUFVR0JBQjFCUUFBQUFZQ0FBSUFBd1lDQUFFQUNnWUJBQUVMQmhBQWd3VUFBSkVGQUFDTEJRQUFqUVVBQUFBQUJZQ05CUUFBQ2dBQ0FFc0FCQVlFQUc4RkFBQUZCZ1FBZFFVQUFBb0dBUUFCQUFBRmdJNEZBQUFLQUFJQVRBQUVCZ1FBZHdVQUFBVUdCQUI0QlFBQUFBWUNBQUlBQ2dZQkFBRUFBQVdBandVQUFBb0FBZ0JOQUFRR0JBQjNCUUFBQlFZRUFIa0ZBQUFLQmdFQUFRQUFCWUNRQlFBQUNnQUNBRTRBQkFZRUFIWUZBQUFGQmdRQWR3VUFBQW9HQVFBQkFBQUZnSkVGQUFBS0FBSUFUd0FFQmdRQWJBVUFBQVVHQkFCMkJRQUFDZ1lCQUFFQUFBV0FrZ1VBQUFvQUFnQlNBQVFHQkFCeUJRQUFCUVlFQUhvRkFBQUtCZ0VBQVFBQUJZQ1RCUUFBQ2dBQ0FGUUFCQVlFQUhrRkFBQUZCZ1FBZXdVQUFBb0dBUUFCQUFBRmdKUUZBQUFLQUFJQVZnQUVCZ1FBZXdVQUFBVUdCQUI4QlFBQUNnWUJBQUVBQUFXQWxRVUFBQW9BQWdCWUFBUUdCQUI4QlFBQUJRWUVBSDBGQUFBS0JnRUFBUUFBQllDV0JRQUFDZ0FDQUZvQUJBWUVBSHdGQUFBRkJnUUFmZ1VBQUFBR0FnQUNBQW9HQVFBQkFBQUZnSmNGQUFBS0FBSUFYQUFFQmdRQWZRVUFBQVVHQkFCL0JRQUFDZ1lCQUFFQUFBV0FtQVVBQUFvQUFnQmVBQVFHQkFCL0JRQUFCUVlFQUlBRkFBQUtCZ0VBQVFBQUJZQ1pCUUFBQ2dBQ0FHQUFCQVlFQUg4RkFBQUZCZ1FBZ1FVQUFBb0dBUUFCQUFBRmdKb0ZBQUFLQUFJQVlnQUVCZ1FBZndVQUFBVUdCQUNDQlFBQUNnWUJBQUVBQUFBQUFBQUFBQUFBQUFBPQ==</t>
        </r>
      </text>
    </comment>
    <comment ref="A65" authorId="0" shapeId="0" xr:uid="{00000000-0006-0000-0200-00003F000000}">
      <text>
        <r>
          <rPr>
            <sz val="9"/>
            <color indexed="81"/>
            <rFont val="Tahoma"/>
            <family val="2"/>
          </rPr>
          <t>QzEzSDlDbE8zfFBpY3R1cmUgODE1M3xWbXBEUkRBeE1EQUVBd0lCQUFBQUFBQUFBQUFBQUFDQUFBQUFBQU1BRkFBQUFFTm9aVzFFY21GM0lERTRMakl1TUM0ME9BZ0FFd0FBQUZWdWRHbDBiR1ZrSUVSdlkzVnRaVzUwQkFJUUFIWHhmZ0JHQktJQXZ4RXFBZVdyWVFFQkNRZ0FBSUNPQUFDQWpnQUNDUWdBQU1BaEFBREF0UUlOQ0FFQUFRZ0hBUUFCT2dRQkFBRTdCQUVBQUVVRUFRQUJQQVFCQUFCS0JBRUFBQXdHQVFBQkR3WUJBQUVOQmdFQUFFSUVBUUFBUXdRQkFBQkVCQUVBQUE0SUFnRFlI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Eb0NBQUFFQWhBQUFBQUFBQUFBQUFEdTZjSUlZYmtYSHhZSUJBQUFBQ1FBR0FnRUFBQUFKQUFaQ0FBQUVBZ0NBQU1BRHdnQ0FBRUFBb0FTQWdBQUJBSVFBSFh4ZmdCR0JLSUF2eEVxQWVXcllRRUtBQUlBUmdBRGdCTUNBQUFFQWhBQWRmRitBRVlFb2dDL0VTb0I1YXRoQVFvQUFnQXFBQVNBRkFJQUFBQUNDQUJpemNJQWJad21BUW9BQWdBb0FEY0VBUUFCQUFBRWdCVUNBQUFBQWdnQW9oTGJBSjQrT0FFS0FBSUFLUUEzQkFFQUFRQUFCSUFXQWdBQUFBSUlBT0pYOHdCdG5DWUJDZ0FDQUNzQU53UUJBQUVBQUFTQUZ3SUFBQUFDQ0FDaUV1b0FVQlFLQVFvQUFnQXNBRGNFQVFBQkFBQUVnQmdDQUFBQUFnZ0FDY2Y4QU5tZjhnQUtBQUlBTFFBM0JBRUFBUUFBQklBWkFnQUFBQUlJQUJNYTlnQm5ZTlVBQ2dBQ0FDNEFOd1FCQUFFQUFBU0FHZ0lBQUFBQ0NBQ2lFdHNBTFZ6SUFBb0FBZ0F2QURjRUFRQUJBQUFFZ0JzQ0FBQUFBZ2dBTVF2QUFHZGcxUUFLQUFJQU1BQTNCQUVBQVFBQUJJQWNBZ0FBQUFJSUFEdGV1UURabi9JQUNnQUNBREVBTndRQkFBRUFBQVNBSFFJQUFBQUNDQUNpRXN3QVVCUUtBUW9BQWdBeUFEY0VBUUFCQUFBRWdCNENBQUFBQWdnQVJFV21BSzNoTHdFS0FBSUFNd0FDQkFJQUNBQXJCQUlBQUFCSUJBQUFOd1FCQUFFR2dBQUFBQUFBQWdnQXFpdXFBRWI3S3dFRUFoQUFWYmFoQUViN0t3RkVSYW9BRThnekFTTUlBUUFBQWdjQ0FBQUFBQWNOQUFFQUFBQURBR0FBeUFBQUFFOEFBQUFBQklBZkFnQUFBQUlJQUlFSW9BRGFPVTBCQ2dBQ0FEUUFOd1FCQUFFQUFBU0FJQUlBQUFBQ0NBQmtnSU1BR245V0FRb0FBZ0ExQUFJRUFnQUlBQ3NFQWdBQUFFZ0VBQUEzQkFFQUFRYUFBQUFBQUFBQ0NBREtab2NBczVoU0FRUUNFQUIxOFg0QXM1aFNBV1NBaHdDQVpWb0JJd2dCQUFBQ0J3SUFBQUFBQncwQUFRQUFBQU1BWUFESUFBQUFUd0FBQUFBRWdDRUNBQUFBQWdnQTNGTzJBTVpNWVFFS0FBSUFOZ0EzQkFFQUFRQUFCSUFpQWdBQUFBSUlBS0lTMndBdFhLb0FDZ0FDQUVjQUFnUUNBQkVBS3dRQ0FBQUFTQVFBQURjRUFRQUJCb0FBQUFBQUFBSUlBQWo1M2dER2Rhc0FCQUlRQUxPRDFnQkdCS0lBb2hMZkFNWjFxd0FqQ0FFQS93RUhBUUQvQWdjQ0FBQUFCUWNCQUFNQUJ3NEFBUUFBQUFNQVlBRElBQUFBUTJ3QUFBQUFCSUFqQWdBQUFBSUlBUC9mRHdHdDRTOEJDZ0FDQUVrQU53UUJBQUVBQUFTQUpBSUFBQUFDQ0FCWkt5WUJ3TTRiQVFvQUFnQkxBQUlFQWdBQkFDc0VBZ0FBQUVnRUFBQTNCQUVBQVFhQUFBQUFBQUFDQ0FDL0VTb0JKalVZQVFRQ0VBQkh1aUVCSmpVWUFiOFJLZ0htYlI4Qkl3Z0JBQUFDQndJQUFBQUFCdzBBQVFBQUFBTUFZQURJQUFBQVNBQUFBQUFFZ0NVQ0FBQUFBZ2dBd2h3V0FkazVUUUVLQUFJQVRRQUNCQUlBQ0FBckJBSUFBQUJJQkFBQU53UUJBQUVHZ0FBQUFBQUFBZ2dBS0FNYUFYSlRTUUVFQWhBQTA0MFJBWEpUU1FIQ0hCb0JQeUJSQVNNSUFRQUFBZ2NDQUFBQUFBY05BQUVBQUFBREFHQUF5QUFBQUU4QUFBQUFCWUFtQWdBQUNnQUNBRGNBQkFZRUFCUUNBQUFGQmdRQUZRSUFBQW9HQVFBQkFBQUZnQ2NDQUFBS0FBSUFPQUFFQmdRQUZRSUFBQVVHQkFBV0FnQUFBQVlDQUFJQUF3WUNBQUlBQ2dZQkFBRUxCaEFBQUFBQUFDWUNBQUFvQWdBQU5nSUFBQUFBQllBb0FnQUFDZ0FDQURrQUJBWUVBQllDQUFBRkJnUUFGd0lBQUFvR0FRQUJBQUFGZ0NrQ0FBQUtBQUlBT2dBRUJnUUFGd0lBQUFVR0JBQVlBZ0FBQUFZQ0FBSUFBd1lDQUFJQUNnWUJBQUVMQmhBQUtBSUFBREFDQUFBcUFnQUFBQUFBQUFBQUJZQXFBZ0FBQ2dBQ0FEc0FCQVlFQUJnQ0FBQUZCZ1FBR1FJQUFBb0dBUUFCQUFBRmdDc0NBQUFLQUFJQVBBQUVCZ1FBR1FJQUFBVUdCQUFhQWdBQUFBWUNBQUlBQXdZQ0FBSUFDZ1lCQUFFTEJoQUFBQUFBQUNvQ0FBQXNBZ0FBTlFJQUFBQUFCWUFzQWdBQUNnQUNBRDBBQkFZRUFCb0NBQUFGQmdRQUd3SUFBQW9HQVFBQkFBQUZnQzBDQUFBS0FBSUFQZ0FFQmdRQUd3SUFBQVVHQkFBY0FnQUFBQVlDQUFJQUF3WUNBQUlBQ2dZQkFBRUxCaEFBQUFBQUFDd0NBQUF1QWdBQUFBQUFBQUFBQllBdUFnQUFDZ0FDQUQ4QUJBWUVBQndDQUFBRkJnUUFIUUlBQUFvR0FRQUJBQUFGZ0M4Q0FBQUtBQUlBUUFBRUJnUUFGQUlBQUFVR0JBQWRBZ0FBQUFZQ0FBSUFBd1lDQUFFQUNnWUJBQUVMQmhBQUpnSUFBRFFDQUFBdUFnQUFNQUlBQUFBQUJZQXdBZ0FBQ2dBQ0FFRUFCQVlFQUJjQ0FBQUZCZ1FBSFFJQUFBb0dBUUFCQUFBRmdERUNBQUFLQUFJQVFnQUVCZ1FBSHdJQUFBVUdCQUFnQWdBQUFBWUNBQUlBQ2dZQkFBRUFBQVdBTWdJQUFBb0FBZ0JEQUFRR0JBQWZBZ0FBQlFZRUFDRUNBQUFLQmdFQUFRQUFCWUF6QWdBQUNnQUNBRVFBQkFZRUFCNENBQUFGQmdRQUh3SUFBQW9HQVFBQkFBQUZnRFFDQUFBS0FBSUFSUUFFQmdRQUZBSUFBQVVHQkFBZUFnQUFDZ1lCQUFFQUFBV0FOUUlBQUFvQUFnQklBQVFHQkFBYUFnQUFCUVlFQUNJQ0FBQUtCZ0VBQVFBQUJZQTJBZ0FBQ2dBQ0FFb0FCQVlFQUJZQ0FBQUZCZ1FBSXdJQUFBb0dBUUFCQUFBRmdEY0NBQUFLQUFJQVRBQUVCZ1FBSXdJQUFBVUdCQUFrQWdBQUNnWUJBQUVBQUFXQU9BSUFBQW9BQWdCT0FBUUdCQUFqQWdBQUJRWUVBQ1VDQUFBQUJnSUFBZ0FLQmdFQUFRQUFBQUFBQUFBQUFBQUFBQT09</t>
        </r>
      </text>
    </comment>
    <comment ref="A66" authorId="0" shapeId="0" xr:uid="{00000000-0006-0000-0200-000040000000}">
      <text>
        <r>
          <rPr>
            <sz val="9"/>
            <color indexed="81"/>
            <rFont val="Tahoma"/>
            <family val="2"/>
          </rPr>
          <t>QzEySDlDbE8yfFBpY3R1cmUgODE1NHxWbXBEUkRBeE1EQUVBd0lCQUFBQUFBQUFBQUFBQUFDQUFBQUFBQU1BRkFBQUFFTm9aVzFFY21GM0lERTRMakl1TUM0ME9BZ0FFd0FBQUZWdWRHbDBiR1ZrSUVSdlkzVnRaVzUwQkFJUUFIWHhmZ0JHQktJQWlsSDlBT1dyWVFFQkNRZ0FBSUNPQUFDQWpnQUNDUWdBQU1BaEFBREF0UUlOQ0FFQUFRZ0hBUUFCT2dRQkFBRTdCQUVBQUVVRUFRQUJQQVFCQUFCS0JBRUFBQXdHQVFBQkR3WUJBQUVOQmdFQUFFSUVBUUFBUXdRQkFBQkVCQUVBQUE0SUFnRERG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NEFBQUFFQWhBQUFBQUFBQUFBQUFDNUo5QUlua2FzRmhZSUJBQUFBQ1FBR0FnRUFBQUFKQUFaQ0FBQUVBZ0NBQU1BRHdnQ0FBRUFBb0JjQUFBQUJBSVFBSFh4ZmdCR0JLSUFpbEg5QU9XcllRRUtBQUlBUUFBRGdGMEFBQUFFQWhBQWRmRitBRVlFb2dDS1VmMEE1YXRoQVFvQUFnQWtBQVNBWGdBQUFBQUNDQUJpemNJQWJad21BUW9BQWdBaUFEY0VBUUFCQUFBRWdGOEFBQUFBQWdnQW9oTGJBSjQrT0FFS0FBSUFJd0EzQkFFQUFRQUFCSUJnQUFBQUFBSUlBT0pYOHdCdG5DWUJDZ0FDQUNVQU53UUJBQUVBQUFTQVlRQUFBQUFDQ0FDaUV1b0FVQlFLQVFvQUFnQW1BRGNFQVFBQkFBQUVnR0lBQUFBQUFnZ0FDY2Y4QU5tZjhnQUtBQUlBSndBM0JBRUFBUUFBQklCakFBQUFBQUlJQUJNYTlnQm5ZTlVBQ2dBQ0FDZ0FOd1FCQUFFQUFBU0FaQUFBQUFBQ0NBQ2lFdHNBTFZ6SUFBb0FBZ0FwQURjRUFRQUJBQUFFZ0dVQUFBQUFBZ2dBTVF2QUFHZGcxUUFLQUFJQUtnQTNCQUVBQVFBQUJJQm1BQUFBQUFJSUFEdGV1UURabi9JQUNnQUNBQ3NBTndRQkFBRUFBQVNBWndBQUFBQUNDQUNpRXN3QVVCUUtBUW9BQWdBc0FEY0VBUUFCQUFBRWdHZ0FBQUFBQWdnQVJFV21BSzNoTHdFS0FBSUFMUUFDQkFJQUNBQXJCQUlBQUFCSUJBQUFOd1FCQUFFR2dBQUFBQUFBQWdnQXFpdXFBRWI3S3dFRUFoQUFWYmFoQUViN0t3RkVSYW9BRThnekFTTUlBUUFBQWdjQ0FBQUFBQWNOQUFFQUFBQURBR0FBeUFBQUFFOEFBQUFBQklCcEFBQUFBQUlJQUlFSW9BRGFPVTBCQ2dBQ0FDNEFOd1FCQUFFQUFBU0FhZ0FBQUFBQ0NBQmtnSU1BR245V0FRb0FBZ0F2QUFJRUFnQUlBQ3NFQWdBQUFFZ0VBQUEzQkFFQUFRYUFBQUFBQUFBQ0NBREtab2NBczVoU0FRUUNFQUIxOFg0QXM1aFNBV1NBaHdDQVpWb0JJd2dCQUFBQ0J3SUFBQUFBQncwQUFRQUFBQU1BWUFESUFBQUFUd0FBQUFBRWdHc0FBQUFBQWdnQTNGTzJBTVpNWVFFS0FBSUFNQUEzQkFFQUFRQUFCSUJzQUFBQUFBSUlBS0lTMndBdFhLb0FDZ0FDQUVFQUFnUUNBQkVBS3dRQ0FBQUFTQVFBQURjRUFRQUJCb0FBQUFBQUFBSUlBQWo1M2dER2Rhc0FCQUlRQUxPRDFnQkdCS0lBb2hMZkFNWjFxd0FqQ0FFQS93RUhBUUQvQWdjQ0FBQUFCUWNCQUFNQUJ3NEFBUUFBQUFNQVlBRElBQUFBUTJ3QUFBQUFCWUJ0QUFBQUNnQUNBREVBQkFZRUFGNEFBQUFGQmdRQVh3QUFBQW9HQVFBQkFBQUZnRzRBQUFBS0FBSUFNZ0FFQmdRQVh3QUFBQVVHQkFCZ0FBQUFBQVlDQUFJQUF3WUNBQUlBQ2dZQkFBRUxCaEFBQUFBQUFHMEFBQUJ2QUFBQUFBQUFBQUFBQllCdkFBQUFDZ0FDQURNQUJBWUVBR0FBQUFBRkJnUUFZUUFBQUFvR0FRQUJBQUFGZ0hBQUFBQUtBQUlBTkFBRUJnUUFZUUFBQUFVR0JBQmlBQUFBQUFZQ0FBSUFBd1lDQUFJQUNnWUJBQUVMQmhBQWJ3QUFBSGNBQUFCeEFBQUFBQUFBQUFBQUJZQnhBQUFBQ2dBQ0FEVUFCQVlFQUdJQUFBQUZCZ1FBWXdBQUFBb0dBUUFCQUFBRmdISUFBQUFLQUFJQU5nQUVCZ1FBWXdBQUFBVUdCQUJrQUFBQUFBWUNBQUlBQXdZQ0FBSUFDZ1lCQUFFTEJoQUFBQUFBQUhFQUFBQnpBQUFBZkFBQUFBQUFCWUJ6QUFBQUNnQUNBRGNBQkFZRUFHUUFBQUFGQmdRQVpRQUFBQW9HQVFBQkFBQUZnSFFBQUFBS0FBSUFPQUFFQmdRQVpRQUFBQVVHQkFCbUFBQUFBQVlDQUFJQUF3WUNBQUlBQ2dZQkFBRUxCaEFBQUFBQUFITUFBQUIxQUFBQUFBQUFBQUFBQllCMUFBQUFDZ0FDQURrQUJBWUVBR1lBQUFBRkJnUUFad0FBQUFvR0FRQUJBQUFGZ0hZQUFBQUtBQUlBT2dBRUJnUUFYZ0FBQUFVR0JBQm5BQUFBQUFZQ0FBSUFBd1lDQUFFQUNnWUJBQUVMQmhBQWJRQUFBSHNBQUFCMUFBQUFkd0FBQUFBQUJZQjNBQUFBQ2dBQ0FEc0FCQVlFQUdFQUFBQUZCZ1FBWndBQUFBb0dBUUFCQUFBRmdIZ0FBQUFLQUFJQVBBQUVCZ1FBYVFBQUFBVUdCQUJxQUFBQUFBWUNBQUlBQ2dZQkFBRUFBQVdBZVFBQUFBb0FBZ0E5QUFRR0JBQnBBQUFBQlFZRUFHc0FBQUFLQmdFQUFRQUFCWUI2QUFBQUNnQUNBRDRBQkFZRUFHZ0FBQUFGQmdRQWFRQUFBQW9HQVFBQkFBQUZnSHNBQUFBS0FBSUFQd0FFQmdRQVhnQUFBQVVHQkFCb0FBQUFDZ1lCQUFFQUFBV0FmQUFBQUFvQUFnQkNBQVFHQkFCa0FBQUFCUVlFQUd3QUFBQUtCZ0VBQVFBQUFBQUFBQUFBQUFBQUFBPT0=</t>
        </r>
      </text>
    </comment>
    <comment ref="A67" authorId="0" shapeId="0" xr:uid="{00000000-0006-0000-0200-000041000000}">
      <text>
        <r>
          <rPr>
            <sz val="9"/>
            <color indexed="81"/>
            <rFont val="Tahoma"/>
            <family val="2"/>
          </rPr>
          <t>QzEySDlDbE8yfFBpY3R1cmUgODE1NXxWbXBEUkRBeE1EQUVBd0lCQUFBQUFBQUFBQUFBQUFDQUFBQUFBQU1BRkFBQUFFTm9aVzFFY21GM0lERTRMakl1TUM0ME9BZ0FFd0FBQUZWdWRHbDBiR1ZrSUVSdlkzVnRaVzUwQkFJUUFIWHhmZ0FaVkxvQWlvNFJBZVdyWVFFQkNRZ0FBSUNPQUFDQWpnQUNDUWdBQU1BaEFBREF0UUlOQ0FFQUFRZ0hBUUFCT2dRQkFBRTdCQUVBQUVVRUFRQUJQQVFCQUFCS0JBRUFBQXdHQVFBQkR3WUJBQUVOQmdFQUFFSUVBUUFBUXdRQkFBQkVCQUVBQUE0SUFnQm1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GWUJBQUFFQWhBQUFBQUFBQUFBQUFETFBjc0lBQUJxR2hZSUJBQUFBQ1FBR0FnRUFBQUFKQUFaQ0FBQUVBZ0NBQU1BRHdnQ0FBRUFBb0EwQVFBQUJBSVFBSFh4ZmdBWlZMb0FpbzRSQWVXcllRRUtBQUlBUUFBRGdEVUJBQUFFQWhBQWRmRitBQmxVdWdDS2poRUI1YXRoQVFvQUFnQWtBQVNBTmdFQUFBQUNDQUJpemNJQWJad21BUW9BQWdBaUFEY0VBUUFCQUFBRWdEY0JBQUFBQWdnQW9oTGJBSjQrT0FFS0FBSUFJd0EzQkFFQUFRQUFCSUE0QVFBQUFBSUlBT0pYOHdCdG5DWUJDZ0FDQUNVQU53UUJBQUVBQUFTQU9RRUFBQUFDQ0FDaUV1b0FVQlFLQVFvQUFnQW1BRGNFQVFBQkFBQUVnRG9CQUFBQUFnZ0FDY2Y4QU5tZjhnQUtBQUlBSndBM0JBRUFBUUFBQklBN0FRQUFBQUlJQUJNYTlnQm5ZTlVBQ2dBQ0FDZ0FOd1FCQUFFQUFBU0FQQUVBQUFBQ0NBQ2lFdHNBTFZ6SUFBb0FBZ0FwQURjRUFRQUJBQUFFZ0QwQkFBQUFBZ2dBTVF2QUFHZGcxUUFLQUFJQUtnQTNCQUVBQVFBQUJJQStBUUFBQUFJSUFEdGV1UURabi9JQUNnQUNBQ3NBTndRQkFBRUFBQVNBUHdFQUFBQUNDQUNpRXN3QVVCUUtBUW9BQWdBc0FEY0VBUUFCQUFBRWdFQUJBQUFBQWdnQVJFV21BSzNoTHdFS0FBSUFMUUFDQkFJQUNBQXJCQUlBQUFCSUJBQUFOd1FCQUFFR2dBQUFBQUFBQWdnQXFpdXFBRWI3S3dFRUFoQUFWYmFoQUViN0t3RkVSYW9BRThnekFTTUlBUUFBQWdjQ0FBQUFBQWNOQUFFQUFBQURBR0FBeUFBQUFFOEFBQUFBQklCQkFRQUFBQUlJQUlFSW9BRGFPVTBCQ2dBQ0FDNEFOd1FCQUFFQUFBU0FRZ0VBQUFBQ0NBQmtnSU1BR245V0FRb0FBZ0F2QUFJRUFnQUlBQ3NFQWdBQUFFZ0VBQUEzQkFFQUFRYUFBQUFBQUFBQ0NBREtab2NBczVoU0FRUUNFQUIxOFg0QXM1aFNBV1NBaHdDQVpWb0JJd2dCQUFBQ0J3SUFBQUFBQncwQUFRQUFBQU1BWUFESUFBQUFUd0FBQUFBRWdFTUJBQUFBQWdnQTNGTzJBTVpNWVFFS0FBSUFNQUEzQkFFQUFRQUFCSUJFQVFBQUFBSUlBSXFPRFFFQXJNSUFDZ0FDQUVFQUFnUUNBQkVBS3dRQ0FBQUFTQVFBQURjRUFRQUJCb0FBQUFBQUFBSUlBUEIwRVFHWnhjTUFCQUlRQUp2L0NBRVpWTG9BaW80UkFabkZ3d0FqQ0FFQS93RUhBUUQvQWdjQ0FBQUFCUWNCQUFNQUJ3NEFBUUFBQUFNQVlBRElBQUFBUTJ3QUFBQUFCWUJGQVFBQUNnQUNBREVBQkFZRUFEWUJBQUFGQmdRQU53RUFBQW9HQVFBQkFBQUZnRVlCQUFBS0FBSUFNZ0FFQmdRQU53RUFBQVVHQkFBNEFRQUFBQVlDQUFJQUF3WUNBQUlBQ2dZQkFBRUxCaEFBQUFBQUFFVUJBQUJIQVFBQUFBQUFBQUFBQllCSEFRQUFDZ0FDQURNQUJBWUVBRGdCQUFBRkJnUUFPUUVBQUFvR0FRQUJBQUFGZ0VnQkFBQUtBQUlBTkFBRUJnUUFPUUVBQUFVR0JBQTZBUUFBQUFZQ0FBSUFBd1lDQUFJQUNnWUJBQUVMQmhBQVJ3RUFBRThCQUFCSkFRQUFBQUFBQUFBQUJZQkpBUUFBQ2dBQ0FEVUFCQVlFQURvQkFBQUZCZ1FBT3dFQUFBb0dBUUFCQUFBRmdFb0JBQUFLQUFJQU5nQUVCZ1FBT3dFQUFBVUdCQUE4QVFBQUFBWUNBQUlBQXdZQ0FBSUFDZ1lCQUFFTEJoQUFWQUVBQUVrQkFBQkxBUUFBQUFBQUFBQUFCWUJMQVFBQUNnQUNBRGNBQkFZRUFEd0JBQUFGQmdRQVBRRUFBQW9HQVFBQkFBQUZnRXdCQUFBS0FBSUFPQUFFQmdRQVBRRUFBQVVHQkFBK0FRQUFBQVlDQUFJQUF3WUNBQUlBQ2dZQkFBRUxCaEFBQUFBQUFFc0JBQUJOQVFBQUFBQUFBQUFBQllCTkFRQUFDZ0FDQURrQUJBWUVBRDRCQUFBRkJnUUFQd0VBQUFvR0FRQUJBQUFGZ0U0QkFBQUtBQUlBT2dBRUJnUUFOZ0VBQUFVR0JBQS9BUUFBQUFZQ0FBSUFBd1lDQUFFQUNnWUJBQUVMQmhBQVJRRUFBRk1CQUFCTkFRQUFUd0VBQUFBQUJZQlBBUUFBQ2dBQ0FEc0FCQVlFQURrQkFBQUZCZ1FBUHdFQUFBb0dBUUFCQUFBRmdGQUJBQUFLQUFJQVBBQUVCZ1FBUVFFQUFBVUdCQUJDQVFBQUFBWUNBQUlBQ2dZQkFBRUFBQVdBVVFFQUFBb0FBZ0E5QUFRR0JBQkJBUUFBQlFZRUFFTUJBQUFLQmdFQUFRQUFCWUJTQVFBQUNnQUNBRDRBQkFZRUFFQUJBQUFGQmdRQVFRRUFBQW9HQVFBQkFBQUZnRk1CQUFBS0FBSUFQd0FFQmdRQU5nRUFBQVVHQkFCQUFRQUFDZ1lCQUFFQUFBV0FWQUVBQUFvQUFnQkNBQVFHQkFBN0FRQUFCUVlFQUVRQkFBQUtCZ0VBQVFBQUFBQUFBQUFBQUFBQUFBPT0=</t>
        </r>
      </text>
    </comment>
    <comment ref="A68" authorId="0" shapeId="0" xr:uid="{00000000-0006-0000-0200-000042000000}">
      <text>
        <r>
          <rPr>
            <sz val="9"/>
            <color indexed="81"/>
            <rFont val="Tahoma"/>
            <family val="2"/>
          </rPr>
          <t>QzEySDlCck8yfFBpY3R1cmUgODE1NnxWbXBEUkRBeE1EQUVBd0lCQUFBQUFBQUFBQUFBQUFDQUFBQUFBQU1BRkFBQUFFTm9aVzFFY21GM0lERTRMakl1TUM0ME9BZ0FFd0FBQUZWdWRHbDBiR1ZrSUVSdlkzVnRaVzUwQkFJUUFIWHhmZ0FienNjQTRld2RBZVdyWVFFQkNRZ0FBSUNPQUFDQWpnQUNDUWdBQU1BaEFBREF0UUlOQ0FFQUFRZ0hBUUFCT2dRQkFBRTdCQUVBQUVVRUFRQUJQQVFCQUFCS0JBRUFBQXdHQVFBQkR3WUJBQUVOQmdFQUFFSUVBUUFBUXdRQkFBQkVCQUVBQUE0SUFnQ3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b0JBQUFFQWhBQUFBQUFBQUFBQUFCUEk4Z0luZ2JGSEJZSUJBQUFBQ1FBR0FnRUFBQUFKQUFaQ0FBQUVBZ0NBQU1BRHdnQ0FBRUFBb0JZQVFBQUJBSVFBSFh4ZmdBYnpzY0E0ZXdkQWVXcllRRUtBQUlBUUFBRGdGa0JBQUFFQWhBQWRmRitBQnZPeHdEaDdCMEI1YXRoQVFvQUFnQWtBQVNBV2dFQUFBQUNDQUJpemNJQWJad21BUW9BQWdBaUFEY0VBUUFCQUFBRWdGc0JBQUFBQWdnQW9oTGJBSjQrT0FFS0FBSUFJd0EzQkFFQUFRQUFCSUJjQVFBQUFBSUlBT0pYOHdCdG5DWUJDZ0FDQUNVQU53UUJBQUVBQUFTQVhRRUFBQUFDQ0FDaUV1b0FVQlFLQVFvQUFnQW1BRGNFQVFBQkFBQUVnRjRCQUFBQUFnZ0FDY2Y4QU5tZjhnQUtBQUlBSndBM0JBRUFBUUFBQklCZkFRQUFBQUlJQUJNYTlnQm5ZTlVBQ2dBQ0FDZ0FOd1FCQUFFQUFBU0FZQUVBQUFBQ0NBQ2lFdHNBTFZ6SUFBb0FBZ0FwQURjRUFRQUJBQUFFZ0dFQkFBQUFBZ2dBTVF2QUFHZGcxUUFLQUFJQUtnQTNCQUVBQVFBQUJJQmlBUUFBQUFJSUFEdGV1UURabi9JQUNnQUNBQ3NBTndRQkFBRUFBQVNBWXdFQUFBQUNDQUNpRXN3QVVCUUtBUW9BQWdBc0FEY0VBUUFCQUFBRWdHUUJBQUFBQWdnQVJFV21BSzNoTHdFS0FBSUFMUUFDQkFJQUNBQXJCQUlBQUFCSUJBQUFOd1FCQUFFR2dBQUFBQUFBQWdnQXFpdXFBRWI3S3dFRUFoQUFWYmFoQUViN0t3RkVSYW9BRThnekFTTUlBUUFBQWdjQ0FBQUFBQWNOQUFFQUFBQURBR0FBeUFBQUFFOEFBQUFBQklCbEFRQUFBQUlJQUlFSW9BRGFPVTBCQ2dBQ0FDNEFOd1FCQUFFQUFBU0FaZ0VBQUFBQ0NBQmtnSU1BR245V0FRb0FBZ0F2QUFJRUFnQUlBQ3NFQWdBQUFFZ0VBQUEzQkFFQUFRYUFBQUFBQUFBQ0NBREtab2NBczVoU0FRUUNFQUIxOFg0QXM1aFNBV1NBaHdDQVpWb0JJd2dCQUFBQ0J3SUFBQUFBQncwQUFRQUFBQU1BWUFESUFBQUFUd0FBQUFBRWdHY0JBQUFBQWdnQTNGTzJBTVpNWVFFS0FBSUFNQUEzQkFFQUFRQUFCSUJvQVFBQUFBSUlBSHNHR2dIUFRQa0FDZ0FDQUVFQUFnUUNBQ01BS3dRQ0FBQUFTQVFBQURjRUFRQUJCb0FBQUFBQUFBSUlBT0hzSFFHYitmVUFCQUlRQUdtVkZRR2IrZlVBNGV3ZEFiWCsvd0FqQ0FFQUFBSUhBZ0FBQUFVSEFRQUJBQWNPQUFFQUFBQURBR0FBeUFBQUFFSnlBQUFBQUFXQWFRRUFBQW9BQWdBeEFBUUdCQUJhQVFBQUJRWUVBRnNCQUFBS0JnRUFBUUFBQllCcUFRQUFDZ0FDQURJQUJBWUVBRnNCQUFBRkJnUUFYQUVBQUFBR0FnQUNBQU1HQWdBQ0FBb0dBUUFCQ3dZUUFBQUFBQUJwQVFBQWF3RUFBQUFBQUFBQUFBV0Fhd0VBQUFvQUFnQXpBQVFHQkFCY0FRQUFCUVlFQUYwQkFBQUtCZ0VBQVFBQUJZQnNBUUFBQ2dBQ0FEUUFCQVlFQUYwQkFBQUZCZ1FBWGdFQUFBQUdBZ0FDQUFNR0FnQUNBQW9HQVFBQkN3WVFBR3NCQUFCekFRQUFiUUVBQUhnQkFBQUFBQVdBYlFFQUFBb0FBZ0ExQUFRR0JBQmVBUUFBQlFZRUFGOEJBQUFLQmdFQUFRQUFCWUJ1QVFBQUNnQUNBRFlBQkFZRUFGOEJBQUFGQmdRQVlBRUFBQUFHQWdBQ0FBTUdBZ0FDQUFvR0FRQUJDd1lRQUFBQUFBQnRBUUFBYndFQUFBQUFBQUFBQUFXQWJ3RUFBQW9BQWdBM0FBUUdCQUJnQVFBQUJRWUVBR0VCQUFBS0JnRUFBUUFBQllCd0FRQUFDZ0FDQURnQUJBWUVBR0VCQUFBRkJnUUFZZ0VBQUFBR0FnQUNBQU1HQWdBQ0FBb0dBUUFCQ3dZUUFBQUFBQUJ2QVFBQWNRRUFBQUFBQUFBQUFBV0FjUUVBQUFvQUFnQTVBQVFHQkFCaUFRQUFCUVlFQUdNQkFBQUtCZ0VBQVFBQUJZQnlBUUFBQ2dBQ0FEb0FCQVlFQUZvQkFBQUZCZ1FBWXdFQUFBQUdBZ0FDQUFNR0FnQUJBQW9HQVFBQkN3WVFBR2tCQUFCM0FRQUFjUUVBQUhNQkFBQUFBQVdBY3dFQUFBb0FBZ0E3QUFRR0JBQmRBUUFBQlFZRUFHTUJBQUFLQmdFQUFRQUFCWUIwQVFBQUNnQUNBRHdBQkFZRUFHVUJBQUFGQmdRQVpnRUFBQUFHQWdBQ0FBb0dBUUFCQUFBRmdIVUJBQUFLQUFJQVBRQUVCZ1FBWlFFQUFBVUdCQUJuQVFBQUNnWUJBQUVBQUFXQWRnRUFBQW9BQWdBK0FBUUdCQUJrQVFBQUJRWUVBR1VCQUFBS0JnRUFBUUFBQllCM0FRQUFDZ0FDQUQ4QUJBWUVBRm9CQUFBRkJnUUFaQUVBQUFvR0FRQUJBQUFGZ0hnQkFBQUtBQUlBUWdBRUJnUUFYZ0VBQUFVR0JBQm9BUUFBQ2dZQkFBRUFBQUFBQUFBQUFBQUFBQUE9</t>
        </r>
      </text>
    </comment>
    <comment ref="A69" authorId="0" shapeId="0" xr:uid="{00000000-0006-0000-0200-000043000000}">
      <text>
        <r>
          <rPr>
            <sz val="9"/>
            <color indexed="81"/>
            <rFont val="Tahoma"/>
            <family val="2"/>
          </rPr>
          <t>QzIwSDIzRk4yTzNTfFBpY3R1cmUgODE1N3xWbXBEUkRBeE1EQUVBd0lCQUFBQUFBQUFBQUFBQUFDQUFBQUFBQU1BRkFBQUFFTm9aVzFFY21GM0lERTRMakl1TUM0ME9BZ0FFd0FBQUZWdWRHbDBiR1ZrSUVSdlkzVnRaVzUwQkFJUUFJajRXUUN2OUlzQWQ0ZjBBRkJMclF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BSUZBQUFFQWhBQUFBQUFBQUFBQUFEdWFhQUlBQUFJSEJZSUJBQUFBQ1FBR0FnRUFBQUFKQUFaQ0FBQUVBZ0NBQU1BRHdnQ0FBRUFBNERJQkFBQUJBSVFBSWo0V1FDdjlJc0FkNGYwQUZCTHJRRUtBQUlBQVFBRWdNa0VBQUFBQWdnQWQ0ZDhBSHdCandBS0FBSUFBZ0FDQkFJQUNRQXJCQUlBQUFCSUJBQUFOd1FCQUFFR2dBQUFBQUFBQWdnQTNXMkFBSy8waXdBRUFoQUFaUlo0QUsvMGl3RGRiWUFBYnhDU0FDTUlBUUFBQWdjQ0FBQUFBQWNOQUFFQUFBQURBR0FBeUFBQUFFWUFBQUFBQklES0JBQUFBQUlJQUhlSGl3Q1AvS2dBQ2dBQ0FBTUFOd1FCQUFFQUFBU0F5d1FBQUFBQ0NBQjNoNmtBai95b0FBb0FBZ0FFQURjRUFRQUJBQUFFZ013RUFBQUFBZ2dBZDRlNEFLUDN3Z0FLQUFJQUJRQTNCQUVBQVFBQUJJRE5CQUFBQUFJSUFIZUhxUUMyOHR3QUNnQUNBQVlBTndRQkFBRUFBQVNBemdRQUFBQUNDQUIzaDRzQXR2TGNBQW9BQWdBSEFEY0VBUUFCQUFBRWdNOEVBQUFBQWdnQWQ0ZDhBS1Azd2dBS0FBSUFDQUEzQkFFQUFRQUFCSURRQkFBQUFBSUlBSGVIZkFESjdmWUFDZ0FDQUFrQU53UUJBQUVBQUFTQTBRUUFBQUFDQ0FCM2gxNEF5ZTMyQUFvQUFnQUtBQUlFQWdBSUFDc0VBZ0FBQUVnRUFBQTNCQUVBQVFhQUFBQUFBQUFDQ0FEZGJXSUFZZ2Z6QUFRQ0VBQ0krRmtBWWdmekFIZUhZZ0F2MVBvQUl3Z0JBQUFDQndJQUFBQUFCdzBBQVFBQUFBTUFZQURJQUFBQVR3QUFBQUFFZ05JRUFBQUFBZ2dBZDRlTEFOem9FQUVLQUFJQUN3QUNCQUlBQndBckJBSUFBQUJJQkFBQU53UUJBQUVHZ0FBQUFBQUFBZ2dBM1cyUEFFSlBEUUVFQWhBQVpSYUhBRUpQRFFIZGJZOEFBb2dVQVNNSUFRQUFBZ2NDQUFBQUFBY05BQUVBQUFBREFHQUF5QUFBQUU0QUFBQUFCSURUQkFBQUFBSUlBSGVIZkFEdzR5b0JDZ0FDQUF3QU53UUJBQUVBQUFTQTFBUUFBQUFDQ0FCM2g0c0FBOTlFQVFvQUFnQU5BRGNFQVFBQkFBQUVnTlVFQUFBQUFnZ0FkNGVwQUFQZlJBRUtBQUlBRGdBM0JBRUFBUUFBQklEV0JBQUFBQUlJQUhlSHVBRHc0eW9CQ2dBQ0FBOEFOd1FCQUFFQUFBU0Exd1FBQUFBQ0NBQjNoNmtBM09nUUFRb0FBZ0FRQURjRUFRQUJBQUFFZ05nRUFBQUFBZ2dBZDRlNEFCYmFYZ0VLQUFJQUVRQTNCQUVBQVFBQUJJRFpCQUFBQUFJSUFIZUhxUUFwMVhnQkNnQUNBQklBTndRQkFBRUFBQVNBMmdRQUFBQUNDQUIzaDRzQUtkVjRBUW9BQWdBVEFEY0VBUUFCQUFBRWdOc0VBQUFBQWdnQWQ0ZDhBRHpRa2dFS0FBSUFGQUEzQkFFQUFRQUFCSURjQkFBQUFBSUlBSGVIaXdCUXk2d0JDZ0FDQUJVQU53UUJBQUVBQUFTQTNRUUFBQUFDQ0FCM2g2a0FVTXVzQVFvQUFnQVdBRGNFQVFBQkFBQUVnTjRFQUFBQUFnZ0FkNGU0QUR6UWtnRUtBQUlBRndBM0JBRUFBUUFBQklEZkJBQUFBQUlJQUhlSHVBREo3ZllBQ2dBQ0FCZ0FBZ1FDQUFjQUt3UUNBQUVBU0FRQUFEY0VBUUFCQm9BQUFBQUFBQUlJQU4xdHZBQXZWUE1BQkFJUUFHVVd0QUF2VlBNQTNXMjhBSy9GQVFFakNBRUFBQUlIQWdBQUFBVUhBUUFCQUFjT0FBRUFBQUFEQUdBQXlBQUFBRTVJQUFBQUFBU0E0QVFBQUFBQ0NBQjNoOVlBeWUzMkFBb0FBZ0FaQUFJRUFnQVFBQ3NFQWdBQUFFZ0VBQUEzQkFFQUFRYUFBQUFBQUFBQ0NBRGRiZG9BbFpyekFBUUNFQUNJK05FQWxacnpBSGVIMmdBVlJ2b0FJd2dCQUFBQ0J3SUFBQUFBQncwQUFRQUFBQU1BWUFESUFBQUFVd0FBQUFBRWdPRUVBQUFBQWdnQWQ0ZldBTW50RkFFS0FBSUFHZ0FDQkFJQUNBQXJCQUlBQUFCSUJBQUFOd1FCQUFFR2dBQUFBQUFBQWdnQTNXM2FBR0lIRVFFRUFoQUFpUGpSQUdJSEVRRjNoOW9BTDlRWUFTTUlBUUFBQWdjQ0FBQUFBQWNOQUFFQUFBQURBR0FBeUFBQUFFOEFBQUFBQklEaUJBQUFBQUlJQUhlSDFnREo3ZGdBQ2dBQ0FCc0FBZ1FDQUFnQUt3UUNBQUFBU0FRQUFEY0VBUUFCQm9BQUFBQUFBQUlJQU4xdDJnQmlCOVVBQkFJUUFJajQwUUJpQjlVQWQ0ZmFBQy9VM0FBakNBRUFBQUlIQWdBQUFBQUhEUUFCQUFBQUF3QmdBTWdBQUFCUEFBQUFBQVNBNHdRQUFBQUNDQUIzaC9RQXllMzJBQW9BQWdBY0FEY0VBUUFCQUFBRmdPUUVBQUFLQUFJQUhRQUVCZ1FBeVFRQUFBVUdCQURLQkFBQUNnWUJBQUVBQUFXQTVRUUFBQW9BQWdBZUFBUUdCQURLQkFBQUJRWUVBTXNFQUFBS0JnRUFBUUFBQllEbUJBQUFDZ0FDQUI4QUJBWUVBTXNFQUFBRkJnUUF6QVFBQUFBR0FnQUNBQU1HQWdBQkFBb0dBUUFCQ3dZUUFPVUVBQUFBQUFBQUFBQUFBT2NFQUFBQUFBV0E1d1FBQUFvQUFnQWdBQVFHQkFETUJBQUFCUVlFQU0wRUFBQUtCZ0VBQVFBQUJZRG9CQUFBQ2dBQ0FDRUFCQVlFQU0wRUFBQUZCZ1FBemdRQUFBQUdBZ0FDQUFNR0FnQUJBQW9HQVFBQkN3WVFBT2NFQUFEOEJBQUE2d1FBQU9rRUFBQUFBQVdBNlFRQUFBb0FBZ0FpQUFRR0JBRE9CQUFBQlFZRUFNOEVBQUFLQmdFQUFRQUFCWURxQkFBQUNnQUNBQ01BQkFZRUFNb0VBQUFGQmdRQXp3UUFBQUFHQWdBQ0FBTUdBZ0FDQUFvR0FRQUJDd1lRQU9RRUFBRGxCQUFBNlFRQUFBQUFBQUFBQUFXQTZ3UUFBQW9BQWdBa0FBUUdCQURPQkFBQUJRWUVBTkFFQUFBS0JnRUFBUUFBQllEc0JBQUFDZ0FDQUNVQUJBWUVBTkFFQUFBRkJnUUEwUVFBQUFBR0FnQUNBQW9HQVFBQkFBQUZnTzBFQUFBS0FBSUFKZ0FFQmdRQTBBUUFBQVVHQkFEU0JBQUFDZ1lCQUFFQUFBV0E3Z1FBQUFvQUFnQW5BQVFHQkFEU0JBQUFCUVlFQU5NRUFBQUtCZ0VBQVFBQUJZRHZCQUFBQ2dBQ0FDZ0FCQVlFQU5NRUFBQUZCZ1FBMUFRQUFBb0dBUUFCQUFBRmdQQUVBQUFLQUFJQUtRQUVCZ1FBMUFRQUFBVUdCQURWQkFBQUNnWUJBQUVBQUFXQThRUUFBQW9BQWdBcUFBUUdCQURWQkFBQUJRWUVBTllFQUFBS0JnRUFBUUFBQllEeUJBQUFDZ0FDQUNzQUJBWUVBTllFQUFBRkJnUUExd1FBQUFvR0FRQUJBQUFGZ1BNRUFBQUtBQUlBTEFBRUJnUUEwZ1FBQUFVR0JBRFhCQUFBQ2dZQkFBRUFBQVdBOUFRQUFBb0FBZ0F0QUFRR0JBRFZCQUFBQlFZRUFOZ0VBQUFLQmdFQUFRQUFCWUQxQkFBQUNnQUNBQzRBQkFZRUFOZ0VBQUFGQmdRQTJRUUFBQW9HQVFBQkFBQUZnUFlFQUFBS0FBSUFMd0FFQmdRQTJRUUFBQVVHQkFEYUJBQUFDZ1lCQUFFQUFBV0E5d1FBQUFvQUFnQXdBQVFHQkFEYUJBQUFCUVlFQU5zRUFBQUFCZ0lBQWdBREJnSUFBZ0FLQmdFQUFRc0dFQUFBQUFBQTlnUUFBUGdFQUFBQUFBQUFBQUFGZ1BnRUFBQUtBQUlBTVFBRUJnUUEyd1FBQUFVR0JBRGNCQUFBQ2dZQkFBRUFBQVdBK1FRQUFBb0FBZ0F5QUFRR0JBRGNCQUFBQlFZRUFOMEVBQUFBQmdJQUFnQURCZ0lBQWdBS0JnRUFBUXNHRUFBQUFBQUErQVFBQVBvRUFBQUFBQUFBQUFBRmdQb0VBQUFLQUFJQU13QUVCZ1FBM1FRQUFBVUdCQURlQkFBQUNnWUJBQUVBQUFXQSt3UUFBQW9BQWdBMEFBUUdCQURaQkFBQUJRWUVBTjRFQUFBQUJnSUFBZ0FEQmdJQUFRQUtCZ0VBQVFzR0VBRDJCQUFBOVFRQUFBQUFBQUQ2QkFBQUFBQUZnUHdFQUFBS0FBSUFOUUFFQmdRQXpRUUFBQVVHQkFEZkJBQUFDZ1lCQUFFQUFBV0EvUVFBQUFvQUFnQTJBQVFHQkFEZkJBQUFCUVlFQU9BRUFBQUtCZ0VBQVFBQUJZRCtCQUFBQ2dBQ0FEY0FCQVlFQU9BRUFBQUZCZ1FBNFFRQUFBQUdBZ0FDQUFvR0FRQUJBQUFGZ1A4RUFBQUtBQUlBT0FBRUJnUUE0QVFBQUFVR0JBRGlCQUFBQUFZQ0FBSUFDZ1lCQUFFQUFBV0FBQVVBQUFvQUFnQTVBQVFHQkFEZ0JBQUFCUVlFQU9NRUFBQUtCZ0VBQVFBQUFBQUFBQUFBQUFBPQ==</t>
        </r>
      </text>
    </comment>
    <comment ref="A70" authorId="0" shapeId="0" xr:uid="{00000000-0006-0000-0200-000044000000}">
      <text>
        <r>
          <rPr>
            <sz val="9"/>
            <color indexed="81"/>
            <rFont val="Tahoma"/>
            <family val="2"/>
          </rPr>
          <t>QzIxSDIwTjJPMnxQaWN0dXJlIDgxNTh8Vm1wRFJEQXhNREFFQXdJQkFBQUFBQUFBQUFBQUFBQ0FBQUFBQUFNQUZBQUFBRU5vWlcxRWNtRjNJREU0TGpJdU1DNDBPQWdBRXdBQUFGVnVkR2wwYkdWa0lFUnZZM1Z0Wlc1MEJBSVFBS0h1d1FBRFlDZ0FYUkVoQWZ6ZmVnRUJDUWdBQUlDT0FBQ0FqZ0FDQ1FnQUFNQWhBQURBdFFJTkNBRUFBUWdIQVFBQk9nUUJBQUU3QkFFQUFFVUVBUUFCUEFRQkFBQktCQUVBQUF3R0FRQUJEd1lCQUFFTkJnRUFBRUlFQVFBQVF3UUJBQUJFQkFFQUFBNElBZ0RW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W9OQUFBRUFoQUFBQUFBQUFBQUFBRGMweGdKaE9VZUVSWUlCQUFBQUNRQUdBZ0VBQUFBSkFBWkNBQUFFQWdDQUFNQUR3Z0NBQUVBQTREVURBQUFCQUlRQUtIdXdRQURZQ2dBWFJFaEFmemZlZ0VLQUFJQUFRQUVnTlVNQUFBQUFnZ0FrSDNrQVB5ZmVnRUtBQUlBQWdBM0JBRUFBUUFBQklEV0RBQUFBQUlJQUpCOTh3RHBwR0FCQ2dBQ0FBTUFOd1FCQUFFQUFBU0Exd3dBQUFBQ0NBQ1FmUkVCNmFSZ0FRb0FBZ0FFQUFJRUFnQUlBQ3NFQWdBQUFFZ0VBQUEzQkFFQUFRYUFBQUFBQUFBQ0NBRDJZeFVCZ3I1Y0FRUUNFQUNoN2d3QmdyNWNBWkI5RlFGUGkyUUJJd2dCQUFBQ0J3SUFBQUFBQncwQUFRQUFBQU1BWUFESUFBQUFUd0FBQUFBRWdOZ01BQUFBQWdnQWtIM2tBTmFwUmdFS0FBSUFCUUFDQkFJQUJ3QXJCQUlBQVFCSUJBQUFOd1FCQUFFR2dBQUFBQUFBQWdnQWZnemdBRHdRUXdFRUFoQUFCN1hYQUR3UVF3SDJZK2dBL0VoS0FTTUlBUUFBQWdjQ0FBQUFCUWNCQUFRRUJ3WUFBZ0FDQUFRQUFBY09BQUVBQUFBREFHQUF5QUFBQUU1SUFBQUFBQVNBMlF3QUFBQUNDQUNRZmZNQXc2NHNBUW9BQWdBR0FEY0VBUUFCQUFBRWdOb01BQUFBQWdnQWtIMFJBY091TEFFS0FBSUFCd0EzQkFFQUFRQUFCSURiREFBQUFBSUlBSkI5SUFHd3N4SUJDZ0FDQUFnQU53UUJBQUVBQUFTQTNBd0FBQUFDQ0FDUWZSRUJuTGo0QUFvQUFnQUpBRGNFQVFBQkFBQUVnTjBNQUFBQUFnZ0FrSDN6QUp5NCtBQUtBQUlBQ2dBM0JBRUFBUUFBQklEZURBQUFBQUlJQUpCOTVBQ3dzeElCQ2dBQ0FBc0FOd1FCQUFFQUFBU0Ezd3dBQUFBQ0NBQ1FmZVFBaWIzZUFBb0FBZ0FNQURjRUFRQUJBQUFFZ09BTUFBQUFBZ2dBa0gzR0FJbTkzZ0FLQUFJQURRQUNCQUlBQ0FBckJBSUFBQUJJQkFBQU53UUJBQUVHZ0FBQUFBQUFBZ2dBOW1QS0FDTFgyZ0FFQWhBQW9lN0JBQ0xYMmdDUWZjb0E3NlBpQUNNSUFRQUFBZ2NDQUFBQUFBY05BQUVBQUFBREFHQUF5QUFBQUU4QUFBQUFCSURoREFBQUFBSUlBSkI5OHdCMndzUUFDZ0FDQUE0QUFnUUNBQWNBS3dRQ0FBQUFTQVFBQURjRUFRQUJCb0FBQUFBQUFBSUlBUFpqOXdEY0tNRUFCQUlRQUg0TTd3RGNLTUVBOW1QM0FKeGh5QUFqQ0FFQUFBSUhBZ0FBQUFBSERRQUJBQUFBQXdCZ0FNZ0FBQUJPQUFBQUFBU0E0Z3dBQUFBQ0NBQ1FmZVFBWThlcUFBb0FBZ0FQQURjRUFRQUJBQUFFZ09NTUFBQUFBZ2dBa0gzekFFL01rQUFLQUFJQUVBQTNCQUVBQVFBQUJJRGtEQUFBQUFJSUFKQjlFUUZQekpBQUNnQUNBQkVBTndRQkFBRUFBQVNBNVF3QUFBQUNDQUNRZlNBQlBORjJBQW9BQWdBU0FEY0VBUUFCQUFBRWdPWU1BQUFBQWdnQWtIMFJBU25XWEFBS0FBSUFFd0EzQkFFQUFRQUFCSURuREFBQUFBSUlBSkI5OHdBcDFsd0FDZ0FDQUJRQU53UUJBQUVBQUFTQTZBd0FBQUFDQ0FDUWZlUUFQTkYyQUFvQUFnQVZBRGNFQVFBQkFBQUVnT2tNQUFBQUFnZ0FrSDNrQUJiYlFnQUtBQUlBRmdBM0JBRUFBUUFBQklEcURBQUFBQUlJQUpCOTh3QUQ0Q2dBQ2dBQ0FCY0FOd1FCQUFFQUFBU0E2d3dBQUFBQ0NBQ1FmUkVCQStBb0FBb0FBZ0FZQURjRUFRQUJBQUFFZ093TUFBQUFBZ2dBa0gwZ0FSYmJRZ0FLQUFJQUdRQTNCQUVBQVFBQUJJRHREQUFBQUFJSUFKQjlFUUYyd3NRQUNnQUNBQm9BTndRQkFBRUFBQVdBN2d3QUFBb0FBZ0FiQUFRR0JBRFZEQUFBQlFZRUFOWU1BQUFLQmdFQUFRQUFCWUR2REFBQUNnQUNBQndBQkFZRUFOWU1BQUFGQmdRQTF3d0FBQUFHQWdBQ0FBb0dBUUFCQUFBRmdQQU1BQUFLQUFJQUhRQUVCZ1FBMWd3QUFBVUdCQURZREFBQUNnWUJBQUVBQUFXQThRd0FBQW9BQWdBZUFBUUdCQURZREFBQUJRWUVBTmtNQUFBS0JnRUFBUUFBQllEeURBQUFDZ0FDQUI4QUJBWUVBTmtNQUFBRkJnUUEyZ3dBQUFBR0FnQUNBQU1HQWdBQ0FBb0dBUUFCQ3dZUUFQRU1BQUQzREFBQTh3d0FBQUFBQUFBQUFBV0E4d3dBQUFvQUFnQWdBQVFHQkFEYURBQUFCUVlFQU5zTUFBQUtCZ0VBQVFBQUJZRDBEQUFBQ2dBQ0FDRUFCQVlFQU5zTUFBQUZCZ1FBM0F3QUFBQUdBZ0FDQUFNR0FnQUNBQW9HQVFBQkN3WVFBQUFBQUFEekRBQUE5UXdBQUFBQUFBQUFBQVdBOVF3QUFBb0FBZ0FpQUFRR0JBRGNEQUFBQlFZRUFOME1BQUFLQmdFQUFRQUFCWUQyREFBQUNnQUNBQ01BQkFZRUFOME1BQUFGQmdRQTNnd0FBQUFHQWdBQ0FBTUdBZ0FDQUFvR0FRQUJDd1lRQVBnTUFBRDFEQUFBOXd3QUFBQUFBQUFBQUFXQTl3d0FBQW9BQWdBa0FBUUdCQURaREFBQUJRWUVBTjRNQUFBS0JnRUFBUUFBQllENERBQUFDZ0FDQUNVQUJBWUVBTjBNQUFBRkJnUUEzd3dBQUFvR0FRQUJBQUFGZ1BrTUFBQUtBQUlBSmdBRUJnUUEzd3dBQUFVR0JBRGdEQUFBQUFZQ0FBSUFDZ1lCQUFFQUFBV0ErZ3dBQUFvQUFnQW5BQVFHQkFEZkRBQUFCUVlFQU9FTUFBQUtCZ0VBQVFBQUJZRDdEQUFBQ2dBQ0FDZ0FCQVlFQU9FTUFBQUZCZ1FBNGd3QUFBb0dBUUFCQUFBRmdQd01BQUFLQUFJQUtRQUVCZ1FBNHd3QUFBVUdCQURrREFBQUFBWUNBQUlBQXdZQ0FBSUFDZ1lCQUFFTEJoQUFDQTBBQUFFTkFBRDlEQUFBQUFBQUFBQUFCWUQ5REFBQUNnQUNBQ29BQkFZRUFPUU1BQUFGQmdRQTVRd0FBQW9HQVFBQkFBQUZnUDRNQUFBS0FBSUFLd0FFQmdRQTVRd0FBQVVHQkFEbURBQUFBQVlDQUFJQUF3WUNBQUlBQ2dZQkFBRUxCaEFBQUFBQUFQME1BQUQvREFBQUJnMEFBQUFBQllEL0RBQUFDZ0FDQUN3QUJBWUVBT1lNQUFBRkJnUUE1d3dBQUFvR0FRQUJBQUFGZ0FBTkFBQUtBQUlBTFFBRUJnUUE1d3dBQUFVR0JBRG9EQUFBQUFZQ0FBSUFBd1lDQUFJQUNnWUJBQUVMQmhBQUFnMEFBUDhNQUFBQkRRQUFBQUFBQUFBQUJZQUJEUUFBQ2dBQ0FDNEFCQVlFQU9NTUFBQUZCZ1FBNkF3QUFBb0dBUUFCQUFBRmdBSU5BQUFLQUFJQUx3QUVCZ1FBNXd3QUFBVUdCQURwREFBQUNnWUJBQUVBQUFXQUF3MEFBQW9BQWdBd0FBUUdCQURwREFBQUJRWUVBT29NQUFBQUJnSUFBZ0FEQmdJQUFRQUtCZ0VBQVFzR0VBQUNEUUFBQUFBQUFBQUFBQUFFRFFBQUFBQUZnQVFOQUFBS0FBSUFNUUFFQmdRQTZnd0FBQVVHQkFEckRBQUFDZ1lCQUFFQUFBV0FCUTBBQUFvQUFnQXlBQVFHQkFEckRBQUFCUVlFQU93TUFBQUFCZ0lBQWdBREJnSUFBUUFLQmdFQUFRc0dFQUFFRFFBQUFBQUFBQUFBQUFBR0RRQUFBQUFGZ0FZTkFBQUtBQUlBTXdBRUJnUUE1Z3dBQUFVR0JBRHNEQUFBQ2dZQkFBRUFBQVdBQncwQUFBb0FBZ0EwQUFRR0JBRGhEQUFBQlFZRUFPME1BQUFLQmdFQUFRQUFCWUFJRFFBQUNnQUNBRFVBQkFZRUFPTU1BQUFGQmdRQTRnd0FBQW9HQVFBQkFBQUFBQUFBQUFBQUFBPT0=</t>
        </r>
      </text>
    </comment>
    <comment ref="A71" authorId="0" shapeId="0" xr:uid="{00000000-0006-0000-0200-000045000000}">
      <text>
        <r>
          <rPr>
            <sz val="9"/>
            <color indexed="81"/>
            <rFont val="Tahoma"/>
            <family val="2"/>
          </rPr>
          <t>QzE5SDIwRjNOM08zU3xQaWN0dXJlIDgxNTl8Vm1wRFJEQXhNREFFQXdJQkFBQUFBQUFBQUFBQUFBQ0FBQUFBQUFNQUZBQUFBRU5vWlcxRWNtRjNJREU0TGpJdU1DNDBPQWdBRXdBQUFGVnVkR2wwYkdWa0lFUnZZM1Z0Wlc1MEJBSVFBTjF0a0FDYzg2a0F6UHdxQVdOTXl3RUJDUWdBQUlDT0FBQ0FqZ0FDQ1FnQUFNQWhBQURBdFFJTkNBRUFBUWdIQVFBQk9nUUJBQUU3QkFFQUFFVUVBUUFCUEFRQkFBQktCQUVBQUF3R0FRQUJEd1lCQUFFTkJnRUFBRUlFQVFBQVF3UUJBQUJFQkFFQUFBNElBZ0RZ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TRHQUFBRUFoQUFBQUFBQUFBQUFBQXN0OVVJbHJ2S0d4WUlCQUFBQUNRQUdBZ0VBQUFBSkFBWkNBQUFFQWdDQUFNQUR3Z0NBQUVBQTRCUUJnQUFCQUlRQU4xdGtBQ2M4NmtBelB3cUFXTk15d0VLQUFJQUFRQUVnRkVHQUFBQUFnZ0F6UHdxQWRaaytBQUtBQUlBQWdBM0JBRUFBUUFBQklCU0JnQUFBQUlJQU16OERBSFdaUGdBQ2dBQ0FBTUFBZ1FDQUJBQUt3UUNBQUFBU0FRQUFEY0VBUUFCQm9BQUFBQUFBQUlJQURMakVBR2lFZlVBQkFJUUFOMXRDQUdpRWZVQXpQd1FBU0s5K3dBakNBRUFBQUlIQWdBQUFBQUhEUUFCQUFBQUF3QmdBTWdBQUFCVEFBQUFBQVNBVXdZQUFBQUNDQURNL0F3QjFtUVdBUW9BQWdBRUFBSUVBZ0FJQUNzRUFnQUFBRWdFQUFBM0JBRUFBUWFBQUFBQUFBQUNDQUF5NHhBQmIzNFNBUVFDRUFEZGJRZ0JiMzRTQWN6OEVBRThTeG9CSXdnQkFBQUNCd0lBQUFBQUJ3MEFBUUFBQUFNQVlBRElBQUFBVHdBQUFBQUVnRlFHQUFBQUFnZ0F6UHdNQWRaazJnQUtBQUlBQlFBQ0JBSUFDQUFyQkFJQUFBQklCQUFBTndRQkFBRUdnQUFBQUFBQUFnZ0FNdU1RQVc5KzFnQUVBaEFBM1cwSUFXOSsxZ0RNL0JBQlBFdmVBQ01JQVFBQUFnY0NBQUFBQUFjTkFBRUFBQUFEQUdBQXlBQUFBRThBQUFBQUJJQlZCZ0FBQUFJSUFNejg3Z0RXWlBnQUNnQUNBQVlBQWdRQ0FBY0FLd1FDQUFFQVNBUUFBRGNFQVFBQkJvQUFBQUFBQUFJSUFETGo4Z0E4eS9RQUJBSVFBTHFMNmdBOHkvUUFNdVB5QUx3OEF3RWpDQUVBQUFJSEFnQUFBQVVIQVFBQkFBY09BQUVBQUFBREFHQUF5QUFBQUU1SUFBQUFBQVNBVmdZQUFBQUNDQURNL044QXcybmVBQW9BQWdBSEFEY0VBUUFCQUFBRWdGY0dBQUFBQWdnQXpQenVBSzl1eEFBS0FBSUFDQUEzQkFFQUFRQUFCSUJZQmdBQUFBSUlBTXo4M3dDY2M2b0FDZ0FDQUFrQU53UUJBQUVBQUFTQVdRWUFBQUFDQ0FETS9NRUFuSE9xQUFvQUFnQUtBRGNFQVFBQkFBQUVnRm9HQUFBQUFnZ0F6UHl5QUs5dXhBQUtBQUlBQ3dBM0JBRUFBUUFBQklCYkJnQUFBQUlJQU16OHdRRERhZDRBQ2dBQ0FBd0FOd1FCQUFFQUFBU0FYQVlBQUFBQ0NBRE0vTElBMW1UNEFBb0FBZ0FOQURjRUFRQUJBQUFFZ0YwR0FBQUFBZ2dBelB5VUFOWmsrQUFLQUFJQURnQUNCQUlBQ0FBckJBSUFBQUJJQkFBQU53UUJBQUVHZ0FBQUFBQUFBZ2dBTXVPWUFHOSs5QUFFQWhBQTNXMlFBRzkrOUFETS9KZ0FQRXY4QUNNSUFRQUFBZ2NDQUFBQUFBY05BQUVBQUFBREFHQUF5QUFBQUU4QUFBQUFCSUJlQmdBQUFBSUlBTXo4d1FEcFh4SUJDZ0FDQUE4QUFnUUNBQWNBS3dRQ0FBQUFTQVFBQURjRUFRQUJCb0FBQUFBQUFBSUlBRExqeFFCUHhnNEJCQUlRQUxxTHZRQlB4ZzRCTXVQRkFBLy9GUUVqQ0FFQUFBSUhBZ0FBQUFBSERRQUJBQUFBQXdCZ0FNZ0FBQUJPQUFBQUFBU0FYd1lBQUFBQ0NBRE0vTElBL0Zvc0FRb0FBZ0FRQURjRUFRQUJBQUFFZ0dBR0FBQUFBZ2dBelB6QkFCQldSZ0VLQUFJQUVRQTNCQUVBQVFBQUJJQmhCZ0FBQUFJSUFNejgzd0FRVmtZQkNnQUNBQklBQWdRQ0FBY0FLd1FDQUFBQVNBUUFBRGNFQVFBQkJvQUFBQUFBQUFJSUFETGo0d0IydkVJQkJBSVFBTHFMMndCMnZFSUJNdVBqQURiMVNRRWpDQUVBQUFJSEFnQUFBQUFIRFFBQkFBQUFBd0JnQU1nQUFBQk9BQUFBQUFTQVlnWUFBQUFDQ0FETS9PNEEvRm9zQVFvQUFnQVRBRGNFQVFBQkFBQUVnR01HQUFBQUFnZ0F6UHpmQU9sZkVnRUtBQUlBRkFBM0JBRUFBUUFBQklCa0JnQUFBQUlJQU16ODdnQWpVV0FCQ2dBQ0FCVUFOd1FCQUFFQUFBU0FaUVlBQUFBQ0NBRE0vTjhBTmt4NkFRb0FBZ0FXQURjRUFRQUJBQUFFZ0dZR0FBQUFBZ2dBelB6dUFFbEhsQUVLQUFJQUZ3QTNCQUVBQVFBQUJJQm5CZ0FBQUFJSUFNejhEQUZKUjVRQkNnQUNBQmdBTndRQkFBRUFBQVNBYUFZQUFBQUNDQURNL0JzQk5reDZBUW9BQWdBWkFEY0VBUUFCQUFBRWdHa0dBQUFBQWdnQXpQd01BU05SWUFFS0FBSUFHZ0EzQkFFQUFRQUFCSUJxQmdBQUFBSUlBTXo4M3dCY1FxNEJDZ0FDQUJzQU53UUJBQUVBQUFTQWF3WUFBQUFDQ0FETS9OQUFjRDNJQVFvQUFnQWNBQUlFQWdBSkFDc0VBZ0FBQUVnRUFBQTNCQUVBQVFhQUFBQUFBQUFDQ0FBeTQ5UUFvekRGQVFRQ0VBQzZpOHdBb3pERkFUTGoxQUJqVE1zQkl3Z0JBQUFDQndJQUFBQUFCdzBBQVFBQUFBTUFZQURJQUFBQVJnQUFBQUFFZ0d3R0FBQUFBZ2dBelB6QkFGeENyZ0VLQUFJQUhRQUNCQUlBQ1FBckJBSUFBQUJJQkFBQU53UUJBQUVHZ0FBQUFBQUFBZ2dBTXVQRkFJODFxd0VFQWhBQXVvdTlBSTgxcXdFeTQ4VUFUMUd4QVNNSUFRQUFBZ2NDQUFBQUFBY05BQUVBQUFBREFHQUF5QUFBQUVZQUFBQUFCSUJ0QmdBQUFBSUlBTXo4N2dCd1BjZ0JDZ0FDQUI0QUFnUUNBQWtBS3dRQ0FBQUFTQVFBQURjRUFRQUJCb0FBQUFBQUFBSUlBRExqOGdDak1NVUJCQUlRQUxxTDZnQ2pNTVVCTXVQeUFHTk15d0VqQ0FFQUFBSUhBZ0FBQUFBSERRQUJBQUFBQXdCZ0FNZ0FBQUJHQUFBQUFBV0FiZ1lBQUFvQUFnQWZBQVFHQkFCUkJnQUFCUVlFQUZJR0FBQUtCZ0VBQVFBQUJZQnZCZ0FBQ2dBQ0FDQUFCQVlFQUZJR0FBQUZCZ1FBVXdZQUFBQUdBZ0FDQUFvR0FRQUJBQUFGZ0hBR0FBQUtBQUlBSVFBRUJnUUFVZ1lBQUFVR0JBQlVCZ0FBQUFZQ0FBSUFDZ1lCQUFFQUFBV0FjUVlBQUFvQUFnQWlBQVFHQkFCU0JnQUFCUVlFQUZVR0FBQUtCZ0VBQVFBQUJZQnlCZ0FBQ2dBQ0FDTUFCQVlFQUZVR0FBQUZCZ1FBVmdZQUFBb0dBUUFCQUFBRmdITUdBQUFLQUFJQUpBQUVCZ1FBVmdZQUFBVUdCQUJYQmdBQUFBWUNBQUlBQXdZQ0FBSUFDZ1lCQUFFTEJoQUFjZ1lBQUhnR0FBQjBCZ0FBQUFBQUFBQUFCWUIwQmdBQUNnQUNBQ1VBQkFZRUFGY0dBQUFGQmdRQVdBWUFBQW9HQVFBQkFBQUZnSFVHQUFBS0FBSUFKZ0FFQmdRQVdBWUFBQVVHQkFCWkJnQUFBQVlDQUFJQUF3WUNBQUlBQ2dZQkFBRUxCaEFBQUFBQUFIUUdBQUIyQmdBQUFBQUFBQUFBQllCMkJnQUFDZ0FDQUNjQUJBWUVBRmtHQUFBRkJnUUFXZ1lBQUFvR0FRQUJBQUFGZ0hjR0FBQUtBQUlBS0FBRUJnUUFXZ1lBQUFVR0JBQmJCZ0FBQUFZQ0FBSUFBd1lDQUFJQUNnWUJBQUVMQmhBQUFBQUFBSFlHQUFCNEJnQUFlUVlBQUFBQUJZQjRCZ0FBQ2dBQ0FDa0FCQVlFQUZZR0FBQUZCZ1FBV3dZQUFBb0dBUUFCQUFBRmdIa0dBQUFLQUFJQUtnQUVCZ1FBV3dZQUFBVUdCQUJjQmdBQUNnWUJBQUVBQUFXQWVnWUFBQW9BQWdBckFBUUdCQUJjQmdBQUJRWUVBRjBHQUFBQUJnSUFBZ0FLQmdFQUFRQUFCWUI3QmdBQUNnQUNBQ3dBQkFZRUFGd0dBQUFGQmdRQVhnWUFBQW9HQVFBQkFBQUZnSHdHQUFBS0FBSUFMUUFFQmdRQVhnWUFBQVVHQkFCZkJnQUFDZ1lCQUFFQUFBV0FmUVlBQUFvQUFnQXVBQVFHQkFCZkJnQUFCUVlFQUdBR0FBQUtCZ0VBQVFBQUJZQitCZ0FBQ2dBQ0FDOEFCQVlFQUdBR0FBQUZCZ1FBWVFZQUFBb0dBUUFCQUFBRmdIOEdBQUFLQUFJQU1BQUVCZ1FBWVFZQUFBVUdCQUJpQmdBQUNnWUJBQUVBQUFXQWdBWUFBQW9BQWdBeEFBUUdCQUJpQmdBQUJRWUVBR01HQUFBS0JnRUFBUUFBQllDQkJnQUFDZ0FDQURJQUJBWUVBRjRHQUFBRkJnUUFZd1lBQUFvR0FRQUJBQUFGZ0lJR0FBQUtBQUlBTXdBRUJnUUFZUVlBQUFVR0JBQmtCZ0FBQ2dZQkFBRUFBQVdBZ3dZQUFBb0FBZ0EwQUFRR0JBQmtCZ0FBQlFZRUFHVUdBQUFBQmdJQUFnQURCZ0lBQWdBS0JnRUFBUXNHRUFDQ0JnQUFpQVlBQUlRR0FBQUFBQUFBQUFBRmdJUUdBQUFLQUFJQU5RQUVCZ1FBWlFZQUFBVUdCQUJtQmdBQUNnWUJBQUVBQUFXQWhRWUFBQW9BQWdBMkFBUUdCQUJtQmdBQUJRWUVBR2NHQUFBQUJnSUFBZ0FEQmdJQUFnQUtCZ0VBQVFzR0VBQ0pCZ0FBaEFZQUFJWUdBQUFBQUFBQUFBQUZnSVlHQUFBS0FBSUFOd0FFQmdRQVp3WUFBQVVHQkFCb0JnQUFDZ1lCQUFFQUFBV0Fod1lBQUFvQUFnQTRBQVFHQkFCb0JnQUFCUVlFQUdrR0FBQUFCZ0lBQWdBREJnSUFBZ0FLQmdFQUFRc0dFQUFBQUFBQWhnWUFBSWdHQUFBQUFBQUFBQUFGZ0lnR0FBQUtBQUlBT1FBRUJnUUFaQVlBQUFVR0JBQnBCZ0FBQ2dZQkFBRUFBQVdBaVFZQUFBb0FBZ0E2QUFRR0JBQm1CZ0FBQlFZRUFHb0dBQUFLQmdFQUFRQUFCWUNLQmdBQUNnQUNBRHNBQkFZRUFHb0dBQUFGQmdRQWF3WUFBQW9HQVFBQkFBQUZnSXNHQUFBS0FBSUFQQUFFQmdRQWFnWUFBQVVHQkFCc0JnQUFDZ1lCQUFFQUFBV0FqQVlBQUFvQUFnQTlBQVFHQkFCcUJnQUFCUVlFQUcwR0FBQUtCZ0VBQVFBQUFBQUFBQUFBQUFBPQ==</t>
        </r>
      </text>
    </comment>
    <comment ref="A72" authorId="0" shapeId="0" xr:uid="{00000000-0006-0000-0200-000046000000}">
      <text>
        <r>
          <rPr>
            <sz val="9"/>
            <color indexed="81"/>
            <rFont val="Tahoma"/>
            <family val="2"/>
          </rPr>
          <t>QzE5SDE3Rk4yTzNTfFBpY3R1cmUgODE2MHxWbXBEUkRBeE1EQUVBd0lCQUFBQUFBQUFBQUFBQUFDQUFBQUFBQU1BRkFBQUFFTm9aVzFFY21GM0lERTRMakl1TUM0ME9BZ0FFd0FBQUZWdWRHbDBiR1ZrSUVSdlkzVnRaVzUwQkFJUUFMdmJjd0NjYzJ3QVJLVDRBR1BNalFFQkNRZ0FBSUNPQUFDQWpnQUNDUWdBQU1BaEFBREF0UUlOQ0FFQUFRZ0hBUUFCT2dRQkFBRTdCQUVBQUVVRUFRQUJQQVFCQUFCS0JBRUFBQXdHQVFBQkR3WUJBQUVOQmdFQUFFSUVBUUFBUXdRQkFBQkVCQUVBQUE0SUFnRE5H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KY0dBQUFFQWhBQUFBQUFBQUFBQUFDdzNNSUlDTXZ6RnhZSUJBQUFBQ1FBR0FnRUFBQUFKQUFaQ0FBQUVBZ0NBQU1BRHdnQ0FBRUFBNEJmQmdBQUJBSVFBTHZiY3dDY2Myd0FSS1Q0QUdQTWpRRUtBQUlBQVFBRWdHQUdBQUFBQWdnQVJLVDRBQ1BSSWdFS0FBSUFBZ0EzQkFFQUFRQUFCSUJoQmdBQUFBSUlBRVNrMmdBajBTSUJDZ0FDQUFNQUFnUUNBQkFBS3dRQ0FBQUFTQVFBQURjRUFRQUJCb0FBQUFBQUFBSUlBS3FLM2dEdmZSOEJCQUlRQUZVVjFnRHZmUjhCUktUZUFHOHBKZ0VqQ0FFQUFBSUhBZ0FBQUFBSERRQUJBQUFBQXdCZ0FNZ0FBQUJUQUFBQUFBU0FZZ1lBQUFBQ0NBQkVwTm9BSTlFRUFRb0FBZ0FFQUFJRUFnQUlBQ3NFQWdBQUFFZ0VBQUEzQkFFQUFRYUFBQUFBQUFBQ0NBQ3FpdDRBdk9vQUFRUUNFQUJWRmRZQXZPb0FBVVNrM2dDSnR3Z0JJd2dCQUFBQ0J3SUFBQUFBQncwQUFRQUFBQU1BWUFESUFBQUFUd0FBQUFBRWdHTUdBQUFBQWdnQVJLVGFBQ1BSUUFFS0FBSUFCUUFDQkFJQUNBQXJCQUlBQUFCSUJBQUFOd1FCQUFFR2dBQUFBQUFBQWdnQXFvcmVBTHpxUEFFRUFoQUFWUlhXQUx6cVBBRkVwTjRBaWJkRUFTTUlBUUFBQWdjQ0FBQUFBQWNOQUFFQUFBQURBR0FBeUFBQUFFOEFBQUFBQklCa0JnQUFBQUlJQUVTa3ZBQWowU0lCQ2dBQ0FBWUFBZ1FDQUFjQUt3UUNBQUVBU0FRQUFEY0VBUUFCQm9BQUFBQUFBQUlJQUtxS3dBQzhhaVlCQkFJUUFESXp1QUE4K1JjQnFvckFBTHhxSmdFakNBRUEvd0VIQVFEL0FnY0NBQUFBQlFjQkFBTUFCdzRBQVFBQUFBTUFZQURJQUFBQVRrZ0FBQUFBQklCbEJnQUFBQUlJQUVTa3JRQTJ6RHdCQ2dBQ0FBY0FOd1FCQUFFQUFBU0FaZ1lBQUFBQ0NBQkVwTHdBU2NkV0FRb0FBZ0FJQURjRUFRQUJBQUFFZ0djR0FBQUFBZ2dBUktTdEFGekNjQUVLQUFJQUNRQTNCQUVBQVFBQUJJQm9CZ0FBQUFJSUFFU2t2QUJ3dllvQkNnQUNBQW9BQWdRQ0FBa0FLd1FDQUFBQVNBUUFBRGNFQVFBQkJvQUFBQUFBQUFJSUFLcUt3QUNqc0ljQkJBSVFBREl6dUFDanNJY0Jxb3JBQUdQTWpRRWpDQUVBQUFJSEFnQUFBQUFIRFFBQkFBQUFBd0JnQU1nQUFBQkdBQUFBQUFTQWFRWUFBQUFDQ0FCRXBJOEFYTUp3QVFvQUFnQUxBRGNFQVFBQkFBQUVnR29HQUFBQUFnZ0FSS1NBQUVuSFZnRUtBQUlBREFBM0JBRUFBUUFBQklCckJnQUFBQUlJQUVTa2p3QTJ6RHdCQ2dBQ0FBMEFOd1FCQUFFQUFBU0FiQVlBQUFBQ0NBQkVwSUFBSTlFaUFRb0FBZ0FPQUFJRUFnQUhBQ3NFQWdBQkFFZ0VBQUEzQkFFQUFRYUFBQUFBQUFBQ0NBQXlNM3dBaVRjZkFRUUNFQUM3MjNNQWlUY2ZBYXFLaEFCSmNDWUJJd2dCQUFBQ0J3SUFBQUFGQndFQUJBUUhCZ0FDQUFJQUJBQUFCdzRBQVFBQUFBTUFZQURJQUFBQVRrZ0FBQUFBQklCdEJnQUFBQUlJQUVTa2p3QVExZ2dCQ2dBQ0FBOEFOd1FCQUFFQUFBU0FiZ1lBQUFBQ0NBQkVwSzBBRU5ZSUFRb0FBZ0FRQUFJRUFnQUlBQ3NFQWdBQUFFZ0VBQUEzQkFFQUFRYUFBQUFBQUFBQ0NBQ3FpckVBcWU4RUFRUUNFQUJWRmFrQXFlOEVBVVNrc1FCMnZBd0JJd2dCQUFBQ0J3SUFBQUFBQncwQUFRQUFBQU1BWUFESUFBQUFUd0FBQUFBRWdHOEdBQUFBQWdnQVJLU0FBUHphN2dBS0FBSUFFUUEzQkFFQUFRQUFCSUJ3QmdBQUFBSUlBRVNrandEcDM5UUFDZ0FDQUJJQU53UUJBQUVBQUFTQWNRWUFBQUFDQ0FCRXBLMEE2ZC9VQUFvQUFnQVRBRGNFQVFBQkFBQUVnSElHQUFBQUFnZ0FSS1M4QU5ia3VnQUtBQUlBRkFBM0JBRUFBUUFBQklCekJnQUFBQUlJQUVTa3JRREQ2YUFBQ2dBQ0FCVUFOd1FCQUFFQUFBU0FkQVlBQUFBQ0NBQkVwTHdBcis2R0FBb0FBZ0FXQURjRUFRQUJBQUFFZ0hVR0FBQUFBZ2dBUktTdEFKenpiQUFLQUFJQUZ3QTNCQUVBQVFBQUJJQjJCZ0FBQUFJSUFFU2tqd0NjODJ3QUNnQUNBQmdBTndRQkFBRUFBQVNBZHdZQUFBQUNDQUJFcElBQXIrNkdBQW9BQWdBWkFEY0VBUUFCQUFBRWdIZ0dBQUFBQWdnQVJLU1BBTVBwb0FBS0FBSUFHZ0EzQkFFQUFRQUFCSUI1QmdBQUFBSUlBRVNrZ0FEVzVMb0FDZ0FDQUJzQU53UUJBQUVBQUFXQWVnWUFBQW9BQWdBY0FBUUdCQUJnQmdBQUJRWUVBR0VHQUFBS0JnRUFBUUFBQllCN0JnQUFDZ0FDQUIwQUJBWUVBR0VHQUFBRkJnUUFZZ1lBQUFBR0FnQUNBQW9HQVFBQkFBQUZnSHdHQUFBS0FBSUFIZ0FFQmdRQVlRWUFBQVVHQkFCakJnQUFBQVlDQUFJQUNnWUJBQUVBQUFXQWZRWUFBQW9BQWdBZkFBUUdCQUJoQmdBQUJRWUVBR1FHQUFBS0JnRUFBUUFBQllCK0JnQUFDZ0FDQUNBQUJBWUVBR1FHQUFBRkJnUUFaUVlBQUFvR0FRQUJBQUFGZ0g4R0FBQUtBQUlBSVFBRUJnUUFaUVlBQUFVR0JBQm1CZ0FBQ2dZQkFBRUFBQVdBZ0FZQUFBb0FBZ0FpQUFRR0JBQm1CZ0FBQlFZRUFHY0dBQUFBQmdJQUFnQURCZ0lBQVFBS0JnRUFBUXNHRUFCL0JnQUFBQUFBQUlFR0FBQ0NCZ0FBQUFBRmdJRUdBQUFLQUFJQUl3QUVCZ1FBWndZQUFBVUdCQUJvQmdBQUNnWUJBQUVBQUFXQWdnWUFBQW9BQWdBa0FBUUdCQUJuQmdBQUJRWUVBR2tHQUFBS0JnRUFBUUFBQllDREJnQUFDZ0FDQUNVQUJBWUVBR2tHQUFBRkJnUUFhZ1lBQUFBR0FnQUNBQU1HQWdBQkFBb0dBUUFCQ3dZUUFJSUdBQUFBQUFBQUFBQUFBSVFHQUFBQUFBV0FoQVlBQUFvQUFnQW1BQVFHQkFCcUJnQUFCUVlFQUdzR0FBQUtCZ0VBQVFBQUJZQ0ZCZ0FBQ2dBQ0FDY0FCQVlFQUdVR0FBQUZCZ1FBYXdZQUFBQUdBZ0FDQUFNR0FnQUNBQW9HQVFBQkN3WVFBSDRHQUFCL0JnQUFoQVlBQUlZR0FBQUFBQVdBaGdZQUFBb0FBZ0FvQUFRR0JBQnJCZ0FBQlFZRUFHd0dBQUFLQmdFQUFRQUFCWUNIQmdBQUNnQUNBQ2tBQkFZRUFHd0dBQUFGQmdRQWJRWUFBQW9HQVFBQkFBQUZnSWdHQUFBS0FBSUFLZ0FFQmdRQWJRWUFBQVVHQkFCdUJnQUFBQVlDQUFJQUNnWUJBQUVBQUFXQWlRWUFBQW9BQWdBckFBUUdCQUJ0QmdBQUJRWUVBRzhHQUFBS0JnRUFBUUFBQllDS0JnQUFDZ0FDQUN3QUJBWUVBRzhHQUFBRkJnUUFjQVlBQUFvR0FRQUJBQUFGZ0lzR0FBQUtBQUlBTFFBRUJnUUFjQVlBQUFVR0JBQnhCZ0FBQUFZQ0FBSUFBd1lDQUFJQUNnWUJBQUVMQmhBQWlnWUFBSlVHQUFDTUJnQUFBQUFBQUFBQUJZQ01CZ0FBQ2dBQ0FDNEFCQVlFQUhFR0FBQUZCZ1FBY2dZQUFBb0dBUUFCQUFBRmdJMEdBQUFLQUFJQUx3QUVCZ1FBY2dZQUFBVUdCQUJ6QmdBQUFBWUNBQUlBQXdZQ0FBSUFDZ1lCQUFFTEJoQUFBQUFBQUl3R0FBQ1RCZ0FBamdZQUFBQUFCWUNPQmdBQUNnQUNBREFBQkFZRUFITUdBQUFGQmdRQWRBWUFBQW9HQVFBQkFBQUZnSThHQUFBS0FBSUFNUUFFQmdRQWRBWUFBQVVHQkFCMUJnQUFBQVlDQUFJQUF3WUNBQUlBQ2dZQkFBRUxCaEFBQUFBQUFJNEdBQUNRQmdBQUFBQUFBQUFBQllDUUJnQUFDZ0FDQURJQUJBWUVBSFVHQUFBRkJnUUFkZ1lBQUFvR0FRQUJBQUFGZ0pFR0FBQUtBQUlBTXdBRUJnUUFkZ1lBQUFVR0JBQjNCZ0FBQUFZQ0FBSUFBd1lDQUFJQUNnWUJBQUVMQmhBQUFBQUFBSkFHQUFDU0JnQUFBQUFBQUFBQUJZQ1NCZ0FBQ2dBQ0FEUUFCQVlFQUhjR0FBQUZCZ1FBZUFZQUFBb0dBUUFCQUFBRmdKTUdBQUFLQUFJQU5RQUVCZ1FBY3dZQUFBVUdCQUI0QmdBQUNnWUJBQUVBQUFXQWxBWUFBQW9BQWdBMkFBUUdCQUI0QmdBQUJRWUVBSGtHQUFBQUJnSUFBZ0FEQmdJQUFnQUtCZ0VBQVFzR0VBQ1NCZ0FBa3dZQUFKVUdBQUFBQUFBQUFBQUZnSlVHQUFBS0FBSUFOd0FFQmdRQWNBWUFBQVVHQkFCNUJnQUFDZ1lCQUFFQUFBQUFBQUFBQUFBQQ==</t>
        </r>
      </text>
    </comment>
    <comment ref="A73" authorId="0" shapeId="0" xr:uid="{00000000-0006-0000-0200-000047000000}">
      <text>
        <r>
          <rPr>
            <sz val="9"/>
            <color indexed="81"/>
            <rFont val="Tahoma"/>
            <family val="2"/>
          </rPr>
          <t>QzE4SDIxTjNPM1N8UGljdHVyZSA4MTYxfFZtcERSREF4TURBRUF3SUJBQUFBQUFBQUFBQUFBQUNBQUFBQUFBTUFGQUFBQUVOb1pXMUVjbUYzSURFNExqSXVNQzQwT0FnQUV3QUFBRlZ1ZEdsMGJHVmtJRVJ2WTNWdFpXNTBCQUlRQUlnNG5nQXBkbk1BZDhjNEFkWkpYZ0VCQ1FnQUFJQ09BQUNBamdBQ0NRZ0FBTUFoQUFEQXRRSU5DQUVBQVFnSEFRQUJPZ1FCQUFFN0JBRUFBRVVFQVFBQlBBUUJBQUJLQkFFQUFBd0dBUUFCRHdZQkFBRU5CZ0VBQUVJRUFRQUFRd1FCQUFCRUJBRUFBQTRJQWdBRUh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3RkFBQUVBaEFBQUFBQUFBQUFBQUJHV09ZSUNNczlIQllJQkFBQUFDUUFHQWdFQUFBQUpBQVpDQUFBRUFnQ0FBTUFEd2dDQUFFQUE0QjJCUUFBQkFJUUFJZzRuZ0FwZG5NQWQ4YzRBZFpKWGdFS0FBSUFBUUFFZ0hjRkFBQUFBZ2dBZDhlaUFHUG53UUFLQUFJQUFnQUNCQUlBQ0FBckJBSUFBQUJJQkFBQU53UUJBQUVHZ0FBQUFBQUFBZ2dBM2EybUFQd0F2Z0FFQWhBQWlEaWVBUHdBdmdCM3g2WUF5YzNGQUNNSUFRQUFBZ2NDQUFBQUFBY05BQUVBQUFBREFHQUF5QUFBQUU4QUFBQUFCSUI0QlFBQUFBSUlBSGZId0FCajU4RUFDZ0FDQUFNQU53UUJBQUVBQUFTQWVRVUFBQUFDQ0FCM3g4OEFUK3luQUFvQUFnQUVBRGNFQVFBQkFBQUVnSG9GQUFBQUFnZ0FkOGZBQUR6eGpRQUtBQUlBQlFBM0JBRUFBUUFBQklCN0JRQUFBQUlJQUhmSHp3QXA5bk1BQ2dBQ0FBWUFOd1FCQUFFQUFBU0FmQVVBQUFBQ0NBQjN4KzBBS2ZaekFBb0FBZ0FIQURjRUFRQUJBQUFFZ0gwRkFBQUFBZ2dBZDhmOEFEenhqUUFLQUFJQUNBQTNCQUVBQVFBQUJJQitCUUFBQUFJSUFIZkg3UUJQN0tjQUNnQUNBQWtBTndRQkFBRUFBQVNBZndVQUFBQUNDQUIzeC93QVkrZkJBQW9BQWdBS0FBSUVBZ0FIQUNzRUFnQUJBRWdFQUFBM0JBRUFBUWFBQUFBQUFBQUNDQURkclFBQnlVMitBQVFDRUFCbFZ2Z0F5VTIrQU4ydEFBRkp2OHdBSXdnQkFBQUNCd0lBQUFBRkJ3RUFBUUFIRGdBQkFBQUFBd0JnQU1nQUFBQk9TQUFBQUFBRWdJQUZBQUFBQWdnQWQ4Y2FBV1Bud1FBS0FBSUFDd0FDQkFJQUVBQXJCQUlBQUFCSUJBQUFOd1FCQUFFR2dBQUFBQUFBQWdnQTNhMGVBUytVdmdBRUFoQUFpRGdXQVMrVXZnQjN4eDRCcnovRkFDTUlBUUFBQWdjQ0FBQUFBQWNOQUFFQUFBQURBR0FBeUFBQUFGTUFBQUFBQklDQkJRQUFBQUlJQUhmSEdnRmo1OThBQ2dBQ0FBd0FBZ1FDQUFnQUt3UUNBQUFBU0FRQUFEY0VBUUFCQm9BQUFBQUFBQUlJQU4ydEhnSDhBTndBQkFJUUFJZzRGZ0g4QU53QWQ4Y2VBY25ONHdBakNBRUFBQUlIQWdBQUFBQUhEUUFCQUFBQUF3QmdBTWdBQUFCUEFBQUFBQVNBZ2dVQUFBQUNDQUIzeHhvQlkrZWpBQW9BQWdBTkFBSUVBZ0FJQUNzRUFnQUFBRWdFQUFBM0JBRUFBUWFBQUFBQUFBQUNDQURkclI0Qi9BQ2dBQVFDRUFDSU9CWUIvQUNnQUhmSEhnSEp6YWNBSXdnQkFBQUNCd0lBQUFBQUJ3MEFBUUFBQUFNQVlBRElBQUFBVHdBQUFBQUVnSU1GQUFBQUFnZ0FkOGM0QVdQbndRQUtBQUlBRGdBM0JBRUFBUUFBQklDRUJRQUFBQUlJQUhmSHp3QjI0dHNBQ2dBQ0FBOEFBZ1FDQUFjQUt3UUNBQUFBU0FRQUFEY0VBUUFCQm9BQUFBQUFBQUlJQU4ydDB3RGNTTmdBQkFJUUFHVld5d0RjU05nQTNhM1RBSnlCM3dBakNBRUFBQUlIQWdBQUFBQUhEUUFCQUFBQUF3QmdBTWdBQUFCT0FBQUFBQVNBaFFVQUFBQUNDQUIzeDhBQWlkMzFBQW9BQWdBUUFEY0VBUUFCQUFBRWdJWUZBQUFBQWdnQWQ4ZlBBSnpZRHdFS0FBSUFFUUEzQkFFQUFRQUFCSUNIQlFBQUFBSUlBSGZIN1FDYzJBOEJDZ0FDQUJJQUFnUUNBQWNBS3dRQ0FBQUFTQVFBQURjRUFRQUJCb0FBQUFBQUFBSUlBTjJ0OFFBQ1B3d0JCQUlRQUdWVzZRQUNQd3dCM2EzeEFNSjNFd0VqQ0FFQUFBSUhBZ0FBQUFBSERRQUJBQUFBQXdCZ0FNZ0FBQUJPQUFBQUFBU0FpQVVBQUFBQ0NBQjN4L3dBaWQzMUFBb0FBZ0FUQURjRUFRQUJBQUFFZ0lrRkFBQUFBZ2dBZDhmdEFIYmkyd0FLQUFJQUZBQTNCQUVBQVFBQUJJQ0tCUUFBQUFJSUFIZkgvQUN3MHlrQkNnQUNBQlVBTndRQkFBRUFBQVNBaXdVQUFBQUNDQUIzeCswQXc4NURBUW9BQWdBV0FEY0VBUUFCQUFBRWdJd0ZBQUFBQWdnQWQ4ZjhBTmJKWFFFS0FBSUFGd0EzQkFFQUFRQUFCSUNOQlFBQUFBSUlBSGZIR2dIV3lWMEJDZ0FDQUJnQU53UUJBQUVBQUFTQWpnVUFBQUFDQ0FCM3h5a0J3ODVEQVFvQUFnQVpBRGNFQVFBQkFBQUVnSThGQUFBQUFnZ0FkOGNhQWJEVEtRRUtBQUlBR2dBM0JBRUFBUUFBQllDUUJRQUFDZ0FDQUJzQUJBWUVBSGNGQUFBRkJnUUFlQVVBQUFBR0FnQUNBQW9HQVFBQkFBQUZnSkVGQUFBS0FBSUFIQUFFQmdRQWVBVUFBQVVHQkFCNUJRQUFDZ1lCQUFFQUFBV0FrZ1VBQUFvQUFnQWRBQVFHQkFCNUJRQUFCUVlFQUhvRkFBQUtCZ0VBQVFBQUJZQ1RCUUFBQ2dBQ0FCNEFCQVlFQUhvRkFBQUZCZ1FBZXdVQUFBQUdBZ0FDQUFNR0FnQUJBQW9HQVFBQkN3WVFBSklGQUFBQUFBQUFBQUFBQUpRRkFBQUFBQVdBbEFVQUFBb0FBZ0FmQUFRR0JBQjdCUUFBQlFZRUFId0ZBQUFLQmdFQUFRQUFCWUNWQlFBQUNnQUNBQ0FBQkFZRUFId0ZBQUFGQmdRQWZRVUFBQUFHQWdBQ0FBTUdBZ0FCQUFvR0FRQUJDd1lRQUpRRkFBQUFBQUFBQUFBQUFKWUZBQUFBQUFXQWxnVUFBQW9BQWdBaEFBUUdCQUI5QlFBQUJRWUVBSDRGQUFBS0JnRUFBUUFBQllDWEJRQUFDZ0FDQUNJQUJBWUVBSGtGQUFBRkJnUUFmZ1VBQUFBR0FnQUNBQU1HQWdBQ0FBb0dBUUFCQ3dZUUFKRUZBQUNTQlFBQWxnVUFBSmdGQUFBQUFBV0FtQVVBQUFvQUFnQWpBQVFHQkFCK0JRQUFCUVlFQUg4RkFBQUtCZ0VBQVFBQUJZQ1pCUUFBQ2dBQ0FDUUFCQVlFQUg4RkFBQUZCZ1FBZ0FVQUFBb0dBUUFCQUFBRmdKb0ZBQUFLQUFJQUpRQUVCZ1FBZ0FVQUFBVUdCQUNCQlFBQUFBWUNBQUlBQ2dZQkFBRUFBQVdBbXdVQUFBb0FBZ0FtQUFRR0JBQ0FCUUFBQlFZRUFJSUZBQUFBQmdJQUFnQUtCZ0VBQVFBQUJZQ2NCUUFBQ2dBQ0FDY0FCQVlFQUlBRkFBQUZCZ1FBZ3dVQUFBb0dBUUFCQUFBRmdKMEZBQUFLQUFJQUtBQUVCZ1FBZUFVQUFBVUdCQUNFQlFBQUNnWUJBQUVBQUFXQW5nVUFBQW9BQWdBcEFBUUdCQUNFQlFBQUJRWUVBSVVGQUFBS0JnRUFBUUFBQllDZkJRQUFDZ0FDQUNvQUJBWUVBSVVGQUFBRkJnUUFoZ1VBQUFvR0FRQUJBQUFGZ0tBRkFBQUtBQUlBS3dBRUJnUUFoZ1VBQUFVR0JBQ0hCUUFBQ2dZQkFBRUFBQVdBb1FVQUFBb0FBZ0FzQUFRR0JBQ0hCUUFBQlFZRUFJZ0ZBQUFLQmdFQUFRQUFCWUNpQlFBQUNnQUNBQzBBQkFZRUFJZ0ZBQUFGQmdRQWlRVUFBQW9HQVFBQkFBQUZnS01GQUFBS0FBSUFMZ0FFQmdRQWhBVUFBQVVHQkFDSkJRQUFDZ1lCQUFFQUFBV0FwQVVBQUFvQUFnQXZBQVFHQkFDSEJRQUFCUVlFQUlvRkFBQUtCZ0VBQVFBQUJZQ2xCUUFBQ2dBQ0FEQUFCQVlFQUlvRkFBQUZCZ1FBaXdVQUFBQUdBZ0FDQUFNR0FnQUNBQW9HQVFBQkN3WVFBS1FGQUFDcUJRQUFwZ1VBQUFBQUFBQUFBQVdBcGdVQUFBb0FBZ0F4QUFRR0JBQ0xCUUFBQlFZRUFJd0ZBQUFLQmdFQUFRQUFCWUNuQlFBQUNnQUNBRElBQkFZRUFJd0ZBQUFGQmdRQWpRVUFBQUFHQWdBQ0FBTUdBZ0FDQUFvR0FRQUJDd1lRQUFBQUFBQ21CUUFBcUFVQUFBQUFBQUFBQUFXQXFBVUFBQW9BQWdBekFBUUdCQUNOQlFBQUJRWUVBSTRGQUFBS0JnRUFBUUFBQllDcEJRQUFDZ0FDQURRQUJBWUVBSTRGQUFBRkJnUUFqd1VBQUFBR0FnQUNBQU1HQWdBQ0FBb0dBUUFCQ3dZUUFBQUFBQUNvQlFBQXFnVUFBQUFBQUFBQUFBV0FxZ1VBQUFvQUFnQTFBQVFHQkFDS0JRQUFCUVlFQUk4RkFBQUtCZ0VBQVFBQUFBQUFBQUFBQUFBPQ==</t>
        </r>
      </text>
    </comment>
    <comment ref="A74" authorId="0" shapeId="0" xr:uid="{00000000-0006-0000-0200-000048000000}">
      <text>
        <r>
          <rPr>
            <sz val="9"/>
            <color indexed="81"/>
            <rFont val="Tahoma"/>
            <family val="2"/>
          </rPr>
          <t>QzE1SDIxTjNPM1N8UGljdHVyZSA4MTYyfFZtcERSREF4TURBRUF3SUJBQUFBQUFBQUFBQUFBQUNBQUFBQUFBTUFGQUFBQUVOb1pXMUVjbUYzSURFNExqSXVNQzQwT0FnQUV3QUFBRlZ1ZEdsMGJHVmtJRVJ2WTNWdFpXNTBCQUlRQU8wcG9BRGxadDBBOExOSkFSbFpzUUVCQ1FnQUFJQ09BQUNBamdBQ0NRZ0FBTUFoQUFEQXRRSU5DQUVBQVFnSEFRQUJPZ1FCQUFFN0JBRUFBRVVFQVFBQlBBUUJBQUJLQkFFQUFBd0dBUUFCRHdZQkFBRU5CZ0VBQUVJRUFRQUFRd1FCQUFCRUJBRUFBQTRJQWdDVE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pvQ0FBQUVBaEFBQUFBQUFBQUFBQUR1YWVVSU5NS0xIaFlJQkFBQUFDUUFHQWdFQUFBQUpBQVpDQUFBRUFnQ0FBTUFEd2dDQUFFQUE0QnJBZ0FBQkFJUUFPMHBvQURsWnQwQThMTkpBUmxac1FFS0FBSUFBUUFFZ0d3Q0FBQUFBZ2dBOExORkFlRG5ZZ0VLQUFJQUFnQUNCQUlBQ0FBckJBSUFBQUJJQkFBQU53UUJBQUVHZ0FBQUFBQUFBZ2dBVnBwSkFYa0JYd0VFQWhBQUFTVkJBWGtCWHdId3Mwa0JSczVtQVNNSUFRQUFBZ2NDQUFBQUFBY05BQUVBQUFBREFHQUF5QUFBQUU4QUFBQUFCSUJ0QWdBQUFBSUlBUEN6SndIZzUySUJDZ0FDQUFNQU53UUJBQUVBQUFTQWJnSUFBQUFDQ0FEd3N4Z0I4K0o4QVFvQUFnQUVBQUlFQWdBSEFDc0VBZ0FBQUVnRUFBQTNCQUVBQVFhQUFBQUFBQUFDQ0FCV21od0JXVWw1QVFRQ0VBRGVRaFFCV1VsNUFWYWFIQUVaZ29BQkl3Z0JBQUFDQndJQUFBQUFCdzBBQVFBQUFBTUFZQURJQUFBQVRnQUFBQUFFZ0c4Q0FBQUFBZ2dBOExNbkFRYmVsZ0VLQUFJQUJRQTNCQUVBQVFBQUJJQndBZ0FBQUFJSUFQQ3pHQUVaMmJBQkNnQUNBQVlBTndRQkFBRUFBQVNBY1FJQUFBQUNDQUR3cy9vQUdkbXdBUW9BQWdBSEFEY0VBUUFCQUFBRWdISUNBQUFBQWdnQThMUHJBQWJlbGdFS0FBSUFDQUEzQkFFQUFRQUFCSUJ6QWdBQUFBSUlBUEN6K2dEejRud0JDZ0FDQUFrQU53UUJBQVlBQUFTQWRBSUFBQUFDQ0FEd3Mrc0E0T2RpQVFvQUFnQUtBRGNFQVFBQkFBQUVnSFVDQUFBQUFnZ0E4TFBOQU9EbllnRUtBQUlBQ3dBQ0JBSUFCd0FyQkFJQUFRQklCQUFBTndRQkFBRUdnQUFBQUFBQUFnZ0FWcHJSQUVaT1h3RUVBaEFBM2tMSkFFWk9Yd0ZXbXRFQXhyOXRBU01JQVFBQUFnY0NBQUFBQlFjQkFBRUFCdzRBQVFBQUFBTUFZQURJQUFBQVRrZ0FBQUFBQklCMkFnQUFBQUlJQVBDenZnRE03RWdCQ2dBQ0FBd0FBZ1FDQUJBQUt3UUNBQUFBU0FRQUFEY0VBUUFCQm9BQUFBQUFBQUlJQUZhYXdnQ1ltVVVCQkFJUUFBRWx1Z0NZbVVVQjhMUENBQmhGVEFFakNBRUFBQUlIQWdBQUFBQUhEUUFCQUFBQUF3QmdBTWdBQUFCVEFBQUFBQVNBZHdJQUFBQUNDQUFEcjlnQXpPdzVBUW9BQWdBTkFBSUVBZ0FJQUNzRUFnQUFBRWdFQUFBM0JBRUFBUWFBQUFBQUFBQUNDQUJwbGR3QVpRWTJBUVFDRUFBVUlOUUFaUVkyQVFPdjNBQXkwejBCSXdnQkFBQUNCd0lBQUFBQUJ3MEFBUUFBQUFNQVlBRElBQUFBVHdBQUFBQUVnSGdDQUFBQUFnZ0EzTGlrQU16c1Z3RUtBQUlBRGdBQ0JBSUFDQUFyQkFJQUFBQklCQUFBTndRQkFBRUdnQUFBQUFBQUFnZ0FRcCtvQUdVR1ZBRUVBaEFBN1NtZ0FHVUdWQUhjdUtnQU10TmJBU01JQVFBQUFnY0NBQUFBQUFjTkFBRUFBQUFEQUdBQXlBQUFBRThBQUFBQUJJQjVBZ0FBQUFJSUFQQ3pyd0M1OFM0QkNnQUNBQThBTndRQkFBRUFBQVNBZWdJQUFBQUNDQUR3c3hnQnpPeElBUW9BQWdBUUFEY0VBUUFCQUFBRWdIc0NBQUFBQWdnQThMTW5BYm54TGdFS0FBSUFFUUEzQkFFQUFRQUFCSUI4QWdBQUFBSUlBUEN6R0FHbTloUUJDZ0FDQUJJQU53UUJBQUVBQUFTQWZRSUFBQUFDQ0FEd3N5Y0JrL3Y2QUFvQUFnQVRBRGNFQVFBQkFBQUVnSDRDQUFBQUFnZ0E4TE1ZQVg4QTRRQUtBQUlBRkFBM0JBRUFBUUFBQklCL0FnQUFBQUlJQVBDeitnQi9BT0VBQ2dBQ0FCVUFBZ1FDQUFjQUt3UUNBQUFBU0FRQUFEY0VBUUFCQm9BQUFBQUFBQUlJQUZhYS9nRGxadDBBQkFJUUFONUM5Z0RsWnQwQVZwcitBS1dmNUFBakNBRUFBQUlIQWdBQUFBQUhEUUFCQUFBQUF3QmdBTWdBQUFCT0FBQUFBQVNBZ0FJQUFBQUNDQUR3cytzQWsvdjZBQW9BQWdBV0FEY0VBUUFCQUFBRWdJRUNBQUFBQWdnQThMUDZBS2IyRkFFS0FBSUFGd0EzQkFFQUFRQUFCWUNDQWdBQUNnQUNBQmdBQkFZRUFHd0NBQUFGQmdRQWJRSUFBQUFHQWdBQ0FBb0dBUUFCQUFBRmdJTUNBQUFLQUFJQUdRQUVCZ1FBYlFJQUFBVUdCQUJ1QWdBQUNnWUJBQUVBQUFXQWhBSUFBQW9BQWdBYUFBUUdCQUJ1QWdBQUJRWUVBRzhDQUFBS0JnRUFBUUFBQllDRkFnQUFDZ0FDQUJzQUJBWUVBRzhDQUFBRkJnUUFjQUlBQUFvR0FRQUJBQUFGZ0lZQ0FBQUtBQUlBSEFBRUJnUUFjQUlBQUFVR0JBQnhBZ0FBQ2dZQkFBRUFBQVdBaHdJQUFBb0FBZ0FkQUFRR0JBQnhBZ0FBQlFZRUFISUNBQUFLQmdFQUFRQUFCWUNJQWdBQUNnQUNBQjRBQkFZRUFISUNBQUFGQmdRQWN3SUFBQW9HQVFBQkFBQUZnSWtDQUFBS0FBSUFId0FFQmdRQWJnSUFBQVVHQkFCekFnQUFDZ1lCQUFFQUFBV0FpZ0lBQUFvQUFnQWdBQVFHQkFCekFnQUFCUVlFQUhRQ0FBQUtCZ0VBQVFBQUJZQ0xBZ0FBQ2dBQ0FDRUFCQVlFQUhRQ0FBQUZCZ1FBZFFJQUFBb0dBUUFCQUFBRmdJd0NBQUFLQUFJQUlnQUVCZ1FBZFFJQUFBVUdCQUIyQWdBQUNnWUJBQUVBQUFXQWpRSUFBQW9BQWdBakFBUUdCQUIyQWdBQUJRWUVBSGNDQUFBQUJnSUFBZ0FLQmdFQUFRQUFCWUNPQWdBQUNnQUNBQ1FBQkFZRUFIWUNBQUFGQmdRQWVBSUFBQUFHQWdBQ0FBb0dBUUFCQUFBRmdJOENBQUFLQUFJQUpRQUVCZ1FBZGdJQUFBVUdCQUI1QWdBQUNnWUJBQUVBQUFXQWtBSUFBQW9BQWdBbUFBUUdCQUJ0QWdBQUJRWUVBSG9DQUFBS0JnRUFBUUFBQllDUkFnQUFDZ0FDQUNjQUJBWUVBSG9DQUFBRkJnUUFld0lBQUFBR0FnQUNBQUVHQWdBSUFBTUdBZ0FCQUFvR0FRQUJDd1lRQUpBQ0FBQUFBQUFBa2dJQUFBQUFBQUFBQUFXQWtnSUFBQW9BQWdBb0FBUUdCQUI3QWdBQUJRWUVBSHdDQUFBS0JnRUFBUUFBQllDVEFnQUFDZ0FDQUNrQUJBWUVBSHdDQUFBRkJnUUFmUUlBQUFvR0FRQUJBQUFGZ0pRQ0FBQUtBQUlBS2dBRUJnUUFmUUlBQUFVR0JBQitBZ0FBQUFZQ0FBSUFBd1lDQUFJQUNnWUJBQUVMQmhBQUFBQUFBSk1DQUFDVkFnQUFBQUFBQUFBQUJZQ1ZBZ0FBQ2dBQ0FDc0FCQVlFQUg0Q0FBQUZCZ1FBZndJQUFBb0dBUUFCQUFBRmdKWUNBQUFLQUFJQUxBQUVCZ1FBZndJQUFBVUdCQUNBQWdBQUFBWUNBQUlBQXdZQ0FBSUFDZ1lCQUFFTEJoQUFBQUFBQUpVQ0FBQ1hBZ0FBQUFBQUFBQUFCWUNYQWdBQUNnQUNBQzBBQkFZRUFJQUNBQUFGQmdRQWdRSUFBQW9HQVFBQkFBQUZnSmdDQUFBS0FBSUFMZ0FFQmdRQWZBSUFBQVVHQkFDQkFnQUFBQVlDQUFJQUF3WUNBQUVBQ2dZQkFBRUxCaEFBa3dJQUFKSUNBQUFBQUFBQWx3SUFBQUFBQUFBQUFBQUFBQUE9</t>
        </r>
      </text>
    </comment>
    <comment ref="A75" authorId="0" shapeId="0" xr:uid="{00000000-0006-0000-0200-000049000000}">
      <text>
        <r>
          <rPr>
            <sz val="9"/>
            <color indexed="81"/>
            <rFont val="Tahoma"/>
            <family val="2"/>
          </rPr>
          <t>QzE5SDI2TjRPMlN8UGljdHVyZSA4MTYzfFZtcERSREF4TURBRUF3SUJBQUFBQUFBQUFBQUFBQUNBQUFBQUFBTUFGQUFBQUVOb1pXMUVjbUYzSURFNExqSXVNQzQwT0FnQUV3QUFBRlZ1ZEdsMGJHVmtJRVJ2WTNWdFpXNTBCQUlRQURIc2h3QWZoTWdBelJONUFkODduQUVCQ1FnQUFJQ09BQUNBamdBQ0NRZ0FBTUFoQUFEQXRRSU5DQUVBQVFnSEFRQUJPZ1FCQUFFN0JBRUFBRVVFQVFBQlBBUUJBQUJLQkFFQUFBd0dBUUFCRHdZQkFBRU5CZ0VBQUVJRUFRQUFRd1FCQUFCRUJBRUFBQTRJQWdCZkt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zR0FBQUVBaEFBQUFBQUFBQUFBQURDOHJvSXl6M3FLeFlJQkFBQUFDUUFHQWdFQUFBQUpBQVpDQUFBRUFnQ0FBTUFEd2dDQUFFQUE0QWpCZ0FBQkFJUUFESHNod0FmaE1nQXpSTjVBZDg3bkFFS0FBSUFBUUFFZ0NRR0FBQUFBZ2dBQUlCTEFSL0V5QUFLQUFJQUFnQTNCQUVBQVFBQUJJQWxCZ0FBQUFJSUFBQ0FXZ0V6ditJQUNnQUNBQU1BTndRQkFBRUFBQVNBSmdZQUFBQUNDQUFBZ0VzQlJycjhBQW9BQWdBRUFBSUVBZ0FRQUNzRUFnQUFBRWdFQUFBM0JBRUFBUWFBQUFBQUFBQUNDQUJtWms4QkVtZjVBQVFDRUFBUjhVWUJFbWY1QUFDQVR3R1NFZ0FCSXdnQkFBQUNCd0lBQUFBQUJ3MEFBUUFBQUFNQVlBRElBQUFBVXdBQUFBQUVnQ2NHQUFBQUFnZ0FFM3RsQVVhNkN3RUtBQUlBQlFBQ0JBSUFDQUFyQkFJQUFBQklCQUFBTndRQkFBRUdnQUFBQUFBQUFnZ0FlV0ZwQWQvVEJ3RUVBaEFBSk94Z0FkL1RCd0VUZTJrQnJLQVBBU01JQVFBQUFnY0NBQUFBQUFjTkFBRUFBQUFEQUdBQXlBQUFBRThBQUFBQUJJQW9CZ0FBQUFJSUFPeUVNUUZHdXUwQUNnQUNBQVlBQWdRQ0FBZ0FLd1FDQUFBQVNBUUFBRGNFQVFBQkJvQUFBQUFBQUFJSUFGSnJOUUhmMCtrQUJBSVFBUDMxTEFIZjAra0E3SVExQWF5ZzhRQWpDQUVBQUFJSEFnQUFBQUFIRFFBQkFBQUFBd0JnQU1nQUFBQlBBQUFBQUFTQUtRWUFBQUFDQ0FBQWdEd0JXYlVXQVFvQUFnQUhBQUlFQWdBSEFDc0VBZ0FCQUVnRUFBQTNCQUVBQVFhQUFBQUFBQUFDQ0FEdURqZ0J2eHNUQVFRQ0VBQjN0eThCdnhzVEFXWm1RQUYvVkJvQkl3Z0JBQUFDQndJQUFBQUZCd0VBQkFRSEJnQUNBQUlBQkFBQUJ3NEFBUUFBQUFNQVlBRElBQUFBVGtnQUFBQUFCSUFxQmdBQUFBSUlBQUNBU3dGc3NEQUJDZ0FDQUFnQU53UUJBQUVBQUFTQUt3WUFBQUFDQ0FBQWdEd0JnS3RLQVFvQUFnQUpBRGNFQVFBQkFBQUVnQ3dHQUFBQUFnZ0FBSUJMQVpPbVpBRUtBQUlBQ2dBM0JBRUFBUUFBQklBdEJnQUFBQUlJQUFDQWFRR1RwbVFCQ2dBQ0FBc0FOd1FCQUFFQUFBU0FMZ1lBQUFBQ0NBQUFnSGdCcHFGK0FRb0FBZ0FNQURjRUFRQUJBQUFFZ0M4R0FBQUFBZ2dBQUlCcEFibWNtQUVLQUFJQURRQTNCQUVBQVFBQUJJQXdCZ0FBQUFJSUFBQ0FTd0c1bkpnQkNnQUNBQTRBQWdRQ0FBY0FLd1FDQUFBQVNBUUFBRGNFQVFBQkJvQUFBQUFBQUFJSUFHWm1Ud0VmQTVVQkJBSVFBTzRPUndFZkE1VUJabVpQQWQ4N25BRWpDQUVBQUFJSEFnQUFBQUFIRFFBQkFBQUFBd0JnQU1nQUFBQk9BQUFBQUFTQU1RWUFBQUFDQ0FBQWdEd0JwcUYrQVFvQUFnQVBBRGNFQVFBQkFBQUVnRElHQUFBQUFnZ0FBSUFlQVlDclNnRUtBQUlBRUFBQ0JBSUFCd0FyQkFJQUFBQklCQUFBTndRQkFBRUdnQUFBQUFBQUFnZ0FabVlpQWVZUlJ3RUVBaEFBN2c0YUFlWVJSd0ZtWmlJQnBrcE9BU01JQVFBQUFnY0NBQUFBQUFjTkFBRUFBQUFEQUdBQXlBQUFBRTRBQUFBQUJJQXpCZ0FBQUFJSUFBQ0FEd0dUcG1RQkNnQUNBQkVBTndRQkFBRUFBQVNBTkFZQUFBQUNDQUQvZi9FQWs2WmtBUW9BQWdBU0FEY0VBUUFCQUFBRWdEVUdBQUFBQWdnQUFJRGlBSUNyU2dFS0FBSUFFd0FDQkFJQUJ3QXJCQUlBQUFCSUJBQUFOd1FCQUFFR2dBQUFBQUFBQWdnQVptYm1BT1lSUndFRUFoQUE3ZzdlQU9ZUlJ3Rm1adVlBcGtwT0FTTUlBUUFBQWdjQ0FBQUFBQWNOQUFFQUFBQURBR0FBeUFBQUFFNEFBQUFBQklBMkJnQUFBQUlJQUFDQThRQnNzREFCQ2dBQ0FCUUFOd1FCQUFFQUFBU0FOd1lBQUFBQ0NBQUFnQThCYkxBd0FRb0FBZ0FWQURjRUFRQUJBQUFFZ0RnR0FBQUFBZ2dBLzMvRUFJQ3JTZ0VLQUFJQUZnQTNCQUVBQVFBQUJJQTVCZ0FBQUFJSUFQOS90UUNUcG1RQkNnQUNBQmNBTndRQkFBRUFBQVNBT2dZQUFBQUNDQUQvZjVjQWs2WmtBUW9BQWdBWUFEY0VBUUFCQUFBRWdEc0dBQUFBQWdnQS8zK0lBSUNyU2dFS0FBSUFHUUEzQkFFQUFRQUFCSUE4QmdBQUFBSUlBUDkvbHdCc3NEQUJDZ0FDQUJvQU53UUJBQUVBQUFTQVBRWUFBQUFDQ0FEL2Y3VUFiTEF3QVFvQUFnQWJBRGNFQVFBQkFBQUZnRDRHQUFBS0FBSUFIQUFFQmdRQUpBWUFBQVVHQkFBbEJnQUFDZ1lCQUFFQUFBV0FQd1lBQUFvQUFnQWRBQVFHQkFBbEJnQUFCUVlFQUNZR0FBQUtCZ0VBQVFBQUJZQkFCZ0FBQ2dBQ0FCNEFCQVlFQUNZR0FBQUZCZ1FBSndZQUFBQUdBZ0FDQUFvR0FRQUJBQUFGZ0VFR0FBQUtBQUlBSHdBRUJnUUFKZ1lBQUFVR0JBQW9CZ0FBQUFZQ0FBSUFDZ1lCQUFFQUFBV0FRZ1lBQUFvQUFnQWdBQVFHQkFBbUJnQUFCUVlFQUNrR0FBQUtCZ0VBQVFBQUJZQkRCZ0FBQ2dBQ0FDRUFCQVlFQUNrR0FBQUZCZ1FBS2dZQUFBb0dBUUFCQUFBRmdFUUdBQUFLQUFJQUlnQUVCZ1FBS2dZQUFBVUdCQUFyQmdBQUNnWUJBQUVBQUFXQVJRWUFBQW9BQWdBakFBUUdCQUFyQmdBQUJRWUVBQ3dHQUFBS0JnRUFBUUFBQllCR0JnQUFDZ0FDQUNRQUJBWUVBQ3dHQUFBRkJnUUFMUVlBQUFvR0FRQUJBQUFGZ0VjR0FBQUtBQUlBSlFBRUJnUUFMUVlBQUFVR0JBQXVCZ0FBQUFZQ0FBSUFBd1lDQUFFQUNnWUJBQUVMQmhBQVJnWUFBQUFBQUFBQUFBQUFTQVlBQUFBQUJZQklCZ0FBQ2dBQ0FDWUFCQVlFQUM0R0FBQUZCZ1FBTHdZQUFBb0dBUUFCQUFBRmdFa0dBQUFLQUFJQUp3QUVCZ1FBTHdZQUFBVUdCQUF3QmdBQUFBWUNBQUlBQXdZQ0FBRUFDZ1lCQUFFTEJoQUFTQVlBQUFBQUFBQUFBQUFBU2dZQUFBQUFCWUJLQmdBQUNnQUNBQ2dBQkFZRUFEQUdBQUFGQmdRQU1RWUFBQW9HQVFBQkFBQUZnRXNHQUFBS0FBSUFLUUFFQmdRQUxBWUFBQVVHQkFBeEJnQUFBQVlDQUFJQUF3WUNBQUlBQ2dZQkFBRUxCaEFBUlFZQUFFWUdBQUJLQmdBQUFBQUFBQUFBQllCTUJnQUFDZ0FDQUNvQUJBWUVBQ3NHQUFBRkJnUUFNZ1lBQUFvR0FRQUJBQUFGZ0UwR0FBQUtBQUlBS3dBRUJnUUFNZ1lBQUFVR0JBQXpCZ0FBQ2dZQkFBRUFBQVdBVGdZQUFBb0FBZ0FzQUFRR0JBQXpCZ0FBQlFZRUFEUUdBQUFLQmdFQUFRQUFCWUJQQmdBQUNnQUNBQzBBQkFZRUFEUUdBQUFGQmdRQU5RWUFBQW9HQVFBQkFBQUZnRkFHQUFBS0FBSUFMZ0FFQmdRQU5RWUFBQVVHQkFBMkJnQUFDZ1lCQUFFQUFBV0FVUVlBQUFvQUFnQXZBQVFHQkFBMkJnQUFCUVlFQURjR0FBQUtCZ0VBQVFBQUJZQlNCZ0FBQ2dBQ0FEQUFCQVlFQURJR0FBQUZCZ1FBTndZQUFBb0dBUUFCQUFBRmdGTUdBQUFLQUFJQU1RQUVCZ1FBTlFZQUFBVUdCQUE0QmdBQUNnWUJBQUVBQUFXQVZBWUFBQW9BQWdBeUFBUUdCQUE0QmdBQUJRWUVBRGtHQUFBS0JnRUFBUUFBQllCVkJnQUFDZ0FDQURNQUJBWUVBRGtHQUFBRkJnUUFPZ1lBQUFBR0FnQUNBQU1HQWdBQkFBb0dBUUFCQ3dZUUFGUUdBQUFBQUFBQUFBQUFBRllHQUFBQUFBV0FWZ1lBQUFvQUFnQTBBQVFHQkFBNkJnQUFCUVlFQURzR0FBQUtCZ0VBQVFBQUJZQlhCZ0FBQ2dBQ0FEVUFCQVlFQURzR0FBQUZCZ1FBUEFZQUFBQUdBZ0FDQUFNR0FnQUJBQW9HQVFBQkN3WVFBRllHQUFBQUFBQUFBQUFBQUZnR0FBQUFBQVdBV0FZQUFBb0FBZ0EyQUFRR0JBQThCZ0FBQlFZRUFEMEdBQUFLQmdFQUFRQUFCWUJaQmdBQUNnQUNBRGNBQkFZRUFEZ0dBQUFGQmdRQVBRWUFBQUFHQWdBQ0FBTUdBZ0FDQUFvR0FRQUJDd1lRQUZNR0FBQlVCZ0FBV0FZQUFBQUFBQUFBQUFBQUFBQUFBQUFB</t>
        </r>
      </text>
    </comment>
    <comment ref="A76" authorId="0" shapeId="0" xr:uid="{00000000-0006-0000-0200-00004A000000}">
      <text>
        <r>
          <rPr>
            <sz val="9"/>
            <color indexed="81"/>
            <rFont val="Tahoma"/>
            <family val="2"/>
          </rPr>
          <t>QzI2SDIyQ2xOM080fFBpY3R1cmUgODE2NHxWbXBEUkRBeE1EQUVBd0lCQUFBQUFBQUFBQUFBQUFDQUFBQUFBQU1BRkFBQUFFTm9aVzFFY21GM0lERTRMakl1TUM0ME9BZ0FFd0FBQUZWdWRHbDBiR1ZrSUVSdlkzVnRaVzUwQkFJUUFJalVqQUFqbFhzQWQ2dHBBZHVxWmdFQkNRZ0FBSUNPQUFDQWpnQUNDUWdBQU1BaEFBREF0UUlOQ0FFQUFRZ0hBUUFCT2dRQkFBRTdCQUVBQUVVRUFRQUJQQVFCQUFCS0JBRUFBQXdHQVFBQkR3WUJBQUVOQmdFQUFFSUVBUUFBUXdRQkFBQkVCQUVBQUE0SUFnRGVKd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IQVlBQUFFQWhBQUFBQUFBQUFBQUFEM05NUUk3bW1NS0JZSUJBQUFBQ1FBR0FnRUFBQUFKQUFaQ0FBQUVBZ0NBQU1BRHdnQ0FBRUFBNEFtR0FBQUJBSVFBSWpVakFBamxYc0FkNnRwQWR1cVpnRUtBQUlBQVFBRWdDY1lBQUFBQWdnQWFNa2lBVng5aGdBS0FBSUFBZ0EzQkFFQUFRQUFCSUFvR0FBQUFBSUlBTUlVT1FGSmtKb0FDZ0FDQUFNQUFnUUNBQWdBS3dRQ0FBQUFTQVFBQURjRUFRQUJCb0FBQUFBQUFBSUlBQ2o3UEFIaXFaWUFCQUlRQU5PRk5BSGlxWllBd2hROUFhOTJuZ0FqQ0FFQUFBSUhBZ0FBQUFBSERRQUJBQUFBQXdCZ0FNZ0FBQUJQQUFBQUFBU0FLUmdBQUFBQ0NBRC8xeklCZGVpM0FBb0FBZ0FFQURjRUFRQUJBQUFFZ0NvWUFBQUFBZ2dBNGs4V0FiVXR3UUFLQUFJQUJRQTNCQUVBQVFBQUJJQXJHQUFBQUFJSUFCOFRFQUhpaGQ0QUNnQUNBQVlBTndRQkFBRUFBQVNBTEJnQUFBQUNDQUI1WGlZQnpwanlBQW9BQWdBSEFEY0VBUUFCQUFBRWdDMFlBQUFBQWdnQWwrWkNBWTVUNlFBS0FBSUFDQUEzQkFFQUFRQUFCSUF1R0FBQUFBSUlBRm9qU1FGaCs4c0FDZ0FDQUFrQU53UUJBQUVBQUFTQUx4Z0FBQUFDQ0FCM3EyVUJJYmJDQUFvQUFnQUtBQUlFQWdBSUFDc0VBZ0FCQUVnRUFBQTNCQUVBQVFhQUFBQUFBQUFDQ0FEZGtXa0JoNXpHQUFRQ0VBQ0lIR0VCK3BhM0FIZXJhUUdIbk1ZQUl3Z0JBUDhCQndFQS93SUhBZ0FBQUFVSEFRQURBQWNPQUFFQUFBQURBR0FBeUFBQUFFOUlBQUFBQUFTQU1CZ0FBQUFDQ0FBQ2kvTUFJc3ZuQUFvQUFnQUxBRGNFQVFBQkFBQUVnREVZQUFBQUFnZ0F3a1hiQVBFbzFnQUtBQUlBREFBQ0JBSUFCd0FyQkFJQUFBQklCQUFBTndRQkFBRUdnQUFBQUFBQUFnZ0FLQ3pmQUZlUDBnQUVBaEFBc05UV0FGZVAwZ0FvTE44QUY4alpBQ01JQVFBQUFnY0NBQUFBQUFjTkFBRUFBQUFEQUdBQXlBQUFBRTRBQUFBQUJJQXlHQUFBQUFJSUFNSkYyd0R4S0xnQUNnQUNBQTBBTndRQkFBRUFBQVNBTXhnQUFBQUNDQUN2U3NFQThTaXBBQW9BQWdBT0FEY0VBUUFCQUFBRWdEUVlBQUFBQWdnQXIwckJBUEVvaXdBS0FBSUFEd0EzQkFFQUFRQUFCSUExR0FBQUFBSUlBSnRQcHdEeEtId0FDZ0FDQUJBQU53UUJBQUVBQUFTQU5oZ0FBQUFDQ0FDSVZJMEE4U2lMQUFvQUFnQVJBRGNFQVFBQkFBQUVnRGNZQUFBQUFnZ0FpRlNOQVBFb3FRQUtBQUlBRWdBM0JBRUFBUUFBQklBNEdBQUFBQUlJQUp0UHB3RHhLTGdBQ2dBQ0FCTUFOd1FCQUFFQUFBU0FPUmdBQUFBQ0NBQ0NBTU1BSXN2bkFBb0FBZ0FVQURjRUFRQUJBQUFFZ0RvWUFBQUFBZ2dBWlhpbUFPS0YzZ0FLQUFJQUZRQUNCQUlBQ0FBckJBSUFBQUJJQkFBQU53UUJBQUVHZ0FBQUFBQUFBZ2dBeTE2cUFIdWYyZ0FFQWhBQWR1bWhBSHVmMmdCbGVLb0FTR3ppQUNNSUFRQUFBZ2NDQUFBQUFBY05BQUVBQUFBREFHQUF5QUFBQUU4QUFBQUFCSUE3R0FBQUFBSUlBTUpGekFBL1V3UUJDZ0FDQUJZQU53UUJBQUVBQUFTQVBCZ0FBQUFDQ0FEQ1Jlb0FQMU1FQVFvQUFnQVhBRGNFQVFBQkFBQUVnRDBZQUFBQUFnZ0FBb3Z6QUZ6YklBRUtBQUlBR0FBM0JBRUFBUUFBQklBK0dBQUFBQUlJQU1KRjJ3Q05mVElCQ2dBQ0FCa0FBZ1FDQUFjQUt3UUNBQUFBU0FRQUFEY0VBUUFCQm9BQUFBQUFBQUlJQUNnczN3RHo0eTRCQkFJUUFMRFUxZ0R6NHk0QktDemZBTE1jTmdFakNBRUFBQUlIQWdBQUFBQUhEUUFCQUFBQUF3QmdBTWdBQUFCT0FBQUFBQVNBUHhnQUFBQUNDQUNDQU1NQVhOc2dBUW9BQWdBYUFBSUVBZ0FIQUNzRUFnQUJBRWdFQUFBM0JBRUFBUWFBQUFBQUFBQUNDQUJ3ajc0QXdrRWRBUVFDRUFENU43WUF3a0VkQWVqbXhnQ0NlaVFCSXdnQkFBQUNCd0lBQUFBRkJ3RUFCQVFIQmdBQ0FBSUFCQUFBQnc0QUFRQUFBQU1BWUFESUFBQUFUa2dBQUFBQUJJQkFHQUFBQUFJSUFCOFRFQUdjSUNvQkNnQUNBQnNBTndRQkFBRUFBQVNBUVJnQUFBQUNDQUI1WGlZQnNBMFdBUW9BQWdBY0FEY0VBUUFCQUFBRWdFSVlBQUFBQWdnQWwrWkNBZkJTSHdFS0FBSUFIUUEzQkFFQUFRQUFCSUJER0FBQUFBSUlBUEV4V1FFRVFBc0JDZ0FDQUI0QUFnUUNBQkVBS3dRQ0FBQUFTQVFBQURjRUFRQUJCb0FBQUFBQUFBSUlBRmNZWFFHZFdRd0JCQUlRQUFLalZBRWQ2QUlCOFRGZEFaMVpEQUVqQ0FFQS93RUhBUUQvQWdjQ0FBQUFCUWNCQUFNQUJ3NEFBUUFBQUFNQVlBRElBQUFBUTJ3QUFBQUFCSUJFR0FBQUFBSUlBRm9qU1FFY3F6d0JDZ0FDQUI4QU53UUJBQUVBQUFTQVJSZ0FBQUFDQ0FELzF6SUJDYjVRQVFvQUFnQWdBRGNFQVFBQkFBQUVnRVlZQUFBQUFnZ0E0azhXQWNsNFJ3RUtBQUlBSVFBM0JBRUFBUUFBQklCSEdBQUFBQUlJQUlnRUFBRzFpMXNCQ2dBQ0FDSUFBZ1FDQUFnQUt3UUNBQUVBU0FRQUFEY0VBUUFCQm9BQUFBQUFBQUlJQU83cUF3Rk9wVmNCQkFJUUFKbDErd0JPcFZjQmlBUUVBZHVxWmdFakNBRUFBQUlIQWdBQUFBVUhBUUFCQUFjT0FBRUFBQUFEQUdBQXlBQUFBRTlJQUFBQUFBU0FTQmdBQUFBQ0NBQjNxMlVCWGZCRkFRb0FBZ0FqQURjRUFRQUJBQUFGZ0VrWUFBQUtBQUlBSkFBRUJnUUFKeGdBQUFVR0JBQW9HQUFBQ2dZQkFBRUFBQVdBU2hnQUFBb0FBZ0FsQUFRR0JBQW9HQUFBQlFZRUFDa1lBQUFLQmdFQUFRQUFCWUJMR0FBQUNnQUNBQ1lBQkFZRUFDa1lBQUFGQmdRQUtoZ0FBQW9HQVFBQkFBQUZnRXdZQUFBS0FBSUFKd0FFQmdRQUtoZ0FBQVVHQkFBckdBQUFBQVlDQUFJQUF3WUNBQUlBQ2dZQkFBRUxCaEFBQUFBQUFFc1lBQUJOR0FBQVVoZ0FBQUFBQllCTkdBQUFDZ0FDQUNnQUJBWUVBQ3NZQUFBRkJnUUFMQmdBQUFvR0FRQUJBQUFGZ0U0WUFBQUtBQUlBS1FBRUJnUUFMQmdBQUFVR0JBQXRHQUFBQUFZQ0FBSUFBd1lDQUFJQUNnWUJBQUVMQmhBQUFBQUFBRTBZQUFCUEdBQUFBQUFBQUFBQUJZQlBHQUFBQ2dBQ0FDb0FCQVlFQUMwWUFBQUZCZ1FBTGhnQUFBb0dBUUFCQUFBRmdGQVlBQUFLQUFJQUt3QUVCZ1FBS1JnQUFBVUdCQUF1R0FBQUFBWUNBQUlBQXdZQ0FBRUFDZ1lCQUFFTEJoQUFTeGdBQUVvWUFBQlJHQUFBVHhnQUFBQUFCWUJSR0FBQUNnQUNBQ3dBQkFZRUFDNFlBQUFGQmdRQUx4Z0FBQW9HQVFBQkFBQUZnRklZQUFBS0FBSUFMUUFFQmdRQUt4Z0FBQVVHQkFBd0dBQUFDZ1lCQUFFQUFBV0FVeGdBQUFvQUFnQXVBQVFHQkFBd0dBQUFCUVlFQURFWUFBQUtCZ0VBQVFBQUJZQlVHQUFBQ2dBQ0FDOEFCQVlFQURFWUFBQUZCZ1FBTWhnQUFBb0dBUUFCQUFBRmdGVVlBQUFLQUFJQU1BQUVCZ1FBTWhnQUFBVUdCQUF6R0FBQUNnWUJBQUVBQUFXQVZoZ0FBQW9BQWdBeEFBUUdCQUF6R0FBQUJRWUVBRFFZQUFBS0JnRUFBUUFBQllCWEdBQUFDZ0FDQURJQUJBWUVBRFFZQUFBRkJnUUFOUmdBQUFBR0FnQUNBQU1HQWdBQ0FBb0dBUUFCQ3dZUUFBQUFBQUJXR0FBQVdCZ0FBQUFBQUFBQUFBV0FXQmdBQUFvQUFnQXpBQVFHQkFBMUdBQUFCUVlFQURZWUFBQUtCZ0VBQVFBQUJZQlpHQUFBQ2dBQ0FEUUFCQVlFQURZWUFBQUZCZ1FBTnhnQUFBQUdBZ0FDQUFNR0FnQUNBQW9HQVFBQkN3WVFBQUFBQUFCWUdBQUFXaGdBQUFBQUFBQUFBQVdBV2hnQUFBb0FBZ0ExQUFRR0JBQTNHQUFBQlFZRUFEZ1lBQUFLQmdFQUFRQUFCWUJiR0FBQUNnQUNBRFlBQkFZRUFETVlBQUFGQmdRQU9CZ0FBQUFHQWdBQ0FBTUdBZ0FCQUFvR0FRQUJDd1lRQUZZWUFBQlZHQUFBQUFBQUFGb1lBQUFBQUFXQVhCZ0FBQW9BQWdBM0FBUUdCQUF4R0FBQUJRWUVBRGtZQUFBS0JnRUFBUUFBQllCZEdBQUFDZ0FDQURnQUJBWUVBRGtZQUFBRkJnUUFPaGdBQUFBR0FnQUNBQW9HQVFBQkFBQUZnRjRZQUFBS0FBSUFPUUFFQmdRQU9SZ0FBQVVHQkFBN0dBQUFDZ1lCQUFFQUFBV0FYeGdBQUFvQUFnQTZBQVFHQkFBN0dBQUFCUVlFQUR3WUFBQUFCZ0lBQWdBREJnSUFBUUFLQmdFQUFRc0dFQUJrR0FBQVhoZ0FBR0FZQUFCaEdBQUFBQUFGZ0dBWUFBQUtBQUlBT3dBRUJnUUFNQmdBQUFVR0JBQThHQUFBQ2dZQkFBRUFBQVdBWVJnQUFBb0FBZ0E4QUFRR0JBQThHQUFBQlFZRUFEMFlBQUFLQmdFQUFRQUFCWUJpR0FBQUNnQUNBRDBBQkFZRUFEMFlBQUFGQmdRQVBoZ0FBQUFHQWdBQ0FBTUdBZ0FCQUFvR0FRQUJDd1lRQUdFWUFBQmxHQUFBQUFBQUFHTVlBQUFBQUFXQVl4Z0FBQW9BQWdBK0FBUUdCQUErR0FBQUJRWUVBRDhZQUFBS0JnRUFBUUFBQllCa0dBQUFDZ0FDQUQ4QUJBWUVBRHNZQUFBRkJnUUFQeGdBQUFvR0FRQUJBQUFGZ0dVWUFBQUtBQUlBUUFBRUJnUUFQUmdBQUFVR0JBQkFHQUFBQ2dZQkFBRUFBQVdBWmhnQUFBb0FBZ0JCQUFRR0JBQkFHQUFBQlFZRUFFRVlBQUFLQmdFQUFRQUFCWUJuR0FBQUNnQUNBRUlBQkFZRUFFRVlBQUFGQmdRQVFoZ0FBQUFHQWdBQ0FBTUdBZ0FCQUFvR0FRQUJDd1lRQUdZWUFBQUFBQUFBYUJnQUFHa1lBQUFBQUFXQWFCZ0FBQW9BQWdCREFBUUdCQUJDR0FBQUJRWUVBRU1ZQUFBS0JnRUFBUUFBQllCcEdBQUFDZ0FDQUVRQUJBWUVBRUlZQUFBRkJnUUFSQmdBQUFvR0FRQUJBQUFGZ0dvWUFBQUtBQUlBUlFBRUJnUUFSQmdBQUFVR0JBQkZHQUFBQUFZQ0FBSUFBd1lDQUFFQUNnWUJBQUVMQmhBQWFSZ0FBRzRZQUFBQUFBQUFheGdBQUFBQUJZQnJHQUFBQ2dBQ0FFWUFCQVlFQUVVWUFBQUZCZ1FBUmhnQUFBb0dBUUFCQUFBRmdHd1lBQUFLQUFJQVJ3QUVCZ1FBUUJnQUFBVUdCQUJHR0FBQUFBWUNBQUlBQXdZQ0FBSUFDZ1lCQUFFTEJoQUFaUmdBQUdZWUFBQnJHQUFBYlJnQUFBQUFCWUJ0R0FBQUNnQUNBRWdBQkFZRUFFWVlBQUFGQmdRQVJ4Z0FBQW9HQVFBQkFBQUZnRzRZQUFBS0FBSUFTUUFFQmdRQVJCZ0FBQVVHQkFCSUdBQUFDZ1lCQUFFQUFBQUFBQUFBQUFBQQ==</t>
        </r>
      </text>
    </comment>
    <comment ref="A77" authorId="0" shapeId="0" xr:uid="{00000000-0006-0000-0200-00004B000000}">
      <text>
        <r>
          <rPr>
            <sz val="9"/>
            <color indexed="81"/>
            <rFont val="Tahoma"/>
            <family val="2"/>
          </rPr>
          <t>QzIxSDIwQ2wyTjRPNHxQaWN0dXJlIDgxNjV8Vm1wRFJEQXhNREFFQXdJQkFBQUFBQUFBQUFBQUFBQ0FBQUFBQUFNQUZBQUFBRU5vWlcxRWNtRjNJREU0TGpJdU1DNDBPQWdBRXdBQUFGVnVkR2wwYkdWa0lFUnZZM1Z0Wlc1MEJBSVFBUDVMemdBZVoyd0FBVFJQQWVEWUJRSUJDUWdBQUlDT0FBQ0FqZ0FDQ1FnQUFNQWhBQURBdFFJTkNBRUFBUWdIQVFBQk9nUUJBQUU3QkFFQUFFVUVBUUFCUEFRQkFBQktCQUVBQUF3R0FRQUJEd1lCQUFFTkJnRUFBRUlFQVFBQVF3UUJBQUJFQkFFQUFBNElBZ0QzRn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3dIQUFBRUFoQUFBQUFBQUFBQUFBQ1dleDBKR21IaUZoWUlCQUFBQUNRQUdBZ0VBQUFBSkFBWkNBQUFFQWdDQUFNQUR3Z0NBQUVBQTREcUJnQUFCQUlRQVA1THpnQWVaMndBQVRSUEFlRFlCUUlLQUFJQUFRQUVnT3NHQUFBQUFnZ0FBVFE4QVdhbTlnQUtBQUlBQWdBM0JBRUFBUUFBQklEc0JnQUFBQUlJQUFFMEhnRm1wdllBQ2dBQ0FBTUFBZ1FDQUFjQUt3UUNBQUFBU0FRQUFEY0VBUUFCQm9BQUFBQUFBQUlJQUdjYUlnSE1EUE1BQkFJUUFPL0NHUUhNRFBNQVp4b2lBWXhGK2dBakNBRUFBQUlIQWdBQUFBQUhEUUFCQUFBQUF3QmdBTWdBQUFCT0FBQUFBQVNBN1FZQUFBQUNDQUFCTkE4QmVhRVFBUW9BQWdBRUFEY0VBUUFCQUFBRWdPNEdBQUFBQWdnQUFUVHhBSG1oRUFFS0FBSUFCUUFDQkFJQUNBQXJCQUlBQUFCSUJBQUFOd1FCQUFFR2dBQUFBQUFBQWdnQVp4cjFBQks3REFFRUFoQUFFcVhzQUJLN0RBRUJOUFVBMzRjVUFTTUlBUUFBQWdjQ0FBQUFBQWNOQUFFQUFBQURBR0FBeUFBQUFFOEFBQUFBQklEdkJnQUFBQUlJQUFFMEhnR01uQ29CQ2dBQ0FBWUFOd1FCQUFFQUFBU0E4QVlBQUFBQ0NBQUJOQThCbjVkRUFRb0FBZ0FIQUFJRUFnQUhBQ3NFQWdBQUFFZ0VBQUEzQkFFQUFRYUFBQUFBQUFBQ0NBQm5HaE1CQmY1QUFRUUNFQUR2d2dvQkJmNUFBV2NhRXdIRk5rZ0JJd2dCQUFBQ0J3SUFBQUFBQncwQUFRQUFBQU1BWUFESUFBQUFUZ0FBQUFBRWdQRUdBQUFBQWdnQUUxN3hBR2U2UndFS0FBSUFDQUEzQkFFQUFRQUFCSUR5QmdBQUFBSUlBQ2RMM1FBTWJ6RUJDZ0FDQUFrQUFnUUNBQWdBS3dRQ0FBQUFTQVFBQURjRUFRQUJCb0FBQUFBQUFBSUlBSTB4NFFDbGlDMEJCQUlRQURpODJBQ2xpQzBCSjB2aEFISlZOUUVqQ0FFQUFBSUhBZ0FBQUFBSERRQUJBQUFBQXdCZ0FNZ0FBQUJQQUFBQUFBU0E4d1lBQUFBQ0NBQlFJZXNBa3hKbEFRb0FBZ0FLQUFJRUFnQUhBQ3NFQWdBQkFFZ0VBQUEzQkFFQUFRYUFBQUFBQUFBQ0NBQzJCKzhBK1hoaEFRUUNFQUErc09ZQStYaGhBYllIN3dCNTZtOEJJd2dCQUFBQ0J3SUFBQUFGQndFQUFRQUhEZ0FCQUFBQUF3QmdBTWdBQUFCT1NBQUFBQUFFZ1BRR0FBQUFBZ2dBWXh3RkFaTVNkQUVLQUFJQUN3QTNCQUVBQVFBQUJJRDFCZ0FBQUFJSUFMNW5Hd0duLzE4QkNnQUNBQXdBTndRQkFBRUFBQVNBOWdZQUFBQUNDQURxdnpnQmFqeG1BUW9BQWdBTkFBSUVBZ0FJQUNzRUFnQUFBRWdFQUFBM0JBRUFBUWFBQUFBQUFBQUNDQUJRcGp3QkExWmlBUVFDRUFEN01EUUJBMVppQWVxL1BBSFFJbW9CSXdnQkFBQUNCd0lBQUFBQUJ3MEFBUUFBQUFNQVlBRElBQUFBVHdBQUFBQUVnUGNHQUFBQUFnZ0FsTDRXQWROWGpBRUtBQUlBRGdBM0JBRUFBUUFBQklENEJnQUFBQUlJQUtmbytBQ2FlbzhCQ2dBQ0FBOEFOd1FCQUFFQUFBU0ErUVlBQUFBQ0NBQzVFdHNBWXAyU0FRb0FBZ0FRQURjRUFRQUJBQUFFZ1BvR0FBQUFBZ2dBL043T0FHa0ZyZ0VLQUFJQUVRQTNCQUVBQVFBQUJJRDdCZ0FBQUFJSUFDMkI0QUNwU3NZQkNnQUNBQklBTndRQkFBRUFBQVNBL0FZQUFBQUNDQUFiVi80QTRpZkRBUW9BQWdBVEFEY0VBUUFCQUFBRWdQMEdBQUFBQWdnQTE0b0tBZHUvcHdFS0FBSUFGQUEzQkFFQUFRQUFCSUQrQmdBQUFBSUlBRXY1RHdFaWJkc0JDZ0FDQUJVQU53UUJBQUVBQUFTQS93WUFBQUFDQ0FBNXp5MEJXMHJZQVFvQUFnQVdBQUlFQWdBSUFDc0VBZ0FBQUVnRUFBQTNCQUVBQVFhQUFBQUFBQUFDQ0FDZnRURUI5R1BVQVFRQ0VBQktRQ2tCOUdQVUFUblBNUUhCTU53Qkl3Z0JBQUFDQndJQUFBQUFCdzBBQVFBQUFBTUFZQURJQUFBQVR3QUFBQUFFZ0FBSEFBQUFBZ2dBajhVREFTclY5Z0VLQUFJQUZ3QUNCQUlBQndBckJBSUFBZ0JJQkFBQU53UUJBQUVHZ0FBQUFBQUFBZ2dBOWFzSEFaQTc4d0VFQWhBQWZWVC9BSkE3OHdFbzN3a0I0TmdGQWlNSUFRQUFBZ2NDQUFBQUJRY0JBQUVBQnc4QUFRQUFBQU1BWUFESUFBQUFUa2d5QUFBQUFBU0FBUWNBQUFBQ0NBQUJOQThCVXF2Y0FBb0FBZ0FZQURjRUFRQUJBQUFFZ0FJSEFBQUFBZ2dBQVRRZUFUK3d3Z0FLQUFJQUdRQTNCQUVBQVFBQUJJQURCd0FBQUFJSUFBRTBQQUUvc01JQUNnQUNBQm9BTndRQkFBRUFBQVNBQkFjQUFBQUNDQUFCTkVzQkxMV29BQW9BQWdBYkFEY0VBUUFCQUFBRWdBVUhBQUFBQWdnQUFUUThBUm02amdBS0FBSUFIQUEzQkFFQUFRQUFCSUFHQndBQUFBSUlBQUUwSGdFWnVvNEFDZ0FDQUIwQU53UUJBQUVBQUFTQUJ3Y0FBQUFDQ0FBQk5BOEJMTFdvQUFvQUFnQWVBRGNFQVFBQkFBQUVnQWdIQUFBQUFnZ0FBVFFQQVFXL2RBQUtBQUlBSHdBQ0JBSUFFUUFyQkFJQUFBQklCQUFBTndRQkFBRUdnQUFBQUFBQUFnZ0FaeG9UQVo3WWRRQUVBaEFBRXFVS0FSNW5iQUFCTkJNQm50aDFBQ01JQVFEL0FRY0JBUDhDQndJQUFBQUZCd0VBQXdBSERnQUJBQUFBQXdCZ0FNZ0FBQUJEYkFBQUFBQUVnQWtIQUFBQUFnZ0FBVFJMQVFXL2RBQUtBQUlBSUFBQ0JBSUFFUUFyQkFJQUFBQklCQUFBTndRQkFBRUdnQUFBQUFBQUFnZ0FaeHBQQVo3WWRRQUVBaEFBRXFWR0FSNW5iQUFCTkU4Qm50aDFBQ01JQVFEL0FRY0JBUDhDQndJQUFBQUZCd0VBQXdBSERnQUJBQUFBQXdCZ0FNZ0FBQUJEYkFBQUFBQUZnQW9IQUFBS0FBSUFJUUFFQmdRQTZ3WUFBQVVHQkFEc0JnQUFDZ1lCQUFFQUFBV0FDd2NBQUFvQUFnQWlBQVFHQkFEc0JnQUFCUVlFQU8wR0FBQUtCZ0VBQVFBQUJZQU1Cd0FBQ2dBQ0FDTUFCQVlFQU8wR0FBQUZCZ1FBN2dZQUFBQUdBZ0FDQUFvR0FRQUJBQUFGZ0EwSEFBQUtBQUlBSkFBRUJnUUE3UVlBQUFVR0JBRHZCZ0FBQ2dZQkFBRUFBQVdBRGdjQUFBb0FBZ0FsQUFRR0JBRHZCZ0FBQlFZRUFQQUdBQUFLQmdFQUFRQUFCWUFQQndBQUNnQUNBQ1lBQkFZRUFQQUdBQUFGQmdRQThRWUFBQW9HQVFBQkFBQUZnQkFIQUFBS0FBSUFKd0FFQmdRQThRWUFBQVVHQkFEeUJnQUFBQVlDQUFJQUNnWUJBQUVBQUFXQUVRY0FBQW9BQWdBb0FBUUdCQUR4QmdBQUJRWUVBUE1HQUFBS0JnRUFBUUFBQllBU0J3QUFDZ0FDQUNrQUJBWUVBUE1HQUFBRkJnUUE5QVlBQUFvR0FRQUJBQUFGZ0JNSEFBQUtBQUlBS2dBRUJnUUE5QVlBQUFVR0JBRDFCZ0FBQ2dZQkFBRUFBQVdBRkFjQUFBb0FBZ0FyQUFRR0JBRHdCZ0FBQlFZRUFQVUdBQUFLQmdFQUFRQUFCWUFWQndBQUNnQUNBQ3dBQkFZRUFQVUdBQUFGQmdRQTlnWUFBQUFHQWdBQ0FBb0dBUUFCQUFBRmdCWUhBQUFLQUFJQUxRQUVCZ1FBOUFZQUFBVUdCQUQzQmdBQUNnWUJBQUVBQUFXQUZ3Y0FBQW9BQWdBdUFBUUdCQUQwQmdBQUJRWUVBUGdHQUFBS0JnRUFBUUFBQllBWUJ3QUFDZ0FDQUM4QUJBWUVBUGdHQUFBRkJnUUErUVlBQUFBR0FnQUNBQU1HQWdBQ0FBb0dBUUFCQ3dZUUFCY0hBQUFkQndBQUdRY0FBQUFBQUFBQUFBV0FHUWNBQUFvQUFnQXdBQVFHQkFENUJnQUFCUVlFQVBvR0FBQUtCZ0VBQVFBQUJZQWFCd0FBQ2dBQ0FERUFCQVlFQVBvR0FBQUZCZ1FBK3dZQUFBQUdBZ0FDQUFNR0FnQUNBQW9HQVFBQkN3WVFBQUFBQUFBWkJ3QUFHd2NBQUFBQUFBQUFBQVdBR3djQUFBb0FBZ0F5QUFRR0JBRDdCZ0FBQlFZRUFQd0dBQUFLQmdFQUFRQUFCWUFjQndBQUNnQUNBRE1BQkFZRUFQd0dBQUFGQmdRQS9RWUFBQUFHQWdBQ0FBTUdBZ0FDQUFvR0FRQUJDd1lRQUI0SEFBQWJCd0FBSFFjQUFBQUFBQUFBQUFXQUhRY0FBQW9BQWdBMEFBUUdCQUQ0QmdBQUJRWUVBUDBHQUFBS0JnRUFBUUFBQllBZUJ3QUFDZ0FDQURVQUJBWUVBUHdHQUFBRkJnUUEvZ1lBQUFvR0FRQUJBQUFGZ0I4SEFBQUtBQUlBTmdBRUJnUUEvZ1lBQUFVR0JBRC9CZ0FBQUFZQ0FBSUFDZ1lCQUFFQUFBV0FJQWNBQUFvQUFnQTNBQVFHQkFEK0JnQUFCUVlFQUFBSEFBQUtCZ0VBQVFBQUJZQWhCd0FBQ2dBQ0FEZ0FCQVlFQU93R0FBQUZCZ1FBQVFjQUFBb0dBUUFCQUFBRmdDSUhBQUFLQUFJQU9RQUVCZ1FBQVFjQUFBVUdCQUFDQndBQUNnWUJBQUVBQUFXQUl3Y0FBQW9BQWdBNkFBUUdCQUFDQndBQUJRWUVBQU1IQUFBS0JnRUFBUUFBQllBa0J3QUFDZ0FDQURzQUJBWUVBQU1IQUFBRkJnUUFCQWNBQUFBR0FnQUNBQU1HQWdBQ0FBb0dBUUFCQ3dZUUFBQUFBQUFqQndBQUpRY0FBQUFBQUFBQUFBV0FKUWNBQUFvQUFnQThBQVFHQkFBRUJ3QUFCUVlFQUFVSEFBQUtCZ0VBQVFBQUJZQW1Cd0FBQ2dBQ0FEMEFCQVlFQUFVSEFBQUZCZ1FBQmdjQUFBQUdBZ0FDQUFNR0FnQUNBQW9HQVFBQkN3WVFBQ29IQUFBbEJ3QUFKd2NBQUNrSEFBQUFBQVdBSndjQUFBb0FBZ0ErQUFRR0JBQUdCd0FBQlFZRUFBY0hBQUFLQmdFQUFRQUFCWUFvQndBQUNnQUNBRDhBQkFZRUFBSUhBQUFGQmdRQUJ3Y0FBQUFHQWdBQ0FBTUdBZ0FCQUFvR0FRQUJDd1lRQUNNSEFBQWlCd0FBQUFBQUFDY0hBQUFBQUFXQUtRY0FBQW9BQWdCQUFBUUdCQUFHQndBQUJRWUVBQWdIQUFBS0JnRUFBUUFBQllBcUJ3QUFDZ0FDQUVFQUJBWUVBQVVIQUFBRkJnUUFDUWNBQUFvR0FRQUJBQUFBQUFBQUFBQUFBQT09</t>
        </r>
      </text>
    </comment>
    <comment ref="A78" authorId="0" shapeId="0" xr:uid="{00000000-0006-0000-0200-00004C000000}">
      <text>
        <r>
          <rPr>
            <sz val="9"/>
            <color indexed="81"/>
            <rFont val="Tahoma"/>
            <family val="2"/>
          </rPr>
          <t>QzIwSDIyTjRPM1N8UGljdHVyZSA4MTY2fFZtcERSREF4TURBRUF3SUJBQUFBQUFBQUFBQUFBQUNBQUFBQUFBTUFGQUFBQUVOb1pXMUVjbUYzSURFNExqSXVNQzQwT0FnQUV3QUFBRlZ1ZEdsMGJHVmtJRVJ2WTNWdFpXNTBCQUlRQU42a1FRQUluMW9BSUZ2OEFQWWdZZ0VCQ1FnQUFJQ09BQUNBamdBQ0NRZ0FBTUFoQUFEQXRRSU5DQUVBQVFnSEFRQUJPZ1FCQUFFN0JBRUFBRVVFQVFBQlBBUUJBQUJLQkFFQUFBd0dBUUFCRHdZQkFBRU5CZ0VBQUVJRUFRQUFRd1FCQUFCRUJBRUFBQTRJQWdDc0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0FBQUVBaEFBQUFBQUFBQUFBQUNFWllNSVJ0Z3JJaFlJQkFBQUFDUUFHQWdFQUFBQUpBQVpDQUFBRUFnQ0FBTUFEd2dDQUFFQUE0QTlCZ0FBQkFJUUFONmtRUUFJbjFvQUlGdjhBUFlnWWdFS0FBSUFBUUFFZ0Q0R0FBQUFBZ2dBTE5HcEFIMC9OUUVLQUFJQUFnQUNCQUlBQ0FBckJBSUFBQUJJQkFBQU53UUJBQUVHZ0FBQUFBQUFBZ2dBa3JldEFCWlpNUUVFQWhBQVBVS2xBQlpaTVFFczBhMEE0eVU1QVNNSUFRQUFBZ2NDQUFBQUFBY05BQUVBQUFBREFHQUF5QUFBQUU4QUFBQUFCSUEvQmdBQUFBSUlBQ3pScVFCOVB4Y0JDZ0FDQUFNQU53UUJBQUVBQUFTQVFBWUFBQUFDQ0FBWjFvOEFmVDhJQVFvQUFnQUVBRGNFQVFBQkFBQUVnRUVHQUFBQUFnZ0FHZGFQQUgwLzZnQUtBQUlBQlFBM0JBRUFBUUFBQklCQ0JnQUFBQUlJQUFiYmRRQjlQOXNBQ2dBQ0FBWUFOd1FCQUFFQUFBU0FRd1lBQUFBQ0NBRHkzMXNBZlQvcUFBb0FBZ0FIQURjRUFRQUJBQUFFZ0VRR0FBQUFBZ2dBOHQ5YkFIMC9DQUVLQUFJQUNBQTNCQUVBQVFBQUJJQkZCZ0FBQUFJSUFBYmJkUUI5UHhjQkNnQUNBQWtBTndRQkFBRUFBQVNBUmdZQUFBQUNDQUFHMjNVQWZUODFBUW9BQWdBS0FBSUVBZ0FIQUNzRUFnQUJBRWdFQUFBM0JBRUFBUWFBQUFBQUFBQUNDQUJzd1hrQTQ2VXhBUVFDRUFEMGFYRUE0NlV4QVd6QmVRQmpGMEFCSXdnQkFBQUNCd0lBQUFBRkJ3RUFBUUFIRGdBQkFBQUFBd0JnQU1nQUFBQk9TQUFBQUFBRWdFY0dBQUFBQWdnQTh0OWJBSDAvUkFFS0FBSUFDd0FDQkFJQUVBQXJCQUlBQUFCSUJBQUFOd1FCQUFFR2dBQUFBQUFBQWdnQVdNWmZBRW5zUUFFRUFoQUFBMUZYQUVuc1FBSHkzMThBeVpkSEFTTUlBUUFBQWdjQ0FBQUFBQWNOQUFFQUFBQURBR0FBeUFBQUFGTUFBQUFBQklCSUJnQUFBQUlJQVBMZmFnQ1FPbDRCQ2dBQ0FBd0FBZ1FDQUFnQUt3UUNBQUFBU0FRQUFEY0VBUUFCQm9BQUFBQUFBQUlJQUZqR2JnQXBWRm9CQkFJUUFBTlJaZ0FwVkZvQjh0OXVBUFlnWWdFakNBRUFBQUlIQWdBQUFBQUhEUUFCQUFBQUF3QmdBTWdBQUFCUEFBQUFBQVNBU1FZQUFBQUNDQUR5MzB3QWFrUXFBUW9BQWdBTkFBSUVBZ0FJQUNzRUFnQUFBRWdFQUFBM0JBRUFBUWFBQUFBQUFBQUNDQUJZeGxBQUExNG1BUVFDRUFBRFVVZ0FBMTRtQWZMZlVBRFFLaTRCSXdnQkFBQUNCd0lBQUFBQUJ3MEFBUUFBQUFNQVlBRElBQUFBVHdBQUFBQUVnRW9HQUFBQUFnZ0EzK1JCQUgwL1V3RUtBQUlBRGdBM0JBRUFBUUFBQklCTEJnQUFBQUlJQUQvTXd3QjlQd2dCQ2dBQ0FBOEFBZ1FDQUFjQUt3UUNBQUFBU0FRQUFEY0VBUUFCQm9BQUFBQUFBQUlJQUtXeXh3RGpwUVFCQkFJUUFDMWJ2d0RqcFFRQnBiTEhBS1BlQ3dFakNBRUFBQUlIQWdBQUFBQUhEUUFCQUFBQUF3QmdBTWdBQUFCT0FBQUFBQVNBVEFZQUFBQUNDQUJUeDkwQWZUOFhBUW9BQWdBUUFEY0VBUUFCQUFBRWdFMEdBQUFBQWdnQVpzTDNBSDAvQ0FFS0FBSUFFUUEzQkFFQUFRQUFCSUJPQmdBQUFBSUlBR2JDOXdCOVArb0FDZ0FDQUJJQU53UUJBQUVBQUFTQVR3WUFBQUFDQ0FCVHg5MEFmVC9iQUFvQUFnQVRBRGNFQVFBQkFBQUVnRkFHQUFBQUFnZ0FQOHpEQUgwLzZnQUtBQUlBRkFBM0JBRUFBUUFBQklCUkJnQUFBQUlJQUZQSDNRQjlQNzBBQ2dBQ0FCVUFOd1FCQUFFQUFBU0FVZ1lBQUFBQ0NBQ1REUFlBVEoyckFBb0FBZ0FXQUFJRUFnQUhBQ3NFQWdBQUFFZ0VBQUEzQkFFQUFRYUFBQUFBQUFBQ0NBRDU4dmtBc2dPb0FBUUNFQUNCbS9FQXNnT29BUG55K1FCeVBLOEFJd2dCQUFBQ0J3SUFBQUFBQncwQUFRQUFBQU1BWUFESUFBQUFUZ0FBQUFBRWdGTUdBQUFBQWdnQVU4ZnNBQzhWandBS0FBSUFGd0EzQkFFQUFRQUFCSUJVQmdBQUFBSUlBRlBIemdBdkZZOEFDZ0FDQUJnQU53UUJBQUVBQUFTQVZRWUFBQUFDQ0FBU2dzVUFUSjJyQUFvQUFnQVpBQUlFQWdBSEFDc0VBZ0FCQUVnRUFBQTNCQUVBQVFhQUFBQUFBQUFDQ0FBQUVjRUFzZ09vQUFRQ0VBQ0p1YmdBc2dPb0FIaG95UUJ5UEs4QUl3Z0JBQUFDQndJQUFBQUZCd0VBQkFRSEJnQUNBQUlBQkFBQUJ3NEFBUUFBQUFNQVlBRElBQUFBVGtnQUFBQUFCSUJXQmdBQUFBSUlBRlBIdndBY0duVUFDZ0FDQUJvQU53UUJBQUVBQUFTQVZ3WUFBQUFDQ0FCVHg4NEFDQjliQUFvQUFnQWJBRGNFQVFBQkFBQUVnRmdHQUFBQUFnZ0FVOGZzQUFnZld3QUtBQUlBSEFBM0JBRUFBUUFBQklCWkJnQUFBQUlJQUZQSCt3QWNHblVBQ2dBQ0FCMEFOd1FCQUFFQUFBV0FXZ1lBQUFvQUFnQWVBQVFHQkFBK0JnQUFCUVlFQUQ4R0FBQUFCZ0lBQWdBS0JnRUFBUUFBQllCYkJnQUFDZ0FDQUI4QUJBWUVBRDhHQUFBRkJnUUFRQVlBQUFvR0FRQUJBQUFGZ0Z3R0FBQUtBQUlBSUFBRUJnUUFRQVlBQUFVR0JBQkJCZ0FBQ2dZQkFBRUFBQVdBWFFZQUFBb0FBZ0FoQUFRR0JBQkJCZ0FBQlFZRUFFSUdBQUFBQmdJQUFnQURCZ0lBQWdBS0JnRUFBUXNHRUFBQUFBQUFYQVlBQUY0R0FBQUFBQUFBQUFBRmdGNEdBQUFLQUFJQUlnQUVCZ1FBUWdZQUFBVUdCQUJEQmdBQUNnWUJBQUVBQUFXQVh3WUFBQW9BQWdBakFBUUdCQUJEQmdBQUJRWUVBRVFHQUFBQUJnSUFBZ0FEQmdJQUFnQUtCZ0VBQVFzR0VBQUFBQUFBWGdZQUFHQUdBQUFBQUFBQUFBQUZnR0FHQUFBS0FBSUFKQUFFQmdRQVJBWUFBQVVHQkFCRkJnQUFDZ1lCQUFFQUFBV0FZUVlBQUFvQUFnQWxBQVFHQkFCQUJnQUFCUVlFQUVVR0FBQUFCZ0lBQWdBREJnSUFBUUFLQmdFQUFRc0dFQUJjQmdBQVd3WUFBR0lHQUFCZ0JnQUFBQUFGZ0dJR0FBQUtBQUlBSmdBRUJnUUFSUVlBQUFVR0JBQkdCZ0FBQ2dZQkFBRUFBQVdBWXdZQUFBb0FBZ0FuQUFRR0JBQkdCZ0FBQlFZRUFFY0dBQUFLQmdFQUFRQUFCWUJrQmdBQUNnQUNBQ2dBQkFZRUFFY0dBQUFGQmdRQVNBWUFBQUFHQWdBQ0FBb0dBUUFCQUFBRmdHVUdBQUFLQUFJQUtRQUVCZ1FBUndZQUFBVUdCQUJKQmdBQUFBWUNBQUlBQ2dZQkFBRUFBQVdBWmdZQUFBb0FBZ0FxQUFRR0JBQkhCZ0FBQlFZRUFFb0dBQUFLQmdFQUFRQUFCWUJuQmdBQUNnQUNBQ3NBQkFZRUFEOEdBQUFGQmdRQVN3WUFBQW9HQVFBQkFBQUZnR2dHQUFBS0FBSUFMQUFFQmdRQVN3WUFBQVVHQkFCTUJnQUFDZ1lCQUFFQUFBV0FhUVlBQUFvQUFnQXRBQVFHQkFCTUJnQUFCUVlFQUUwR0FBQUtCZ0VBQVFBQUJZQnFCZ0FBQ2dBQ0FDNEFCQVlFQUUwR0FBQUZCZ1FBVGdZQUFBb0dBUUFCQUFBRmdHc0dBQUFLQUFJQUx3QUVCZ1FBVGdZQUFBVUdCQUJQQmdBQUNnWUJBQUVBQUFXQWJBWUFBQW9BQWdBd0FBUUdCQUJQQmdBQUJRWUVBRkFHQUFBS0JnRUFBUUFBQllCdEJnQUFDZ0FDQURFQUJBWUVBRXNHQUFBRkJnUUFVQVlBQUFvR0FRQUJBQUFGZ0c0R0FBQUtBQUlBTWdBRUJnUUFUd1lBQUFVR0JBQlJCZ0FBQ2dZQkFBRUFBQVdBYndZQUFBb0FBZ0F6QUFRR0JBQlJCZ0FBQlFZRUFGSUdBQUFBQmdJQUFnQURCZ0lBQWdBS0JnRUFBUXNHRUFCdUJnQUFjd1lBQUhBR0FBQUFBQUFBQUFBRmdIQUdBQUFLQUFJQU5BQUVCZ1FBVWdZQUFBVUdCQUJUQmdBQUNnWUJBQUVBQUFXQWNRWUFBQW9BQWdBMUFBUUdCQUJUQmdBQUJRWUVBRlFHQUFBQUJnSUFBZ0FEQmdJQUFRQUtCZ0VBQVFzR0VBQjRCZ0FBY0FZQUFISUdBQUIwQmdBQUFBQUZnSElHQUFBS0FBSUFOZ0FFQmdRQVZBWUFBQVVHQkFCVkJnQUFDZ1lCQUFFQUFBV0Fjd1lBQUFvQUFnQTNBQVFHQkFCUkJnQUFCUVlFQUZVR0FBQUtCZ0VBQVFBQUJZQjBCZ0FBQ2dBQ0FEZ0FCQVlFQUZRR0FBQUZCZ1FBVmdZQUFBb0dBUUFCQUFBRmdIVUdBQUFLQUFJQU9RQUVCZ1FBVmdZQUFBVUdCQUJYQmdBQUFBWUNBQUlBQXdZQ0FBRUFDZ1lCQUFFTEJoQUFkQVlBQUFBQUFBQUFBQUFBZGdZQUFBQUFCWUIyQmdBQUNnQUNBRG9BQkFZRUFGY0dBQUFGQmdRQVdBWUFBQW9HQVFBQkFBQUZnSGNHQUFBS0FBSUFPd0FFQmdRQVdBWUFBQVVHQkFCWkJnQUFBQVlDQUFJQUF3WUNBQUVBQ2dZQkFBRUxCaEFBZGdZQUFBQUFBQUFBQUFBQWVBWUFBQUFBQllCNEJnQUFDZ0FDQUR3QUJBWUVBRk1HQUFBRkJnUUFXUVlBQUFvR0FRQUJBQUFBQUFBQUFBQUFBQT09</t>
        </r>
      </text>
    </comment>
    <comment ref="A79" authorId="0" shapeId="0" xr:uid="{00000000-0006-0000-0200-00004D000000}">
      <text>
        <r>
          <rPr>
            <sz val="9"/>
            <color indexed="81"/>
            <rFont val="Tahoma"/>
            <family val="2"/>
          </rPr>
          <t>QzI1SDI5TjNPM3xQaWN0dXJlIDgxNjd8Vm1wRFJEQXhNREFFQXdJQkFBQUFBQUFBQUFBQUFBQ0FBQUFBQUFNQUZBQUFBRU5vWlcxRWNtRjNJREU0TGpJdU1DNDBPQWdBRXdBQUFGVnVkR2wwYkdWa0lFUnZZM1Z0Wlc1MEJBSVFBS252dHdETDEzOEFWWkIzQVRQb2tBRUJDUWdBQUlDT0FBQ0FqZ0FDQ1FnQUFNQWhBQURBdFFJTkNBRUFBUWdIQVFBQk9nUUJBQUU3QkFFQUFFVUVBUUFCUEFRQkFBQktCQUVBQUF3R0FRQUJEd1lCQUFFTkJnRUFBRUlFQVFBQVF3UUJBQUJFQkFFQUFBNElBZ0I3S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VVGQUFBRUFoQUFBQUFBQUFBQUFBRHVhZlFJcHhIV0loWUlCQUFBQUNRQUdBZ0VBQUFBSkFBWkNBQUFFQWdDQUFNQUR3Z0NBQUVBQTRDQ0JRQUFCQUlRQUtudnR3REwxMzhBVlpCM0FUUG9rQUVLQUFJQUFRQUVnSU1GQUFBQUFnZ0FSNFUwQVJaZEh3RUtBQUlBQWdBM0JBRUFBUUFBQklDRUJRQUFBQUlJQUl0RlB3RXdXd01CQ2dBQ0FBTUFBZ1FDQUFjQUt3UUNBQUFBU0FRQUFEY0VBUUFCQm9BQUFBQUFBQUlJQVBFclF3R1d3ZjhBQkFJUUFIblVPZ0dXd2Y4QThTdERBVmI2QmdFakNBRUFBQUlIQWdBQUFBQUhEUUFCQUFBQUF3QmdBTWdBQUFCT0FBQUFBQVNBaFFVQUFBQUNDQUMzN2k0Qk16THFBQW9BQWdBRUFEY0VBUUFCQUFBRWdJWUZBQUFBQWdnQTVjOUJBYmpoMGdBS0FBSUFCUUEzQkFFQUFRQUFCSUNIQlFBQUFBSUlBTXZSWFFIOG9kMEFDZ0FDQUFZQU53UUJBQUVBQUFTQWlBVUFBQUFDQ0FEYVAxd0JkcGY3QUFvQUFnQUhBRGNFQVFBQkFBQUVnSWtGQUFBQUFnZ0FWWkJ6QWFSNERnRUtBQUlBQ0FBQ0JBSUFDQUFyQkFJQUFBQklCQUFBTndRQkFBRUdnQUFBQUFBQUFnZ0F1M1ozQVQyU0NnRUVBaEFBWmdGdkFUMlNDZ0ZWa0hjQkNsOFNBU01JQVFBQUFnY0NBQUFBQUFjTkFBRUFBQUFEQUdBQXlBQUFBRThBQUFBQUJJQ0tCUUFBQUFJSUFDb01PZ0ZvNTdVQUNnQUNBQWtBTndRQkFBRUFBQVNBaXdVQUFBQUNDQUMvUWs4QjFMQ2dBQW9BQWdBS0FBSUVBZ0FJQUNzRUFnQUFBRWdFQUFBM0JBRUFBUWFBQUFBQUFBQUNDQUFsS1ZNQmJjcWNBQVFDRUFEUXMwb0JiY3FjQUw5Q1V3RTZsNlFBSXdnQkFBQUNCd0lBQUFBQUJ3MEFBUUFBQUFNQVlBRElBQUFBVHdBQUFBQUVnSXdGQUFBQUFnZ0FYbUVkQWJBUHJRQUtBQUlBQ3dBQ0JBSUFCd0FyQkFJQUFBQklCQUFBTndRQkFBRUdnQUFBQUFBQUFnZ0F4RWNoQVJaMnFRQUVBaEFBVFBBWUFSWjJxUURFUnlFQjFxNndBQ01JQVFBQUFnY0NBQUFBQUFjTkFBRUFBQUFEQUdBQXlBQUFBRTRBQUFBQUJJQ05CUUFBQUFJSUFLVDVDQUdIRGNNQUNnQUNBQXdBTndRQkFBRUFBQVNBamdVQUFBQUNDQUFkRCtzQW1zL0FBQW9BQWdBTkFEY0VBUUFCQUFBRWdJOEZBQUFBQWdnQUhRL2NBSzNLMmdBS0FBSUFEZ0EzQkFFQUFRQUFCSUNRQlFBQUFBSUlBQjBQNndEQXhmUUFDZ0FDQUE4QU53UUJBQUVBQUFTQWtRVUFBQUFDQ0FBZEQ5d0EwOEFPQVFvQUFnQVFBRGNFQVFBQkFBQUVnSklGQUFBQUFnZ0FIUS9yQU9hN0tBRUtBQUlBRVFBM0JBRUFBUUFBQklDVEJRQUFBQUlJQUIwUENRSG11eWdCQ2dBQ0FCSUFOd1FCQUFFQUFBU0FsQVVBQUFBQ0NBQWREeGdCMDhBT0FRb0FBZ0FUQURjRUFRQUJBQUFFZ0pVRkFBQUFBZ2dBSFE4SkFjREY5QUFLQUFJQUZBQTNCQUVBQVFBQUJJQ1dCUUFBQUFJSUFCMFBHQUg2dGtJQkNnQUNBQlVBTndRQkFBRUFBQVNBbHdVQUFBQUNDQUFkRHdrQkRiSmNBUW9BQWdBV0FEY0VBUUFCQUFBRWdKZ0ZBQUFBQWdnQUhROFlBU0N0ZGdFS0FBSUFGd0EzQkFFQUFRQUFCSUNaQlFBQUFBSUlBQjBQQ1FFenFKQUJDZ0FDQUJnQU53UUJBQUVBQUFTQW1nVUFBQUFDQ0FBZER6WUJJSzEyQVFvQUFnQVpBRGNFQVFBQkFBQUVnSnNGQUFBQUFnZ0FIUTlGQVEyeVhBRUtBQUlBR2dBM0JBRUFBUUFBQklDY0JRQUFBQUlJQUIwUE5nSDZ0a0lCQ2dBQ0FCc0FOd1FCQUFFQUFBU0FuUVVBQUFBQ0NBRFJLTm9BRmdhb0FBb0FBZ0FjQURjRUFRQUJBQUFFZ0o0RkFBQUFBZ2dBbUg2OEFMdCtyQUFLQUFJQUhRQUNCQUlBQ0FBckJBSUFBQUJJQkFBQU53UUJBQUVHZ0FBQUFBQUFBZ2dBL21UQUFGU1lxQUFFQWhBQXFlKzNBRlNZcUFDWWZzQUFJV1d3QUNNSUFRQUFBZ2NDQUFBQUFBY05BQUVBQUFBREFHQUF5QUFBQUU4QUFBQUFCSUNmQlFBQUFBSUlBSWtBNHdCSlc0c0FDZ0FDQUI0QUFnUUNBQWNBS3dRQ0FBRUFTQVFBQURjRUFRQUJCb0FBQUFBQUFBSUlBTy9tNWdEaTlJNEFCQUlRQUhlUDNnQmlnNEFBNytibUFPTDBqZ0FqQ0FFQS93RUhBUUQvQWdjQ0FBQUFCUWNCQUFNQUJ3NEFBUUFBQUFNQVlBRElBQUFBVGtnQUFBQUFCSUNnQlFBQUFBSUlBS1h0L2dCNFpZQUFDZ0FDQUI4QU53UUJBQUVBQUFTQW9RVUFBQUFDQ0FDNTZCZ0JlR1dQQUFvQUFnQWdBRGNFQVFBQkFBQUZnS0lGQUFBS0FBSUFJUUFFQmdRQWd3VUFBQVVHQkFDRUJRQUFDZ1lCQUFFQUFBV0Fvd1VBQUFvQUFnQWlBQVFHQkFDRUJRQUFCUVlFQUlVRkFBQUtCZ0VBQVFBQUJZQ2tCUUFBQ2dBQ0FDTUFCQVlFQUlVRkFBQUZCZ1FBaGdVQUFBb0dBUUFCQUFBRmdLVUZBQUFLQUFJQUpBQUVCZ1FBaGdVQUFBVUdCQUNIQlFBQUNnWUJBQUVBQUFXQXBnVUFBQW9BQWdBbEFBUUdCQUNIQlFBQUJRWUVBSWdGQUFBS0JnRUFBUUFBQllDbkJRQUFDZ0FDQUNZQUJBWUVBSVFGQUFBRkJnUUFpQVVBQUFvR0FRQUJBQUFGZ0tnRkFBQUtBQUlBSndBRUJnUUFpQVVBQUFVR0JBQ0pCUUFBQUFZQ0FBSUFDZ1lCQUFFQUFBV0FxUVVBQUFvQUFnQW9BQVFHQkFDR0JRQUFCUVlFQUlvRkFBQUtCZ0VBQVFBQUJZQ3FCUUFBQ2dBQ0FDa0FCQVlFQUlvRkFBQUZCZ1FBaXdVQUFBQUdBZ0FDQUFvR0FRQUJBQUFGZ0tzRkFBQUtBQUlBS2dBRUJnUUFpZ1VBQUFVR0JBQ01CUUFBQ2dZQkFBRUFBQVdBckFVQUFBb0FBZ0FyQUFRR0JBQ01CUUFBQlFZRUFJMEZBQUFLQmdFQUFRQUFCWUN0QlFBQUNnQUNBQ3dBQkFZRUFJMEZBQUFGQmdRQWpnVUFBQW9HQVFBQkFBQUZnSzRGQUFBS0FBSUFMUUFFQmdRQWpnVUFBQVVHQkFDUEJRQUFDZ1lCQUFFQUFBV0Fyd1VBQUFvQUFnQXVBQVFHQkFDUEJRQUFCUVlFQUpBRkFBQUtCZ0VBQVFBQUJZQ3dCUUFBQ2dBQ0FDOEFCQVlFQUpBRkFBQUZCZ1FBa1FVQUFBb0dBUUFCQUFBRmdMRUZBQUFLQUFJQU1BQUVCZ1FBa1FVQUFBVUdCQUNTQlFBQUFBWUNBQUlBQXdZQ0FBSUFDZ1lCQUFFTEJoQUFBQUFBQUxBRkFBQ3lCUUFBQUFBQUFBQUFCWUN5QlFBQUNnQUNBREVBQkFZRUFKSUZBQUFGQmdRQWt3VUFBQW9HQVFBQkFBQUZnTE1GQUFBS0FBSUFNZ0FFQmdRQWt3VUFBQVVHQkFDVUJRQUFBQVlDQUFJQUF3WUNBQUlBQ2dZQkFBRUxCaEFBdGdVQUFMSUZBQUMwQlFBQUFBQUFBQUFBQllDMEJRQUFDZ0FDQURNQUJBWUVBSlFGQUFBRkJnUUFsUVVBQUFvR0FRQUJBQUFGZ0xVRkFBQUtBQUlBTkFBRUJnUUFrQVVBQUFVR0JBQ1ZCUUFBQUFZQ0FBSUFBd1lDQUFFQUNnWUJBQUVMQmhBQXNBVUFBSzhGQUFBQUFBQUF0QVVBQUFBQUJZQzJCUUFBQ2dBQ0FEVUFCQVlFQUpNRkFBQUZCZ1FBbGdVQUFBb0dBUUFCQUFBRmdMY0ZBQUFLQUFJQU5nQUVCZ1FBbGdVQUFBVUdCQUNYQlFBQUNnWUJBQUVBQUFXQXVBVUFBQW9BQWdBM0FBUUdCQUNYQlFBQUJRWUVBSmdGQUFBQUJnSUFBZ0FEQmdJQUFnQUtCZ0VBQVFzR0VBQUFBQUFBdHdVQUFMb0ZBQUM1QlFBQUFBQUZnTGtGQUFBS0FBSUFPQUFFQmdRQW1BVUFBQVVHQkFDWkJRQUFDZ1lCQUFFQUFBV0F1Z1VBQUFvQUFnQTVBQVFHQkFDWUJRQUFCUVlFQUpvRkFBQUtCZ0VBQVFBQUJZQzdCUUFBQ2dBQ0FEb0FCQVlFQUpvRkFBQUZCZ1FBbXdVQUFBQUdBZ0FDQUFNR0FnQUNBQW9HQVFBQkN3WVFBQUFBQUFDNkJRQUF2QVVBQUFBQUFBQUFBQVdBdkFVQUFBb0FBZ0E3QUFRR0JBQ2JCUUFBQlFZRUFKd0ZBQUFLQmdFQUFRQUFCWUM5QlFBQUNnQUNBRHdBQkFZRUFKWUZBQUFGQmdRQW5BVUFBQUFHQWdBQ0FBTUdBZ0FCQUFvR0FRQUJDd1lRQUxjRkFBQzJCUUFBQUFBQUFMd0ZBQUFBQUFXQXZnVUFBQW9BQWdBOUFBUUdCQUNPQlFBQUJRWUVBSjBGQUFBS0JnRUFBUUFBQllDL0JRQUFDZ0FDQUQ0QUJBWUVBSjBGQUFBRkJnUUFuZ1VBQUFBR0FnQUNBQW9HQVFBQkFBQUZnTUFGQUFBS0FBSUFQd0FFQmdRQW5RVUFBQVVHQkFDZkJRQUFDZ1lCQUFFQUFBV0F3UVVBQUFvQUFnQkFBQVFHQkFDZkJRQUFCUVlFQUtBRkFBQUtCZ0VBQVFBQUJZRENCUUFBQ2dBQ0FFRUFCQVlFQUtBRkFBQUZCZ1FBb1FVQUFBb0dBUUFCQUFBRmdNTUZBQUFLQUFJQVFnQUVCZ1FBakFVQUFBVUdCQUNoQlFBQUNnWUJBQUVBQUFBQUFBQUFBQUFB</t>
        </r>
      </text>
    </comment>
    <comment ref="A80" authorId="0" shapeId="0" xr:uid="{00000000-0006-0000-0200-00004E000000}">
      <text>
        <r>
          <rPr>
            <sz val="9"/>
            <color indexed="81"/>
            <rFont val="Tahoma"/>
            <family val="2"/>
          </rPr>
          <t>QzIxSDI3TjNPM1N8UGljdHVyZSA4MTY4fFZtcERSREF4TURBRUF3SUJBQUFBQUFBQUFBQUFBQUNBQUFBQUFBTUFGQUFBQUVOb1pXMUVjbUYzSURFNExqSXVNQzQwT0FnQUV3QUFBRlZ1ZEdsMGJHVmtJRVJ2WTNWdFpXNTBCQUlRQUpnRXZRQVcrOE1BZDh4UUFlbkU0Z0VCQ1FnQUFJQ09BQUNBamdBQ0NRZ0FBTUFoQUFEQXRRSU5DQUVBQVFnSEFRQUJPZ1FCQUFFN0JBRUFBRVVFQVFBQlBBUUJBQUJLQkFFQUFBd0dBUUFCRHdZQkFBRU5CZ0VBQUVJRUFRQUFRd1FCQUFCRUJBRUFBQTRJQWdDWE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NRkFBQUVBaEFBQUFBQUFBQUFBQUFBZ0FRSldHNXNHaFlJQkFBQUFDUUFHQWdFQUFBQUpBQVpDQUFBRUFnQ0FBTUFEd2dDQUFFQUE0RFhCQUFBQkFJUUFKZ0V2UUFXKzhNQWQ4eFFBZW5FNGdFS0FBSUFBUUFFZ05nRUFBQUFBZ2dBbW80WEFXTm5MQUVLQUFJQUFnQUNCQUlBQ0FBckJBSUFBQUJJQkFBQU53UUJBQUVHZ0FBQUFBQUFBZ2dBQUhVYkFmeUFLQUVFQWhBQXEvOFNBZnlBS0FHYWpoc0J5VTB3QVNNSUFRQUFBZ2NDQUFBQUFBY05BQUVBQUFBREFHQUF5QUFBQUU4QUFBQUFCSURaQkFBQUFBSUlBSnFPTlFGalp5d0JDZ0FDQUFNQU53UUJBQUVBQUFTQTJnUUFBQUFDQ0FDYWprUUJkbUpHQVFvQUFnQUVBQUlFQWdBSEFDc0VBZ0FCQUVnRUFBQTNCQUVBQVFhQUFBQUFBQUFDQ0FBQWRVZ0IzTWhDQVFRQ0VBQ0lIVUFCM01oQ0FYZk1VQUdjQVVvQkl3Z0JBQUFDQndJQUFBQUZCd0VBQlFRSEJnQUNBQUlBQXdBQUJ3NEFBUUFBQUFNQVlBRElBQUFBVGtnQUFBQUFCSURiQkFBQUFBSUlBSnFPTlFHSlhXQUJDZ0FDQUFVQU53UUJBQUVBQUFTQTNBUUFBQUFDQ0FDYWpoY0JpVjFnQVFvQUFnQUdBRGNFQVFBQkFBQUVnTjBFQUFBQUFnZ0FtbzRJQVp4WWVnRUtBQUlBQndBM0JBRUFBUUFBQklEZUJBQUFBQUlJQUpxT0Z3R3dVNVFCQ2dBQ0FBZ0FOd1FCQUFFQUFBU0Ezd1FBQUFBQ0NBQ2FqalVCc0ZPVUFRb0FBZ0FKQURjRUFRQUJBQUFFZ09BRUFBQUFBZ2dBbW81RUFaeFllZ0VLQUFJQUNnQTNCQUVBQVFBQUJJRGhCQUFBQUFJSUFKcU9DQUhEVHE0QkNnQUNBQXNBTndRQkFBRUFBQVNBNGdRQUFBQUNDQUNhanVvQXcwNnVBUW9BQWdBTUFEY0VBUUFCQUFBRWdPTUVBQUFBQWdnQW1vN2JBTlpKeUFFS0FBSUFEUUEzQkFFQUFRQUFCSURrQkFBQUFBSUlBSnFPNmdEcFJPSUJDZ0FDQUE0QU53UUJBQUVBQUFTQTVRUUFBQUFDQ0FDYWpnZ0I2VVRpQVFvQUFnQVBBRGNFQVFBQkFBQUVnT1lFQUFBQUFnZ0FtbzRYQWRaSnlBRUtBQUlBRUFBM0JBRUFBUUFBQklEbkJBQUFBQUlJQUpxT1JBRlBiQklCQ2dBQ0FCRUFOd1FCQUFFQUFBU0E2QVFBQUFBQ0NBQ2FqalVCUEhINEFBb0FBZ0FTQUFJRUFnQUhBQ3NFQWdBQUFFZ0VBQUEzQkFFQUFRYUFBQUFBQUFBQ0NBQUFkVGtCb3RmMEFBUUNFQUNJSFRFQm90ZjBBQUIxT1FGaUVQd0FJd2dCQUFBQ0J3SUFBQUFBQncwQUFRQUFBQU1BWUFESUFBQUFUZ0FBQUFBRWdPa0VBQUFBQWdnQW1vNUVBU2wyM2dBS0FBSUFFd0EzQkFFQUFRQUFCSURxQkFBQUFBSUlBSnFPTlFFV2U4UUFDZ0FDQUJRQU53UUJBQUVBQUFTQTZ3UUFBQUFDQ0FDYWpoY0JGbnZFQUFvQUFnQVZBRGNFQVFBQkFBQUVnT3dFQUFBQUFnZ0FtbzRJQVNsMjNnQUtBQUlBRmdBM0JBRUFBUUFBQklEdEJBQUFBQUlJQUpxT0Z3RThjZmdBQ2dBQ0FCY0FOd1FCQUFFQUFBU0E3Z1FBQUFBQ0NBQ2FqZ2dCVDJ3U0FRb0FBZ0FZQURjRUFRQUJBQUFFZ084RUFBQUFBZ2dBbW83cUFFOXNFZ0VLQUFJQUdRQUNCQUlBQndBckJBSUFBUUJJQkFBQU53UUJBQUVHZ0FBQUFBQUFBZ2dBQUhYdUFPZ0ZGZ0VFQWhBQWlCM21BR2lVQndFQWRlNEE2QVVXQVNNSUFRRC9BUWNCQVA4Q0J3SUFBQUFGQndFQUF3QUhEZ0FCQUFBQUF3QmdBTWdBQUFCT1NBQUFBQUFFZ1BBRUFBQUFBZ2dBbW83YkFHTm5MQUVLQUFJQUdnQUNCQUlBRUFBckJBSUFBQUJJQkFBQU53UUJBQUVHZ0FBQUFBQUFBZ2dBQUhYZkFDOFVLUUVFQWhBQXEvL1dBQzhVS1FHYWp0OEFyNzh2QVNNSUFRQUFBZ2NDQUFBQUFBY05BQUVBQUFBREFHQUF5QUFBQUZNQUFBQUFCSUR4QkFBQUFBSUlBSzJKOVFCalp6c0JDZ0FDQUJzQUFnUUNBQWdBS3dRQ0FBQUFTQVFBQURjRUFRQUJCb0FBQUFBQUFBSUlBQk53K1FEOGdEY0JCQUlRQUw3NjhBRDhnRGNCclluNUFNbE5Qd0VqQ0FFQUFBSUhBZ0FBQUFBSERRQUJBQUFBQXdCZ0FNZ0FBQUJQQUFBQUFBU0E4Z1FBQUFBQ0NBQ0hrOEVBWTJjZEFRb0FBZ0FjQUFJRUFnQUlBQ3NFQWdBQUFFZ0VBQUEzQkFFQUFRYUFBQUFBQUFBQ0NBRHRlY1VBL0lBWkFRUUNFQUNZQkwwQS9JQVpBWWVUeFFESlRTRUJJd2dCQUFBQ0J3SUFBQUFBQncwQUFRQUFBQU1BWUFESUFBQUFUd0FBQUFBRWdQTUVBQUFBQWdnQW1vN01BSFppUmdFS0FBSUFIUUEzQkFFQUFRQUFCWUQwQkFBQUNnQUNBQjRBQkFZRUFOZ0VBQUFGQmdRQTJRUUFBQUFHQWdBQ0FBb0dBUUFCQUFBRmdQVUVBQUFLQUFJQUh3QUVCZ1FBMlFRQUFBVUdCQURhQkFBQUNnWUJBQUVBQUFXQTlnUUFBQW9BQWdBZ0FBUUdCQURhQkFBQUJRWUVBTnNFQUFBS0JnRUFBUUFBQllEM0JBQUFDZ0FDQUNFQUJBWUVBTnNFQUFBRkJnUUEzQVFBQUFvR0FRQUJBQUFGZ1BnRUFBQUtBQUlBSWdBRUJnUUEzQVFBQUFVR0JBRGRCQUFBQUFZQ0FBSUFBd1lDQUFJQUNnWUJBQUVMQmhBQUFBQUFBUGNFQUFENUJBQUFBQUFBQUFBQUJZRDVCQUFBQ2dBQ0FDTUFCQVlFQU4wRUFBQUZCZ1FBM2dRQUFBb0dBUUFCQUFBRmdQb0VBQUFLQUFJQUpBQUVCZ1FBM2dRQUFBVUdCQURmQkFBQUFBWUNBQUlBQXdZQ0FBSUFDZ1lCQUFFTEJoQUEvUVFBQVBrRUFBRDdCQUFBQUFBQUFBQUFCWUQ3QkFBQUNnQUNBQ1VBQkFZRUFOOEVBQUFGQmdRQTRBUUFBQW9HQVFBQkFBQUZnUHdFQUFBS0FBSUFKZ0FFQmdRQTJ3UUFBQVVHQkFEZ0JBQUFBQVlDQUFJQUF3WUNBQUVBQ2dZQkFBRUxCaEFBOXdRQUFQWUVBQUFBQUFBQSt3UUFBQUFBQllEOUJBQUFDZ0FDQUNjQUJBWUVBTjRFQUFBRkJnUUE0UVFBQUFvR0FRQUJBQUFGZ1A0RUFBQUtBQUlBS0FBRUJnUUE0UVFBQUFVR0JBRGlCQUFBQ2dZQkFBRUFBQVdBL3dRQUFBb0FBZ0FwQUFRR0JBRGlCQUFBQlFZRUFPTUVBQUFBQmdJQUFnQURCZ0lBQWdBS0JnRUFBUXNHRUFBQUFBQUEvZ1FBQUFBRkFBQUFBQUFBQUFBRmdBQUZBQUFLQUFJQUtnQUVCZ1FBNHdRQUFBVUdCQURrQkFBQUNnWUJBQUVBQUFXQUFRVUFBQW9BQWdBckFBUUdCQURrQkFBQUJRWUVBT1VFQUFBQUJnSUFBZ0FEQmdJQUFnQUtCZ0VBQVFzR0VBQUFBQUFBQUFVQUFBSUZBQUFBQUFBQUFBQUZnQUlGQUFBS0FBSUFMQUFFQmdRQTVRUUFBQVVHQkFEbUJBQUFDZ1lCQUFFQUFBV0FBd1VBQUFvQUFnQXRBQVFHQkFEaEJBQUFCUVlFQU9ZRUFBQUFCZ0lBQWdBREJnSUFBUUFLQmdFQUFRc0dFQUQrQkFBQS9RUUFBQUFBQUFBQ0JRQUFBQUFGZ0FRRkFBQUtBQUlBTGdBRUJnUUEyUVFBQUFVR0JBRG5CQUFBQ2dZQkFBRUFBQVdBQlFVQUFBb0FBZ0F2QUFRR0JBRG5CQUFBQlFZRUFPZ0VBQUFLQmdFQUFRQUFCWUFHQlFBQUNnQUNBREFBQkFZRUFPZ0VBQUFGQmdRQTZRUUFBQW9HQVFBQkFBQUZnQWNGQUFBS0FBSUFNUUFFQmdRQTZRUUFBQVVHQkFEcUJBQUFDZ1lCQUFFQUFBV0FDQVVBQUFvQUFnQXlBQVFHQkFEcUJBQUFCUVlFQU9zRUFBQUtCZ0VBQVFBQUJZQUpCUUFBQ2dBQ0FETUFCQVlFQU9zRUFBQUZCZ1FBN0FRQUFBb0dBUUFCQUFBRmdBb0ZBQUFLQUFJQU5BQUVCZ1FBN0FRQUFBVUdCQUR0QkFBQUNnWUJBQUVBQUFXQUN3VUFBQW9BQWdBMUFBUUdCQURvQkFBQUJRWUVBTzBFQUFBS0JnRUFBUUFBQllBTUJRQUFDZ0FDQURZQUJBWUVBTzBFQUFBRkJnUUE3Z1FBQUFvR0FRQUJBQUFGZ0EwRkFBQUtBQUlBTndBRUJnUUE3Z1FBQUFVR0JBRHZCQUFBQ2dZQkFBRUFBQVdBRGdVQUFBb0FBZ0E0QUFRR0JBRHZCQUFBQlFZRUFQQUVBQUFLQmdFQUFRQUFCWUFQQlFBQUNnQUNBRGtBQkFZRUFQQUVBQUFGQmdRQThRUUFBQUFHQWdBQ0FBb0dBUUFCQUFBRmdCQUZBQUFLQUFJQU9nQUVCZ1FBOEFRQUFBVUdCQUR5QkFBQUFBWUNBQUlBQ2dZQkFBRUFBQVdBRVFVQUFBb0FBZ0E3QUFRR0JBRHdCQUFBQlFZRUFQTUVBQUFLQmdFQUFRQUFBQUFBQUFBQUFBQT0=</t>
        </r>
      </text>
    </comment>
    <comment ref="A81" authorId="0" shapeId="0" xr:uid="{00000000-0006-0000-0200-00004F000000}">
      <text>
        <r>
          <rPr>
            <sz val="9"/>
            <color indexed="81"/>
            <rFont val="Tahoma"/>
            <family val="2"/>
          </rPr>
          <t>QzI1SDI4Rk4zTzN8UGljdHVyZSA4MTY5fFZtcERSREF4TURBRUF3SUJBQUFBQUFBQUFBQUFBQUNBQUFBQUFBTUFGQUFBQUVOb1pXMUVjbUYzSURFNExqSXVNQzQwT0FnQUV3QUFBRlZ1ZEdsMGJHVmtJRVJ2WTNWdFpXNTBCQUlRQU1jaklRQTlrRFFBTjl6VUFNS3ZiZ0VCQ1FnQUFJQ09BQUNBamdBQ0NRZ0FBTUFoQUFEQXRRSU5DQUVBQVFnSEFRQUJPZ1FCQUFFN0JBRUFBRVVFQVFBQlBBUUJBQUJLQkFFQUFBd0dBUUFCRHdZQkFBRU5CZ0VBQUVJRUFRQUFRd1FCQUFCRUJBRUFBQTRJQWdCeE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zRkFBQUVBaEFBQUFBQUFBQUFBQUFBQUhBSVdPN05JQllJQkFBQUFDUUFHQWdFQUFBQUpBQVpDQUFBRUFnQ0FBTUFEd2dDQUFFQUE0Q21CUUFBQkFJUUFNY2pJUUE5a0RRQU45elVBTUt2YmdFS0FBSUFBUUFFZ0tjRkFBQUFBZ2dBWkRWS0FMbXNOQUFLQUFJQUFnQTNCQUVBQVFBQUJJQ29CUUFBQUFJSUFHNklRd0FyN0ZFQUNnQUNBQU1BTndRQkFBRUFBQVNBcVFVQUFBQUNDQUJGaGxrQTVWTm1BQW9BQWdBRUFBSUVBZ0FIQUNzRUFnQUFBRWdFQUFBM0JBRUFBUWFBQUFBQUFBQUNDQUNyYkYwQVM3cGlBQVFDRUFBekZWVUFTN3BpQUt0c1hRQUw4MmtBSXdnQkFBQUNCd0lBQUFBQUJ3MEFBUUFBQUFNQVlBRElBQUFBVGdBQUFBQUVnS29GQUFBQUFnZ0FZWE4xQUJOZVd3QUtBQUlBQlFBM0JBRUFBUUFBQklDckJRQUFBQUlJQUhSdWp3QVRYbW9BQ2dBQ0FBWUFOd1FCQUFFQUFBU0FyQVVBQUFBQ0NBQVo1NU1BVEFpSUFBb0FBZ0FIQUFJRUFnQUhBQ3NFQWdBQUFFZ0VBQUEzQkFFQUFRYUFBQUFBQUFBQ0NBQi96WmNBc202RUFBUUNFQUFIZG84QXNtNkVBSC9ObHdCeXA0c0FJd2dCQUFBQ0J3SUFBQUFBQncwQUFRQUFBQU1BWUFESUFBQUFUZ0FBQUFBRWdLMEZBQUFBQWdnQVgzOS9BQ0lHbmdBS0FBSUFDQUEzQkFFQUFRQUFCSUN1QlFBQUFBSUlBTm1VWVFBMXlKc0FDZ0FDQUFrQU53UUJBQUVBQUFTQXJ3VUFBQUFDQ0FEWmxGSUFTTU8xQUFvQUFnQUtBRGNFQVFBQkFBQUVnTEFGQUFBQUFnZ0EyWlJoQUZ1K3p3QUtBQUlBQ3dBM0JBRUFBUUFBQklDeEJRQUFBQUlJQU5tVVVnQnZ1ZWtBQ2dBQ0FBd0FOd1FCQUFFQUFBU0FzZ1VBQUFBQ0NBRFpsR0VBZ3JRREFRb0FBZ0FOQURjRUFRQUJBQUFFZ0xNRkFBQUFBZ2dBMlpSL0FJSzBBd0VLQUFJQURnQTNCQUVBQVFBQUJJQzBCUUFBQUFJSUFObVVqZ0J2dWVrQUNnQUNBQThBTndRQkFBRUFBQVNBdFFVQUFBQUNDQURabEg4QVc3N1BBQW9BQWdBUUFEY0VBUUFCQUFBRWdMWUZBQUFBQWdnQTJaUlNBSld2SFFFS0FBSUFFUUEzQkFFQUFRQUFCSUMzQlFBQUFBSUlBTm1VTkFDVnJ4MEJDZ0FDQUJJQU53UUJBQUVBQUFTQXVBVUFBQUFDQ0FEWmxDVUFxS28zQVFvQUFnQVRBRGNFQVFBQkFBQUVnTGtGQUFBQUFnZ0EyWlEwQUx5bFVRRUtBQUlBRkFBM0JBRUFBUUFBQklDNkJRQUFBQUlJQU5tVUpRRFBvR3NCQ2dBQ0FCVUFBZ1FDQUFrQUt3UUNBQUFBU0FRQUFEY0VBUUFCQm9BQUFBQUFBQUlJQUQ5N0tRQUNsR2dCQkFJUUFNY2pJUUFDbEdnQlAzc3BBTUt2YmdFakNBRUFBQUlIQWdBQUFBQUhEUUFCQUFBQUF3QmdBTWdBQUFCR0FBQUFBQVNBdXdVQUFBQUNDQURabEZJQXZLVlJBUW9BQWdBV0FEY0VBUUFCQUFBRWdMd0ZBQUFBQWdnQTJaUmhBS2lxTndFS0FBSUFGd0EzQkFFQUFRQUFCSUM5QlFBQUFBSUlBSXl1VUFDeC9vSUFDZ0FDQUJnQU53UUJBQUVBQUFTQXZnVUFBQUFDQ0FCVUJETUFWbmVIQUFvQUFnQVpBQUlFQWdBSUFDc0VBZ0FBQUVnRUFBQTNCQUVBQVFhQUFBQUFBQUFDQ0FDNjZqWUE3NUNEQUFRQ0VBQmxkUzRBNzVDREFGUUVOd0M4WFlzQUl3Z0JBQUFDQndJQUFBQUFCdzBBQVFBQUFBTUFZQURJQUFBQVR3QUFBQUFFZ0w4RkFBQUFBZ2dBNXBHd0FBVGdrQUFLQUFJQUdnQTNCQUVBQVFBQUJJREFCUUFBQUFJSUFIckl4UUJ2cVhzQUNnQUNBQnNBQWdRQ0FBZ0FLd1FDQUFBQVNBUUFBRGNFQVFBQkJvQUFBQUFBQUFJSUFPQ3V5UUFJdzNjQUJBSVFBSXM1d1FBSXczY0Flc2pKQU5XUGZ3QWpDQUVBQUFJSEFnQUFBQUFIRFFBQkFBQUFBd0JnQU1nQUFBQlBBQUFBQUFTQXdRVUFBQUFDQ0FDaFZiZ0FVOXF0QUFvQUFnQWNBRGNFQVFBQkFBQUVnTUlGQUFBQUFnZ0FobGZVQUplYXVBQUtBQUlBSFFBM0JBRUFBUUFBQklEREJRQUFBQUlJQUpiRjBnQVJrTllBQ2dBQ0FCNEFOd1FCQUFFQUFBU0F4QVVBQUFBQ0NBQkd5N1VBekZQZUFBb0FBZ0FmQURjRUFRQUJBQUFFZ01VRkFBQUFBZ2dBQWd1ckFMSlYrZ0FLQUFJQUlBQUNCQUlBQ0FBckJBSUFBQUJJQkFBQU53UUJBQUVHZ0FBQUFBQUFBZ2dBYVBHdUFFdHY5Z0FFQWhBQUUzeW1BRXR2OWdBQ0M2OEFHRHorQUNNSUFRQUFBZ2NDQUFBQUFBY05BQUVBQUFBREFHQUF5QUFBQUU4QUFBQUFCSURHQlFBQUFBSUlBSEowcFFEUEtzVUFDZ0FDQUNFQUFnUUNBQWNBS3dRQ0FBRUFTQVFBQURjRUFRQUJCb0FBQUFBQUFBSUlBR0FEb1FBMWtjRUFCQUlRQU9tcm1BQTFrY0VBMkZxcEFQWEp5QUFqQ0FFQUFBSUhBZ0FBQUFVSEFRQUVCQWNHQUFJQUFnQUVBQUFIRGdBQkFBQUFBd0JnQU1nQUFBQk9TQUFBQUFBRmdNY0ZBQUFLQUFJQUlnQUVCZ1FBcHdVQUFBVUdCQUNvQlFBQUNnWUJBQUVBQUFXQXlBVUFBQW9BQWdBakFBUUdCQUNvQlFBQUJRWUVBS2tGQUFBS0JnRUFBUUFBQllESkJRQUFDZ0FDQUNRQUJBWUVBS2tGQUFBRkJnUUFxZ1VBQUFvR0FRQUJBQUFGZ01vRkFBQUtBQUlBSlFBRUJnUUFxZ1VBQUFVR0JBQ3JCUUFBQ2dZQkFBRUFBQVdBeXdVQUFBb0FBZ0FtQUFRR0JBQ3JCUUFBQlFZRUFLd0ZBQUFLQmdFQUFRQUFCWURNQlFBQUNnQUNBQ2NBQkFZRUFLd0ZBQUFGQmdRQXJRVUFBQW9HQVFBQkFBQUZnTTBGQUFBS0FBSUFLQUFFQmdRQXJRVUFBQVVHQkFDdUJRQUFDZ1lCQUFFQUFBV0F6Z1VBQUFvQUFnQXBBQVFHQkFDdUJRQUFCUVlFQUs4RkFBQUtCZ0VBQVFBQUJZRFBCUUFBQ2dBQ0FDb0FCQVlFQUs4RkFBQUZCZ1FBc0FVQUFBb0dBUUFCQUFBRmdOQUZBQUFLQUFJQUt3QUVCZ1FBc0FVQUFBVUdCQUN4QlFBQUNnWUJBQUVBQUFXQTBRVUFBQW9BQWdBc0FBUUdCQUN4QlFBQUJRWUVBTElGQUFBQUJnSUFBZ0FEQmdJQUFnQUtCZ0VBQVFzR0VBQUFBQUFBMEFVQUFOSUZBQURXQlFBQUFBQUZnTklGQUFBS0FBSUFMUUFFQmdRQXNnVUFBQVVHQkFDekJRQUFDZ1lCQUFFQUFBV0Ewd1VBQUFvQUFnQXVBQVFHQkFDekJRQUFCUVlFQUxRRkFBQUFCZ0lBQWdBREJnSUFBZ0FLQmdFQUFRc0dFQUFBQUFBQTBnVUFBTlFGQUFBQUFBQUFBQUFGZ05RRkFBQUtBQUlBTHdBRUJnUUF0QVVBQUFVR0JBQzFCUUFBQ2dZQkFBRUFBQVdBMVFVQUFBb0FBZ0F3QUFRR0JBQ3dCUUFBQlFZRUFMVUZBQUFBQmdJQUFnQURCZ0lBQVFBS0JnRUFBUXNHRUFEUUJRQUF6d1VBQUFBQUFBRFVCUUFBQUFBRmdOWUZBQUFLQUFJQU1RQUVCZ1FBc2dVQUFBVUdCQUMyQlFBQUNnWUJBQUVBQUFXQTF3VUFBQW9BQWdBeUFBUUdCQUMyQlFBQUJRWUVBTGNGQUFBS0JnRUFBUUFBQllEWUJRQUFDZ0FDQURNQUJBWUVBTGNGQUFBRkJnUUF1QVVBQUFBR0FnQUNBQU1HQWdBQ0FBb0dBUUFCQ3dZUUFBQUFBQURYQlFBQTJRVUFBQUFBQUFBQUFBV0EyUVVBQUFvQUFnQTBBQVFHQkFDNEJRQUFCUVlFQUxrRkFBQUtCZ0VBQVFBQUJZRGFCUUFBQ2dBQ0FEVUFCQVlFQUxrRkFBQUZCZ1FBdWdVQUFBb0dBUUFCQUFBRmdOc0ZBQUFLQUFJQU5nQUVCZ1FBdVFVQUFBVUdCQUM3QlFBQUFBWUNBQUlBQXdZQ0FBSUFDZ1lCQUFFTEJoQUEyZ1VBQU5rRkFBRGNCUUFBQUFBQUFBQUFCWURjQlFBQUNnQUNBRGNBQkFZRUFMc0ZBQUFGQmdRQXZBVUFBQW9HQVFBQkFBQUZnTjBGQUFBS0FBSUFPQUFFQmdRQXRnVUFBQVVHQkFDOEJRQUFBQVlDQUFJQUF3WUNBQUVBQ2dZQkFBRUxCaEFBMXdVQUFOWUZBQUFBQUFBQTNBVUFBQUFBQllEZUJRQUFDZ0FDQURrQUJBWUVBSzRGQUFBRkJnUUF2UVVBQUFvR0FRQUJBQUFGZ044RkFBQUtBQUlBT2dBRUJnUUFxUVVBQUFVR0JBQzlCUUFBQ2dZQkFBRUFBQVdBNEFVQUFBb0FBZ0E3QUFRR0JBQzlCUUFBQlFZRUFMNEZBQUFBQmdJQUFnQUtCZ0VBQVFBQUJZRGhCUUFBQ2dBQ0FEd0FCQVlFQUt3RkFBQUZCZ1FBdndVQUFBb0dBUUFCQUFBRmdPSUZBQUFLQUFJQVBRQUVCZ1FBdndVQUFBVUdCQURBQlFBQUFBWUNBQUlBQ2dZQkFBRUFBQVdBNHdVQUFBb0FBZ0ErQUFRR0JBQy9CUUFBQlFZRUFNRUZBQUFLQmdFQUFRQUFCWURrQlFBQUNnQUNBRDhBQkFZRUFNRUZBQUFGQmdRQXdnVUFBQW9HQVFBQkFBQUZnT1VGQUFBS0FBSUFRQUFFQmdRQXdnVUFBQVVHQkFEREJRQUFDZ1lCQUFFQUFBV0E1Z1VBQUFvQUFnQkJBQVFHQkFEREJRQUFCUVlFQU1RRkFBQUtCZ0VBQVFBQUJZRG5CUUFBQ2dBQ0FFSUFCQVlFQU1RRkFBQUZCZ1FBeFFVQUFBQUdBZ0FDQUFvR0FRQUJBQUFGZ09nRkFBQUtBQUlBUXdBRUJnUUF4QVVBQUFVR0JBREdCUUFBQ2dZQkFBRUFBQVdBNlFVQUFBb0FBZ0JFQUFRR0JBREJCUUFBQlFZRUFNWUZBQUFLQmdFQUFRQUFBQUFBQUFBQUFBQT0=</t>
        </r>
      </text>
    </comment>
    <comment ref="A82" authorId="0" shapeId="0" xr:uid="{00000000-0006-0000-0200-000050000000}">
      <text>
        <r>
          <rPr>
            <sz val="9"/>
            <color indexed="81"/>
            <rFont val="Tahoma"/>
            <family val="2"/>
          </rPr>
          <t>QzIzSDE5TjVPU3xQaWN0dXJlIDgxNzJ8Vm1wRFJEQXhNREFFQXdJQkFBQUFBQUFBQUFBQUFBQ0FBQUFBQUFNQUZBQUFBRU5vWlcxRWNtRjNJREU0TGpJdU1DNDBPQWdBRXdBQUFGVnVkR2wwYkdWa0lFUnZZM1Z0Wlc1MEJBSVFBUElGS1FBbXpJOEFEUHAzQWRuelV3RUJDUWdBQUlDT0FBQ0FqZ0FDQ1FnQUFNQWhBQURBdFFJTkNBRUFBUWdIQVFBQk9nUUJBQUU3QkFFQUFFVUVBUUFCUEFRQkFBQktCQUVBQUF3R0FRQUJEd1lCQUFFTkJnRUFBRUlFQVFBQVF3UUJBQUJFQkFFQUFBNElBZ0JZU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GtOQUFBRUFoQUFBQUFBQUFBQUFBQUFBSEFJTk1MU1BSWUlCQUFBQUNRQUdBZ0VBQUFBSkFBWkNBQUFFQWdDQUFNQUR3Z0NBQUVBQTRCM0RRQUFCQUlRQVBJRktRQW16SThBRFBwM0FkbnpVd0VLQUFJQUFRQUVnSGdOQUFBQUFnZ0F3Sm1EQUtDQ0JRRUtBQUlBQWdBQ0JBSUFDQUFyQkFJQUFBQklCQUFBTndRQkFBRUdnQUFBQUFBQUFnZ0FKb0NIQURtY0FRRUVBaEFBMFFwL0FEbWNBUUhBbVljQUJta0pBU01JQVFBQUFnY0NBQUFBQUFjTkFBRUFBQUFEQUdBQXlBQUFBRThBQUFBQUJJQjVEUUFBQUFJSUFNQ1prZ0N6ZlI4QkNnQUNBQU1BTndRQkFBRUFBQVNBZWcwQUFBQUNDQURBbVlNQXhuZzVBUW9BQWdBRUFBSUVBZ0FIQUNzRUFnQUJBRWdFQUFBM0JBRUFBUWFBQUFBQUFBQUNDQUFtZ0ljQUxOODFBUVFDRUFDdUtIOEFMTjgxQVNhQWh3Q3NVRVFCSXdnQkFBQUNCd0lBQUFBRkJ3RUFBUUFIRGdBQkFBQUFBd0JnQU1nQUFBQk9TQUFBQUFBRWdIc05BQUFBQWdnQXdKbGxBTVo0T1FFS0FBSUFCUUEzQkFFQUFRQUFCSUI4RFFBQUFBSUlBTUNaVmdDemZSOEJDZ0FDQUFZQU53UUJBQUVBQUFTQWZRMEFBQUFDQ0FEQW1UZ0FzMzBmQVFvQUFnQUhBRGNFQVFBQkFBQUVnSDROQUFBQUFnZ0F3SmtwQU1aNE9RRUtBQUlBQ0FBM0JBRUFBUUFBQklCL0RRQUFBQUlJQU1DWk9BRFpjMU1CQ2dBQ0FBa0FOd1FCQUFFQUFBU0FnQTBBQUFBQ0NBREFtVllBMlhOVEFRb0FBZ0FLQURjRUFRQUJBQUFFZ0lFTkFBQUFBZ2dBd0ptd0FMTjlId0VLQUFJQUN3QTNCQUVBQVFBQUJJQ0NEUUFBQUFJSUFNQ1p2d0NnZ2dVQkNnQUNBQXdBQWdRQ0FCQUFLd1FDQUFBQVNBUUFBRGNFQVFBQkJvQUFBQUFBQUFJSUFDYUF3d0JzTHdJQkJBSVFBTkVLdXdCc0x3SUJ3Sm5EQU96YUNBRWpDQUVBQUFJSEFnQUFBQUFIRFFBQkFBQUFBd0JnQU1nQUFBQlRBQUFBQUFTQWd3MEFBQUFDQ0FEQW1kMEFvSUlGQVFvQUFnQU5BRGNFQVFBQkFBQUVnSVFOQUFBQUFnZ0E4VHZ2QU9ESEhRRUtBQUlBRGdBQ0JBSUFCd0FyQkFJQUFBQklCQUFBTndRQkFBRUdnQUFBQUFBQUFnZ0FWeUx6QUVZdUdnRUVBaEFBMzhycUFFWXVHZ0ZYSXZNQUJtY2hBU01JQVFBQUFnY0NBQUFBQUFjTkFBRUFBQUFEQUdBQXlBQUFBRTRBQUFBQUJJQ0ZEUUFBQUFJSUFBN0VDd0dnZ2hRQkNnQUNBQThBQWdRQ0FBY0FLd1FDQUFBQVNBUUFBRGNFQVFBQkJvQUFBQUFBQUFJSUFIU3FEd0VHNlJBQkJBSVFBUHhTQndFRzZSQUJkS29QQWNZaEdBRWpDQUVBQUFJSEFnQUFBQUFIRFFBQkFBQUFBd0JnQU1nQUFBQk9BQUFBQUFTQWhnMEFBQUFDQ0FBT3hBc0JvSUwyQUFvQUFnQVFBRGNFQVFBQkFBQUVnSWNOQUFBQUFnZ0E4VHZ2QUY4OTdRQUtBQUlBRVFBQ0JBSUFCd0FyQkFJQUFBQklCQUFBTndRQkFBRUdnQUFBQUFBQUFnZ0FWeUx6QU1XajZRQUVBaEFBMzhycUFNV2o2UUJYSXZNQWhkendBQ01JQVFBQUFnY0NBQUFBQUFjTkFBRUFBQUFEQUdBQXlBQUFBRTRBQUFBQUJJQ0lEUUFBQUFJSUFQRTc3d0JmUGM4QUNnQUNBQklBTndRQkFBRUFBQVNBaVEwQUFBQUNDQUNYOE5nQWN5cTdBQW9BQWdBVEFEY0VBUUFCQUFBRWdJb05BQUFBQWdnQVdpM2ZBRWZTblFBS0FBSUFGQUEzQkFFQUFRQUFCSUNMRFFBQUFBSUlBSGUxK3dBSGpaUUFDZ0FDQUJVQU53UUJBQUVBQUFTQWpBMEFBQUFDQ0FEUkFCSUI4NStvQUFvQUFnQVdBRGNFQVFBQkFBQUVnSTBOQUFBQUFnZ0FEc1FMQVIvNHhRQUtBQUlBRndBM0JBRUFBUUFBQklDT0RRQUFBQUlJQUQ5bUhRRmZQZDRBQ2dBQ0FCZ0FBZ1FDQUFjQUt3UUNBQUFBU0FRQUFEY0VBUUFCQm9BQUFBQUFBQUlJQUtWTUlRSEZvOW9BQkFJUUFDMzFHQUhGbzlvQXBVd2hBWVhjNFFBakNBRUFBQUlIQWdBQUFBQUhEUUFCQUFBQUF3QmdBTWdBQUFCT0FBQUFBQVNBancwQUFBQUNDQUEvWmpzQlh6M2VBQW9BQWdBWkFEY0VBUUFCQUFBRWdKQU5BQUFBQWdnQVAyWktBVXhDeEFBS0FBSUFHZ0EzQkFFQUFRQUFCSUNSRFFBQUFBSUlBRDltYUFGTVFzUUFDZ0FDQUJzQU53UUJBQUVBQUFTQWtnMEFBQUFDQ0FBL1puY0JPVWVxQUFvQUFnQWNBRGNFQVFBQkFBQUVnSk1OQUFBQUFnZ0FQMlpvQVNaTWtBQUtBQUlBSFFBM0JBRUFBUUFBQklDVURRQUFBQUlJQUQ5bVNnRW1USkFBQ2dBQ0FCNEFOd1FCQUFFQUFBU0FsUTBBQUFBQ0NBQS9aanNCT1VlcUFBb0FBZ0FmQURjRUFRQUJBQUFGZ0pZTkFBQUtBQUlBSUFBRUJnUUFlQTBBQUFVR0JBQjVEUUFBQUFZQ0FBSUFDZ1lCQUFFQUFBV0FsdzBBQUFvQUFnQWhBQVFHQkFCNURRQUFCUVlFQUhvTkFBQUtCZ0VBQVFBQUJZQ1lEUUFBQ2dBQ0FDSUFCQVlFQUhvTkFBQUZCZ1FBZXcwQUFBb0dBUUFCQUFBRmdKa05BQUFLQUFJQUl3QUVCZ1FBZXcwQUFBVUdCQUI4RFFBQUNnWUJBQUVBQUFXQW1nMEFBQW9BQWdBa0FBUUdCQUI4RFFBQUJRWUVBSDBOQUFBQUJnSUFBZ0FEQmdJQUFnQUtCZ0VBQVFzR0VBQUFBQUFBbVEwQUFKc05BQUFBQUFBQUFBQUZnSnNOQUFBS0FBSUFKUUFFQmdRQWZRMEFBQVVHQkFCK0RRQUFDZ1lCQUFFQUFBV0FuQTBBQUFvQUFnQW1BQVFHQkFCK0RRQUFCUVlFQUg4TkFBQUFCZ0lBQWdBREJnSUFBZ0FLQmdFQUFRc0dFQUFBQUFBQW13MEFBSjBOQUFBQUFBQUFBQUFGZ0owTkFBQUtBQUlBSndBRUJnUUFmdzBBQUFVR0JBQ0FEUUFBQ2dZQkFBRUFBQVdBbmcwQUFBb0FBZ0FvQUFRR0JBQjdEUUFBQlFZRUFJQU5BQUFBQmdJQUFnQURCZ0lBQVFBS0JnRUFBUXNHRUFDWkRRQUFtQTBBQUFBQUFBQ2REUUFBQUFBRmdKOE5BQUFLQUFJQUtRQUVCZ1FBZVEwQUFBVUdCQUNCRFFBQUNnWUJBQUVBQUFXQW9BMEFBQW9BQWdBcUFBUUdCQUNCRFFBQUJRWUVBSUlOQUFBS0JnRUFBUUFBQllDaERRQUFDZ0FDQUNzQUJBWUVBSUlOQUFBRkJnUUFndzBBQUFvR0FRQUJBQUFGZ0tJTkFBQUtBQUlBTEFBRUJnUUFndzBBQUFVR0JBQ0VEUUFBQUFZQ0FBSUFBd1lDQUFJQUNnWUJBQUVMQmhBQW9RMEFBS1lOQUFDakRRQUFBQUFBQUFBQUJZQ2pEUUFBQ2dBQ0FDMEFCQVlFQUlRTkFBQUZCZ1FBaFEwQUFBb0dBUUFCQUFBRmdLUU5BQUFLQUFJQUxnQUVCZ1FBaFEwQUFBVUdCQUNHRFFBQUFBWUNBQUlBQXdZQ0FBSUFDZ1lCQUFFTEJoQUFBQUFBQUtNTkFBQ2xEUUFBcncwQUFBQUFCWUNsRFFBQUNnQUNBQzhBQkFZRUFJWU5BQUFGQmdRQWh3MEFBQW9HQVFBQkFBQUZnS1lOQUFBS0FBSUFNQUFFQmdRQWd3MEFBQVVHQkFDSERRQUFDZ1lCQUFFQUFBV0FwdzBBQUFvQUFnQXhBQVFHQkFDSERRQUFCUVlFQUlnTkFBQUtCZ0VBQVFBQUJZQ29EUUFBQ2dBQ0FESUFCQVlFQUlnTkFBQUZCZ1FBaVEwQUFBb0dBUUFCQUFBRmdLa05BQUFLQUFJQU13QUVCZ1FBaVEwQUFBVUdCQUNLRFFBQUFBWUNBQUlBQXdZQ0FBRUFDZ1lCQUFFTEJoQUFxQTBBQUFBQUFBQUFBQUFBcWcwQUFBQUFCWUNxRFFBQUNnQUNBRFFBQkFZRUFJb05BQUFGQmdRQWl3MEFBQW9HQVFBQkFBQUZnS3NOQUFBS0FBSUFOUUFFQmdRQWl3MEFBQVVHQkFDTURRQUFBQVlDQUFJQUF3WUNBQUVBQ2dZQkFBRUxCaEFBcWcwQUFBQUFBQUFBQUFBQXJBMEFBQUFBQllDc0RRQUFDZ0FDQURZQUJBWUVBSXdOQUFBRkJnUUFqUTBBQUFvR0FRQUJBQUFGZ0swTkFBQUtBQUlBTndBRUJnUUFpQTBBQUFVR0JBQ05EUUFBQUFZQ0FBSUFBd1lDQUFJQUNnWUJBQUVMQmhBQXB3MEFBS2dOQUFDc0RRQUFyZzBBQUFBQUJZQ3VEUUFBQ2dBQ0FEZ0FCQVlFQUkwTkFBQUZCZ1FBamcwQUFBb0dBUUFCQUFBRmdLOE5BQUFLQUFJQU9RQUVCZ1FBaGcwQUFBVUdCQUNPRFFBQUNnWUJBQUVBQUFXQXNBMEFBQW9BQWdBNkFBUUdCQUNPRFFBQUJRWUVBSThOQUFBS0JnRUFBUUFBQllDeERRQUFDZ0FDQURzQUJBWUVBSThOQUFBRkJnUUFrQTBBQUFvR0FRQUJBQUFGZ0xJTkFBQUtBQUlBUEFBRUJnUUFrQTBBQUFVR0JBQ1JEUUFBQ2dZQkFBRUFBQVdBc3cwQUFBb0FBZ0E5QUFRR0JBQ1JEUUFBQlFZRUFKSU5BQUFBQmdJQUFnQURCZ0lBQWdBS0JnRUFBUXNHRUFBQUFBQUFzZzBBQUxRTkFBQUFBQUFBQUFBRmdMUU5BQUFLQUFJQVBnQUVCZ1FBa2cwQUFBVUdCQUNURFFBQUNnWUJBQUVBQUFXQXRRMEFBQW9BQWdBL0FBUUdCQUNURFFBQUJRWUVBSlFOQUFBQUJnSUFBZ0FEQmdJQUFnQUtCZ0VBQVFzR0VBQUFBQUFBdEEwQUFMWU5BQUFBQUFBQUFBQUZnTFlOQUFBS0FBSUFRQUFFQmdRQWxBMEFBQVVHQkFDVkRRQUFDZ1lCQUFFQUFBV0F0dzBBQUFvQUFnQkJBQVFHQkFDUURRQUFCUVlFQUpVTkFBQUFCZ0lBQWdBREJnSUFBUUFLQmdFQUFRc0dFQUN5RFFBQXNRMEFBQUFBQUFDMkRRQUFBQUFBQUFBQUFBQUFBQT09</t>
        </r>
      </text>
    </comment>
    <comment ref="A83" authorId="0" shapeId="0" xr:uid="{00000000-0006-0000-0200-000051000000}">
      <text>
        <r>
          <rPr>
            <sz val="9"/>
            <color indexed="81"/>
            <rFont val="Tahoma"/>
            <family val="2"/>
          </rPr>
          <t>QzIySDIzTjVPU3xQaWN0dXJlIDgxNzR8Vm1wRFJEQXhNREFFQXdJQkFBQUFBQUFBQUFBQUFBQ0FBQUFBQUFNQUZBQUFBRU5vWlcxRWNtRjNJREU0TGpJdU1DNDBPQWdBRXdBQUFGVnVkR2wwYkdWa0lFUnZZM1Z0Wlc1MEJBSVFBTEo2eHdEVHU2d0FUSVVJQWl4RWJ3RUJDUWdBQUlDT0FBQ0FqZ0FDQ1FnQUFNQWhBQURBdFFJTkNBRUFBUWdIQVFBQk9nUUJBQUU3QkFFQUFFVUVBUUFCUEFRQkFBQktCQUVBQUF3R0FRQUJEd1lCQUFFTkJnRUFBRUlFQVFBQVF3UUJBQUJFQkFFQUFBNElBZ0RyT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2NNQUFBRUFoQUFBQUFBQUFBQUFBRDNOTjhJQUlBMU94WUlCQUFBQUNRQUdBZ0VBQUFBSkFBWkNBQUFFQWdDQUFNQUR3Z0NBQUVBQTRBbkRBQUFCQUlRQUxKNnh3RFR1NndBVElVSUFpeEVid0VLQUFJQUFRQUVnQ2dNQUFBQUFnZ0FBQ1VVQVUxeUlnRUtBQUlBQWdBQ0JBSUFDQUFyQkFJQUFBQklCQUFBTndRQkFBRUdnQUFBQUFBQUFnZ0FaZ3NZQWVhTEhnRUVBaEFBRVpZUEFlYUxIZ0VBSlJnQnMxZ21BU01JQVFBQUFnY0NBQUFBQUFjTkFBRUFBQUFEQUdBQXlBQUFBRThBQUFBQUJJQXBEQUFBQUFJSUFBQWxJd0ZnYlR3QkNnQUNBQU1BTndRQkFBRUFBQVNBS2d3QUFBQUNDQUFBSlJRQmMyaFdBUW9BQWdBRUFBSUVBZ0FIQUNzRUFnQUJBRWdFQUFBM0JBRUFBUWFBQUFBQUFBQUNDQUJtQ3hnQjJjNVNBUVFDRUFEdXN3OEIyYzVTQVdZTEdBRlpRR0VCSXdnQkFBQUNCd0lBQUFBRkJ3RUFBUUFIRGdBQkFBQUFBd0JnQU1nQUFBQk9TQUFBQUFBRWdDc01BQUFBQWdnQUFDWDJBSE5vVmdFS0FBSUFCUUEzQkFFQUFRQUFCSUFzREFBQUFBSUlBTkNDNUFBekl6NEJDZ0FDQUFZQU53UUJBQUVBQUFTQUxRd0FBQUFDQ0FDeStzY0FjMmhIQVFvQUFnQUhBRGNFQVFBQkFBQUVnQzRNQUFBQUFnZ0FzdnJIQUhOb1pRRUtBQUlBQ0FBM0JBRUFBUUFBQklBdkRBQUFBQUlJQU5DQzVBQ3pyVzRCQ2dBQ0FBa0FOd1FCQUFFQUFBU0FNQXdBQUFBQ0NBQUFKVUVCWUcwOEFRb0FBZ0FLQURjRUFRQUJBQUFFZ0RFTUFBQUFBZ2dBQUNWUUFVMXlJZ0VLQUFJQUN3QUNCQUlBRUFBckJBSUFBQUJJQkFBQU53UUJBQUVHZ0FBQUFBQUFBZ2dBWmd0VUFSa2ZId0VFQWhBQUVaWkxBUmtmSHdFQUpWUUJtY29sQVNNSUFRQUFBZ2NDQUFBQUFBY05BQUVBQUFBREFHQUF5QUFBQUZNQUFBQUFCSUF5REFBQUFBSUlBQUFsYmdGTmNpSUJDZ0FDQUF3QU53UUJBQUVBQUFTQU13d0FBQUFDQ0FBeHgzOEJqYmM2QVFvQUFnQU5BQUlFQWdBSEFDc0VBZ0FBQUVnRUFBQTNCQUVBQVFhQUFBQUFBQUFDQ0FDWHJZTUI4eDAzQVFRQ0VBQWZWbnNCOHgwM0FaZXRnd0d6Vmo0Qkl3Z0JBQUFDQndJQUFBQUFCdzBBQVFBQUFBTUFZQURJQUFBQVRnQUFBQUFFZ0RRTUFBQUFBZ2dBVGsrY0FVMXlNUUVLQUFJQURnQUNCQUlBQndBckJBSUFBQUJJQkFBQU53UUJBQUVHZ0FBQUFBQUFBZ2dBdERXZ0FiUFlMUUVFQWhBQVBONlhBYlBZTFFHME5hQUJjeEUxQVNNSUFRQUFBZ2NDQUFBQUFBY05BQUVBQUFBREFHQUF5QUFBQUU0QUFBQUFCSUExREFBQUFBSUlBRTVQbkFGTmNoTUJDZ0FDQUE4QU53UUJBQUVBQUFTQU5nd0FBQUFDQ0FBeHgzOEJEQzBLQVFvQUFnQVFBQUlFQWdBSEFDc0VBZ0FBQUVnRUFBQTNCQUVBQVFhQUFBQUFBQUFDQ0FDWHJZTUJjcE1HQVFRQ0VBQWZWbnNCY3BNR0FaZXRnd0V5ekEwQkl3Z0JBQUFDQndJQUFBQUFCdzBBQVFBQUFBTUFZQURJQUFBQVRnQUFBQUFFZ0RjTUFBQUFBZ2dBTWNkL0FRd3Q3QUFLQUFJQUVRQTNCQUVBQVFBQUJJQTREQUFBQUFJSUFOZDdhUUVnR3RnQUNnQUNBQklBTndRQkFBRUFBQVNBT1F3QUFBQUNDQUNhdUc4QjlNRzZBQW9BQWdBVEFEY0VBUUFCQUFBRWdEb01BQUFBQWdnQXQwQ01BYlI4c1FBS0FBSUFGQUEzQkFFQUFRQUFCSUE3REFBQUFBSUlBQktNb2dHZ2o4VUFDZ0FDQUJVQU53UUJBQUVBQUFTQVBBd0FBQUFDQ0FCT1Q1d0J6T2ZpQUFvQUFnQVdBRGNFQVFBQkFBQUVnRDBNQUFBQUFnZ0FmL0d0QVF3dCt3QUtBQUlBRndBQ0JBSUFCd0FyQkFJQUFBQklCQUFBTndRQkFBRUdnQUFBQUFBQUFnZ0E1ZGV4QVhLVDl3QUVBaEFBYllDcEFYS1Q5d0RsMTdFQk1zeitBQ01JQVFBQUFnY0NBQUFBQUFjTkFBRUFBQUFEQUdBQXlBQUFBRTRBQUFBQUJJQStEQUFBQUFJSUFIL3h5d0VNTGZzQUNnQUNBQmdBTndRQkFBRUFBQVNBUHd3QUFBQUNDQUIvOGRvQitUSGhBQW9BQWdBWkFEY0VBUUFCQUFBRWdFQU1BQUFBQWdnQWYvSDRBZmt4NFFBS0FBSUFHZ0EzQkFFQUFRQUFCSUJCREFBQUFBSUlBSC94QndMbU5zY0FDZ0FDQUJzQU53UUJBQUVBQUFTQVFnd0FBQUFDQ0FCLzhmZ0IwenV0QUFvQUFnQWNBRGNFQVFBQkFBQUVnRU1NQUFBQUFnZ0FmL0hhQWRNN3JRQUtBQUlBSFFBM0JBRUFBUUFBQklCRURBQUFBQUlJQUgveHl3SG1Oc2NBQ2dBQ0FCNEFOd1FCQUFFQUFBV0FSUXdBQUFvQUFnQWZBQVFHQkFBb0RBQUFCUVlFQUNrTUFBQUFCZ0lBQWdBS0JnRUFBUUFBQllCR0RBQUFDZ0FDQUNBQUJBWUVBQ2tNQUFBRkJnUUFLZ3dBQUFvR0FRQUJBQUFGZ0VjTUFBQUtBQUlBSVFBRUJnUUFLZ3dBQUFVR0JBQXJEQUFBQ2dZQkFBRUFBQVdBU0F3QUFBb0FBZ0FpQUFRR0JBQXJEQUFBQlFZRUFDd01BQUFLQmdFQUFRQUFCWUJKREFBQUNnQUNBQ01BQkFZRUFDd01BQUFGQmdRQUxRd0FBQW9HQVFBQkFBQUZnRW9NQUFBS0FBSUFKQUFFQmdRQUxRd0FBQVVHQkFBdURBQUFDZ1lCQUFFQUFBV0FTd3dBQUFvQUFnQWxBQVFHQkFBdURBQUFCUVlFQUM4TUFBQUtCZ0VBQVFBQUJZQk1EQUFBQ2dBQ0FDWUFCQVlFQUNzTUFBQUZCZ1FBTHd3QUFBb0dBUUFCQUFBRmdFME1BQUFLQUFJQUp3QUVCZ1FBS1F3QUFBVUdCQUF3REFBQUNnWUJBQUVBQUFXQVRnd0FBQW9BQWdBb0FBUUdCQUF3REFBQUJRWUVBREVNQUFBS0JnRUFBUUFBQllCUERBQUFDZ0FDQUNrQUJBWUVBREVNQUFBRkJnUUFNZ3dBQUFvR0FRQUJBQUFGZ0ZBTUFBQUtBQUlBS2dBRUJnUUFNZ3dBQUFVR0JBQXpEQUFBQUFZQ0FBSUFBd1lDQUFJQUNnWUJBQUVMQmhBQVR3d0FBRlFNQUFCUkRBQUFBQUFBQUFBQUJZQlJEQUFBQ2dBQ0FDc0FCQVlFQURNTUFBQUZCZ1FBTkF3QUFBb0dBUUFCQUFBRmdGSU1BQUFLQUFJQUxBQUVCZ1FBTkF3QUFBVUdCQUExREFBQUFBWUNBQUlBQXdZQ0FBSUFDZ1lCQUFFTEJoQUFBQUFBQUZFTUFBQlREQUFBWFF3QUFBQUFCWUJUREFBQUNnQUNBQzBBQkFZRUFEVU1BQUFGQmdRQU5nd0FBQW9HQVFBQkFBQUZnRlFNQUFBS0FBSUFMZ0FFQmdRQU1nd0FBQVVHQkFBMkRBQUFDZ1lCQUFFQUFBV0FWUXdBQUFvQUFnQXZBQVFHQkFBMkRBQUFCUVlFQURjTUFBQUtCZ0VBQVFBQUJZQldEQUFBQ2dBQ0FEQUFCQVlFQURjTUFBQUZCZ1FBT0F3QUFBb0dBUUFCQUFBRmdGY01BQUFLQUFJQU1RQUVCZ1FBT0F3QUFBVUdCQUE1REFBQUFBWUNBQUlBQXdZQ0FBRUFDZ1lCQUFFTEJoQUFWZ3dBQUFBQUFBQUFBQUFBV0F3QUFBQUFCWUJZREFBQUNnQUNBRElBQkFZRUFEa01BQUFGQmdRQU9nd0FBQW9HQVFBQkFBQUZnRmtNQUFBS0FBSUFNd0FFQmdRQU9nd0FBQVVHQkFBN0RBQUFBQVlDQUFJQUF3WUNBQUVBQ2dZQkFBRUxCaEFBV0F3QUFBQUFBQUFBQUFBQVdnd0FBQUFBQllCYURBQUFDZ0FDQURRQUJBWUVBRHNNQUFBRkJnUUFQQXdBQUFvR0FRQUJBQUFGZ0ZzTUFBQUtBQUlBTlFBRUJnUUFOd3dBQUFVR0JBQThEQUFBQUFZQ0FBSUFBd1lDQUFJQUNnWUJBQUVMQmhBQVZRd0FBRllNQUFCYURBQUFYQXdBQUFBQUJZQmNEQUFBQ2dBQ0FEWUFCQVlFQUR3TUFBQUZCZ1FBUFF3QUFBb0dBUUFCQUFBRmdGME1BQUFLQUFJQU53QUVCZ1FBTlF3QUFBVUdCQUE5REFBQUNnWUJBQUVBQUFXQVhnd0FBQW9BQWdBNEFBUUdCQUE5REFBQUJRWUVBRDRNQUFBS0JnRUFBUUFBQllCZkRBQUFDZ0FDQURrQUJBWUVBRDRNQUFBRkJnUUFQd3dBQUFvR0FRQUJBQUFGZ0dBTUFBQUtBQUlBT2dBRUJnUUFRQXdBQUFVR0JBQkJEQUFBQ2dZQkFBRUFBQVdBWVF3QUFBb0FBZ0E3QUFRR0JBQkJEQUFBQlFZRUFFSU1BQUFBQmdJQUFnQURCZ0lBQWdBS0JnRUFBUXNHRUFBQUFBQUFZQXdBQUdJTUFBQUFBQUFBQUFBRmdHSU1BQUFLQUFJQVBBQUVCZ1FBUWd3QUFBVUdCQUJEREFBQUNnWUJBQUVBQUFXQVl3d0FBQW9BQWdBOUFBUUdCQUJEREFBQUJRWUVBRVFNQUFBQUJnSUFBZ0FEQmdJQUFnQUtCZ0VBQVFzR0VBQUFBQUFBWWd3QUFHUU1BQUFBQUFBQUFBQUZnR1FNQUFBS0FBSUFQZ0FFQmdRQVB3d0FBQVVHQkFCRURBQUFDZ1lCQUFFQUFBV0FaUXdBQUFvQUFnQS9BQVFHQkFBL0RBQUFCUVlFQUVBTUFBQUFCZ0lBQWdBREJnSUFBZ0FLQmdFQUFRc0dFQUJmREFBQVpBd0FBR0FNQUFBQUFBQUFBQUFBQUFBQUFBQUFBQT09</t>
        </r>
      </text>
    </comment>
    <comment ref="A84" authorId="0" shapeId="0" xr:uid="{00000000-0006-0000-0200-000052000000}">
      <text>
        <r>
          <rPr>
            <sz val="9"/>
            <color indexed="81"/>
            <rFont val="Tahoma"/>
            <family val="2"/>
          </rPr>
          <t>QzI1SDIxTjVPU3xQaWN0dXJlIDgxNzN8Vm1wRFJEQXhNREFFQXdJQkFBQUFBQUFBQUFBQUFBQ0FBQUFBQUFNQUZBQUFBRU5vWlcxRWNtRjNJREU0TGpJdU1DNDBPQWdBRXdBQUFGVnVkR2wwYkdWa0lFUnZZM1Z0Wlc1MEJBSVFBRHcrU1FBMmRTMEF3MEZpQWNuS0xRRUJDUWdBQUlDT0FBQ0FqZ0FDQ1FnQUFNQWhBQURBdFFJTkNBRUFBUWdIQVFBQk9nUUJBQUU3QkFFQUFFVUVBUUFCUEFRQkFBQktCQUVBQUF3R0FRQUJEd1lCQUFFTkJnRUFBRUlFQVFBQVF3UUJBQUJFQkFFQUFBNElBZ0NsTW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TRQQUFBRUFoQUFBQUFBQUFBQUFBQUFBSEFJUmxnQU5CWUlCQUFBQUNRQUdBZ0VBQUFBSkFBWkNBQUFFQWdDQUFNQUR3Z0NBQUVBQTRBSER3QUFCQUlRQUR3K1NRQTJkUzBBdzBGaUFjbktMUUVLQUFJQUFRQUVnQWdQQUFBQUFnZ0FkK0Z0QUxBcm93QUtBQUlBQWdBQ0JBSUFDQUFyQkFJQUFBQklCQUFBTndRQkFBRUdnQUFBQUFBQUFnZ0EzY2R4QUVsRm53QUVBaEFBaUZKcEFFbEZud0IzNFhFQUZoS25BQ01JQVFBQUFnY0NBQUFBQUFjTkFBRUFBQUFEQUdBQXlBQUFBRThBQUFBQUJJQUpEd0FBQUFJSUFIZmhmQURESnIwQUNnQUNBQU1BTndRQkFBRUFBQVNBQ2c4QUFBQUNDQUIzNFcwQTFpSFhBQW9BQWdBRUFBSUVBZ0FIQUNzRUFnQUFBRWdFQUFBM0JBRUFBUWFBQUFBQUFBQUNDQURkeDNFQVBJalRBQVFDRUFCbGNHa0FQSWpUQU4zSGNRRDh3Tm9BSXdnQkFBQUNCd0lBQUFBQUJ3MEFBUUFBQUFNQVlBRElBQUFBVGdBQUFBQUVnQXNQQUFBQUFnZ0FpUXRRQUo1RTJnQUtBQUlBQlFBM0JBRUFBUUFBQklBTUR3QUFBQUlJQU1iT1NRREtuUGNBQ2dBQ0FBWUFOd1FCQUFFQUFBU0FEUThBQUFBQ0NBRFp5V01BeXB3R0FRb0FBZ0FIQURjRUFRQUJBQUFFZ0E0UEFBQUFBZ2dBTXhWNkFONko4Z0FLQUFJQUNBQTNCQUVBQVFBQUJJQVBEd0FBQUFJSUFGR2RsZ0Flei9zQUNnQUNBQWtBTndRQkFBRUFBQVNBRUE4QUFBQUNDQUFVMnB3QVNpY1pBUW9BQWdBS0FEY0VBUUFCQUFBRWdCRVBBQUFBQWdnQXVZNkdBRGM2TFFFS0FBSUFDd0EzQkFFQUFRQUFCSUFTRHdBQUFBSUlBSndHYWdEMjlDTUJDZ0FDQUF3QU53UUJBQUVBQUFTQUV3OEFBQUFDQ0FCMzRab0F3eWE5QUFvQUFnQU5BRGNFQVFBQkFBQUVnQlFQQUFBQUFnZ0FkK0dwQUxBcm93QUtBQUlBRGdBQ0JBSUFFQUFyQkFJQUFBQklCQUFBTndRQkFBRUdnQUFBQUFBQUFnZ0EzY2V0QUh6WW53QUVBaEFBaUZLbEFIellud0IzNGEwQS9JT21BQ01JQVFBQUFnY0NBQUFBQUFjTkFBRUFBQUFEQUdBQXlBQUFBRk1BQUFBQUJJQVZEd0FBQUFJSUFIZmh4d0N3SzZNQUNnQUNBQThBTndRQkFBRUFBQVNBRmc4QUFBQUNDQUNuZzlrQThIQzdBQW9BQWdBUUFBSUVBZ0FIQUNzRUFnQUFBRWdFQUFBM0JBRUFBUWFBQUFBQUFBQUNDQUFOYXQwQVZ0ZTNBQVFDRUFDVkV0VUFWdGUzQUExcTNRQVdFTDhBSXdnQkFBQUNCd0lBQUFBQUJ3MEFBUUFBQUFNQVlBRElBQUFBVGdBQUFBQUVnQmNQQUFBQUFnZ0F4UXYyQUxBcnNnQUtBQUlBRVFBQ0JBSUFCd0FyQkFJQUFBQklCQUFBTndRQkFBRUdnQUFBQUFBQUFnZ0FLL0w1QUJhU3JnQUVBaEFBczVyeEFCYVNyZ0FyOHZrQTFzcTFBQ01JQVFBQUFnY0NBQUFBQUFjTkFBRUFBQUFEQUdBQXlBQUFBRTRBQUFBQUJJQVlEd0FBQUFJSUFNVUw5Z0N3SzVRQUNnQUNBQklBTndRQkFBRUFBQVNBR1E4QUFBQUNDQUNuZzlrQWNPYUtBQW9BQWdBVEFBSUVBZ0FIQUNzRUFnQUFBRWdFQUFBM0JBRUFBUWFBQUFBQUFBQUNDQUFOYXQwQTFreUhBQVFDRUFDVkV0VUExa3lIQUExcTNRQ1doWTRBSXdnQkFBQUNCd0lBQUFBQUJ3MEFBUUFBQUFNQVlBRElBQUFBVGdBQUFBQUVnQm9QQUFBQUFnZ0FwNFBaQUhEbWJBQUtBQUlBRkFBM0JBRUFBUUFBQklBYkR3QUFBQUlJQUUwNHd3Q0QwMWdBQ2dBQ0FCVUFOd1FCQUFFQUFBU0FIQThBQUFBQ0NBQVFkY2tBVjNzN0FBb0FBZ0FXQURjRUFRQUJBQUFFZ0IwUEFBQUFBZ2dBTHYzbEFCYzJNZ0FLQUFJQUZ3QTNCQUVBQVFBQUJJQWVEd0FBQUFJSUFJaEkvQUFEU1VZQUNnQUNBQmdBTndRQkFBRUFBQVNBSHc4QUFBQUNDQURGQy9ZQU1LRmpBQW9BQWdBWkFEY0VBUUFCQUFBRWdDQVBBQUFBQWdnQTlxMEhBWERtZXdBS0FBSUFHZ0FDQkFJQUJ3QXJCQUlBQUFCSUJBQUFOd1FCQUFFR2dBQUFBQUFBQWdnQVhKUUxBZFpNZUFBRUFoQUE1RHdEQWRaTWVBQmNsQXNCbG9WL0FDTUlBUUFBQWdjQ0FBQUFBQWNOQUFFQUFBQURBR0FBeUFBQUFFNEFBQUFBQklBaER3QUFBQUlJQVBhdEpRRnc1bnNBQ2dBQ0FCc0FOd1FCQUFFQUFBU0FJZzhBQUFBQ0NBRDJyVFFCWE90aEFBb0FBZ0FjQURjRUFRQUJBQUFFZ0NNUEFBQUFBZ2dBOXExU0FWenJZUUFLQUFJQUhRQTNCQUVBQVFBQUJJQWtEd0FBQUFJSUFQYXRZUUZKOEVjQUNnQUNBQjRBTndRQkFBRUFBQVNBSlE4QUFBQUNDQUQyclZJQk52VXRBQW9BQWdBZkFEY0VBUUFCQUFBRWdDWVBBQUFBQWdnQTlxMDBBVGIxTFFBS0FBSUFJQUEzQkFFQUFRQUFCSUFuRHdBQUFBSUlBUGF0SlFGSjhFY0FDZ0FDQUNFQU53UUJBQUVBQUFXQUtBOEFBQW9BQWdBaUFBUUdCQUFJRHdBQUJRWUVBQWtQQUFBQUJnSUFBZ0FLQmdFQUFRQUFCWUFwRHdBQUNnQUNBQ01BQkFZRUFBa1BBQUFGQmdRQUNnOEFBQW9HQVFBQkFBQUZnQ29QQUFBS0FBSUFKQUFFQmdRQUNnOEFBQVVHQkFBTER3QUFDZ1lCQUFFQUFBV0FLdzhBQUFvQUFnQWxBQVFHQkFBTER3QUFCUVlFQUF3UEFBQUtCZ0VBQVFBQUJZQXNEd0FBQ2dBQ0FDWUFCQVlFQUF3UEFBQUZCZ1FBRFE4QUFBb0dBUUFCQUFBRmdDMFBBQUFLQUFJQUp3QUVCZ1FBRFE4QUFBVUdCQUFPRHdBQUNnWUJBQUVBQUFXQUxnOEFBQW9BQWdBb0FBUUdCQUFLRHdBQUJRWUVBQTRQQUFBS0JnRUFBUUFBQllBdkR3QUFDZ0FDQUNrQUJBWUVBQTRQQUFBRkJnUUFEdzhBQUFBR0FnQUNBQU1HQWdBQkFBb0dBUUFCQ3dZUUFDMFBBQUF1RHdBQUFBQUFBREFQQUFBQUFBV0FNQThBQUFvQUFnQXFBQVFHQkFBUER3QUFCUVlFQUJBUEFBQUtCZ0VBQVFBQUJZQXhEd0FBQ2dBQ0FDc0FCQVlFQUJBUEFBQUZCZ1FBRVE4QUFBQUdBZ0FDQUFNR0FnQUJBQW9HQVFBQkN3WVFBREFQQUFBQUFBQUFBQUFBQURJUEFBQUFBQVdBTWc4QUFBb0FBZ0FzQUFRR0JBQVJEd0FBQlFZRUFCSVBBQUFLQmdFQUFRQUFCWUF6RHdBQUNnQUNBQzBBQkFZRUFBMFBBQUFGQmdRQUVnOEFBQUFHQWdBQ0FBTUdBZ0FDQUFvR0FRQUJDd1lRQUN3UEFBQXREd0FBTWc4QUFBQUFBQUFBQUFXQU5BOEFBQW9BQWdBdUFBUUdCQUFKRHdBQUJRWUVBQk1QQUFBS0JnRUFBUUFBQllBMUR3QUFDZ0FDQUM4QUJBWUVBQk1QQUFBRkJnUUFGQThBQUFvR0FRQUJBQUFGZ0RZUEFBQUtBQUlBTUFBRUJnUUFGQThBQUFVR0JBQVZEd0FBQ2dZQkFBRUFBQVdBTnc4QUFBb0FBZ0F4QUFRR0JBQVZEd0FBQlFZRUFCWVBBQUFBQmdJQUFnQURCZ0lBQWdBS0JnRUFBUXNHRUFBMkR3QUFPdzhBQURnUEFBQUFBQUFBQUFBRmdEZ1BBQUFLQUFJQU1nQUVCZ1FBRmc4QUFBVUdCQUFYRHdBQUNnWUJBQUVBQUFXQU9ROEFBQW9BQWdBekFBUUdCQUFYRHdBQUJRWUVBQmdQQUFBQUJnSUFBZ0FEQmdJQUFnQUtCZ0VBQVFzR0VBQUFBQUFBT0E4QUFEb1BBQUJFRHdBQUFBQUZnRG9QQUFBS0FBSUFOQUFFQmdRQUdBOEFBQVVHQkFBWkR3QUFDZ1lCQUFFQUFBV0FPdzhBQUFvQUFnQTFBQVFHQkFBVkR3QUFCUVlFQUJrUEFBQUtCZ0VBQVFBQUJZQThEd0FBQ2dBQ0FEWUFCQVlFQUJrUEFBQUZCZ1FBR2c4QUFBb0dBUUFCQUFBRmdEMFBBQUFLQUFJQU53QUVCZ1FBR2c4QUFBVUdCQUFiRHdBQUFBWUNBQUlBQXdZQ0FBRUFDZ1lCQUFFTEJoQUFRZzhBQUR3UEFBQUFBQUFBUGc4QUFBQUFCWUErRHdBQUNnQUNBRGdBQkFZRUFCc1BBQUFGQmdRQUhBOEFBQW9HQVFBQkFBQUZnRDhQQUFBS0FBSUFPUUFFQmdRQUhBOEFBQVVHQkFBZER3QUFBQVlDQUFJQUF3WUNBQUVBQ2dZQkFBRUxCaEFBUGc4QUFBQUFBQUFBQUFBQVFBOEFBQUFBQllCQUR3QUFDZ0FDQURvQUJBWUVBQjBQQUFBRkJnUUFIZzhBQUFvR0FRQUJBQUFGZ0VFUEFBQUtBQUlBT3dBRUJnUUFIZzhBQUFVR0JBQWZEd0FBQUFZQ0FBSUFBd1lDQUFFQUNnWUJBQUVMQmhBQVFBOEFBQUFBQUFCRER3QUFRZzhBQUFBQUJZQkNEd0FBQ2dBQ0FEd0FCQVlFQUJvUEFBQUZCZ1FBSHc4QUFBb0dBUUFCQUFBRmdFTVBBQUFLQUFJQVBRQUVCZ1FBSHc4QUFBVUdCQUFnRHdBQUNnWUJBQUVBQUFXQVJBOEFBQW9BQWdBK0FBUUdCQUFZRHdBQUJRWUVBQ0FQQUFBS0JnRUFBUUFBQllCRkR3QUFDZ0FDQUQ4QUJBWUVBQ0FQQUFBRkJnUUFJUThBQUFvR0FRQUJBQUFGZ0VZUEFBQUtBQUlBUUFBRUJnUUFJUThBQUFVR0JBQWlEd0FBQ2dZQkFBRUFBQVdBUnc4QUFBb0FBZ0JCQUFRR0JBQWlEd0FBQlFZRUFDTVBBQUFLQmdFQUFRQUFCWUJJRHdBQUNnQUNBRUlBQkFZRUFDTVBBQUFGQmdRQUpBOEFBQUFHQWdBQ0FBTUdBZ0FDQUFvR0FRQUJDd1lRQUFBQUFBQkhEd0FBU1E4QUFBQUFBQUFBQUFXQVNROEFBQW9BQWdCREFBUUdCQUFrRHdBQUJRWUVBQ1VQQUFBS0JnRUFBUUFBQllCS0R3QUFDZ0FDQUVRQUJBWUVBQ1VQQUFBRkJnUUFKZzhBQUFBR0FnQUNBQU1HQWdBQ0FBb0dBUUFCQ3dZUUFBQUFBQUJKRHdBQVN3OEFBQUFBQUFBQUFBV0FTdzhBQUFvQUFnQkZBQVFHQkFBbUR3QUFCUVlFQUNjUEFBQUtCZ0VBQVFBQUJZQk1Ed0FBQ2dBQ0FFWUFCQVlFQUNJUEFBQUZCZ1FBSnc4QUFBQUdBZ0FDQUFNR0FnQUJBQW9HQVFBQkN3WVFBRWNQQUFCR0R3QUFBQUFBQUVzUEFBQUFBQUFBQUFBQUFBQUE=</t>
        </r>
      </text>
    </comment>
    <comment ref="A85" authorId="0" shapeId="0" xr:uid="{00000000-0006-0000-0200-000053000000}">
      <text>
        <r>
          <rPr>
            <sz val="9"/>
            <color indexed="81"/>
            <rFont val="Tahoma"/>
            <family val="2"/>
          </rPr>
          <t>QzIySDIzTjVPU3xQaWN0dXJlIDgyMzN8Vm1wRFJEQXhNREFFQXdJQkFBQUFBQUFBQUFBQUFBQ0FBQUFBQUFNQUZBQUFBRU5vWlcxRWNtRjNJREU0TGpJdU1DNDBPQWdBRXdBQUFGVnVkR2wwYkdWa0lFUnZZM1Z0Wlc1MEJBSVFBUElGV2dDY2pub0FEUHA3QVdPeFdBRUJDUWdBQUlDT0FBQ0FqZ0FDQ1FnQUFNQWhBQURBdFFJTkNBRUFBUWdIQVFBQk9nUUJBQUU3QkFFQUFFVUVBUUFCUEFRQkFBQktCQUVBQUF3R0FRQUJEd1lCQUFFTkJnRUFBRUlFQVFBQVF3UUJBQUJFQkFFQUFBNElBZ0FnTk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FlKQUFBRUFoQUFBQUFBQUFBQUFBQnBCSVFJTk1KVE5SWUlCQUFBQUNRQUdBZ0VBQUFBSkFBWkNBQUFFQWdDQUFNQUR3Z0NBQUVBQTREMkNBQUFCQUlRQVBJRldnQ2Nqbm9BRFBwN0FXT3hXQUVLQUFJQUFRQUVnUGNJQUFBQUFnZ0F3Sm1IQUJaRjhBQUtBQUlBQWdBQ0JBSUFDQUFyQkFJQUFBQklCQUFBTndRQkFBRUdnQUFBQUFBQUFnZ0FKb0NMQUs5ZTdBQUVBaEFBMFFxREFLOWU3QURBbVlzQWZDdjBBQ01JQVFBQUFnY0NBQUFBQUFjTkFBRUFBQUFEQUdBQXlBQUFBRThBQUFBQUJJRDRDQUFBQUFJSUFNQ1psZ0FwUUFvQkNnQUNBQU1BTndRQkFBRUFBQVNBK1FnQUFBQUNDQURBbVljQVBEc2tBUW9BQWdBRUFBSUVBZ0FIQUNzRUFnQUFBRWdFQUFBM0JBRUFBUWFBQUFBQUFBQUNDQUFtZ0lzQW9xRWdBUVFDRUFDdUtJTUFvcUVnQVNhQWl3QmkyaWNCSXdnQkFBQUNCd0lBQUFBQUJ3MEFBUUFBQUFNQVlBRElBQUFBVGdBQUFBQUVnUG9JQUFBQUFnZ0F3SmxwQUR3N0pBRUtBQUlBQlFBM0JBRUFBUUFBQklEN0NBQUFBQUlJQU1DWldnQlFOajRCQ2dBQ0FBWUFOd1FCQUFFQUFBU0EvQWdBQUFBQ0NBREFtV2tBWXpGWUFRb0FBZ0FIQURjRUFRQUJBQUFFZ1AwSUFBQUFBZ2dBd0ptSEFHTXhXQUVLQUFJQUNBQTNCQUVBQVFBQUJJRCtDQUFBQUFJSUFNQ1psZ0JRTmo0QkNnQUNBQWtBTndRQkFBRUFBQVNBL3dnQUFBQUNDQURBbWJRQUtVQUtBUW9BQWdBS0FEY0VBUUFCQUFBRWdBQUpBQUFBQWdnQXdKbkRBQlpGOEFBS0FBSUFDd0FDQkFJQUVBQXJCQUlBQUFCSUJBQUFOd1FCQUFFR2dBQUFBQUFBQWdnQUpvREhBT0x4N0FBRUFoQUEwUXEvQU9MeDdBREFtY2NBWXAzekFDTUlBUUFBQWdjQ0FBQUFBQWNOQUFFQUFBQURBR0FBeUFBQUFGTUFBQUFBQklBQkNRQUFBQUlJQU1DWjRRQVdSZkFBQ2dBQ0FBd0FOd1FCQUFFQUFBU0FBZ2tBQUFBQ0NBRHhPL01BVm9vSUFRb0FBZ0FOQUFJRUFnQUhBQ3NFQWdBQUFFZ0VBQUEzQkFFQUFRYUFBQUFBQUFBQ0NBQlhJdmNBdlBBRUFRUUNFQURmeXU0QXZQQUVBVmNpOXdCOEtRd0JJd2dCQUFBQ0J3SUFBQUFBQncwQUFRQUFBQU1BWUFESUFBQUFUZ0FBQUFBRWdBTUpBQUFBQWdnQURzUVBBUlpGL3dBS0FBSUFEZ0FDQkFJQUJ3QXJCQUlBQUFCSUJBQUFOd1FCQUFFR2dBQUFBQUFBQWdnQWRLb1RBWHlyK3dBRUFoQUEvRklMQVh5cit3QjBxaE1CUE9RQ0FTTUlBUUFBQWdjQ0FBQUFBQWNOQUFFQUFBQURBR0FBeUFBQUFFNEFBQUFBQklBRUNRQUFBQUlJQUE3RUR3RVdSZUVBQ2dBQ0FBOEFOd1FCQUFFQUFBU0FCUWtBQUFBQ0NBRHhPL01BMXYvWEFBb0FBZ0FRQUFJRUFnQUhBQ3NFQWdBQUFFZ0VBQUEzQkFFQUFRYUFBQUFBQUFBQ0NBQlhJdmNBUEdiVUFBUUNFQURmeXU0QVBHYlVBRmNpOXdEOG50c0FJd2dCQUFBQ0J3SUFBQUFBQncwQUFRQUFBQU1BWUFESUFBQUFUZ0FBQUFBRWdBWUpBQUFBQWdnQThUdnpBTmIvdVFBS0FBSUFFUUEzQkFFQUFRQUFCSUFIQ1FBQUFBSUlBSmZ3M0FEcTdLVUFDZ0FDQUJJQU53UUJBQUVBQUFTQUNBa0FBQUFDQ0FCYUxlTUF2WlNJQUFvQUFnQVRBRGNFQVFBQkFBQUVnQWtKQUFBQUFnZ0FkN1gvQUgxUGZ3QUtBQUlBRkFBM0JBRUFBUUFBQklBS0NRQUFBQUlJQU5FQUZnRnBZcE1BQ2dBQ0FCVUFOd1FCQUFFQUFBU0FDd2tBQUFBQ0NBQU94QThCbHJxd0FBb0FBZ0FXQURjRUFRQUJBQUFFZ0F3SkFBQUFBZ2dBUDJZaEFkYi95QUFLQUFJQUZ3QUNCQUlBQndBckJBSUFBQUJJQkFBQU53UUJBQUVHZ0FBQUFBQUFBZ2dBcFV3bEFUeG14UUFFQWhBQUxmVWNBVHhteFFDbFRDVUIvSjdNQUNNSUFRQUFBZ2NDQUFBQUFBY05BQUVBQUFBREFHQUF5QUFBQUU0QUFBQUFCSUFOQ1FBQUFBSUlBRDltUHdIVy84Z0FDZ0FDQUJnQU53UUJBQUVBQUFTQURna0FBQUFDQ0FBL1prNEJ3d1N2QUFvQUFnQVpBRGNFQVFBQkFBQUVnQThKQUFBQUFnZ0FQMlpzQWNNRXJ3QUtBQUlBR2dBM0JBRUFBUUFBQklBUUNRQUFBQUlJQUQ5bWV3R3ZDWlVBQ2dBQ0FCc0FOd1FCQUFFQUFBU0FFUWtBQUFBQ0NBQS9abXdCbkE1N0FBb0FBZ0FjQURjRUFRQUJBQUFFZ0JJSkFBQUFBZ2dBUDJaT0Fad09ld0FLQUFJQUhRQTNCQUVBQVFBQUJJQVRDUUFBQUFJSUFEOW1Qd0d2Q1pVQUNnQUNBQjRBTndRQkFBRUFBQVdBRkFrQUFBb0FBZ0FmQUFRR0JBRDNDQUFBQlFZRUFQZ0lBQUFBQmdJQUFnQUtCZ0VBQVFBQUJZQVZDUUFBQ2dBQ0FDQUFCQVlFQVBnSUFBQUZCZ1FBK1FnQUFBb0dBUUFCQUFBRmdCWUpBQUFLQUFJQUlRQUVCZ1FBK1FnQUFBVUdCQUQ2Q0FBQUNnWUJBQUVBQUFXQUZ3a0FBQW9BQWdBaUFBUUdCQUQ2Q0FBQUJRWUVBUHNJQUFBS0JnRUFBUUFBQllBWUNRQUFDZ0FDQUNNQUJBWUVBUHNJQUFBRkJnUUEvQWdBQUFvR0FRQUJBQUFGZ0JrSkFBQUtBQUlBSkFBRUJnUUEvQWdBQUFVR0JBRDlDQUFBQ2dZQkFBRUFBQVdBR2drQUFBb0FBZ0FsQUFRR0JBRDlDQUFBQlFZRUFQNElBQUFLQmdFQUFRQUFCWUFiQ1FBQUNnQUNBQ1lBQkFZRUFQa0lBQUFGQmdRQS9nZ0FBQW9HQVFBQkFBQUZnQndKQUFBS0FBSUFKd0FFQmdRQStBZ0FBQVVHQkFEL0NBQUFDZ1lCQUFFQUFBV0FIUWtBQUFvQUFnQW9BQVFHQkFEL0NBQUFCUVlFQUFBSkFBQUtCZ0VBQVFBQUJZQWVDUUFBQ2dBQ0FDa0FCQVlFQUFBSkFBQUZCZ1FBQVFrQUFBb0dBUUFCQUFBRmdCOEpBQUFLQUFJQUtnQUVCZ1FBQVFrQUFBVUdCQUFDQ1FBQUFBWUNBQUlBQXdZQ0FBSUFDZ1lCQUFFTEJoQUFIZ2tBQUNNSkFBQWdDUUFBQUFBQUFBQUFCWUFnQ1FBQUNnQUNBQ3NBQkFZRUFBSUpBQUFGQmdRQUF3a0FBQW9HQVFBQkFBQUZnQ0VKQUFBS0FBSUFMQUFFQmdRQUF3a0FBQVVHQkFBRUNRQUFBQVlDQUFJQUF3WUNBQUlBQ2dZQkFBRUxCaEFBQUFBQUFDQUpBQUFpQ1FBQUxBa0FBQUFBQllBaUNRQUFDZ0FDQUMwQUJBWUVBQVFKQUFBRkJnUUFCUWtBQUFvR0FRQUJBQUFGZ0NNSkFBQUtBQUlBTGdBRUJnUUFBUWtBQUFVR0JBQUZDUUFBQ2dZQkFBRUFBQVdBSkFrQUFBb0FBZ0F2QUFRR0JBQUZDUUFBQlFZRUFBWUpBQUFLQmdFQUFRQUFCWUFsQ1FBQUNnQUNBREFBQkFZRUFBWUpBQUFGQmdRQUJ3a0FBQW9HQVFBQkFBQUZnQ1lKQUFBS0FBSUFNUUFFQmdRQUJ3a0FBQVVHQkFBSUNRQUFBQVlDQUFJQUF3WUNBQUVBQ2dZQkFBRUxCaEFBSlFrQUFBQUFBQUFBQUFBQUp3a0FBQUFBQllBbkNRQUFDZ0FDQURJQUJBWUVBQWdKQUFBRkJnUUFDUWtBQUFvR0FRQUJBQUFGZ0NnSkFBQUtBQUlBTXdBRUJnUUFDUWtBQUFVR0JBQUtDUUFBQUFZQ0FBSUFBd1lDQUFFQUNnWUJBQUVMQmhBQUp3a0FBQUFBQUFBQUFBQUFLUWtBQUFBQUJZQXBDUUFBQ2dBQ0FEUUFCQVlFQUFvSkFBQUZCZ1FBQ3drQUFBb0dBUUFCQUFBRmdDb0pBQUFLQUFJQU5RQUVCZ1FBQmdrQUFBVUdCQUFMQ1FBQUFBWUNBQUlBQXdZQ0FBSUFDZ1lCQUFFTEJoQUFKQWtBQUNVSkFBQXBDUUFBS3drQUFBQUFCWUFyQ1FBQUNnQUNBRFlBQkFZRUFBc0pBQUFGQmdRQURBa0FBQW9HQVFBQkFBQUZnQ3dKQUFBS0FBSUFOd0FFQmdRQUJBa0FBQVVHQkFBTUNRQUFDZ1lCQUFFQUFBV0FMUWtBQUFvQUFnQTRBQVFHQkFBTUNRQUFCUVlFQUEwSkFBQUtCZ0VBQVFBQUJZQXVDUUFBQ2dBQ0FEa0FCQVlFQUEwSkFBQUZCZ1FBRGdrQUFBb0dBUUFCQUFBRmdDOEpBQUFLQUFJQU9nQUVCZ1FBRGdrQUFBVUdCQUFQQ1FBQUNnWUJBQUVBQUFXQU1Ba0FBQW9BQWdBN0FBUUdCQUFQQ1FBQUJRWUVBQkFKQUFBQUJnSUFBZ0FEQmdJQUFnQUtCZ0VBQVFzR0VBQUFBQUFBTHdrQUFERUpBQUFBQUFBQUFBQUZnREVKQUFBS0FBSUFQQUFFQmdRQUVBa0FBQVVHQkFBUkNRQUFDZ1lCQUFFQUFBV0FNZ2tBQUFvQUFnQTlBQVFHQkFBUkNRQUFCUVlFQUJJSkFBQUFCZ0lBQWdBREJnSUFBZ0FLQmdFQUFRc0dFQUFBQUFBQU1Ra0FBRE1KQUFBQUFBQUFBQUFGZ0RNSkFBQUtBQUlBUGdBRUJnUUFFZ2tBQUFVR0JBQVRDUUFBQ2dZQkFBRUFBQVdBTkFrQUFBb0FBZ0EvQUFRR0JBQU9DUUFBQlFZRUFCTUpBQUFBQmdJQUFnQURCZ0lBQVFBS0JnRUFBUXNHRUFBdkNRQUFMZ2tBQUFBQUFBQXpDUUFBQUFBQUFBQUFBQUFBQUE9PQ==</t>
        </r>
      </text>
    </comment>
    <comment ref="A86" authorId="0" shapeId="0" xr:uid="{00000000-0006-0000-0200-000054000000}">
      <text>
        <r>
          <rPr>
            <sz val="9"/>
            <color indexed="81"/>
            <rFont val="Tahoma"/>
            <family val="2"/>
          </rPr>
          <t>QzIySDE5TjVPMlN8UGljdHVyZSA4MTc2fFZtcERSREF4TURBRUF3SUJBQUFBQUFBQUFBQUFBQUNBQUFBQUFBTUFGQUFBQUVOb1pXMUVjbUYzSURFNExqSXVNQzQwT0FnQUV3QUFBRlZ1ZEdsMGJHVmtJRVJ2WTNWdFpXNTBCQUlRQUR3K3pnRC8vNFlBdzBFVUF2Ky9lZ0VCQ1FnQUFJQ09BQUNBamdBQ0NRZ0FBTUFoQUFEQXRRSU5DQUVBQVFnSEFRQUJPZ1FCQUFFN0JBRUFBRVVFQVFBQlBBUUJBQUJLQkFFQUFBd0dBUUFCRHdZQkFBRU5CZ0VBQUVJRUFRQUFRd1FCQUFCRUJBRUFBQTRJQWdDWU9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3S0FBQUVBaEFBQUFBQUFBQUFBQUFBd09zSUFBRHhPeFlJQkFBQUFDUUFHQWdFQUFBQUpBQVpDQUFBRUFnQ0FBTUFEd2dDQUFFQUE0QktDZ0FBQkFJUUFEdyt6Z0QvLzRZQXcwRVVBdisvZWdFS0FBSUFBUUFFZ0VzS0FBQUFBZ2dBZCtFZkFYbTIvQUFLQUFJQUFnQUNCQUlBQ0FBckJBSUFBQUJJQkFBQU53UUJBQUVHZ0FBQUFBQUFBZ2dBM2NjakFSTFErQUFFQWhBQWlGSWJBUkxRK0FCMzRTTUIzNXdBQVNNSUFRQUFBZ2NDQUFBQUFBY05BQUVBQUFBREFHQUF5QUFBQUU4QUFBQUFCSUJNQ2dBQUFBSUlBSGZoTGdHTXNSWUJDZ0FDQUFNQU53UUJBQUVBQUFTQVRRb0FBQUFDQ0FCMzRSOEJuNnd3QVFvQUFnQUVBQUlFQWdBSEFDc0VBZ0FCQUVnRUFBQTNCQUVBQVFhQUFBQUFBQUFDQ0FEZHh5TUJCUk10QVFRQ0VBQmxjQnNCQlJNdEFkM0hJd0dGaERzQkl3Z0JBQUFDQndJQUFBQUZCd0VBQVFBSERnQUJBQUFBQXdCZ0FNZ0FBQUJPU0FBQUFBQUVnRTRLQUFBQUFnZ0FkK0VCQVorc01BRUtBQUlBQlFBM0JBRUFBUUFBQklCUENnQUFBQUlJQUhmaDhnQ3pwMG9CQ2dBQ0FBWUFOd1FCQUFFQUFBU0FVQW9BQUFBQ0NBQ0pDOVVBZXNwTkFRb0FBZ0FIQURjRUFRQUJBQUFFZ0ZFS0FBQUFBZ2dBeHM3T0FLWWlhd0VLQUFJQUNBQTNCQUVBQVFBQUJJQlNDZ0FBQUFJSUFObko2QUNtSW5vQkNnQUNBQWtBTndRQkFBRUFBQVNBVXdvQUFBQUNDQUF6RmY4QXVnOW1BUW9BQWdBS0FBSUVBZ0FJQUNzRUFnQUFBRWdFQUFBM0JBRUFBUWFBQUFBQUFBQUNDQUNaK3dJQlV5bGlBUVFDRUFCRWh2b0FVeWxpQVRNVkF3RWc5bWtCSXdnQkFBQUNCd0lBQUFBQUJ3MEFBUUFBQUFNQVlBRElBQUFBVHdBQUFBQUVnRlFLQUFBQUFnZ0FkK0ZNQVl5eEZnRUtBQUlBQ3dBM0JBRUFBUUFBQklCVkNnQUFBQUlJQUhmaFd3RjV0dndBQ2dBQ0FBd0FBZ1FDQUJBQUt3UUNBQUFBU0FRQUFEY0VBUUFCQm9BQUFBQUFBQUlJQU4zSFh3RkZZL2tBQkFJUUFJaFNWd0ZGWS9rQWQrRmZBY1VPQUFFakNBRUFBQUlIQWdBQUFBQUhEUUFCQUFBQUF3QmdBTWdBQUFCVEFBQUFBQVNBVmdvQUFBQUNDQUIzNFhrQmViYjhBQW9BQWdBTkFEY0VBUUFCQUFBRWdGY0tBQUFBQWdnQXA0T0xBYm43RkFFS0FBSUFEZ0FDQkFJQUJ3QXJCQUlBQUFCSUJBQUFOd1FCQUFFR2dBQUFBQUFBQWdnQURXcVBBUjlpRVFFRUFoQUFsUktIQVI5aUVRRU5hbzhCMzVvWUFTTUlBUUFBQWdjQ0FBQUFBQWNOQUFFQUFBQURBR0FBeUFBQUFFNEFBQUFBQklCWUNnQUFBQUlJQU1VTHFBRjV0Z3NCQ2dBQ0FBOEFBZ1FDQUFjQUt3UUNBQUFBU0FRQUFEY0VBUUFCQm9BQUFBQUFBQUlJQUN2eXF3SGZIQWdCQkFJUUFMT2Fvd0hmSEFnQksvS3JBWjlWRHdFakNBRUFBQUlIQWdBQUFBQUhEUUFCQUFBQUF3QmdBTWdBQUFCT0FBQUFBQVNBV1FvQUFBQUNDQURGQzZnQmViYnRBQW9BQWdBUUFEY0VBUUFCQUFBRWdGb0tBQUFBQWdnQXA0T0xBVGx4NUFBS0FBSUFFUUFDQkFJQUJ3QXJCQUlBQUFCSUJBQUFOd1FCQUFFR2dBQUFBQUFBQWdnQURXcVBBWi9YNEFBRUFoQUFsUktIQVovWDRBQU5hbzhCWHhEb0FDTUlBUUFBQWdjQ0FBQUFBQWNOQUFFQUFBQURBR0FBeUFBQUFFNEFBQUFBQklCYkNnQUFBQUlJQUtlRGl3RTVjY1lBQ2dBQ0FCSUFOd1FCQUFFQUFBU0FYQW9BQUFBQ0NBQk5PSFVCVEY2eUFBb0FBZ0FUQURjRUFRQUJBQUFFZ0YwS0FBQUFBZ2dBRUhWN0FTQUdsUUFLQUFJQUZBQTNCQUVBQVFBQUJJQmVDZ0FBQUFJSUFDNzlsd0hnd0lzQUNnQUNBQlVBTndRQkFBRUFBQVNBWHdvQUFBQUNDQUNJU0s0QnpOT2ZBQW9BQWdBV0FEY0VBUUFCQUFBRWdHQUtBQUFBQWdnQXhRdW9BZmtydlFBS0FBSUFGd0EzQkFFQUFRQUFCSUJoQ2dBQUFBSUlBUGF0dVFFNWNkVUFDZ0FDQUJnQUFnUUNBQWNBS3dRQ0FBQUFTQVFBQURjRUFRQUJCb0FBQUFBQUFBSUlBRnlVdlFHZjE5RUFCQUlRQU9ROHRRR2YxOUVBWEpTOUFWOFEyUUFqQ0FFQUFBSUhBZ0FBQUFBSERRQUJBQUFBQXdCZ0FNZ0FBQUJPQUFBQUFBU0FZZ29BQUFBQ0NBRDJyZGNCT1hIVkFBb0FBZ0FaQURjRUFRQUJBQUFFZ0dNS0FBQUFBZ2dBOXEzbUFTWjJ1d0FLQUFJQUdnQTNCQUVBQVFBQUJJQmtDZ0FBQUFJSUFQYXRCQUltZHJzQUNnQUNBQnNBTndRQkFBRUFBQVNBWlFvQUFBQUNDQUQyclJNQ0VudWhBQW9BQWdBY0FEY0VBUUFCQUFBRWdHWUtBQUFBQWdnQTlxMEVBdjkvaHdBS0FBSUFIUUEzQkFFQUFRQUFCSUJuQ2dBQUFBSUlBUGF0NWdIL2Y0Y0FDZ0FDQUI0QU53UUJBQUVBQUFTQWFBb0FBQUFDQ0FEMnJkY0JFbnVoQUFvQUFnQWZBRGNFQVFBQkFBQUZnR2tLQUFBS0FBSUFJQUFFQmdRQVN3b0FBQVVHQkFCTUNnQUFBQVlDQUFJQUNnWUJBQUVBQUFXQWFnb0FBQW9BQWdBaEFBUUdCQUJNQ2dBQUJRWUVBRTBLQUFBS0JnRUFBUUFBQllCckNnQUFDZ0FDQUNJQUJBWUVBRTBLQUFBRkJnUUFUZ29BQUFvR0FRQUJBQUFGZ0d3S0FBQUtBQUlBSXdBRUJnUUFUZ29BQUFVR0JBQlBDZ0FBQ2dZQkFBRUFBQVdBYlFvQUFBb0FBZ0FrQUFRR0JBQlBDZ0FBQlFZRUFGQUtBQUFBQmdJQUFnQURCZ0lBQWdBS0JnRUFBUXNHRUFCc0NnQUFjUW9BQUc0S0FBQUFBQUFBQUFBRmdHNEtBQUFLQUFJQUpRQUVCZ1FBVUFvQUFBVUdCQUJSQ2dBQUNnWUJBQUVBQUFXQWJ3b0FBQW9BQWdBbUFBUUdCQUJSQ2dBQUJRWUVBRklLQUFBQUJnSUFBZ0FEQmdJQUFnQUtCZ0VBQVFzR0VBQUFBQUFBYmdvQUFIQUtBQUFBQUFBQUFBQUZnSEFLQUFBS0FBSUFKd0FFQmdRQVVnb0FBQVVHQkFCVENnQUFDZ1lCQUFFQUFBV0FjUW9BQUFvQUFnQW9BQVFHQkFCUENnQUFCUVlFQUZNS0FBQUtCZ0VBQVFBQUJZQnlDZ0FBQ2dBQ0FDa0FCQVlFQUV3S0FBQUZCZ1FBVkFvQUFBb0dBUUFCQUFBRmdITUtBQUFLQUFJQUtnQUVCZ1FBVkFvQUFBVUdCQUJWQ2dBQUNnWUJBQUVBQUFXQWRBb0FBQW9BQWdBckFBUUdCQUJWQ2dBQUJRWUVBRllLQUFBS0JnRUFBUUFBQllCMUNnQUFDZ0FDQUN3QUJBWUVBRllLQUFBRkJnUUFWd29BQUFBR0FnQUNBQU1HQWdBQ0FBb0dBUUFCQ3dZUUFIUUtBQUI1Q2dBQWRnb0FBQUFBQUFBQUFBV0FkZ29BQUFvQUFnQXRBQVFHQkFCWENnQUFCUVlFQUZnS0FBQUtCZ0VBQVFBQUJZQjNDZ0FBQ2dBQ0FDNEFCQVlFQUZnS0FBQUZCZ1FBV1FvQUFBQUdBZ0FDQUFNR0FnQUNBQW9HQVFBQkN3WVFBQUFBQUFCMkNnQUFlQW9BQUlJS0FBQUFBQVdBZUFvQUFBb0FBZ0F2QUFRR0JBQlpDZ0FBQlFZRUFGb0tBQUFLQmdFQUFRQUFCWUI1Q2dBQUNnQUNBREFBQkFZRUFGWUtBQUFGQmdRQVdnb0FBQW9HQVFBQkFBQUZnSG9LQUFBS0FBSUFNUUFFQmdRQVdnb0FBQVVHQkFCYkNnQUFDZ1lCQUFFQUFBV0Fld29BQUFvQUFnQXlBQVFHQkFCYkNnQUFCUVlFQUZ3S0FBQUtCZ0VBQVFBQUJZQjhDZ0FBQ2dBQ0FETUFCQVlFQUZ3S0FBQUZCZ1FBWFFvQUFBQUdBZ0FDQUFNR0FnQUJBQW9HQVFBQkN3WVFBSHNLQUFBQUFBQUFBQUFBQUgwS0FBQUFBQVdBZlFvQUFBb0FBZ0EwQUFRR0JBQmRDZ0FBQlFZRUFGNEtBQUFLQmdFQUFRQUFCWUIrQ2dBQUNnQUNBRFVBQkFZRUFGNEtBQUFGQmdRQVh3b0FBQUFHQWdBQ0FBTUdBZ0FCQUFvR0FRQUJDd1lRQUgwS0FBQUFBQUFBQUFBQUFIOEtBQUFBQUFXQWZ3b0FBQW9BQWdBMkFBUUdCQUJmQ2dBQUJRWUVBR0FLQUFBS0JnRUFBUUFBQllDQUNnQUFDZ0FDQURjQUJBWUVBRnNLQUFBRkJnUUFZQW9BQUFBR0FnQUNBQU1HQWdBQ0FBb0dBUUFCQ3dZUUFIb0tBQUI3Q2dBQWZ3b0FBSUVLQUFBQUFBV0FnUW9BQUFvQUFnQTRBQVFHQkFCZ0NnQUFCUVlFQUdFS0FBQUtCZ0VBQVFBQUJZQ0NDZ0FBQ2dBQ0FEa0FCQVlFQUZrS0FBQUZCZ1FBWVFvQUFBb0dBUUFCQUFBRmdJTUtBQUFLQUFJQU9nQUVCZ1FBWVFvQUFBVUdCQUJpQ2dBQUNnWUJBQUVBQUFXQWhBb0FBQW9BQWdBN0FBUUdCQUJpQ2dBQUJRWUVBR01LQUFBS0JnRUFBUUFBQllDRkNnQUFDZ0FDQUR3QUJBWUVBR01LQUFBRkJnUUFaQW9BQUFBR0FnQUNBQU1HQWdBQ0FBb0dBUUFCQ3dZUUFJUUtBQUNLQ2dBQWhnb0FBQUFBQUFBQUFBV0FoZ29BQUFvQUFnQTlBQVFHQkFCa0NnQUFCUVlFQUdVS0FBQUtCZ0VBQVFBQUJZQ0hDZ0FBQ2dBQ0FENEFCQVlFQUdVS0FBQUZCZ1FBWmdvQUFBQUdBZ0FDQUFNR0FnQUNBQW9HQVFBQkN3WVFBQUFBQUFDR0NnQUFpQW9BQUFBQUFBQUFBQVdBaUFvQUFBb0FBZ0EvQUFRR0JBQm1DZ0FBQlFZRUFHY0tBQUFLQmdFQUFRQUFCWUNKQ2dBQUNnQUNBRUFBQkFZRUFHY0tBQUFGQmdRQWFBb0FBQUFHQWdBQ0FBTUdBZ0FDQUFvR0FRQUJDd1lRQUFBQUFBQ0lDZ0FBaWdvQUFBQUFBQUFBQUFXQWlnb0FBQW9BQWdCQkFBUUdCQUJqQ2dBQUJRWUVBR2dLQUFBS0JnRUFBUUFBQUFBQUFBQUFBQUE9</t>
        </r>
      </text>
    </comment>
    <comment ref="A87" authorId="0" shapeId="0" xr:uid="{00000000-0006-0000-0200-000055000000}">
      <text>
        <r>
          <rPr>
            <sz val="9"/>
            <color indexed="81"/>
            <rFont val="Tahoma"/>
            <family val="2"/>
          </rPr>
          <t>QzIxSDIwRk41T1N8UGljdHVyZSA4MTc3fFZtcERSREF4TURBRUF3SUJBQUFBQUFBQUFBQUFBQUNBQUFBQUFBTUFGQUFBQUVOb1pXMUVjbUYzSURFNExqSXVNQzQwT0FnQUV3QUFBRlZ1ZEdsMGJHVmtJRVJ2WTNWdFpXNTBCQUlRQU85VVpBQ0p2VXdBRDZ1QUFYYUNKZ0VCQ1FnQUFJQ09BQUNBamdBQ0NRZ0FBTUFoQUFEQXRRSU5DQUVBQVFnSEFRQUJPZ1FCQUFFN0JBRUFBRVVFQVFBQlBBUUJBQUJLQkFFQUFBd0dBUUFCRHdZQkFBRU5CZ0VBQUVJRUFRQUFRd1FCQUFCRUJBRUFBQTRJQWdBdk13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tnSEFBQUVBaEFBQUFBQUFBQUFBQUNXZTQwSUxQZU5OQllJQkFBQUFDUUFHQWdFQUFBQUpBQVpDQUFBRUFnQ0FBTUFEd2dDQUFFQUE0Qm9Cd0FBQkFJUUFPOVVaQUNKdlV3QUQ2dUFBWGFDSmdFS0FBSUFBUUFFZ0drSEFBQUFBZ2dBS3ZpSUFBTjB3Z0FLQUFJQUFnQUNCQUlBQ0FBckJBSUFBQUJJQkFBQU53UUJBQUVHZ0FBQUFBQUFBZ2dBa042TUFKeU52Z0FFQWhBQU8ybUVBSnlOdmdBcStJd0FhVnJHQUNNSUFRQUFBZ2NDQUFBQUFBY05BQUVBQUFBREFHQUF5QUFBQUU4QUFBQUFCSUJxQndBQUFBSUlBQ3I0bHdBV2I5d0FDZ0FDQUFNQU53UUJBQUVBQUFTQWF3Y0FBQUFDQ0FBcStJZ0FLV3IyQUFvQUFnQUVBQUlFQWdBSEFDc0VBZ0FBQUVnRUFBQTNCQUVBQVFhQUFBQUFBQUFDQ0FDUTNvd0FqOUR5QUFRQ0VBQVloNFFBajlEeUFKRGVqQUJQQ2ZvQUl3Z0JBQUFDQndJQUFBQUFCdzBBQVFBQUFBTUFZQURJQUFBQVRnQUFBQUFFZ0d3SEFBQUFBZ2dBUENKckFQQ00rUUFLQUFJQUJRQTNCQUVBQVFBQUJJQnRCd0FBQUFJSUFIbmxaQUFkNVJZQkNnQUNBQVlBTndRQkFBRUFBQVNBYmdjQUFBQUNDQUNONEg0QUhlVWxBUW9BQWdBSEFEY0VBUUFCQUFBRWdHOEhBQUFBQWdnQTV5dVZBRERTRVFFS0FBSUFDQUEzQkFFQUFRQUFCSUJ3QndBQUFBSUlBQ3I0dFFBV2I5d0FDZ0FDQUFrQU53UUJBQUVBQUFTQWNRY0FBQUFDQ0FBcStNUUFBM1RDQUFvQUFnQUtBQUlFQWdBUUFDc0VBZ0FBQUVnRUFBQTNCQUVBQVFhQUFBQUFBQUFDQ0FDUTNzZ0F6eUMvQUFRQ0VBQTdhY0FBenlDL0FDcjR5QUJQek1VQUl3Z0JBQUFDQndJQUFBQUFCdzBBQVFBQUFBTUFZQURJQUFBQVV3QUFBQUFFZ0hJSEFBQUFBZ2dBS3ZqaUFBTjB3Z0FLQUFJQUN3QTNCQUVBQVFBQUJJQnpCd0FBQUFJSUFGdWE5QUJEdWRvQUNnQUNBQXdBQWdRQ0FBY0FLd1FDQUFBQVNBUUFBRGNFQVFBQkJvQUFBQUFBQUFJSUFNR0ErQUNwSDljQUJBSVFBRWtwOEFDcEg5Y0F3WUQ0QUdsWTNnQWpDQUVBQUFJSEFnQUFBQUFIRFFBQkFBQUFBd0JnQU1nQUFBQk9BQUFBQUFTQWRBY0FBQUFDQ0FCNEloRUJBM1RSQUFvQUFnQU5BQUlFQWdBSEFDc0VBZ0FBQUVnRUFBQTNCQUVBQVFhQUFBQUFBQUFDQ0FEZUNCVUJhZHJOQUFRQ0VBQm1zUXdCYWRyTkFONElGUUVwRTlVQUl3Z0JBQUFDQndJQUFBQUFCdzBBQVFBQUFBTUFZQURJQUFBQVRnQUFBQUFFZ0hVSEFBQUFBZ2dBZUNJUkFRTjBzd0FLQUFJQURnQTNCQUVBQVFBQUJJQjJCd0FBQUFJSUFGdWE5QURDTHFvQUNnQUNBQThBQWdRQ0FBY0FLd1FDQUFBQVNBUUFBRGNFQVFBQkJvQUFBQUFBQUFJSUFNR0ErQUFvbGFZQUJBSVFBRWtwOEFBb2xhWUF3WUQ0QU9qTnJRQWpDQUVBQUFJSEFnQUFBQUFIRFFBQkFBQUFBd0JnQU1nQUFBQk9BQUFBQUFTQWR3Y0FBQUFDQ0FCYm12UUF3aTZNQUFvQUFnQVFBRGNFQVFBQkFBQUVnSGdIQUFBQUFnZ0FBVS9lQU5ZYmVBQUtBQUlBRVFBM0JBRUFBUUFBQklCNUJ3QUFBQUlJQU1TTDVBQ3F3MW9BQ2dBQ0FCSUFOd1FCQUFFQUFBU0FlZ2NBQUFBQ0NBRGhFd0VCYW41UkFBb0FBZ0FUQURjRUFRQUJBQUFFZ0hzSEFBQUFBZ2dBTzE4WEFWYVJaUUFLQUFJQUZBQTNCQUVBQVFBQUJJQjhCd0FBQUFJSUFIZ2lFUUdDNllJQUNnQUNBQlVBTndRQkFBRUFBQVNBZlFjQUFBQUNDQUNweENJQndpNmJBQW9BQWdBV0FBSUVBZ0FIQUNzRUFnQUFBRWdFQUFBM0JBRUFBUWFBQUFBQUFBQUNDQUFQcXlZQktKV1hBQVFDRUFDWFV4NEJLSldYQUErckpnSG96WjRBSXdnQkFBQUNCd0lBQUFBQUJ3MEFBUUFBQUFNQVlBRElBQUFBVGdBQUFBQUVnSDRIQUFBQUFnZ0FxY1JBQWNJdW13QUtBQUlBRndBM0JBRUFBUUFBQklCL0J3QUFBQUlJQUtuRVR3R3ZNNEVBQ2dBQ0FCZ0FOd1FCQUFFQUFBU0FnQWNBQUFBQ0NBQ3B4RUFCbkRobkFBb0FBZ0FaQURjRUFRQUJBQUFFZ0lFSEFBQUFBZ2dBcWNSUEFZazlUUUFLQUFJQUdnQTNCQUVBQVFBQUJJQ0NCd0FBQUFJSUFLbkViUUdKUFUwQUNnQUNBQnNBTndRQkFBRUFBQVNBZ3djQUFBQUNDQUNweEh3Qm5EaG5BQW9BQWdBY0FEY0VBUUFCQUFBRWdJUUhBQUFBQWdnQXFjUnRBYTh6Z1FBS0FBSUFIUUEzQkFFQUFRQUFCSUNGQndBQUFBSUlBS25FZkFIQ0xwc0FDZ0FDQUI0QUFnUUNBQWtBS3dRQ0FBQUFTQVFBQURjRUFRQUJCb0FBQUFBQUFBSUlBQStyZ0FIMUlaZ0FCQUlRQUpkVGVBSDFJWmdBRDZ1QUFiVTluZ0FqQ0FFQUFBSUhBZ0FBQUFBSERRQUJBQUFBQXdCZ0FNZ0FBQUJHQUFBQUFBV0FoZ2NBQUFvQUFnQWZBQVFHQkFCcEJ3QUFCUVlFQUdvSEFBQUFCZ0lBQWdBS0JnRUFBUUFBQllDSEJ3QUFDZ0FDQUNBQUJBWUVBR29IQUFBRkJnUUFhd2NBQUFvR0FRQUJBQUFGZ0lnSEFBQUtBQUlBSVFBRUJnUUFhd2NBQUFVR0JBQnNCd0FBQ2dZQkFBRUFBQVdBaVFjQUFBb0FBZ0FpQUFRR0JBQnNCd0FBQlFZRUFHMEhBQUFLQmdFQUFRQUFCWUNLQndBQUNnQUNBQ01BQkFZRUFHMEhBQUFGQmdRQWJnY0FBQW9HQVFBQkFBQUZnSXNIQUFBS0FBSUFKQUFFQmdRQWJnY0FBQVVHQkFCdkJ3QUFDZ1lCQUFFQUFBV0FqQWNBQUFvQUFnQWxBQVFHQkFCckJ3QUFCUVlFQUc4SEFBQUtCZ0VBQVFBQUJZQ05Cd0FBQ2dBQ0FDWUFCQVlFQUdvSEFBQUZCZ1FBY0FjQUFBb0dBUUFCQUFBRmdJNEhBQUFLQUFJQUp3QUVCZ1FBY0FjQUFBVUdCQUJ4QndBQUNnWUJBQUVBQUFXQWp3Y0FBQW9BQWdBb0FBUUdCQUJ4QndBQUJRWUVBSElIQUFBS0JnRUFBUUFBQllDUUJ3QUFDZ0FDQUNrQUJBWUVBSElIQUFBRkJnUUFjd2NBQUFBR0FnQUNBQU1HQWdBQ0FBb0dBUUFCQ3dZUUFJOEhBQUNVQndBQWtRY0FBQUFBQUFBQUFBV0FrUWNBQUFvQUFnQXFBQVFHQkFCekJ3QUFCUVlFQUhRSEFBQUtCZ0VBQVFBQUJZQ1NCd0FBQ2dBQ0FDc0FCQVlFQUhRSEFBQUZCZ1FBZFFjQUFBQUdBZ0FDQUFNR0FnQUNBQW9HQVFBQkN3WVFBQUFBQUFDUkJ3QUFrd2NBQUowSEFBQUFBQVdBa3djQUFBb0FBZ0FzQUFRR0JBQjFCd0FBQlFZRUFIWUhBQUFLQmdFQUFRQUFCWUNVQndBQUNnQUNBQzBBQkFZRUFISUhBQUFGQmdRQWRnY0FBQW9HQVFBQkFBQUZnSlVIQUFBS0FBSUFMZ0FFQmdRQWRnY0FBQVVHQkFCM0J3QUFDZ1lCQUFFQUFBV0FsZ2NBQUFvQUFnQXZBQVFHQkFCM0J3QUFCUVlFQUhnSEFBQUtCZ0VBQVFBQUJZQ1hCd0FBQ2dBQ0FEQUFCQVlFQUhnSEFBQUZCZ1FBZVFjQUFBQUdBZ0FDQUFNR0FnQUJBQW9HQVFBQkN3WVFBSllIQUFBQUFBQUFBQUFBQUpnSEFBQUFBQVdBbUFjQUFBb0FBZ0F4QUFRR0JBQjVCd0FBQlFZRUFIb0hBQUFLQmdFQUFRQUFCWUNaQndBQUNnQUNBRElBQkFZRUFIb0hBQUFGQmdRQWV3Y0FBQUFHQWdBQ0FBTUdBZ0FCQUFvR0FRQUJDd1lRQUpnSEFBQUFBQUFBQUFBQUFKb0hBQUFBQUFXQW1nY0FBQW9BQWdBekFBUUdCQUI3QndBQUJRWUVBSHdIQUFBS0JnRUFBUUFBQllDYkJ3QUFDZ0FDQURRQUJBWUVBSGNIQUFBRkJnUUFmQWNBQUFBR0FnQUNBQU1HQWdBQ0FBb0dBUUFCQ3dZUUFKVUhBQUNXQndBQW1nY0FBSndIQUFBQUFBV0FuQWNBQUFvQUFnQTFBQVFHQkFCOEJ3QUFCUVlFQUgwSEFBQUtCZ0VBQVFBQUJZQ2RCd0FBQ2dBQ0FEWUFCQVlFQUhVSEFBQUZCZ1FBZlFjQUFBb0dBUUFCQUFBRmdKNEhBQUFLQUFJQU53QUVCZ1FBZlFjQUFBVUdCQUIrQndBQUNnWUJBQUVBQUFXQW53Y0FBQW9BQWdBNEFBUUdCQUIrQndBQUJRWUVBSDhIQUFBS0JnRUFBUUFBQllDZ0J3QUFDZ0FDQURrQUJBWUVBSDhIQUFBRkJnUUFnQWNBQUFBR0FnQUNBQU1HQWdBQkFBb0dBUUFCQ3dZUUFLVUhBQUNmQndBQUFBQUFBS0VIQUFBQUFBV0FvUWNBQUFvQUFnQTZBQVFHQkFDQUJ3QUFCUVlFQUlFSEFBQUtCZ0VBQVFBQUJZQ2lCd0FBQ2dBQ0FEc0FCQVlFQUlFSEFBQUZCZ1FBZ2djQUFBQUdBZ0FDQUFNR0FnQUJBQW9HQVFBQkN3WVFBS0VIQUFBQUFBQUFBQUFBQUtNSEFBQUFBQVdBb3djQUFBb0FBZ0E4QUFRR0JBQ0NCd0FBQlFZRUFJTUhBQUFLQmdFQUFRQUFCWUNrQndBQUNnQUNBRDBBQkFZRUFJTUhBQUFGQmdRQWhBY0FBQUFHQWdBQ0FBTUdBZ0FCQUFvR0FRQUJDd1lRQUtNSEFBQUFBQUFBcGdjQUFLVUhBQUFBQUFXQXBRY0FBQW9BQWdBK0FBUUdCQUIvQndBQUJRWUVBSVFIQUFBS0JnRUFBUUFBQllDbUJ3QUFDZ0FDQUQ4QUJBWUVBSVFIQUFBRkJnUUFoUWNBQUFvR0FRQUJBQUFBQUFBQUFBQUFBQT09</t>
        </r>
      </text>
    </comment>
    <comment ref="A88" authorId="0" shapeId="0" xr:uid="{00000000-0006-0000-0200-000056000000}">
      <text>
        <r>
          <rPr>
            <sz val="9"/>
            <color indexed="81"/>
            <rFont val="Tahoma"/>
            <family val="2"/>
          </rPr>
          <t>QzI3SDI0TjZPMlN8UGljdHVyZSA4MTgwfFZtcERSREF4TURBRUF3SUJBQUFBQUFBQUFBQUFBQUNBQUFBQUFBTUFGQUFBQUVOb1pXMUVjbUYzSURFNExqSXVNQzQwT0FnQUV3QUFBRlZ1ZEdsMGJHVmtJRVJ2WTNWdFpXNTBCQUlRQVBKRmN3QlZBT2tBRERyQ0Fhay8vZ0VCQ1FnQUFJQ09BQUNBamdBQ0NRZ0FBTUFoQUFEQXRRSU5DQUVBQVFnSEFRQUJPZ1FCQUFFN0JBRUFBRVVFQVFBQlBBUUJBQUJLQkFFQUFBd0dBUUFCRHdZQkFBRU5CZ0VBQUVJRUFRQUFRd1FCQUFCRUJBRUFBQTRJQWdCWVB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xjTkFBQUVBaEFBQUFBQUFBQUFBQUFqTEljSWNrOVRQUllJQkFBQUFDUUFHQWdFQUFBQUpBQVpDQUFBRUFnQ0FBTUFEd2dDQUFFQUE0Qm9EUUFBQkFJUUFQSkZjd0JWQU9rQUREckNBYWsvL2dFS0FBSUFBUUFFZ0drTkFBQUFBZ2dBd05uY0FFTlorZ0VLQUFJQUFnQUNCQUlBQ0FBckJBSUFBQUJJQkFBQU53UUJBQUVHZ0FBQUFBQUFBZ2dBSnNEZ0FOeHk5Z0VFQWhBQTBVcllBTnh5OWdIQTJlQUFxVC8rQVNNSUFRQUFBZ2NDQUFBQUFBY05BQUVBQUFBREFHQUF5QUFBQUU4QUFBQUFCSUJxRFFBQUFBSUlBTURaelFBd1h1QUJDZ0FDQUFNQU53UUJBQUVBQUFTQWF3MEFBQUFDQ0FEQTJhOEFNRjdnQVFvQUFnQUVBQUlFQWdBSEFDc0VBZ0FCQUVnRUFBQTNCQUVBQVFhQUFBQUFBQUFDQ0FBbXdMTUFsc1RjQVFRQ0VBQ3VhS3NBbHNUY0FTYkFzd0FXTnVzQkl3Z0JBQUFDQndJQUFBQUZCd0VBQVFBSERnQUJBQUFBQXdCZ0FNZ0FBQUJPU0FBQUFBQUVnR3dOQUFBQUFnZ0F3Tm1nQUJ4anhnRUtBQUlBQlFBM0JBRUFBUUFBQklCdERRQUFBQUlJQU1EWmdnQWNZOFlCQ2dBQ0FBWUFOd1FCQUFFQUFBU0FiZzBBQUFBQ0NBREEyWE1BQ1dpc0FRb0FBZ0FIQURjRUFRQUJBQUFFZ0c4TkFBQUFBZ2dBd05tQ0FQWnNrZ0VLQUFJQUNBQTNCQUVBQVFBQUJJQndEUUFBQUFJSUFNRFpvQUQyYkpJQkNnQUNBQWtBTndRQkFBRUFBQVNBY1EwQUFBQUNDQURBMmE4QUNXaXNBUW9BQWdBS0FEY0VBUUFCQUFBRWdISU5BQUFBQWdnQXdObk5BQWxvckFFS0FBSUFDd0FDQkFJQUJ3QXJCQUlBQUFCSUJBQUFOd1FCQUFFR2dBQUFBQUFBQWdnQUpzRFJBRy9PcUFFRUFoQUFybWpKQUcvT3FBRW13TkVBTHdld0FTTUlBUUFBQWdjQ0FBQUFBQWNOQUFFQUFBQURBR0FBeUFBQUFFNEFBQUFBQklCekRRQUFBQUlJQU1EWjNBQWNZOFlCQ2dBQ0FBd0FOd1FCQUFFQUFBU0FkQTBBQUFBQ0NBREEyZHdBOW15U0FRb0FBZ0FOQURjRUFRQUJBQUFFZ0hVTkFBQUFBZ2dBd05uTkFPTnhlQUVLQUFJQURnQUNCQUlBQ0FBckJBSUFBQUJJQkFBQU53UUJBQUVHZ0FBQUFBQUFBZ2dBSnNEUkFIeUxkQUVFQWhBQTBVckpBSHlMZEFIQTJkRUFTVmg4QVNNSUFRQUFBZ2NDQUFBQUFBY05BQUVBQUFBREFHQUF5QUFBQUU4QUFBQUFCSUIyRFFBQUFBSUlBTURaK2dEMmJKSUJDZ0FDQUE4QU53UUJBQUVBQUFTQWR3MEFBQUFDQ0FEQTJRa0I0M0Y0QVFvQUFnQVFBQUlFQWdBUUFDc0VBZ0FBQUVnRUFBQTNCQUVBQVFhQUFBQUFBQUFDQ0FBbXdBMEJyeDUxQVFRQ0VBRFJTZ1VCcng1MUFjRFpEUUV2eW5zQkl3Z0JBQUFDQndJQUFBQUFCdzBBQVFBQUFBTUFZQURJQUFBQVV3QUFBQUFFZ0hnTkFBQUFBZ2dBd05rbkFlTnhlQUVLQUFJQUVRQTNCQUVBQVFBQUJJQjVEUUFBQUFJSUFQRjdPUUVqdDVBQkNnQUNBQklBQWdRQ0FBY0FLd1FDQUFBQVNBUUFBRGNFQVFBQkJvQUFBQUFBQUFJSUFGZGlQUUdKSFkwQkJBSVFBTjhLTlFHSkhZMEJWMkk5QVVsV2xBRWpDQUVBQUFJSEFnQUFBQUFIRFFBQkFBQUFBd0JnQU1nQUFBQk9BQUFBQUFTQWVnMEFBQUFDQ0FBT0JGWUI0M0dIQVFvQUFnQVRBQUlFQWdBSEFDc0VBZ0FBQUVnRUFBQTNCQUVBQVFhQUFBQUFBQUFDQ0FCMDZsa0JTZGlEQVFRQ0VBRDhrbEVCU2RpREFYVHFXUUVKRVlzQkl3Z0JBQUFDQndJQUFBQUFCdzBBQVFBQUFBTUFZQURJQUFBQVRnQUFBQUFFZ0hzTkFBQUFBZ2dBRGdSV0FlTnhhUUVLQUFJQUZBQTNCQUVBQVFBQUJJQjhEUUFBQUFJSUFQRjdPUUdqTEdBQkNnQUNBQlVBQWdRQ0FBY0FLd1FDQUFBQVNBUUFBRGNFQVFBQkJvQUFBQUFBQUFJSUFGZGlQUUVKazF3QkJBSVFBTjhLTlFFSmsxd0JWMkk5QWNuTFl3RWpDQUVBQUFJSEFnQUFBQUFIRFFBQkFBQUFBd0JnQU1nQUFBQk9BQUFBQUFTQWZRMEFBQUFDQ0FEeGV6a0JveXhDQVFvQUFnQVdBRGNFQVFBQkFBQUVnSDROQUFBQUFnZ0FsekFqQWJZWkxnRUtBQUlBRndBM0JBRUFBUUFBQklCL0RRQUFBQUlJQUZwdEtRR0t3UkFCQ2dBQ0FCZ0FOd1FCQUFFQUFBU0FnQTBBQUFBQ0NBQjM5VVVCU253SEFRb0FBZ0FaQURjRUFRQUJBQUFFZ0lFTkFBQUFBZ2dBMFVCY0FUYVBHd0VLQUFJQUdnQTNCQUVBQVFBQUJJQ0NEUUFBQUFJSUFBNEVWZ0ZpNXpnQkNnQUNBQnNBTndRQkFBRUFBQVNBZ3cwQUFBQUNDQUEvcG1jQm95eFJBUW9BQWdBY0FBSUVBZ0FIQUNzRUFnQUFBRWdFQUFBM0JBRUFBUWFBQUFBQUFBQUNDQUNsakdzQkNaTk5BUVFDRUFBdE5XTUJDWk5OQWFXTWF3SEp5MVFCSXdnQkFBQUNCd0lBQUFBQUJ3MEFBUUFBQUFNQVlBRElBQUFBVGdBQUFBQUVnSVFOQUFBQUFnZ0FQNmFGQWFNc1VRRUtBQUlBSFFBM0JBRUFBUUFBQklDRkRRQUFBQUlJQUQrbWxBR1BNVGNCQ2dBQ0FCNEFOd1FCQUFFQUFBU0FoZzBBQUFBQ0NBQS9wb1VCZkRZZEFRb0FBZ0FmQURjRUFRQUJBQUFFZ0ljTkFBQUFBZ2dBUDZhVUFXazdBd0VLQUFJQUlBQTNCQUVBQVFBQUJJQ0lEUUFBQUFJSUFEK21oUUZXUU9rQUNnQUNBQ0VBTndRQkFBRUFBQVNBaVEwQUFBQUNDQUEvcHJJQmFUc0RBUW9BQWdBaUFEY0VBUUFCQUFBRWdJb05BQUFBQWdnQVA2YkJBWHcySFFFS0FBSUFJd0EzQkFFQUFRQUFCSUNMRFFBQUFBSUlBRCttc2dHUE1UY0JDZ0FDQUNRQU53UUJBQUVBQUFTQWpBMEFBQUFDQ0FBL3BzRUJveXhSQVFvQUFnQWxBRGNFQVFBQkFBQUZnSTBOQUFBS0FBSUFKZ0FFQmdRQWFRMEFBQVVHQkFCcURRQUFBQVlDQUFJQUNnWUJBQUVBQUFXQWpnMEFBQW9BQWdBbkFBUUdCQUJxRFFBQUJRWUVBR3NOQUFBS0JnRUFBUUFBQllDUERRQUFDZ0FDQUNnQUJBWUVBR3NOQUFBRkJnUUFiQTBBQUFvR0FRQUJBQUFGZ0pBTkFBQUtBQUlBS1FBRUJnUUFiQTBBQUFVR0JBQnREUUFBQUFZQ0FBSUFBd1lDQUFFQUNnWUJBQUVMQmhBQWxRMEFBSThOQUFBQUFBQUFrUTBBQUFBQUJZQ1JEUUFBQ2dBQ0FDb0FCQVlFQUcwTkFBQUZCZ1FBYmcwQUFBb0dBUUFCQUFBRmdKSU5BQUFLQUFJQUt3QUVCZ1FBYmcwQUFBVUdCQUJ2RFFBQUFBWUNBQUlBQXdZQ0FBRUFDZ1lCQUFFTEJoQUFrUTBBQUFBQUFBQUFBQUFBa3cwQUFBQUFCWUNURFFBQUNnQUNBQ3dBQkFZRUFHOE5BQUFGQmdRQWNBMEFBQW9HQVFBQkFBQUZnSlFOQUFBS0FBSUFMUUFFQmdRQWNBMEFBQVVHQkFCeERRQUFBQVlDQUFJQUF3WUNBQUVBQ2dZQkFBRUxCaEFBa3cwQUFBQUFBQUNXRFFBQWxRMEFBQUFBQllDVkRRQUFDZ0FDQUM0QUJBWUVBR3dOQUFBRkJnUUFjUTBBQUFvR0FRQUJBQUFGZ0pZTkFBQUtBQUlBTHdBRUJnUUFjUTBBQUFVR0JBQnlEUUFBQ2dZQkFBRUFBQVdBbHcwQUFBb0FBZ0F3QUFRR0JBQnlEUUFBQlFZRUFITU5BQUFLQmdFQUFRQUFCWUNZRFFBQUNnQUNBREVBQkFZRUFHb05BQUFGQmdRQWN3MEFBQW9HQVFBQkFBQUZnSmtOQUFBS0FBSUFNZ0FFQmdRQWNnMEFBQVVHQkFCMERRQUFDZ1lCQUFFQUFBV0FtZzBBQUFvQUFnQXpBQVFHQkFCMERRQUFCUVlFQUhVTkFBQUFCZ0lBQWdBS0JnRUFBUUFBQllDYkRRQUFDZ0FDQURRQUJBWUVBSFFOQUFBRkJnUUFkZzBBQUFvR0FRQUJBQUFGZ0p3TkFBQUtBQUlBTlFBRUJnUUFkZzBBQUFVR0JBQjNEUUFBQ2dZQkFBRUFBQVdBblEwQUFBb0FBZ0EyQUFRR0JBQjNEUUFBQlFZRUFIZ05BQUFLQmdFQUFRQUFCWUNlRFFBQUNnQUNBRGNBQkFZRUFIZ05BQUFGQmdRQWVRMEFBQUFHQWdBQ0FBTUdBZ0FDQUFvR0FRQUJDd1lRQUowTkFBQ2lEUUFBbncwQUFBQUFBQUFBQUFXQW53MEFBQW9BQWdBNEFBUUdCQUI1RFFBQUJRWUVBSG9OQUFBS0JnRUFBUUFBQllDZ0RRQUFDZ0FDQURrQUJBWUVBSG9OQUFBRkJnUUFldzBBQUFBR0FnQUNBQU1HQWdBQ0FBb0dBUUFCQ3dZUUFBQUFBQUNmRFFBQW9RMEFBS3NOQUFBQUFBV0FvUTBBQUFvQUFnQTZBQVFHQkFCN0RRQUFCUVlFQUh3TkFBQUtCZ0VBQVFBQUJZQ2lEUUFBQ2dBQ0FEc0FCQVlFQUhnTkFBQUZCZ1FBZkEwQUFBb0dBUUFCQUFBRmdLTU5BQUFLQUFJQVBBQUVCZ1FBZkEwQUFBVUdCQUI5RFFBQUNnWUJBQUVBQUFXQXBBMEFBQW9BQWdBOUFBUUdCQUI5RFFBQUJRWUVBSDROQUFBS0JnRUFBUUFBQllDbERRQUFDZ0FDQUQ0QUJBWUVBSDROQUFBRkJnUUFmdzBBQUFBR0FnQUNBQU1HQWdBQkFBb0dBUUFCQ3dZUUFLUU5BQUFBQUFBQUFBQUFBS1lOQUFBQUFBV0FwZzBBQUFvQUFnQS9BQVFHQkFCL0RRQUFCUVlFQUlBTkFBQUtCZ0VBQVFBQUJZQ25EUUFBQ2dBQ0FFQUFCQVlFQUlBTkFBQUZCZ1FBZ1EwQUFBQUdBZ0FDQUFNR0FnQUJBQW9HQVFBQkN3WVFBS1lOQUFBQUFBQUFBQUFBQUtnTkFBQUFBQVdBcUEwQUFBb0FBZ0JCQUFRR0JBQ0JEUUFBQlFZRUFJSU5BQUFLQmdFQUFRQUFCWUNwRFFBQUNnQUNBRUlBQkFZRUFIME5BQUFGQmdRQWdnMEFBQUFHQWdBQ0FBTUdBZ0FDQUFvR0FRQUJDd1lRQUtNTkFBQ2tEUUFBcUEwQUFLb05BQUFBQUFXQXFnMEFBQW9BQWdCREFBUUdCQUNDRFFBQUJRWUVBSU1OQUFBS0JnRUFBUUFBQllDckRRQUFDZ0FDQUVRQUJBWUVBSHNOQUFBRkJnUUFndzBBQUFvR0FRQUJBQUFGZ0t3TkFBQUtBQUlBUlFBRUJnUUFndzBBQUFVR0JBQ0VEUUFBQ2dZQkFBRUFBQVdBclEwQUFBb0FBZ0JHQUFRR0JBQ0VEUUFBQlFZRUFJVU5BQUFLQmdFQUFRQUFCWUN1RFFBQUNnQUNBRWNBQkFZRUFJVU5BQUFGQmdRQWhnMEFBQW9HQVFBQkFBQUZnSzhOQUFBS0FBSUFTQUFFQmdRQWhnMEFBQVVHQkFDSERRQUFBQVlDQUFJQUF3WUNBQUVBQ2dZQkFBRUxCaEFBcmcwQUFBQUFBQUN3RFFBQXNRMEFBQUFBQllDd0RRQUFDZ0FDQUVrQUJBWUVBSWNOQUFBRkJnUUFpQTBBQUFvR0FRQUJBQUFGZ0xFTkFBQUtBQUlBU2dBRUJnUUFodzBBQUFVR0JBQ0pEUUFBQ2dZQkFBRUFBQVdBc2cwQUFBb0FBZ0JMQUFRR0JBQ0pEUUFBQlFZRUFJb05BQUFBQmdJQUFnQURCZ0lBQVFBS0JnRUFBUXNHRUFDeERRQUFBQUFBQUFBQUFBQ3pEUUFBQUFBRmdMTU5BQUFLQUFJQVRBQUVCZ1FBaWcwQUFBVUdCQUNMRFFBQUNnWUJBQUVBQUFXQXRBMEFBQW9BQWdCTkFBUUdCQUNGRFFBQUJRWUVBSXNOQUFBQUJnSUFBZ0FEQmdJQUFnQUtCZ0VBQVFzR0VBQ3REUUFBcmcwQUFMTU5BQUMxRFFBQUFBQUZnTFVOQUFBS0FBSUFUZ0FFQmdRQWl3MEFBQVVHQkFDTURRQUFDZ1lCQUFFQUFBQUFBQUFBQUFBQQ==</t>
        </r>
      </text>
    </comment>
    <comment ref="A89" authorId="0" shapeId="0" xr:uid="{00000000-0006-0000-0200-000057000000}">
      <text>
        <r>
          <rPr>
            <sz val="9"/>
            <color indexed="81"/>
            <rFont val="Tahoma"/>
            <family val="2"/>
          </rPr>
          <t>QzE3SDE5Tk81U3xQaWN0dXJlIDgxNzl8Vm1wRFJEQXhNREFFQXdJQkFBQUFBQUFBQUFBQUFBQ0FBQUFBQUFNQUZBQUFBRU5vWlcxRWNtRjNJREU0TGpJdU1DNDBPQWdBRXdBQUFGVnVkR2wwYkdWa0lFUnZZM1Z0Wlc1MEJBSVFBRE5qdndBVk96Y0FJdkpkQWVtRVZRRUJDUWdBQUlDT0FBQ0FqZ0FDQ1FnQUFNQWhBQURBdFFJTkNBRUFBUWdIQVFBQk9nUUJBQUU3QkFFQUFFVUVBUUFCUEFRQkFBQktCQUVBQUF3R0FRQUJEd1lCQUFFTkJnRUFBRUlFQVFBQVF3UUJBQUJFQkFFQUFBNElBZ0NLSF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FHQUFBRUFoQUFBQUFBQUFBQUFBRFRDQVFKWWJucEhCWUlCQUFBQUNRQUdBZ0VBQUFBSkFBWkNBQUFFQWdDQUFNQUR3Z0NBQUVBQTRCZEJnQUFCQUlRQUROanZ3QVZPemNBSXZKZEFlbUVWUUVLQUFJQUFRQUVnRjRHQUFBQUFnZ0FJdkpLQWVsRVZRRUtBQUlBQWdBM0JBRUFBUUFBQklCZkJnQUFBQUlJQUNMeVdRSFdTVHNCQ2dBQ0FBTUFBZ1FDQUFnQUt3UUNBQUFBU0FRQUFEY0VBUUFCQm9BQUFBQUFBQUlJQUlqWVhRRnZZemNCQkFJUUFETmpWUUZ2WXpjQkl2SmRBVHd3UHdFakNBRUFBQUlIQWdBQUFBQUhEUUFCQUFBQUF3QmdBTWdBQUFCUEFBQUFBQVNBWUFZQUFBQUNDQUFpOGtvQncwNGhBUW9BQWdBRUFEY0VBUUFCQUFBRWdHRUdBQUFBQWdnQUl2SXNBY05PSVFFS0FBSUFCUUEzQkFFQUFRQUFCSUJpQmdBQUFBSUlBQ0x5SFFHd1V3Y0JDZ0FDQUFZQU53UUJBQUVBQUFTQVl3WUFBQUFDQ0FBaThpd0JuRmp0QUFvQUFnQUhBRGNFQVFBQkFBQUVnR1FHQUFBQUFnZ0FJdkpLQVp4WTdRQUtBQUlBQ0FBM0JBRUFBUUFBQklCbEJnQUFBQUlJQUNMeVdRR3dVd2NCQ2dBQ0FBa0FOd1FCQUFFQUFBU0FaZ1lBQUFBQ0NBQWk4aDBCaVYzVEFBb0FBZ0FLQURjRUFRQUJBQUFFZ0djR0FBQUFBZ2dBSXZJc0FYWml1UUFLQUFJQUN3QTNCQUVBQVFBQUJJQm9CZ0FBQUFJSUFDTHlIUUZqWjU4QUNnQUNBQXdBTndRQkFBRUFBQVNBYVFZQUFBQUNDQUFpOHY4QVkyZWZBQW9BQWdBTkFEY0VBUUFCQUFBRWdHb0dBQUFBQWdnQUl2THdBSFppdVFBS0FBSUFEZ0EzQkFFQUFRQUFCSUJyQmdBQUFBSUlBQ0x5L3dDSlhkTUFDZ0FDQUE4QU53UUJBQUVBQUFTQWJBWUFBQUFDQ0FBaTh0SUFkbUs1QUFvQUFnQVFBRGNFQVFBQkFBQUVnRzBHQUFBQUFnZ0FJdkxEQUlsZDB3QUtBQUlBRVFBQ0JBSUFDQUFyQkFJQUFRQklCQUFBTndRQkFBRUdnQUFBQUFBQUFnZ0FpTmpIQUNKM3p3QUVBaEFBTTJPL0FDSjN6d0FpOHNjQXIzemVBQ01JQVFBQUFnY0NBQUFBQlFjQkFBRUFCdzRBQVFBQUFBTUFZQURJQUFBQVQwZ0FBQUFBQklCdUJnQUFBQUlJQUNMeXd3QmpaNThBQ2dBQ0FCSUFBZ1FDQUFnQUt3UUNBQUFBU0FRQUFEY0VBUUFCQm9BQUFBQUFBQUlJQUlqWXh3RDhnSnNBQkFJUUFETmp2d0Q4Z0pzQUl2TEhBTWxOb3dBakNBRUFBQUlIQWdBQUFBQUhEUUFCQUFBQUF3QmdBTWdBQUFCUEFBQUFBQVNBYndZQUFBQUNDQUFpOGl3QlQyeUZBQW9BQWdBVEFBSUVBZ0FRQUNzRUFnQUFBRWdFQUFBM0JBRUFBUWFBQUFBQUFBQUNDQUNJMkRBQkd4bUNBQVFDRUFBell5Z0JHeG1DQUNMeU1BR2J4SWdBSXdnQkFBQUNCd0lBQUFBQUJ3MEFBUUFBQUFNQVlBRElBQUFBVXdBQUFBQUVnSEFHQUFBQUFnZ0FEdmNTQVU5c2RnQUtBQUlBRkFBQ0JBSUFDQUFyQkFJQUFBQklCQUFBTndRQkFBRUdnQUFBQUFBQUFnZ0FkTjBXQWVpRmNnQUVBaEFBSDJnT0FlaUZjZ0FPOXhZQnRWSjZBQ01JQVFBQUFnY0NBQUFBQUFjTkFBRUFBQUFEQUdBQXlBQUFBRThBQUFBQUJJQnhCZ0FBQUFJSUFEWHRSZ0ZQYkpRQUNnQUNBQlVBQWdRQ0FBZ0FLd1FDQUFBQVNBUUFBRGNFQVFBQkJvQUFBQUFBQUFJSUFKdlRTZ0hvaFpBQUJBSVFBRVplUWdIb2haQUFOZTFLQWJWU21BQWpDQUVBQUFJSEFnQUFBQUFIRFFBQkFBQUFBd0JnQU1nQUFBQlBBQUFBQUFTQWNnWUFBQUFDQ0FBaThqc0JQSEZyQUFvQUFnQVdBQUlFQWdBSEFDc0VBZ0FCQUVnRUFBQTNCQUVBQVFhQUFBQUFBQUFDQ0FDSTJEOEJvdGRuQUFRQ0VBQVFnVGNCb3RkbkFQOHZTQUZpRUc4QUl3Z0JBQUFDQndJQUFBQUZCd0VBQlFRSEJnQUNBQUlBQXdBQUJ3NEFBUUFBQUFNQVlBRElBQUFBVGtnQUFBQUFCSUJ6QmdBQUFBSUlBQ0x5TEFFcGRsRUFDZ0FDQUJjQU53UUJBQUVBQUFTQWRBWUFBQUFDQ0FBaThnNEJLWFpSQUFvQUFnQVlBRGNFQVFBQkFBQUVnSFVHQUFBQUFnZ0FJdkk3QVJaN053QUtBQUlBR1FBM0JBRUFBUUFBQllCMkJnQUFDZ0FDQUJvQUJBWUVBRjRHQUFBRkJnUUFYd1lBQUFvR0FRQUJBQUFGZ0hjR0FBQUtBQUlBR3dBRUJnUUFYd1lBQUFVR0JBQmdCZ0FBQ2dZQkFBRUFBQVdBZUFZQUFBb0FBZ0FjQUFRR0JBQmdCZ0FBQlFZRUFHRUdBQUFBQmdJQUFnQURCZ0lBQVFBS0JnRUFBUXNHRUFCOUJnQUFkd1lBQUFBQUFBQjVCZ0FBQUFBRmdIa0dBQUFLQUFJQUhRQUVCZ1FBWVFZQUFBVUdCQUJpQmdBQUNnWUJBQUVBQUFXQWVnWUFBQW9BQWdBZUFBUUdCQUJpQmdBQUJRWUVBR01HQUFBQUJnSUFBZ0FEQmdJQUFRQUtCZ0VBQVFzR0VBQjVCZ0FBQUFBQUFINEdBQUI3QmdBQUFBQUZnSHNHQUFBS0FBSUFId0FFQmdRQVl3WUFBQVVHQkFCa0JnQUFDZ1lCQUFFQUFBV0FmQVlBQUFvQUFnQWdBQVFHQkFCa0JnQUFCUVlFQUdVR0FBQUFCZ0lBQWdBREJnSUFBUUFLQmdFQUFRc0dFQUI3QmdBQUFBQUFBQUFBQUFCOUJnQUFBQUFGZ0gwR0FBQUtBQUlBSVFBRUJnUUFZQVlBQUFVR0JBQmxCZ0FBQ2dZQkFBRUFBQVdBZmdZQUFBb0FBZ0FpQUFRR0JBQmpCZ0FBQlFZRUFHWUdBQUFLQmdFQUFRQUFCWUIvQmdBQUNnQUNBQ01BQkFZRUFHWUdBQUFGQmdRQVp3WUFBQUFHQWdBQ0FBTUdBZ0FDQUFvR0FRQUJDd1lRQUg0R0FBQ0VCZ0FBZ0FZQUFBQUFBQUFBQUFXQWdBWUFBQW9BQWdBa0FBUUdCQUJuQmdBQUJRWUVBR2dHQUFBS0JnRUFBUUFBQllDQkJnQUFDZ0FDQUNVQUJBWUVBR2dHQUFBRkJnUUFhUVlBQUFBR0FnQUNBQU1HQWdBQ0FBb0dBUUFCQ3dZUUFJZ0dBQUNBQmdBQWdnWUFBQUFBQUFBQUFBV0FnZ1lBQUFvQUFnQW1BQVFHQkFCcEJnQUFCUVlFQUdvR0FBQUtCZ0VBQVFBQUJZQ0RCZ0FBQ2dBQ0FDY0FCQVlFQUdvR0FBQUZCZ1FBYXdZQUFBQUdBZ0FDQUFNR0FnQUNBQW9HQVFBQkN3WVFBSVVHQUFDQ0JnQUFoQVlBQUFBQUFBQUFBQVdBaEFZQUFBb0FBZ0FvQUFRR0JBQm1CZ0FBQlFZRUFHc0dBQUFLQmdFQUFRQUFCWUNGQmdBQUNnQUNBQ2tBQkFZRUFHb0dBQUFGQmdRQWJBWUFBQW9HQVFBQkFBQUZnSVlHQUFBS0FBSUFLZ0FFQmdRQWJBWUFBQVVHQkFCdEJnQUFDZ1lCQUFFQUFBV0Fod1lBQUFvQUFnQXJBQVFHQkFCc0JnQUFCUVlFQUc0R0FBQUFCZ0lBQWdBS0JnRUFBUUFBQllDSUJnQUFDZ0FDQUN3QUJBWUVBR2dHQUFBRkJnUUFid1lBQUFvR0FRQUJBQUFGZ0lrR0FBQUtBQUlBTFFBRUJnUUFid1lBQUFVR0JBQndCZ0FBQUFZQ0FBSUFDZ1lCQUFFQUFBV0FpZ1lBQUFvQUFnQXVBQVFHQkFCdkJnQUFCUVlFQUhFR0FBQUFCZ0lBQWdBS0JnRUFBUUFBQllDTEJnQUFDZ0FDQUM4QUJBWUVBRzhHQUFBRkJnUUFjZ1lBQUFvR0FRQUJBQUFGZ0l3R0FBQUtBQUlBTUFBRUJnUUFjZ1lBQUFVR0JBQnpCZ0FBQ2dZQkFBRUFBQVdBalFZQUFBb0FBZ0F4QUFRR0JBQnpCZ0FBQlFZRUFIUUdBQUFLQmdFQUFRQUFCWUNPQmdBQUNnQUNBRElBQkFZRUFITUdBQUFGQmdRQWRRWUFBQW9HQVFBQkFBQUFBQUFBQUFBQUFBPT0=</t>
        </r>
      </text>
    </comment>
    <comment ref="A90" authorId="0" shapeId="0" xr:uid="{00000000-0006-0000-0200-000058000000}">
      <text>
        <r>
          <rPr>
            <sz val="9"/>
            <color indexed="81"/>
            <rFont val="Tahoma"/>
            <family val="2"/>
          </rPr>
          <t>QzIySDI2TjJPM1N8UGljdHVyZSA4MTc4fFZtcERSREF4TURBRUF3SUJBQUFBQUFBQUFBQUFBQUNBQUFBQUFBTUFGQUFBQUVOb1pXMUVjbUYzSURFNExqSXVNQzQwT0FnQUV3QUFBRlZ1ZEdsMGJHVmtJRVJ2WTNWdFpXNTBCQUlRQURMczZBRDJRaFVCelJPUEFRbDlBd0lCQ1FnQUFJQ09BQUNBamdBQ0NRZ0FBTUFoQUFEQXRRSU5DQUVBQVFnSEFRQUJPZ1FCQUFFN0JBRUFBRVVFQVFBQlBBUUJBQUJLQkFFQUFBd0dBUUFCRHdZQkFBRU5CZ0VBQUVJRUFRQUFRd1FCQUFCRUJBRUFBQTRJQWdBSkh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NuVVM0SllUbXhIUllJQkFBQUFDUUFHQWdFQUFBQUpBQVpDQUFBRUFnQ0FBTUFEd2dDQUFFQUE0QkpCUUFBQkFJUUFETHM2QUQyUWhVQnpST1BBUWw5QXdJS0FBSUFBUUFFZ0VvRkFBQUFBZ2dBQUlBV0FhT1cvd0VLQUFJQUFnQUNCQUlBQ0FBckJBSUFBQUJJQkFBQU53UUJBQUVHZ0FBQUFBQUFBZ2dBWm1ZYUFUeXcrd0VFQWhBQUVmRVJBVHl3K3dFQWdCb0JDWDBEQWlNSUFRQUFBZ2NDQUFBQUFBY05BQUVBQUFBREFHQUF5QUFBQUU4QUFBQUFCSUJMQlFBQUFBSUlBQUNBSlFHUW0rVUJDZ0FDQUFNQU53UUJBQUVBQUFTQVRBVUFBQUFDQ0FBQWdFTUJrSnZsQVFvQUFnQUVBQUlFQWdBSEFDc0VBZ0FBQUVnRUFBQTNCQUVBQVFhQUFBQUFBQUFDQ0FCbVprY0I5Z0hpQVFRQ0VBRHVEajhCOWdIaUFXWm1Sd0cyT3VrQkl3Z0JBQUFDQndJQUFBQUFCdzBBQVFBQUFBTUFZQURJQUFBQVRnQUFBQUFFZ0UwRkFBQUFBZ2dBQUlCU0FhT1cvd0VLQUFJQUJRQTNCQUVBQVFBQUJJQk9CUUFBQUFJSUFBQ0FjQUdqbHY4QkNnQUNBQVlBTndRQkFBRUFBQVNBVHdVQUFBQUNDQUFBZ0g4QmtKdmxBUW9BQWdBSEFEY0VBUUFCQUFBRWdGQUZBQUFBQWdnQUFJQndBWHlneXdFS0FBSUFDQUEzQkFFQUFRQUFCSUJSQlFBQUFBSUlBQUNBVWdGOG9Nc0JDZ0FDQUFrQU53UUJBQUVBQUFTQVVnVUFBQUFDQ0FBQWdFTUJhYVd4QVFvQUFnQUtBRGNFQVFBQkFBQUVnRk1GQUFBQUFnZ0FBSUJTQVZhcWx3RUtBQUlBQ3dBM0JBRUFBUUFBQklCVUJRQUFBQUlJQUFDQWNBRldxcGNCQ2dBQ0FBd0FOd1FCQUFFQUFBU0FWUVVBQUFBQ0NBQUFnSDhCYWFXeEFRb0FBZ0FOQURjRUFRQUJBQUFFZ0ZZRkFBQUFBZ2dBQUlCREFVT3ZmUUVLQUFJQURnQUNCQUlBQndBckJBSUFBUUJJQkFBQU53UUJBQUVHZ0FBQUFBQUFBZ2dBN2c0L0Fha1ZlZ0VFQWhBQWQ3YzJBYWtWZWdGbVprY0JhVTZCQVNNSUFRQUFBZ2NDQUFBQUJRY0JBQVFFQndZQUFnQUNBQVFBQUFjT0FBRUFBQUFEQUdBQXlBQUFBRTVJQUFBQUFBU0FWd1VBQUFBQ0NBQUFnRklCTDdSakFRb0FBZ0FQQUFJRUFnQVFBQ3NFQWdBQUFFZ0VBQUEzQkFFQUFRYUFBQUFBQUFBQ0NBQm1abFlCKzJCZ0FRUUNFQUFSOFUwQisyQmdBUUNBVmdGN0RHY0JJd2dCQUFBQ0J3SUFBQUFBQncwQUFRQUFBQU1BWUFESUFBQUFVd0FBQUFBRWdGZ0ZBQUFBQWdnQTdJUTRBUyswVkFFS0FBSUFFQUFDQkFJQUNBQXJCQUlBQUFCSUJBQUFOd1FCQUFFR2dBQUFBQUFBQWdnQVVtczhBY2pOVUFFRUFoQUEvZlV6QWNqTlVBSHNoRHdCbFpwWUFTTUlBUUFBQWdjQ0FBQUFBQWNOQUFFQUFBQURBR0FBeUFBQUFFOEFBQUFBQklCWkJRQUFBQUlJQUJON2JBRXZ0SElCQ2dBQ0FCRUFBZ1FDQUFnQUt3UUNBQUFBU0FRQUFEY0VBUUFCQm9BQUFBQUFBQUlJQUhsaGNBSEl6VzRCQkFJUUFDVHNad0hJelc0QkUzdHdBWldhZGdFakNBRUFBQUlIQWdBQUFBQUhEUUFCQUFBQUF3QmdBTWdBQUFCUEFBQUFBQVNBV2dVQUFBQUNDQUFBZ0dFQkhMbEpBUW9BQWdBU0FEY0VBUUFCQUFBRWdGc0ZBQUFBQWdnQUFJQi9BUnk1U1FFS0FBSUFFd0EzQkFFQUFRQUFCSUJjQlFBQUFBSUlBQUNBamdFSnZpOEJDZ0FDQUJRQU53UUJBQUVBQUFTQVhRVUFBQUFDQ0FBQWdIOEI5c0lWQVFvQUFnQVZBRGNFQVFBQkFBQUVnRjRGQUFBQUFnZ0FBSUJoQWZiQ0ZRRUtBQUlBRmdBM0JBRUFBUUFBQklCZkJRQUFBQUlJQUFDQVVnRUp2aThCQ2dBQ0FCY0FOd1FCQUFFQUFBU0FZQVVBQUFBQ0NBQUFnQllCZktETEFRb0FBZ0FZQURjRUFRQUJBQUFFZ0dFRkFBQUFBZ2dBQUlBbEFXbWxzUUVLQUFJQUdRQTNCQUVBQVFBQUJJQmlCUUFBQUFJSUFBQ0FGZ0ZXcXBjQkNnQUNBQm9BTndRQkFBRUFBQVNBWXdVQUFBQUNDQUFBZ1BnQVZxcVhBUW9BQWdBYkFEY0VBUUFCQUFBRWdHUUZBQUFBQWdnQUFJRHBBR21sc1FFS0FBSUFIQUEzQkFFQUFRQUFCSUJsQlFBQUFBSUlBQUNBK0FCOG9Nc0JDZ0FDQUIwQU53UUJBQUVBQUFXQVpnVUFBQW9BQWdBZUFBUUdCQUJLQlFBQUJRWUVBRXNGQUFBQUJnSUFBZ0FLQmdFQUFRQUFCWUJuQlFBQUNnQUNBQjhBQkFZRUFFc0ZBQUFGQmdRQVRBVUFBQW9HQVFBQkFBQUZnR2dGQUFBS0FBSUFJQUFFQmdRQVRBVUFBQVVHQkFCTkJRQUFDZ1lCQUFFQUFBV0FhUVVBQUFvQUFnQWhBQVFHQkFCTkJRQUFCUVlFQUU0RkFBQUtCZ0VBQVFBQUJZQnFCUUFBQ2dBQ0FDSUFCQVlFQUU0RkFBQUZCZ1FBVHdVQUFBb0dBUUFCQUFBRmdHc0ZBQUFLQUFJQUl3QUVCZ1FBVHdVQUFBVUdCQUJRQlFBQUNnWUJBQUVBQUFXQWJBVUFBQW9BQWdBa0FBUUdCQUJRQlFBQUJRWUVBRkVGQUFBQUJnSUFBZ0FEQmdJQUFRQUtCZ0VBQVFzR0VBQnlCUUFBYXdVQUFHMEZBQUJ1QlFBQUFBQUZnRzBGQUFBS0FBSUFKUUFFQmdRQVRBVUFBQVVHQkFCUkJRQUFDZ1lCQUFFQUFBV0FiZ1VBQUFvQUFnQW1BQVFHQkFCUkJRQUFCUVlFQUZJRkFBQUtCZ0VBQVFBQUJZQnZCUUFBQ2dBQ0FDY0FCQVlFQUZJRkFBQUZCZ1FBVXdVQUFBQUdBZ0FDQUFNR0FnQUJBQW9HQVFBQkN3WVFBRzRGQUFBQUFBQUFjd1VBQUhBRkFBQUFBQVdBY0FVQUFBb0FBZ0FvQUFRR0JBQlRCUUFBQlFZRUFGUUZBQUFLQmdFQUFRQUFCWUJ4QlFBQUNnQUNBQ2tBQkFZRUFGUUZBQUFGQmdRQVZRVUFBQUFHQWdBQ0FBTUdBZ0FCQUFvR0FRQUJDd1lRQUhBRkFBQUFBQUFBQUFBQUFISUZBQUFBQUFXQWNnVUFBQW9BQWdBcUFBUUdCQUJRQlFBQUJRWUVBRlVGQUFBS0JnRUFBUUFBQllCekJRQUFDZ0FDQUNzQUJBWUVBRk1GQUFBRkJnUUFWZ1VBQUFvR0FRQUJBQUFGZ0hRRkFBQUtBQUlBTEFBRUJnUUFWZ1VBQUFVR0JBQlhCUUFBQ2dZQkFBRUFBQVdBZFFVQUFBb0FBZ0F0QUFRR0JBQlhCUUFBQlFZRUFGZ0ZBQUFBQmdJQUFnQUtCZ0VBQVFBQUJZQjJCUUFBQ2dBQ0FDNEFCQVlFQUZjRkFBQUZCZ1FBV1FVQUFBQUdBZ0FDQUFvR0FRQUJBQUFGZ0hjRkFBQUtBQUlBTHdBRUJnUUFWd1VBQUFVR0JBQmFCUUFBQ2dZQkFBRUFBQVdBZUFVQUFBb0FBZ0F3QUFRR0JBQmFCUUFBQlFZRUFGc0ZBQUFLQmdFQUFRQUFCWUI1QlFBQUNnQUNBREVBQkFZRUFGc0ZBQUFGQmdRQVhBVUFBQW9HQVFBQkFBQUZnSG9GQUFBS0FBSUFNZ0FFQmdRQVhBVUFBQVVHQkFCZEJRQUFDZ1lCQUFFQUFBV0Fld1VBQUFvQUFnQXpBQVFHQkFCZEJRQUFCUVlFQUY0RkFBQUtCZ0VBQVFBQUJZQjhCUUFBQ2dBQ0FEUUFCQVlFQUY0RkFBQUZCZ1FBWHdVQUFBb0dBUUFCQUFBRmdIMEZBQUFLQUFJQU5RQUVCZ1FBV2dVQUFBVUdCQUJmQlFBQUNnWUJBQUVBQUFXQWZnVUFBQW9BQWdBMkFBUUdCQUJMQlFBQUJRWUVBR0FGQUFBS0JnRUFBUUFBQllCL0JRQUFDZ0FDQURjQUJBWUVBR0FGQUFBRkJnUUFZUVVBQUFvR0FRQUJBQUFGZ0lBRkFBQUtBQUlBT0FBRUJnUUFZUVVBQUFVR0JBQmlCUUFBQUFZQ0FBSUFBd1lDQUFJQUNnWUJBQUVMQmhBQUFBQUFBSDhGQUFDQkJRQUFBQUFBQUFBQUJZQ0JCUUFBQ2dBQ0FEa0FCQVlFQUdJRkFBQUZCZ1FBWXdVQUFBb0dBUUFCQUFBRmdJSUZBQUFLQUFJQU9nQUVCZ1FBWXdVQUFBVUdCQUJrQlFBQUFBWUNBQUlBQXdZQ0FBSUFDZ1lCQUFFTEJoQUFBQUFBQUlFRkFBQ0RCUUFBQUFBQUFBQUFCWUNEQlFBQUNnQUNBRHNBQkFZRUFHUUZBQUFGQmdRQVpRVUFBQW9HQVFBQkFBQUZnSVFGQUFBS0FBSUFQQUFFQmdRQVlBVUFBQVVHQkFCbEJRQUFBQVlDQUFJQUF3WUNBQUVBQ2dZQkFBRUxCaEFBZndVQUFINEZBQUFBQUFBQWd3VUFBQUFBQUFBQUFBQUFBQUE9</t>
        </r>
      </text>
    </comment>
    <comment ref="A91" authorId="0" shapeId="0" xr:uid="{00000000-0006-0000-0200-000059000000}">
      <text>
        <r>
          <rPr>
            <sz val="9"/>
            <color indexed="81"/>
            <rFont val="Tahoma"/>
            <family val="2"/>
          </rPr>
          <t>QzIwSDE5Tk80U3xQaWN0dXJlIDgxODF8Vm1wRFJEQXhNREFFQXdJQkFBQUFBQUFBQUFBQUFBQ0FBQUFBQUFNQUZBQUFBRU5vWlcxRWNtRjNJREU0TGpJdU1DNDBPQWdBRXdBQUFGVnVkR2wwYkdWa0lFUnZZM1Z0Wlc1MEJBSVFBTzJwT2dHTG5XRUE4RE9aQVhNaW1n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SkVJQUFBRUFoQUFBQUFBQUFBQUFBRFRDSkVKSTZ6T0VCWUlCQUFBQUNRQUdBZ0VBQUFBSkFBWkNBQUFFQWdDQUFNQUR3Z0NBQUVBQTRCWkNBQUFCQUlRQU8ycE9nR0xuV0VBOERPWkFYTWltZ0VLQUFJQUFRQUVnRm9JQUFBQUFnZ0E4RE9HQWV6RTR3QUtBQUlBQWdBM0JBRUFBUUFBQklCYkNBQUFBQUlJQVBBemxRSFp5Y2tBQ2dBQ0FBTUFBZ1FDQUFnQUt3UUNBQUFBU0FRQUFEY0VBUUFCQm9BQUFBQUFBQUlJQUZZYW1RRnk0OFVBQkFJUUFBR2xrQUZ5NDhVQThET1pBVCt3elFBakNBRUFBQUlIQWdBQUFBQUhEUUFCQUFBQUF3QmdBTWdBQUFCUEFBQUFBQVNBWEFnQUFBQUNDQUR3TTRZQnhzNnZBQW9BQWdBRUFEY0VBUUFCQUFBRWdGMElBQUFBQWdnQThET1ZBYlBUbFFBS0FBSUFCUUEzQkFFQUFRQUFCSUJlQ0FBQUFBSUlBUEF6aGdHZjJIc0FDZ0FDQUFZQU53UUJBQUVBQUFTQVh3Z0FBQUFDQ0FEd00yZ0JuOWg3QUFvQUFnQUhBRGNFQVFBQkFBQUVnR0FJQUFBQUFnZ0E4RE5aQWJQVGxRQUtBQUlBQ0FBM0JBRUFBUUFBQklCaENBQUFBQUlJQVBBemFBSEd6cThBQ2dBQ0FBa0FOd1FCQUFFQUFBU0FZZ2dBQUFBQ0NBRHdNMWtCMmNuSkFBb0FBZ0FLQUFJRUFnQVFBQ3NFQWdBQUFFZ0VBQUEzQkFFQUFRYUFBQUFBQUFBQ0NBQldHbDBCcFhiR0FBUUNFQUFCcFZRQnBYYkdBUEF6WFFFbElzMEFJd2dCQUFBQ0J3SUFBQUFBQncwQUFRQUFBQU1BWUFESUFBQUFVd0FBQUFBRWdHTUlBQUFBQWdnQUF5OXpBZG5KMkFBS0FBSUFDd0FDQkFJQUNBQXJCQUlBQUFCSUJBQUFOd1FCQUFFR2dBQUFBQUFBQWdnQWFSVjNBWExqMUFBRUFoQUFGS0J1QVhMajFBQURMM2NCUDdEY0FDTUlBUUFBQWdjQ0FBQUFBQWNOQUFFQUFBQURBR0FBeUFBQUFFOEFBQUFBQklCa0NBQUFBQUlJQU53NFB3SFp5Ym9BQ2dBQ0FBd0FBZ1FDQUFnQUt3UUNBQUFBU0FRQUFEY0VBUUFCQm9BQUFBQUFBQUlJQUVJZlF3Rnk0N1lBQkFJUUFPMnBPZ0Z5NDdZQTNEaERBVCt3dmdBakNBRUFBQUlIQWdBQUFBQUhEUUFCQUFBQUF3QmdBTWdBQUFCUEFBQUFBQVNBWlFnQUFBQUNDQUR3TTBvQjdNVGpBQW9BQWdBTkFBSUVBZ0FIQUNzRUFnQUJBRWdFQUFBM0JBRUFBUWFBQUFBQUFBQUNDQURld2tVQlVpdmdBQVFDRUFCbmF6MEJVaXZnQUZZYVRnRVNaT2NBSXdnQkFBQUNCd0lBQUFBRkJ3RUFCQVFIQmdBQ0FBSUFCQUFBQnc0QUFRQUFBQU1BWUFESUFBQUFUa2dBQUFBQUJJQm1DQUFBQUFJSUFQQXpXUUVBd1AwQUNnQUNBQTRBTndRQkFBRUFBQVNBWndnQUFBQUNDQUR3TTBvQkU3c1hBUW9BQWdBUEFEY0VBUUFCQUFBRWdHZ0lBQUFBQWdnQThETlpBU2EyTVFFS0FBSUFFQUEzQkFFQUFRQUFCSUJwQ0FBQUFBSUlBUEF6ZHdFbXRqRUJDZ0FDQUJFQU53UUJBQUVBQUFTQWFnZ0FBQUFDQ0FEd000WUJFN3NYQVFvQUFnQVNBRGNFQVFBQkFBQUVnR3NJQUFBQUFnZ0E4RE4zQWYrLy9RQUtBQUlBRXdBM0JBRUFBUUFBQklCc0NBQUFBQUlJQVBBemhnRTVzVXNCQ2dBQ0FCUUFBZ1FDQUFnQUt3UUNBQUFBU0FRQUFEY0VBUUFCQm9BQUFBQUFBQUlJQUZZYWlnSFN5a2NCQkFJUUFBR2xnUUhTeWtjQjhET0tBWitYVHdFakNBRUFBQUlIQWdBQUFBQUhEUUFCQUFBQUF3QmdBTWdBQUFCUEFBQUFBQVNBYlFnQUFBQUNDQUR3TTNjQlRLeGxBUW9BQWdBVkFEY0VBUUFCQUFBRWdHNElBQUFBQWdnQThETlpBVXlzWlFFS0FBSUFGZ0EzQkFFQUFRQUFCSUJ2Q0FBQUFBSUlBUEF6U2dGZ3AzOEJDZ0FDQUJjQU53UUJBQUVBQUFTQWNBZ0FBQUFDQ0FEd00xa0JjNktaQVFvQUFnQVlBRGNFQVFBQkFBQUVnSEVJQUFBQUFnZ0E4RE4zQVhPaW1RRUtBQUlBR1FBM0JBRUFBUUFBQklCeUNBQUFBQUlJQVBBemhnRmdwMzhCQ2dBQ0FCb0FOd1FCQUFFQUFBU0Fjd2dBQUFBQ0NBRHdNMWtCak4xaEFBb0FBZ0FiQURjRUFRQUJBQUFGZ0hRSUFBQUtBQUlBSEFBRUJnUUFXZ2dBQUFVR0JBQmJDQUFBQ2dZQkFBRUFBQVdBZFFnQUFBb0FBZ0FkQUFRR0JBQmJDQUFBQlFZRUFGd0lBQUFLQmdFQUFRQUFCWUIyQ0FBQUNnQUNBQjRBQkFZRUFGd0lBQUFGQmdRQVhRZ0FBQW9HQVFBQkFBQUZnSGNJQUFBS0FBSUFId0FFQmdRQVhRZ0FBQVVHQkFCZUNBQUFBQVlDQUFJQUF3WUNBQUlBQ2dZQkFBRUxCaEFBQUFBQUFIWUlBQUI0Q0FBQUFBQUFBQUFBQllCNENBQUFDZ0FDQUNBQUJBWUVBRjRJQUFBRkJnUUFYd2dBQUFvR0FRQUJBQUFGZ0hrSUFBQUtBQUlBSVFBRUJnUUFYd2dBQUFVR0JBQmdDQUFBQUFZQ0FBSUFBd1lDQUFJQUNnWUJBQUVMQmhBQWp3Z0FBSGdJQUFCNkNBQUFBQUFBQUFBQUJZQjZDQUFBQ2dBQ0FDSUFCQVlFQUdBSUFBQUZCZ1FBWVFnQUFBb0dBUUFCQUFBRmdIc0lBQUFLQUFJQUl3QUVCZ1FBWEFnQUFBVUdCQUJoQ0FBQUFBWUNBQUlBQXdZQ0FBRUFDZ1lCQUFFTEJoQUFkZ2dBQUhVSUFBQjhDQUFBZWdnQUFBQUFCWUI4Q0FBQUNnQUNBQ1FBQkFZRUFHRUlBQUFGQmdRQVlnZ0FBQW9HQVFBQkFBQUZnSDBJQUFBS0FBSUFKUUFFQmdRQVlnZ0FBQVVHQkFCakNBQUFBQVlDQUFJQUNnWUJBQUVBQUFXQWZnZ0FBQW9BQWdBbUFBUUdCQUJpQ0FBQUJRWUVBR1FJQUFBQUJnSUFBZ0FLQmdFQUFRQUFCWUIvQ0FBQUNnQUNBQ2NBQkFZRUFHSUlBQUFGQmdRQVpRZ0FBQW9HQVFBQkFBQUZnSUFJQUFBS0FBSUFLQUFFQmdRQVpRZ0FBQVVHQkFCbUNBQUFDZ1lCQUFFQUFBV0FnUWdBQUFvQUFnQXBBQVFHQkFCbUNBQUFCUVlFQUdjSUFBQUtCZ0VBQVFBQUJZQ0NDQUFBQ2dBQ0FDb0FCQVlFQUdjSUFBQUZCZ1FBYUFnQUFBQUdBZ0FDQUFNR0FnQUNBQW9HQVFBQkN3WVFBQUFBQUFDQkNBQUFnd2dBQUFBQUFBQUFBQVdBZ3dnQUFBb0FBZ0FyQUFRR0JBQm9DQUFBQlFZRUFHa0lBQUFLQmdFQUFRQUFCWUNFQ0FBQUNnQUNBQ3dBQkFZRUFHa0lBQUFGQmdRQWFnZ0FBQUFHQWdBQ0FBTUdBZ0FDQUFvR0FRQUJDd1lRQUljSUFBQ0RDQUFBaFFnQUFBQUFBQUFBQUFXQWhRZ0FBQW9BQWdBdEFBUUdCQUJxQ0FBQUJRWUVBR3NJQUFBS0JnRUFBUUFBQllDR0NBQUFDZ0FDQUM0QUJBWUVBR1lJQUFBRkJnUUFhd2dBQUFBR0FnQUNBQU1HQWdBQkFBb0dBUUFCQ3dZUUFJRUlBQUNBQ0FBQUFBQUFBSVVJQUFBQUFBV0Fod2dBQUFvQUFnQXZBQVFHQkFCcENBQUFCUVlFQUd3SUFBQUtCZ0VBQVFBQUJZQ0lDQUFBQ2dBQ0FEQUFCQVlFQUd3SUFBQUZCZ1FBYlFnQUFBb0dBUUFCQUFBRmdJa0lBQUFLQUFJQU1RQUVCZ1FBYlFnQUFBVUdCQUJ1Q0FBQUFBWUNBQUlBQXdZQ0FBSUFDZ1lCQUFFTEJoQUFpQWdBQUk0SUFBQ0tDQUFBQUFBQUFBQUFCWUNLQ0FBQUNnQUNBRElBQkFZRUFHNElBQUFGQmdRQWJ3Z0FBQW9HQVFBQkFBQUZnSXNJQUFBS0FBSUFNd0FFQmdRQWJ3Z0FBQVVHQkFCd0NBQUFBQVlDQUFJQUF3WUNBQUlBQ2dZQkFBRUxCaEFBQUFBQUFJb0lBQUNNQ0FBQUFBQUFBQUFBQllDTUNBQUFDZ0FDQURRQUJBWUVBSEFJQUFBRkJnUUFjUWdBQUFvR0FRQUJBQUFGZ0kwSUFBQUtBQUlBTlFBRUJnUUFjUWdBQUFVR0JBQnlDQUFBQUFZQ0FBSUFBd1lDQUFJQUNnWUJBQUVMQmhBQUFBQUFBSXdJQUFDT0NBQUFBQUFBQUFBQUJZQ09DQUFBQ2dBQ0FEWUFCQVlFQUcwSUFBQUZCZ1FBY2dnQUFBb0dBUUFCQUFBRmdJOElBQUFLQUFJQU53QUVCZ1FBWHdnQUFBVUdCQUJ6Q0FBQUNnWUJBQUVBQUFBQUFBQUFBQUFB</t>
        </r>
      </text>
    </comment>
    <comment ref="A92" authorId="0" shapeId="0" xr:uid="{00000000-0006-0000-0200-00005A000000}">
      <text>
        <r>
          <rPr>
            <sz val="9"/>
            <color indexed="81"/>
            <rFont val="Tahoma"/>
            <family val="2"/>
          </rPr>
          <t>QzIySDI2TjJPM1N8UGljdHVyZSA4MTgyfFZtcERSREF4TURBRUF3SUJBQUFBQUFBQUFBQUFBQUNBQUFBQUFBTUFGQUFBQUVOb1pXMUVjbUYzSURFNExqSXVNQzQwT0FnQUV3QUFBRlZ1ZEdsMGJHVmtJRVJ2WTNWdFpXNTBCQUlRQUNpeUJ3SDJBaWdCQ1VHdEFRazlGZ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JRkFBQUVBaEFBQUFBQUFBQUFBQUFqTEVvSjd1bDlIUllJQkFBQUFDUUFHQWdFQUFBQUpBQVpDQUFBRUFnQ0FBTUFEd2dDQUFFQUE0QWxCUUFBQkFJUUFDaXlCd0gyQWlnQkNVR3RBUWs5RmdJS0FBSUFBUUFFZ0NZRkFBQUFBZ2dBOWtVMUFhTldFZ0lLQUFJQUFnQUNCQUlBQ0FBckJBSUFBQUJJQkFBQU53UUJBQUVHZ0FBQUFBQUFBZ2dBWEN3NUFUeHdEZ0lFQWhBQUI3Y3dBVHh3RGdMMlJUa0JDVDBXQWlNSUFRQUFBZ2NDQUFBQUFBY05BQUVBQUFBREFHQUF5QUFBQUU4QUFBQUFCSUFuQlFBQUFBSUlBUFpGUkFHUVcvZ0JDZ0FDQUFNQU53UUJBQUVBQUFTQUtBVUFBQUFDQ0FEMlJXSUJrRnY0QVFvQUFnQUVBQUlFQWdBSEFDc0VBZ0FBQUVnRUFBQTNCQUVBQVFhQUFBQUFBQUFDQ0FCY0xHWUI5c0gwQVFRQ0VBRGsxRjBCOXNIMEFWd3NaZ0cyK3ZzQkl3Z0JBQUFDQndJQUFBQUFCdzBBQVFBQUFBTUFZQURJQUFBQVRnQUFBQUFFZ0NrRkFBQUFBZ2dBOWtWeEFhTldFZ0lLQUFJQUJRQTNCQUVBQVFBQUJJQXFCUUFBQUFJSUFQWkZqd0dqVmhJQ0NnQUNBQVlBTndRQkFBRUFBQVNBS3dVQUFBQUNDQUQyUlo0QmtGdjRBUW9BQWdBSEFEY0VBUUFCQUFBRWdDd0ZBQUFBQWdnQTlrV1BBWHhnM2dFS0FBSUFDQUEzQkFFQUFRQUFCSUF0QlFBQUFBSUlBUFpGY1FGOFlONEJDZ0FDQUFrQU53UUJBQUVBQUFTQUxnVUFBQUFDQ0FEMlJXSUJhV1hFQVFvQUFnQUtBRGNFQVFBQkFBQUVnQzhGQUFBQUFnZ0E5a1Z4QVZacXFnRUtBQUlBQ3dBM0JBRUFBUUFBQklBd0JRQUFBQUlJQVBaRmp3RldhcW9CQ2dBQ0FBd0FOd1FCQUFFQUFBU0FNUVVBQUFBQ0NBRDJSWjRCYVdYRUFRb0FBZ0FOQURjRUFRQUJBQUFFZ0RJRkFBQUFBZ2dBOWtXZUFVTnZrQUVLQUFJQURnQUNCQUlBQndBckJBSUFBUUJJQkFBQU53UUJBQUVHZ0FBQUFBQUFBZ2dBWEN5aUFhblZqQUVFQWhBQTVOU1pBYW5WakFIVGc2b0JhUTZVQVNNSUFRQUFBZ2NDQUFBQUJRY0JBQVVFQndZQUFnQUNBQU1BQUFjT0FBRUFBQUFEQUdBQXlBQUFBRTVJQUFBQUFBU0FNd1VBQUFBQ0NBRDJSWThCTDNSMkFRb0FBZ0FQQUFJRUFnQVFBQ3NFQWdBQUFFZ0VBQUEzQkFFQUFRYUFBQUFBQUFBQ0NBQmNMSk1CK3lCekFRUUNFQUFIdDRvQit5QnpBZlpGa3dGN3pIa0JJd2dCQUFBQ0J3SUFBQUFBQncwQUFRQUFBQU1BWUFESUFBQUFVd0FBQUFBRWdEUUZBQUFBQWdnQTQwcDFBUzkwaFFFS0FBSUFFQUFDQkFJQUNBQXJCQUlBQUFCSUJBQUFOd1FCQUFFR2dBQUFBQUFBQWdnQVNURjVBY2lOZ1FFRUFoQUE5THR3QWNpTmdRSGpTbmtCbFZxSkFTTUlBUUFBQWdjQ0FBQUFBQWNOQUFFQUFBQURBR0FBeUFBQUFFOEFBQUFBQklBMUJRQUFBQUlJQUFsQnFRRXZkR2NCQ2dBQ0FCRUFBZ1FDQUFnQUt3UUNBQUFBU0FRQUFEY0VBUUFCQm9BQUFBQUFBQUlJQUc4bnJRSElqV01CQkFJUUFCcXlwQUhJaldNQkNVR3RBWlZhYXdFakNBRUFBQUlIQWdBQUFBQUhEUUFCQUFBQUF3QmdBTWdBQUFCUEFBQUFBQVNBTmdVQUFBQUNDQUQyUllBQkhIbGNBUW9BQWdBU0FEY0VBUUFCQUFBRWdEY0ZBQUFBQWdnQTlrV1BBUWwrUWdFS0FBSUFFd0EzQkFFQUFRQUFCSUE0QlFBQUFBSUlBUFpGZ0FIMmdpZ0JDZ0FDQUJRQU53UUJBQUVBQUFTQU9RVUFBQUFDQ0FEMlJXSUI5b0lvQVFvQUFnQVZBRGNFQVFBQkFBQUVnRG9GQUFBQUFnZ0E5a1ZUQVFsK1FnRUtBQUlBRmdBM0JBRUFBUUFBQklBN0JRQUFBQUlJQVBaRllnRWNlVndCQ2dBQ0FCY0FOd1FCQUFFQUFBU0FQQVVBQUFBQ0NBRDJSVFVCZkdEZUFRb0FBZ0FZQURjRUFRQUJBQUFFZ0QwRkFBQUFBZ2dBOWtWRUFXbGx4QUVLQUFJQUdRQTNCQUVBQVFBQUJJQStCUUFBQUFJSUFQWkZOUUZXYXFvQkNnQUNBQm9BTndRQkFBRUFBQVNBUHdVQUFBQUNDQUQyUlJjQlZtcXFBUW9BQWdBYkFEY0VBUUFCQUFBRWdFQUZBQUFBQWdnQTlrVUlBV2xseEFFS0FBSUFIQUEzQkFFQUFRQUFCSUJCQlFBQUFBSUlBUFpGRndGOFlONEJDZ0FDQUIwQU53UUJBQUVBQUFXQVFnVUFBQW9BQWdBZUFBUUdCQUFtQlFBQUJRWUVBQ2NGQUFBQUJnSUFBZ0FLQmdFQUFRQUFCWUJEQlFBQUNnQUNBQjhBQkFZRUFDY0ZBQUFGQmdRQUtBVUFBQW9HQVFBQkFBQUZnRVFGQUFBS0FBSUFJQUFFQmdRQUtBVUFBQVVHQkFBcEJRQUFDZ1lCQUFFQUFBV0FSUVVBQUFvQUFnQWhBQVFHQkFBcEJRQUFCUVlFQUNvRkFBQUtCZ0VBQVFBQUJZQkdCUUFBQ2dBQ0FDSUFCQVlFQUNvRkFBQUZCZ1FBS3dVQUFBb0dBUUFCQUFBRmdFY0ZBQUFLQUFJQUl3QUVCZ1FBS3dVQUFBVUdCQUFzQlFBQUNnWUJBQUVBQUFXQVNBVUFBQW9BQWdBa0FBUUdCQUFzQlFBQUJRWUVBQzBGQUFBS0JnRUFBUUFBQllCSkJRQUFDZ0FDQUNVQUJBWUVBQ2dGQUFBRkJnUUFMUVVBQUFvR0FRQUJBQUFGZ0VvRkFBQUtBQUlBSmdBRUJnUUFMUVVBQUFVR0JBQXVCUUFBQUFZQ0FBSUFBd1lDQUFFQUNnWUJBQUVMQmhBQVNBVUFBRWtGQUFBQUFBQUFTd1VBQUFBQUJZQkxCUUFBQ2dBQ0FDY0FCQVlFQUM0RkFBQUZCZ1FBTHdVQUFBb0dBUUFCQUFBRmdFd0ZBQUFLQUFJQUtBQUVCZ1FBTHdVQUFBVUdCQUF3QlFBQUFBWUNBQUlBQXdZQ0FBRUFDZ1lCQUFFTEJoQUFTd1VBQUFBQUFBQlBCUUFBVFFVQUFBQUFCWUJOQlFBQUNnQUNBQ2tBQkFZRUFEQUZBQUFGQmdRQU1RVUFBQW9HQVFBQkFBQUZnRTRGQUFBS0FBSUFLZ0FFQmdRQUxBVUFBQVVHQkFBeEJRQUFBQVlDQUFJQUF3WUNBQUlBQ2dZQkFBRUxCaEFBUndVQUFFZ0ZBQUJOQlFBQUFBQUFBQUFBQllCUEJRQUFDZ0FDQUNzQUJBWUVBREFGQUFBRkJnUUFNZ1VBQUFvR0FRQUJBQUFGZ0ZBRkFBQUtBQUlBTEFBRUJnUUFNZ1VBQUFVR0JBQXpCUUFBQ2dZQkFBRUFBQVdBVVFVQUFBb0FBZ0F0QUFRR0JBQXpCUUFBQlFZRUFEUUZBQUFBQmdJQUFnQUtCZ0VBQVFBQUJZQlNCUUFBQ2dBQ0FDNEFCQVlFQURNRkFBQUZCZ1FBTlFVQUFBQUdBZ0FDQUFvR0FRQUJBQUFGZ0ZNRkFBQUtBQUlBTHdBRUJnUUFNd1VBQUFVR0JBQTJCUUFBQ2dZQkFBRUFBQVdBVkFVQUFBb0FBZ0F3QUFRR0JBQTJCUUFBQlFZRUFEY0ZBQUFLQmdFQUFRQUFCWUJWQlFBQUNnQUNBREVBQkFZRUFEY0ZBQUFGQmdRQU9BVUFBQW9HQVFBQkFBQUZnRllGQUFBS0FBSUFNZ0FFQmdRQU9BVUFBQVVHQkFBNUJRQUFDZ1lCQUFFQUFBV0FWd1VBQUFvQUFnQXpBQVFHQkFBNUJRQUFCUVlFQURvRkFBQUtCZ0VBQVFBQUJZQllCUUFBQ2dBQ0FEUUFCQVlFQURvRkFBQUZCZ1FBT3dVQUFBb0dBUUFCQUFBRmdGa0ZBQUFLQUFJQU5RQUVCZ1FBTmdVQUFBVUdCQUE3QlFBQUNnWUJBQUVBQUFXQVdnVUFBQW9BQWdBMkFBUUdCQUFuQlFBQUJRWUVBRHdGQUFBS0JnRUFBUUFBQllCYkJRQUFDZ0FDQURjQUJBWUVBRHdGQUFBRkJnUUFQUVVBQUFBR0FnQUNBQU1HQWdBQ0FBb0dBUUFCQ3dZUUFGb0ZBQUJnQlFBQVhBVUFBQUFBQUFBQUFBV0FYQVVBQUFvQUFnQTRBQVFHQkFBOUJRQUFCUVlFQUQ0RkFBQUtCZ0VBQVFBQUJZQmRCUUFBQ2dBQ0FEa0FCQVlFQUQ0RkFBQUZCZ1FBUHdVQUFBQUdBZ0FDQUFNR0FnQUNBQW9HQVFBQkN3WVFBQUFBQUFCY0JRQUFYZ1VBQUFBQUFBQUFBQVdBWGdVQUFBb0FBZ0E2QUFRR0JBQS9CUUFBQlFZRUFFQUZBQUFLQmdFQUFRQUFCWUJmQlFBQUNnQUNBRHNBQkFZRUFFQUZBQUFGQmdRQVFRVUFBQUFHQWdBQ0FBTUdBZ0FDQUFvR0FRQUJDd1lRQUFBQUFBQmVCUUFBWUFVQUFBQUFBQUFBQUFXQVlBVUFBQW9BQWdBOEFBUUdCQUE4QlFBQUJRWUVBRUVGQUFBS0JnRUFBUUFBQUFBQUFBQUFBQUE9</t>
        </r>
      </text>
    </comment>
    <comment ref="A93" authorId="0" shapeId="0" xr:uid="{00000000-0006-0000-0200-00005B000000}">
      <text>
        <r>
          <rPr>
            <sz val="9"/>
            <color indexed="81"/>
            <rFont val="Tahoma"/>
            <family val="2"/>
          </rPr>
          <t>QzIySDIwTjJPM1N8UGljdHVyZSA4MTgzfFZtcERSREF4TURBRUF3SUJBQUFBQUFBQUFBQUFBQUNBQUFBQUFBTUFGQUFBQUVOb1pXMUVjbUYzSURFNExqSXVNQzQwT0FnQUV3QUFBRlZ1ZEdsMGJHVmtJRVJ2WTNWdFpXNTBCQUlRQUNpeVZRSDJRaFVCQ1VIN0FRbDlBd0lCQ1FnQUFJQ09BQUNBamdBQ0NRZ0FBTUFoQUFEQXRRSU5DQUVBQVFnSEFRQUJPZ1FCQUFFN0JBRUFBRVVFQVFBQlBBUUJBQUJLQkFFQUFBd0dBUUFCRHdZQkFBRU5CZ0VBQUVJRUFRQUFRd1FCQUFCRUJBRUFBQTRJQWdEbkh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SEFBQUVBaEFBQUFBQUFBQUFBQUE5alpvSlR5T1BIUllJQkFBQUFDUUFHQWdFQUFBQUpBQVpDQUFBRUFnQ0FBTUFEd2dDQUFFQUE0Q21Cd0FBQkFJUUFDaXlWUUgyUWhVQkNVSDdBUWw5QXdJS0FBSUFBUUFFZ0tjSEFBQUFBZ2dBOWtXREFhT1cvd0VLQUFJQUFnQUNCQUlBQ0FBckJBSUFBQUJJQkFBQU53UUJBQUVHZ0FBQUFBQUFBZ2dBWEN5SEFUeXcrd0VFQWhBQUI3ZCtBVHl3K3dIMlJZY0JDWDBEQWlNSUFRQUFBZ2NDQUFBQUFBY05BQUVBQUFBREFHQUF5QUFBQUU4QUFBQUFCSUNvQndBQUFBSUlBUFpGa2dHUW0rVUJDZ0FDQUFNQU53UUJBQUVBQUFTQXFRY0FBQUFDQ0FEMlJiQUJrSnZsQVFvQUFnQUVBQUlFQWdBSEFDc0VBZ0FBQUVnRUFBQTNCQUVBQVFhQUFBQUFBQUFDQ0FCY0xMUUI5Z0hpQVFRQ0VBRGsxS3NCOWdIaUFWd3N0QUcyT3VrQkl3Z0JBQUFDQndJQUFBQUFCdzBBQVFBQUFBTUFZQURJQUFBQVRnQUFBQUFFZ0tvSEFBQUFBZ2dBOWtXL0FhT1cvd0VLQUFJQUJRQTNCQUVBQVFBQUJJQ3JCd0FBQUFJSUFQWkYzUUdqbHY4QkNnQUNBQVlBTndRQkFBRUFBQVNBckFjQUFBQUNDQUQyUmV3QmtKdmxBUW9BQWdBSEFEY0VBUUFCQUFBRWdLMEhBQUFBQWdnQTlrWGRBWHlneXdFS0FBSUFDQUEzQkFFQUFRQUFCSUN1QndBQUFBSUlBUFpGdndGOG9Nc0JDZ0FDQUFrQU53UUJBQUVBQUFTQXJ3Y0FBQUFDQ0FEMlJiQUJhYVd4QVFvQUFnQUtBRGNFQVFBQkFBQUVnTEFIQUFBQUFnZ0E5a1cvQVZhcWx3RUtBQUlBQ3dBM0JBRUFBUUFBQklDeEJ3QUFBQUlJQVBaRjNRRldxcGNCQ2dBQ0FBd0FOd1FCQUFFQUFBU0FzZ2NBQUFBQ0NBRDJSZXdCYWFXeEFRb0FBZ0FOQURjRUFRQUJBQUFFZ0xNSEFBQUFBZ2dBOWtYc0FVT3ZmUUVLQUFJQURnQUNCQUlBQndBckJBSUFBUUJJQkFBQU53UUJBQUVHZ0FBQUFBQUFBZ2dBWEN6d0Fha1ZlZ0VFQWhBQTVOVG5BYWtWZWdIVGcvZ0JhVTZCQVNNSUFRQUFBZ2NDQUFBQUJRY0JBQVVFQndZQUFnQUNBQU1BQUFjT0FBRUFBQUFEQUdBQXlBQUFBRTVJQUFBQUFBU0F0QWNBQUFBQ0NBRDJSZDBCTDdSakFRb0FBZ0FQQUFJRUFnQVFBQ3NFQWdBQUFFZ0VBQUEzQkFFQUFRYUFBQUFBQUFBQ0NBQmNMT0VCKzJCZ0FRUUNFQUFIdDlnQisyQmdBZlpGNFFGN0RHY0JJd2dCQUFBQ0J3SUFBQUFBQncwQUFRQUFBQU1BWUFESUFBQUFVd0FBQUFBRWdMVUhBQUFBQWdnQTQwckRBUyswY2dFS0FBSUFFQUFDQkFJQUNBQXJCQUlBQUFCSUJBQUFOd1FCQUFFR2dBQUFBQUFBQWdnQVNUSEhBY2pOYmdFRUFoQUE5THUrQWNqTmJnSGpTc2NCbFpwMkFTTUlBUUFBQWdjQ0FBQUFBQWNOQUFFQUFBQURBR0FBeUFBQUFFOEFBQUFBQklDMkJ3QUFBQUlJQUFsQjl3RXZ0RlFCQ2dBQ0FCRUFBZ1FDQUFnQUt3UUNBQUFBU0FRQUFEY0VBUUFCQm9BQUFBQUFBQUlJQUc4bit3SEl6VkFCQkFJUUFCcXk4Z0hJelZBQkNVSDdBWldhV0FFakNBRUFBQUlIQWdBQUFBQUhEUUFCQUFBQUF3QmdBTWdBQUFCUEFBQUFBQVNBdHdjQUFBQUNDQUQyUmM0QkhMbEpBUW9BQWdBU0FEY0VBUUFCQUFBRWdMZ0hBQUFBQWdnQTlrWGRBUW0rTHdFS0FBSUFFd0EzQkFFQUFRQUFCSUM1QndBQUFBSUlBUFpGemdIMndoVUJDZ0FDQUJRQU53UUJBQUVBQUFTQXVnY0FBQUFDQ0FEMlJiQUI5c0lWQVFvQUFnQVZBRGNFQVFBQkFBQUVnTHNIQUFBQUFnZ0E5a1doQVFtK0x3RUtBQUlBRmdBM0JBRUFBUUFBQklDOEJ3QUFBQUlJQVBaRnNBRWN1VWtCQ2dBQ0FCY0FOd1FCQUFFQUFBU0F2UWNBQUFBQ0NBRDJSWU1CZktETEFRb0FBZ0FZQURjRUFRQUJBQUFFZ0w0SEFBQUFBZ2dBOWtXU0FXbWxzUUVLQUFJQUdRQTNCQUVBQVFBQUJJQy9Cd0FBQUFJSUFQWkZnd0ZXcXBjQkNnQUNBQm9BTndRQkFBRUFBQVNBd0FjQUFBQUNDQUQyUldVQlZxcVhBUW9BQWdBYkFEY0VBUUFCQUFBRWdNRUhBQUFBQWdnQTlrVldBV21sc1FFS0FBSUFIQUEzQkFFQUFRQUFCSURDQndBQUFBSUlBUFpGWlFGOG9Nc0JDZ0FDQUIwQU53UUJBQUVBQUFXQXd3Y0FBQW9BQWdBZUFBUUdCQUNuQndBQUJRWUVBS2dIQUFBQUJnSUFBZ0FLQmdFQUFRQUFCWURFQndBQUNnQUNBQjhBQkFZRUFLZ0hBQUFGQmdRQXFRY0FBQW9HQVFBQkFBQUZnTVVIQUFBS0FBSUFJQUFFQmdRQXFRY0FBQVVHQkFDcUJ3QUFDZ1lCQUFFQUFBV0F4Z2NBQUFvQUFnQWhBQVFHQkFDcUJ3QUFCUVlFQUtzSEFBQUtCZ0VBQVFBQUJZREhCd0FBQ2dBQ0FDSUFCQVlFQUtzSEFBQUZCZ1FBckFjQUFBb0dBUUFCQUFBRmdNZ0hBQUFLQUFJQUl3QUVCZ1FBckFjQUFBVUdCQUN0QndBQUNnWUJBQUVBQUFXQXlRY0FBQW9BQWdBa0FBUUdCQUN0QndBQUJRWUVBSzRIQUFBS0JnRUFBUUFBQllES0J3QUFDZ0FDQUNVQUJBWUVBS2tIQUFBRkJnUUFyZ2NBQUFvR0FRQUJBQUFGZ01zSEFBQUtBQUlBSmdBRUJnUUFyZ2NBQUFVR0JBQ3ZCd0FBQUFZQ0FBSUFBd1lDQUFFQUNnWUJBQUVMQmhBQXlRY0FBTW9IQUFBQUFBQUF6QWNBQUFBQUJZRE1Cd0FBQ2dBQ0FDY0FCQVlFQUs4SEFBQUZCZ1FBc0FjQUFBb0dBUUFCQUFBRmdNMEhBQUFLQUFJQUtBQUVCZ1FBc0FjQUFBVUdCQUN4QndBQUFBWUNBQUlBQXdZQ0FBRUFDZ1lCQUFFTEJoQUF6QWNBQUFBQUFBRFFCd0FBemdjQUFBQUFCWURPQndBQUNnQUNBQ2tBQkFZRUFMRUhBQUFGQmdRQXNnY0FBQW9HQVFBQkFBQUZnTThIQUFBS0FBSUFLZ0FFQmdRQXJRY0FBQVVHQkFDeUJ3QUFBQVlDQUFJQUF3WUNBQUlBQ2dZQkFBRUxCaEFBeUFjQUFNa0hBQURPQndBQUFBQUFBQUFBQllEUUJ3QUFDZ0FDQUNzQUJBWUVBTEVIQUFBRkJnUUFzd2NBQUFvR0FRQUJBQUFGZ05FSEFBQUtBQUlBTEFBRUJnUUFzd2NBQUFVR0JBQzBCd0FBQ2dZQkFBRUFBQVdBMGdjQUFBb0FBZ0F0QUFRR0JBQzBCd0FBQlFZRUFMVUhBQUFBQmdJQUFnQUtCZ0VBQVFBQUJZRFRCd0FBQ2dBQ0FDNEFCQVlFQUxRSEFBQUZCZ1FBdGdjQUFBQUdBZ0FDQUFvR0FRQUJBQUFGZ05RSEFBQUtBQUlBTHdBRUJnUUF0QWNBQUFVR0JBQzNCd0FBQ2dZQkFBRUFBQVdBMVFjQUFBb0FBZ0F3QUFRR0JBQzNCd0FBQlFZRUFMZ0hBQUFLQmdFQUFRQUFCWURXQndBQUNnQUNBREVBQkFZRUFMZ0hBQUFGQmdRQXVRY0FBQUFHQWdBQ0FBTUdBZ0FDQUFvR0FRQUJDd1lRQUFBQUFBRFZCd0FBMXdjQUFBQUFBQUFBQUFXQTF3Y0FBQW9BQWdBeUFBUUdCQUM1QndBQUJRWUVBTG9IQUFBS0JnRUFBUUFBQllEWUJ3QUFDZ0FDQURNQUJBWUVBTG9IQUFBRkJnUUF1d2NBQUFBR0FnQUNBQU1HQWdBQ0FBb0dBUUFCQ3dZUUFBQUFBQURYQndBQTJRY0FBQUFBQUFBQUFBV0EyUWNBQUFvQUFnQTBBQVFHQkFDN0J3QUFCUVlFQUx3SEFBQUtCZ0VBQVFBQUJZRGFCd0FBQ2dBQ0FEVUFCQVlFQUxjSEFBQUZCZ1FBdkFjQUFBQUdBZ0FDQUFNR0FnQUJBQW9HQVFBQkN3WVFBTlVIQUFEVUJ3QUFBQUFBQU5rSEFBQUFBQVdBMndjQUFBb0FBZ0EyQUFRR0JBQ29Cd0FBQlFZRUFMMEhBQUFLQmdFQUFRQUFCWURjQndBQUNnQUNBRGNBQkFZRUFMMEhBQUFGQmdRQXZnY0FBQW9HQVFBQkFBQUZnTjBIQUFBS0FBSUFPQUFFQmdRQXZnY0FBQVVHQkFDL0J3QUFBQVlDQUFJQUF3WUNBQUlBQ2dZQkFBRUxCaEFBQUFBQUFOd0hBQURlQndBQUFBQUFBQUFBQllEZUJ3QUFDZ0FDQURrQUJBWUVBTDhIQUFBRkJnUUF3QWNBQUFvR0FRQUJBQUFGZ044SEFBQUtBQUlBT2dBRUJnUUF3QWNBQUFVR0JBREJCd0FBQUFZQ0FBSUFBd1lDQUFJQUNnWUJBQUVMQmhBQUFBQUFBTjRIQUFEZ0J3QUFBQUFBQUFBQUJZRGdCd0FBQ2dBQ0FEc0FCQVlFQU1FSEFBQUZCZ1FBd2djQUFBb0dBUUFCQUFBRmdPRUhBQUFLQUFJQVBBQUVCZ1FBdlFjQUFBVUdCQURDQndBQUFBWUNBQUlBQXdZQ0FBRUFDZ1lCQUFFTEJoQUEzQWNBQU5zSEFBQUFBQUFBNEFjQUFBQUFBQUFBQUFBQUFBQT0=</t>
        </r>
      </text>
    </comment>
    <comment ref="A94" authorId="0" shapeId="0" xr:uid="{00000000-0006-0000-0200-00005C000000}">
      <text>
        <r>
          <rPr>
            <sz val="9"/>
            <color indexed="81"/>
            <rFont val="Tahoma"/>
            <family val="2"/>
          </rPr>
          <t>QzE1SDE4TjJPM1N8UGljdHVyZSA4MTg0fFZtcERSREF4TURBRUF3SUJBQUFBQUFBQUFBQUFBQUNBQUFBQUFBTUFGQUFBQUVOb1pXMUVjbUYzSURFNExqSXVNQzQwT0FnQUV3QUFBRlZ1ZEdsMGJHVmtJRVJ2WTNWdFpXNTBCQUlRQUZTd09RRXBGZ2dCVmpxakFkYXA4Z0VCQ1FnQUFJQ09BQUNBamdBQ0NRZ0FBTUFoQUFEQXRRSU5DQUVBQVFnSEFRQUJPZ1FCQUFFN0JBRUFBRVVFQVFBQlBBUUJBQUJLQkFFQUFBd0dBUUFCRHdZQkFBRU5CZ0VBQUVJRUFRQUFRd1FCQUFCRUJBRUFBQTRJQWdEK0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JBRUFBQUVBaEFBQUFBQUFBQUFBQURjRTVBSm5vWkdFaFlJQkFBQUFDUUFHQWdFQUFBQUpBQVpDQUFBRUFnQ0FBTUFEd2dDQUFFQUE0RGpBd0FBQkFJUUFGU3dPUUVwRmdnQlZqcWpBZGFwOGdFS0FBSUFBUUFFZ09RREFBQUFBZ2dBVmpxRkFYYUNjQUVLQUFJQUFnQTNCQUVBQVFBQUJJRGxBd0FBQUFJSUFGWTZsQUZqaDFZQkNnQUNBQU1BQWdRQ0FBZ0FLd1FDQUFBQVNBUUFBRGNFQVFBQkJvQUFBQUFBQUFJSUFMd2dtQUg4b0ZJQkJBSVFBR2VyandIOG9GSUJWanFZQWNsdFdnRWpDQUVBQUFJSEFnQUFBQUFIRFFBQkFBQUFBd0JnQU1nQUFBQlBBQUFBQUFTQTVnTUFBQUFDQ0FCV09vVUJUNHc4QVFvQUFnQUVBRGNFQVFBQkFBQUVnT2NEQUFBQUFnZ0FWanFVQVR5UklnRUtBQUlBQlFBM0JBRUFBUUFBQklEb0F3QUFBQUlJQUZZNmhRRXBsZ2dCQ2dBQ0FBWUFOd1FCQUFFQUFBU0E2UU1BQUFBQ0NBQldPbWNCS1pZSUFRb0FBZ0FIQURjRUFRQUJBQUFFZ09vREFBQUFBZ2dBVmpwWUFUeVJJZ0VLQUFJQUNBQTNCQUVBQVFBQUJJRHJBd0FBQUFJSUFGWTZad0ZQakR3QkNnQUNBQWtBTndRQkFBRUFBQVNBN0FNQUFBQUNDQUJXT2xnQlk0ZFdBUW9BQWdBS0FBSUVBZ0FRQUNzRUFnQUFBRWdFQUFBM0JBRUFBUWFBQUFBQUFBQUNDQUM4SUZ3Qkx6UlRBUVFDRUFCbnExTUJMelJUQVZZNlhBR3YzMWtCSXdnQkFBQUNCd0lBQUFBQUJ3MEFBUUFBQUFNQVlBRElBQUFBVXdBQUFBQUVnTzBEQUFBQUFnZ0FhVFZ5QVdPSFpRRUtBQUlBQ3dBQ0JBSUFDQUFyQkFJQUFBQklCQUFBTndRQkFBRUdnQUFBQUFBQUFnZ0F6eHQyQWZ5Z1lRRUVBaEFBZXFadEFmeWdZUUZwTlhZQnlXMXBBU01JQVFBQUFnY0NBQUFBQUFjTkFBRUFBQUFEQUdBQXlBQUFBRThBQUFBQUJJRHVBd0FBQUFJSUFFTS9QZ0ZqaDBjQkNnQUNBQXdBQWdRQ0FBZ0FLd1FDQUFBQVNBUUFBRGNFQVFBQkJvQUFBQUFBQUFJSUFLa2xRZ0g4b0VNQkJBSVFBRlN3T1FIOG9FTUJRejlDQWNsdFN3RWpDQUVBQUFJSEFnQUFBQUFIRFFBQkFBQUFBd0JnQU1nQUFBQlBBQUFBQUFTQTd3TUFBQUFDQ0FCV09ra0Jkb0p3QVFvQUFnQU5BQUlFQWdBSEFDc0VBZ0FCQUVnRUFBQTNCQUVBQVFhQUFBQUFBQUFDQ0FCRXlVUUIzT2hzQVFRQ0VBRE5jVHdCM09oc0Fid2dUUUdjSVhRQkl3Z0JBQUFDQndJQUFBQUZCd0VBQkFRSEJnQUNBQUlBQkFBQUJ3NEFBUUFBQUFNQVlBRElBQUFBVGtnQUFBQUFCSUR3QXdBQUFBSUlBRlk2V0FHSmZZb0JDZ0FDQUE0QU53UUJBQUVBQUFTQThRTUFBQUFDQ0FCV09ra0JuSGlrQVFvQUFnQVBBRGNFQVFBQkFBQUVnUElEQUFBQUFnZ0FWanBZQWJCenZnRUtBQUlBRUFBM0JBRUFBUUFBQklEekF3QUFBQUlJQUZZNmRnR3djNzRCQ2dBQ0FCRUFOd1FCQUFFQUFBU0E5QU1BQUFBQ0NBQldPb1VCbkhpa0FRb0FBZ0FTQURjRUFRQUJBQUFFZ1BVREFBQUFBZ2dBVmpwMkFZbDlpZ0VLQUFJQUV3QTNCQUVBQVFBQUJJRDJBd0FBQUFJSUFGWTZoUUhEYnRnQkNnQUNBQlFBQWdRQ0FBY0FLd1FDQUFBQVNBUUFBRGNFQVFBQkJvQUFBQUFBQUFJSUFMd2dpUUVwMWRRQkJBSVFBRVRKZ0FFcDFkUUJ2Q0NKQWVrTjNBRWpDQUVBQUFJSEFnQUFBQUFIRFFBQkFBQUFBd0JnQU1nQUFBQk9BQUFBQUFTQTl3TUFBQUFDQ0FCV09xTUJ3MjdZQVFvQUFnQVZBRGNFQVFBQkFBQUVnUGdEQUFBQUFnZ0FWanAyQWRacDhnRUtBQUlBRmdBM0JBRUFBUUFBQllENUF3QUFDZ0FDQUJjQUJBWUVBT1FEQUFBRkJnUUE1UU1BQUFvR0FRQUJBQUFGZ1BvREFBQUtBQUlBR0FBRUJnUUE1UU1BQUFVR0JBRG1Bd0FBQ2dZQkFBRUFBQVdBK3dNQUFBb0FBZ0FaQUFRR0JBRG1Bd0FBQlFZRUFPY0RBQUFLQmdFQUFRQUFCWUQ4QXdBQUNnQUNBQm9BQkFZRUFPY0RBQUFGQmdRQTZBTUFBQUFHQWdBQ0FBTUdBZ0FDQUFvR0FRQUJDd1lRQUFBQUFBRDdBd0FBL1FNQUFBQUFBQUFBQUFXQS9RTUFBQW9BQWdBYkFBUUdCQURvQXdBQUJRWUVBT2tEQUFBS0JnRUFBUUFBQllEK0F3QUFDZ0FDQUJ3QUJBWUVBT2tEQUFBRkJnUUE2Z01BQUFBR0FnQUNBQU1HQWdBQ0FBb0dBUUFCQ3dZUUFBQUFBQUQ5QXdBQS93TUFBQUFBQUFBQUFBV0Evd01BQUFvQUFnQWRBQVFHQkFEcUF3QUFCUVlFQU9zREFBQUtCZ0VBQVFBQUJZQUFCQUFBQ2dBQ0FCNEFCQVlFQU9ZREFBQUZCZ1FBNndNQUFBQUdBZ0FDQUFNR0FnQUJBQW9HQVFBQkN3WVFBUHNEQUFENkF3QUFBUVFBQVA4REFBQUFBQVdBQVFRQUFBb0FBZ0FmQUFRR0JBRHJBd0FBQlFZRUFPd0RBQUFLQmdFQUFRQUFCWUFDQkFBQUNnQUNBQ0FBQkFZRUFPd0RBQUFGQmdRQTdRTUFBQUFHQWdBQ0FBb0dBUUFCQUFBRmdBTUVBQUFLQUFJQUlRQUVCZ1FBN0FNQUFBVUdCQUR1QXdBQUFBWUNBQUlBQ2dZQkFBRUFBQVdBQkFRQUFBb0FBZ0FpQUFRR0JBRHNBd0FBQlFZRUFPOERBQUFLQmdFQUFRQUFCWUFGQkFBQUNnQUNBQ01BQkFZRUFPOERBQUFGQmdRQThBTUFBQW9HQVFBQkFBQUZnQVlFQUFBS0FBSUFKQUFFQmdRQThBTUFBQVVHQkFEeEF3QUFDZ1lCQUFFQUFBV0FCd1FBQUFvQUFnQWxBQVFHQkFEeEF3QUFCUVlFQVBJREFBQUFCZ0lBQWdBREJnSUFBZ0FLQmdFQUFRc0dFQUFBQUFBQUJnUUFBQWdFQUFBQUFBQUFBQUFGZ0FnRUFBQUtBQUlBSmdBRUJnUUE4Z01BQUFVR0JBRHpBd0FBQ2dZQkFBRUFBQVdBQ1FRQUFBb0FBZ0FuQUFRR0JBRHpBd0FBQlFZRUFQUURBQUFBQmdJQUFnQURCZ0lBQWdBS0JnRUFBUXNHRUFBTUJBQUFDQVFBQUFvRUFBQUFBQUFBQUFBRmdBb0VBQUFLQUFJQUtBQUVCZ1FBOUFNQUFBVUdCQUQxQXdBQUNnWUJBQUVBQUFXQUN3UUFBQW9BQWdBcEFBUUdCQUR3QXdBQUJRWUVBUFVEQUFBQUJnSUFBZ0FEQmdJQUFRQUtCZ0VBQVFzR0VBQUdCQUFBQlFRQUFBQUFBQUFLQkFBQUFBQUZnQXdFQUFBS0FBSUFLZ0FFQmdRQTh3TUFBQVVHQkFEMkF3QUFDZ1lCQUFFQUFBV0FEUVFBQUFvQUFnQXJBQVFHQkFEMkF3QUFCUVlFQVBjREFBQUtCZ0VBQVFBQUJZQU9CQUFBQ2dBQ0FDd0FCQVlFQVBZREFBQUZCZ1FBK0FNQUFBb0dBUUFCQUFBQUFBQUFBQUFBQUE9PQ==</t>
        </r>
      </text>
    </comment>
    <comment ref="A95" authorId="0" shapeId="0" xr:uid="{00000000-0006-0000-0200-00005D000000}">
      <text>
        <r>
          <rPr>
            <sz val="9"/>
            <color indexed="81"/>
            <rFont val="Tahoma"/>
            <family val="2"/>
          </rPr>
          <t>QzE2SDE5Tk8zU3xQaWN0dXJlIDgxODV8Vm1wRFJEQXhNREFFQXdJQkFBQUFBQUFBQUFBQUFBQ0FBQUFBQUFNQUZBQUFBRU5vWlcxRWNtRjNJREU0TGpJdU1DNDBPQWdBRXdBQUFGVnVkR2wwYkdWa0lFUnZZM1Z0Wlc1MEJBSVFBSmN2SGdFb2xpNEFtYmw4QWRZcEdRRUJDUWdBQUlDT0FBQ0FqZ0FDQ1FnQUFNQWhBQURBdFFJTkNBRUFBUWdIQVFBQk9nUUJBQUU3QkFFQUFFVUVBUUFCUEFRQkFBQktCQUVBQUF3R0FRQUJEd1lCQUFFTkJnRUFBRUlFQVFBQVF3UUJBQUJFQkFFQUFBNElBZ0Fi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mtFQUFBRUFoQUFBQUFBQUFBQUFBQTB3bllKZTFvbkVSWUlCQUFBQUNRQUdBZ0VBQUFBSkFBWkNBQUFFQWdDQUFNQUR3Z0NBQUVBQTRDc0JBQUFCQUlRQUpjdkhnRW9saTRBbWJsOEFkWXBHUUVLQUFJQUFRQUVnSzBFQUFBQUFnZ0FtYmxwQVp5NHlnQUtBQUlBQWdBM0JBRUFBUUFBQklDdUJBQUFBQUlJQUptNWVBR0p2YkFBQ2dBQ0FBTUFBZ1FDQUFnQUt3UUNBQUFBU0FRQUFEY0VBUUFCQm9BQUFBQUFBQUlJQVArZmZBRWkxNndBQkFJUUFLb3FkQUVpMTZ3QW1ibDhBZStqdEFBakNBRUFBQUlIQWdBQUFBQUhEUUFCQUFBQUF3QmdBTWdBQUFCUEFBQUFBQVNBcndRQUFBQUNDQUNadVdrQmRzS1dBQW9BQWdBRUFEY0VBUUFCQUFBRWdMQUVBQUFBQWdnQW1ibDRBV1BIZkFBS0FBSUFCUUEzQkFFQUFRQUFCSUN4QkFBQUFBSUlBSm01YVFGUHpHSUFDZ0FDQUFZQU53UUJBQUVBQUFTQXNnUUFBQUFDQ0FDWnVVc0JUOHhpQUFvQUFnQUhBRGNFQVFBQkFBQUVnTE1FQUFBQUFnZ0FtYms4QVdQSGZBQUtBQUlBQ0FBM0JBRUFBUUFBQklDMEJBQUFBQUlJQUptNVN3RjJ3cFlBQ2dBQ0FBa0FOd1FCQUFFQUFBU0F0UVFBQUFBQ0NBQ1p1VHdCaWIyd0FBb0FBZ0FLQUFJRUFnQVFBQ3NFQWdBQUFFZ0VBQUEzQkFFQUFRYUFBQUFBQUFBQ0NBRC9uMEFCVldxdEFBUUNFQUNxS2pnQlZXcXRBSm01UUFIVkZiUUFJd2dCQUFBQ0J3SUFBQUFBQncwQUFRQUFBQU1BWUFESUFBQUFVd0FBQUFBRWdMWUVBQUFBQWdnQXJMUldBWW05dndBS0FBSUFDd0FDQkFJQUNBQXJCQUlBQUFCSUJBQUFOd1FCQUFFR2dBQUFBQUFBQWdnQUVwdGFBU0xYdXdBRUFoQUF2U1ZTQVNMWHV3Q3N0Rm9CNzZQREFDTUlBUUFBQWdjQ0FBQUFBQWNOQUFFQUFBQURBR0FBeUFBQUFFOEFBQUFBQklDM0JBQUFBQUlJQUlhK0lnR0p2YUVBQ2dBQ0FBd0FBZ1FDQUFnQUt3UUNBQUFBU0FRQUFEY0VBUUFCQm9BQUFBQUFBQUlJQU95a0pnRWkxNTBBQkFJUUFKY3ZIZ0VpMTUwQWhyNG1BZStqcFFBakNBRUFBQUlIQWdBQUFBQUhEUUFCQUFBQUF3QmdBTWdBQUFCUEFBQUFBQVNBdUFRQUFBQUNDQUNadVMwQm5MaktBQW9BQWdBTkFBSUVBZ0FIQUNzRUFnQUJBRWdFQUFBM0JBRUFBUWFBQUFBQUFBQUNDQUNIU0NrQkFoL0hBQVFDRUFBUThTQUJBaC9IQVArZk1RSENWODRBSXdnQkFBQUNCd0lBQUFBRkJ3RUFCQVFIQmdBQ0FBSUFCQUFBQnc0QUFRQUFBQU1BWUFESUFBQUFUa2dBQUFBQUJJQzVCQUFBQUFJSUFKbTVQQUd3cytRQUNnQUNBQTRBTndRQkFBRUFBQVNBdWdRQUFBQUNDQUNadVMwQnc2NytBQW9BQWdBUEFEY0VBUUFCQUFBRWdMc0VBQUFBQWdnQW1iazhBZGFwR0FFS0FBSUFFQUEzQkFFQUFRQUFCSUM4QkFBQUFBSUlBSm01V2dIV3FSZ0JDZ0FDQUJFQU53UUJBQUVBQUFTQXZRUUFBQUFDQ0FDWnVXa0J3NjcrQUFvQUFnQVNBRGNFQVFBQkFBQUVnTDRFQUFBQUFnZ0FtYmxhQWJDejVBQUtBQUlBRXdBM0JBRUFBUUFBQklDL0JBQUFBQUlJQUptNVBBRTgwVWdBQ2dBQ0FCUUFOd1FCQUFFQUFBU0F3QVFBQUFBQ0NBQ1p1UjRCUE5GSUFBb0FBZ0FWQURjRUFRQUJBQUFFZ01FRUFBQUFBZ2dBbWJsTEFTbldMZ0FLQUFJQUZnQTNCQUVBQVFBQUJZRENCQUFBQ2dBQ0FCY0FCQVlFQUswRUFBQUZCZ1FBcmdRQUFBb0dBUUFCQUFBRmdNTUVBQUFLQUFJQUdBQUVCZ1FBcmdRQUFBVUdCQUN2QkFBQUNnWUJBQUVBQUFXQXhBUUFBQW9BQWdBWkFBUUdCQUN2QkFBQUJRWUVBTEFFQUFBQUJnSUFBZ0FEQmdJQUFnQUtCZ0VBQVFzR0VBRERCQUFBeVFRQUFNVUVBQUFBQUFBQUFBQUZnTVVFQUFBS0FBSUFHZ0FFQmdRQXNBUUFBQVVHQkFDeEJBQUFDZ1lCQUFFQUFBV0F4Z1FBQUFvQUFnQWJBQVFHQkFDeEJBQUFCUVlFQUxJRUFBQUFCZ0lBQWdBREJnSUFBZ0FLQmdFQUFRc0dFQUFBQUFBQXhRUUFBTWNFQUFEVkJBQUFBQUFGZ01jRUFBQUtBQUlBSEFBRUJnUUFzZ1FBQUFVR0JBQ3pCQUFBQ2dZQkFBRUFBQVdBeUFRQUFBb0FBZ0FkQUFRR0JBQ3pCQUFBQlFZRUFMUUVBQUFBQmdJQUFnQURCZ0lBQWdBS0JnRUFBUXNHRUFBQUFBQUF4d1FBQU1rRUFBREtCQUFBQUFBRmdNa0VBQUFLQUFJQUhnQUVCZ1FBcndRQUFBVUdCQUMwQkFBQUNnWUJBQUVBQUFXQXlnUUFBQW9BQWdBZkFBUUdCQUMwQkFBQUJRWUVBTFVFQUFBS0JnRUFBUUFBQllETEJBQUFDZ0FDQUNBQUJBWUVBTFVFQUFBRkJnUUF0Z1FBQUFBR0FnQUNBQW9HQVFBQkFBQUZnTXdFQUFBS0FBSUFJUUFFQmdRQXRRUUFBQVVHQkFDM0JBQUFBQVlDQUFJQUNnWUJBQUVBQUFXQXpRUUFBQW9BQWdBaUFBUUdCQUMxQkFBQUJRWUVBTGdFQUFBS0JnRUFBUUFBQllET0JBQUFDZ0FDQUNNQUJBWUVBTGdFQUFBRkJnUUF1UVFBQUFvR0FRQUJBQUFGZ004RUFBQUtBQUlBSkFBRUJnUUF1UVFBQUFVR0JBQzZCQUFBQ2dZQkFBRUFBQVdBMEFRQUFBb0FBZ0FsQUFRR0JBQzZCQUFBQlFZRUFMc0VBQUFBQmdJQUFnQURCZ0lBQWdBS0JnRUFBUXNHRUFBQUFBQUF6d1FBQU5FRUFBQUFBQUFBQUFBRmdORUVBQUFLQUFJQUpnQUVCZ1FBdXdRQUFBVUdCQUM4QkFBQUNnWUJBQUVBQUFXQTBnUUFBQW9BQWdBbkFBUUdCQUM4QkFBQUJRWUVBTDBFQUFBQUJnSUFBZ0FEQmdJQUFnQUtCZ0VBQVFzR0VBQUFBQUFBMFFRQUFOTUVBQUFBQUFBQUFBQUZnTk1FQUFBS0FBSUFLQUFFQmdRQXZRUUFBQVVHQkFDK0JBQUFDZ1lCQUFFQUFBV0ExQVFBQUFvQUFnQXBBQVFHQkFDNUJBQUFCUVlFQUw0RUFBQUFCZ0lBQWdBREJnSUFBUUFLQmdFQUFRc0dFQURQQkFBQXpnUUFBQUFBQUFEVEJBQUFBQUFGZ05VRUFBQUtBQUlBS2dBRUJnUUFzZ1FBQUFVR0JBQy9CQUFBQ2dZQkFBRUFBQVdBMWdRQUFBb0FBZ0FyQUFRR0JBQy9CQUFBQlFZRUFNQUVBQUFLQmdFQUFRQUFCWURYQkFBQUNnQUNBQ3dBQkFZRUFMOEVBQUFGQmdRQXdRUUFBQW9HQVFBQkFBQUFBQUFBQUFBQUFBPT0=</t>
        </r>
      </text>
    </comment>
    <comment ref="A96" authorId="0" shapeId="0" xr:uid="{00000000-0006-0000-0200-00005E000000}">
      <text>
        <r>
          <rPr>
            <sz val="9"/>
            <color indexed="81"/>
            <rFont val="Tahoma"/>
            <family val="2"/>
          </rPr>
          <t>QzE2SDE5Tk80U3xQaWN0dXJlIDgxODZ8Vm1wRFJEQXhNREFFQXdJQkFBQUFBQUFBQUFBQUFBQ0FBQUFBQUFNQUZBQUFBRU5vWlcxRWNtRjNJREU0TGpJdU1DNDBPQWdBRXdBQUFGVnVkR2wwYkdWa0lFUnZZM1Z0Wlc1MEJBSVFBSmN2TFFFTENSRUFtYm1MQWZJMklBRUJDUWdBQUlDT0FBQ0FqZ0FDQ1FnQUFNQWhBQURBdFFJTkNBRUFBUWdIQVFBQk9nUUJBQUU3QkFFQUFFVUVBUUFCUEFRQkFBQktCQUVBQUF3R0FRQUJEd1lCQUFFTkJnRUFBRUlFQVFBQVF3UUJBQUJFQkFFQUFBNElBZ0N5RV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QzRFQUFBRUFoQUFBQUFBQUFBQUFBQ0U1WU1KeTMwMEVSWUlCQUFBQUNRQUdBZ0VBQUFBSkFBWkNBQUFFQWdDQUFNQUR3Z0NBQUVBQTREL0F3QUFCQUlRQUpjdkxRRUxDUkVBbWJtTEFmSTJJQUVLQUFJQUFRQUVnQUFFQUFBQUFnZ0FtYmw0QVlBcnJRQUtBQUlBQWdBM0JBRUFBUUFBQklBQkJBQUFBQUlJQUptNWh3RnNNSk1BQ2dBQ0FBTUFBZ1FDQUFnQUt3UUNBQUFBU0FRQUFEY0VBUUFCQm9BQUFBQUFBQUlJQVArZml3RUZTbzhBQkFJUUFLb3Fnd0VGU284QW1ibUxBZElXbHdBakNBRUFBQUlIQWdBQUFBQUhEUUFCQUFBQUF3QmdBTWdBQUFCUEFBQUFBQVNBQWdRQUFBQUNDQUNadVhnQldUVjVBQW9BQWdBRUFEY0VBUUFCQUFBRWdBTUVBQUFBQWdnQW1ibUhBVVk2WHdBS0FBSUFCUUEzQkFFQUFRQUFCSUFFQkFBQUFBSUlBSm01ZUFFelAwVUFDZ0FDQUFZQU53UUJBQUVBQUFTQUJRUUFBQUFDQ0FDWnVWb0JNejlGQUFvQUFnQUhBRGNFQVFBQkFBQUVnQVlFQUFBQUFnZ0FtYmxMQVVZNlh3QUtBQUlBQ0FBM0JBRUFBUUFBQklBSEJBQUFBQUlJQUptNVdnRlpOWGtBQ2dBQ0FBa0FOd1FCQUFFQUFBU0FDQVFBQUFBQ0NBQ1p1VXNCYkRDVEFBb0FBZ0FLQUFJRUFnQVFBQ3NFQWdBQUFFZ0VBQUEzQkFFQUFRYUFBQUFBQUFBQ0NBRC9uMDhCT04yUEFBUUNFQUNxS2tjQk9OMlBBSm01VHdHNGlKWUFJd2dCQUFBQ0J3SUFBQUFBQncwQUFRQUFBQU1BWUFESUFBQUFVd0FBQUFBRWdBa0VBQUFBQWdnQXJMUmxBV3d3b2dBS0FBSUFDd0FDQkFJQUNBQXJCQUlBQUFCSUJBQUFOd1FCQUFFR2dBQUFBQUFBQWdnQUVwdHBBUVZLbmdBRUFoQUF2U1ZoQVFWS25nQ3N0R2tCMGhhbUFDTUlBUUFBQWdjQ0FBQUFBQWNOQUFFQUFBQURBR0FBeUFBQUFFOEFBQUFBQklBS0JBQUFBQUlJQUlhK01RRnNNSVFBQ2dBQ0FBd0FBZ1FDQUFnQUt3UUNBQUFBU0FRQUFEY0VBUUFCQm9BQUFBQUFBQUlJQU95a05RRUZTb0FBQkFJUUFKY3ZMUUVGU29BQWhyNDFBZElXaUFBakNBRUFBQUlIQWdBQUFBQUhEUUFCQUFBQUF3QmdBTWdBQUFCUEFBQUFBQVNBQ3dRQUFBQUNDQUNadVR3QmdDdXRBQW9BQWdBTkFBSUVBZ0FIQUNzRUFnQUJBRWdFQUFBM0JBRUFBUWFBQUFBQUFBQUNDQUNIU0RnQjVwR3BBQVFDRUFBUThTOEI1cEdwQVArZlFBR215ckFBSXdnQkFBQUNCd0lBQUFBRkJ3RUFCQVFIQmdBQ0FBSUFCQUFBQnc0QUFRQUFBQU1BWUFESUFBQUFUa2dBQUFBQUJJQU1CQUFBQUFJSUFKbTVTd0dUSnNjQUNnQUNBQTRBTndRQkFBRUFBQVNBRFFRQUFBQUNDQUNadVdrQmt5YkhBQW9BQWdBUEFEY0VBUUFCQUFBRWdBNEVBQUFBQWdnQW1ibDRBYVloNFFBS0FBSUFFQUEzQkFFQUFRQUFCSUFQQkFBQUFBSUlBSm01YVFHNUhQc0FDZ0FDQUJFQU53UUJBQUVBQUFTQUVBUUFBQUFDQ0FDWnVVc0J1Uno3QUFvQUFnQVNBRGNFQVFBQkFBQUVnQkVFQUFBQUFnZ0FtYms4QWFZaDRRQUtBQUlBRXdBM0JBRUFBUUFBQklBU0JBQUFBQUlJQUptNVBBSE1GeFVCQ2dBQ0FCUUFBZ1FDQUFnQUt3UUNBQUVBU0FRQUFEY0VBUUFCQm9BQUFBQUFBQUlJQVArZlFBRmxNUkVCQkFJUUFLb3FPQUZsTVJFQm1ibEFBZkkySUFFakNBRUFBQUlIQWdBQUFBVUhBUUFCQUFjT0FBRUFBQUFEQUdBQXlBQUFBRTlJQUFBQUFBU0FFd1FBQUFBQ0NBQ1p1VXNCSDBRckFBb0FBZ0FWQURjRUFRQUJBQUFFZ0JRRUFBQUFBZ2dBbWJrdEFSOUVLd0FLQUFJQUZnQTNCQUVBQVFBQUJJQVZCQUFBQUFJSUFKbTVXZ0VNU1JFQUNnQUNBQmNBTndRQkFBRUFBQVdBRmdRQUFBb0FBZ0FZQUFRR0JBQUFCQUFBQlFZRUFBRUVBQUFLQmdFQUFRQUFCWUFYQkFBQUNnQUNBQmtBQkFZRUFBRUVBQUFGQmdRQUFnUUFBQW9HQVFBQkFBQUZnQmdFQUFBS0FBSUFHZ0FFQmdRQUFnUUFBQVVHQkFBREJBQUFDZ1lCQUFFQUFBV0FHUVFBQUFvQUFnQWJBQVFHQkFBREJBQUFCUVlFQUFRRUFBQUFCZ0lBQWdBREJnSUFBZ0FLQmdFQUFRc0dFQUFBQUFBQUdBUUFBQm9FQUFBQUFBQUFBQUFGZ0JvRUFBQUtBQUlBSEFBRUJnUUFCQVFBQUFVR0JBQUZCQUFBQ2dZQkFBRUFBQVdBR3dRQUFBb0FBZ0FkQUFRR0JBQUZCQUFBQlFZRUFBWUVBQUFBQmdJQUFnQURCZ0lBQWdBS0JnRUFBUXNHRUFBcUJBQUFHZ1FBQUJ3RUFBQUFBQUFBQUFBRmdCd0VBQUFLQUFJQUhnQUVCZ1FBQmdRQUFBVUdCQUFIQkFBQUNnWUJBQUVBQUFXQUhRUUFBQW9BQWdBZkFBUUdCQUFDQkFBQUJRWUVBQWNFQUFBQUJnSUFBZ0FEQmdJQUFRQUtCZ0VBQVFzR0VBQVlCQUFBRndRQUFCNEVBQUFjQkFBQUFBQUZnQjRFQUFBS0FBSUFJQUFFQmdRQUJ3UUFBQVVHQkFBSUJBQUFDZ1lCQUFFQUFBV0FId1FBQUFvQUFnQWhBQVFHQkFBSUJBQUFCUVlFQUFrRUFBQUFCZ0lBQWdBS0JnRUFBUUFBQllBZ0JBQUFDZ0FDQUNJQUJBWUVBQWdFQUFBRkJnUUFDZ1FBQUFBR0FnQUNBQW9HQVFBQkFBQUZnQ0VFQUFBS0FBSUFJd0FFQmdRQUNBUUFBQVVHQkFBTEJBQUFDZ1lCQUFFQUFBV0FJZ1FBQUFvQUFnQWtBQVFHQkFBTEJBQUFCUVlFQUF3RUFBQUtCZ0VBQVFBQUJZQWpCQUFBQ2dBQ0FDVUFCQVlFQUF3RUFBQUZCZ1FBRFFRQUFBQUdBZ0FDQUFNR0FnQUJBQW9HQVFBQkN3WVFBQ2dFQUFBaUJBQUFBQUFBQUNRRUFBQUFBQVdBSkFRQUFBb0FBZ0FtQUFRR0JBQU5CQUFBQlFZRUFBNEVBQUFLQmdFQUFRQUFCWUFsQkFBQUNnQUNBQ2NBQkFZRUFBNEVBQUFGQmdRQUR3UUFBQUFHQWdBQ0FBTUdBZ0FCQUFvR0FRQUJDd1lRQUNRRUFBQUFBQUFBQUFBQUFDWUVBQUFBQUFXQUpnUUFBQW9BQWdBb0FBUUdCQUFQQkFBQUJRWUVBQkFFQUFBS0JnRUFBUUFBQllBbkJBQUFDZ0FDQUNrQUJBWUVBQkFFQUFBRkJnUUFFUVFBQUFBR0FnQUNBQU1HQWdBQkFBb0dBUUFCQ3dZUUFDWUVBQUFwQkFBQUFBQUFBQ2dFQUFBQUFBV0FLQVFBQUFvQUFnQXFBQVFHQkFBTUJBQUFCUVlFQUJFRUFBQUtCZ0VBQVFBQUJZQXBCQUFBQ2dBQ0FDc0FCQVlFQUJBRUFBQUZCZ1FBRWdRQUFBb0dBUUFCQUFBRmdDb0VBQUFLQUFJQUxBQUVCZ1FBQlFRQUFBVUdCQUFUQkFBQUNnWUJBQUVBQUFXQUt3UUFBQW9BQWdBdEFBUUdCQUFUQkFBQUJRWUVBQlFFQUFBS0JnRUFBUUFBQllBc0JBQUFDZ0FDQUM0QUJBWUVBQk1FQUFBRkJnUUFGUVFBQUFvR0FRQUJBQUFBQUFBQUFBQUFBQT09</t>
        </r>
      </text>
    </comment>
    <comment ref="A97" authorId="0" shapeId="0" xr:uid="{00000000-0006-0000-0200-00005F000000}">
      <text>
        <r>
          <rPr>
            <sz val="9"/>
            <color indexed="81"/>
            <rFont val="Tahoma"/>
            <family val="2"/>
          </rPr>
          <t>QzIySDI4TjJPNFN8UGljdHVyZSA4MTg3fFZtcERSREF4TURBRUF3SUJBQUFBQUFBQUFBQUFBQUNBQUFBQUFBTUFGQUFBQUVOb1pXMUVjbUYzSURFNExqSXVNQzQwT0FnQUV3QUFBRlZ1ZEdsMGJHVmtJRVJ2WTNWdFpXNTBCQUlRQU55QUdnRXVuNmNBemVsK0FkQ2dCZ0lCQ1FnQUFJQ09BQUNBamdBQ0NRZ0FBTUFoQUFEQXRRSU5DQUVBQVFnSEFRQUJPZ1FCQUFFN0JBRUFBRVVFQVFBQlBBUUJBQUJLQkFFQUFBd0dBUUFCRHdZQkFBRU5CZ0VBQUVJRUFRQUFRd1FCQUFCRUJBRUFBQTRJQWdEUEV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kwRkFBQUVBaEFBQUFBQUFBQUFBQURsM200SlQyT1VFUllJQkFBQUFDUUFHQWdFQUFBQUpBQVpDQUFBRUFnQ0FBTUFEd2dDQUFFQUE0QlBCUUFBQkFJUUFOeUFHZ0V1bjZjQXplbCtBZENnQmdJS0FBSUFBUUFFZ0ZBRkFBQUFBZ2dBeXc5cUFYQjVoQUVLQUFJQUFnQTNCQUVBQVFBQUJJQlJCUUFBQUFJSUFNc1BlUUZkZm1vQkNnQUNBQU1BQWdRQ0FBZ0FLd1FDQUFBQVNBUUFBRGNFQVFBQkJvQUFBQUFBQUFJSUFESDJmQUgybDJZQkJBSVFBTnlBZEFIMmwyWUJ5dzk5QWNOa2JnRWpDQUVBQUFJSEFnQUFBQUFIRFFBQkFBQUFBd0JnQU1nQUFBQlBBQUFBQUFTQVVnVUFBQUFDQ0FETEQyb0JTb05RQVFvQUFnQUVBRGNFQVFBQkFBQUVnRk1GQUFBQUFnZ0F5dzk1QVRhSU5nRUtBQUlBQlFBM0JBRUFBUUFBQklCVUJRQUFBQUlJQU1zUGFnRWpqUndCQ2dBQ0FBWUFOd1FCQUFFQUFBU0FWUVVBQUFBQ0NBRExEMHdCSTQwY0FRb0FBZ0FIQURjRUFRQUJBQUFFZ0ZZRkFBQUFBZ2dBeXc4OUFUYUlOZ0VLQUFJQUNBQTNCQUVBQVFBQUJJQlhCUUFBQUFJSUFNc1BUQUZLZzFBQkNnQUNBQWtBTndRQkFBRUFBQVNBV0FVQUFBQUNDQURMRHowQlhYNXFBUW9BQWdBS0FBSUVBZ0FRQUNzRUFnQUFBRWdFQUFBM0JBRUFBUWFBQUFBQUFBQUNDQUF4OWtBQktTdG5BUVFDRUFEY2dEZ0JLU3RuQWNzUFFRR3AxbTBCSXdnQkFBQUNCd0lBQUFBQUJ3MEFBUUFBQUFNQVlBRElBQUFBVXdBQUFBQUVnRmtGQUFBQUFnZ0EzZ3BYQVYxK2VRRUtBQUlBQ3dBQ0JBSUFDQUFyQkFJQUFBQklCQUFBTndRQkFBRUdnQUFBQUFBQUFnZ0FSUEZhQWZhWGRRRUVBaEFBNzN0U0FmYVhkUUhlQ2xzQncyUjlBU01JQVFBQUFnY0NBQUFBQUFjTkFBRUFBQUFEQUdBQXlBQUFBRThBQUFBQUJJQmFCUUFBQUFJSUFMZ1VJd0ZkZmxzQkNnQUNBQXdBQWdRQ0FBZ0FLd1FDQUFBQVNBUUFBRGNFQVFBQkJvQUFBQUFBQUFJSUFCNzdKZ0gybDFjQkJBSVFBTW1GSGdIMmwxY0J1QlFuQWNOa1h3RWpDQUVBQUFJSEFnQUFBQUFIRFFBQkFBQUFBd0JnQU1nQUFBQlBBQUFBQUFTQVd3VUFBQUFDQ0FETER5NEJjSG1FQVFvQUFnQU5BQUlFQWdBSEFDc0VBZ0FCQUVnRUFBQTNCQUVBQVFhQUFBQUFBQUFDQ0FDNW5pa0IxdCtBQVFRQ0VBQkNSeUVCMXQrQUFUSDJNUUdXR0lnQkl3Z0JBQUFDQndJQUFBQUZCd0VBQkFRSEJnQUNBQUlBQkFBQUJ3NEFBUUFBQUFNQVlBRElBQUFBVGtnQUFBQUFCSUJjQlFBQUFBSUlBTXNQUFFHRGRKNEJDZ0FDQUE0QU53UUJBQUVBQUFTQVhRVUFBQUFDQ0FETER5NEJsbSs0QVFvQUFnQVBBRGNFQVFBQkFBQUVnRjRGQUFBQUFnZ0F5dzg5QWFwcTBnRUtBQUlBRUFBM0JBRUFBUUFBQklCZkJRQUFBQUlJQU1zUFd3R3FhdElCQ2dBQ0FCRUFOd1FCQUFFQUFBU0FZQVVBQUFBQ0NBRExEMm9CbG0rNEFRb0FBZ0FTQURjRUFRQUJBQUFFZ0dFRkFBQUFBZ2dBeXc5YkFZTjBuZ0VLQUFJQUV3QTNCQUVBQVFBQUJJQmlCUUFBQUFJSUFNc1BhZ0c5WmV3QkNnQUNBQlFBTndRQkFBRUFBQVNBWXdVQUFBQUNDQURMRDFzQjBHQUdBZ29BQWdBVkFEY0VBUUFCQUFBRWdHUUZBQUFBQWdnQXl3ODlBUkNTQWdFS0FBSUFGZ0EzQkFFQUFRQUFCSUJsQlFBQUFBSUlBTXNQSHdFUWtnSUJDZ0FDQUJjQUFnUUNBQWdBS3dRQ0FBQUFTQVFBQURjRUFRQUJCb0FBQUFBQUFBSUlBREgySWdHcHEvNEFCQUlRQU55QUdnR3BxLzRBeXc4akFYWjRCZ0VqQ0FFQUFBSUhBZ0FBQUFBSERRQUJBQUFBQXdCZ0FNZ0FBQUJQQUFBQUFBU0FaZ1VBQUFBQ0NBRExEMHdCL1pib0FBb0FBZ0FZQUFJRUFnQUhBQ3NFQWdBQUFFZ0VBQUEzQkFFQUFRYUFBQUFBQUFBQ0NBQXg5azhCWS8za0FBUUNFQUM1bmtjQlkvM2tBREgyVHdFak51d0FJd2dCQUFBQ0J3SUFBQUFBQncwQUFRQUFBQU1BWUFESUFBQUFUZ0FBQUFBRWdHY0ZBQUFBQWdnQVV2cHBBZXJVNmdBS0FBSUFHUUEzQkFFQUFRQUFCSUJvQlFBQUFBSUlBQXhpZmdFVDE5UUFDZ0FDQUJvQU53UUJBQUVBQUFTQWFRVUFBQUFDQ0FCbjZYa0IyeXkzQUFvQUFnQWJBRGNFQVFBQkFBQUVnR29GQUFBQUFnZ0FVKzVmQWRzc3FBQUtBQUlBSEFBM0JBRUFBUUFBQklCckJRQUFBQUlJQURjQlJBR3RJck1BQ2dBQ0FCMEFOd1FCQUFFQUFBU0FiQVVBQUFBQ0NBQi9LVHNCZWMzUEFBb0FBZ0FlQURjRUFRQUJBQUFGZ0cwRkFBQUtBQUlBSHdBRUJnUUFVQVVBQUFVR0JBQlJCUUFBQ2dZQkFBRUFBQVdBYmdVQUFBb0FBZ0FnQUFRR0JBQlJCUUFBQlFZRUFGSUZBQUFLQmdFQUFRQUFCWUJ2QlFBQUNnQUNBQ0VBQkFZRUFGSUZBQUFGQmdRQVV3VUFBQW9HQVFBQkFBQUZnSEFGQUFBS0FBSUFJZ0FFQmdRQVV3VUFBQVVHQkFCVUJRQUFBQVlDQUFJQUF3WUNBQUlBQ2dZQkFBRUxCaEFBQUFBQUFHOEZBQUJ4QlFBQUFBQUFBQUFBQllCeEJRQUFDZ0FDQUNNQUJBWUVBRlFGQUFBRkJnUUFWUVVBQUFvR0FRQUJBQUFGZ0hJRkFBQUtBQUlBSkFBRUJnUUFWUVVBQUFVR0JBQldCUUFBQUFZQ0FBSUFBd1lDQUFJQUNnWUJBQUVMQmhBQWdnVUFBSEVGQUFCekJRQUFBQUFBQUFBQUJZQnpCUUFBQ2dBQ0FDVUFCQVlFQUZZRkFBQUZCZ1FBVndVQUFBb0dBUUFCQUFBRmdIUUZBQUFLQUFJQUpnQUVCZ1FBVWdVQUFBVUdCQUJYQlFBQUFBWUNBQUlBQXdZQ0FBRUFDZ1lCQUFFTEJoQUFid1VBQUc0RkFBQjFCUUFBY3dVQUFBQUFCWUIxQlFBQUNnQUNBQ2NBQkFZRUFGY0ZBQUFGQmdRQVdBVUFBQW9HQVFBQkFBQUZnSFlGQUFBS0FBSUFLQUFFQmdRQVdBVUFBQVVHQkFCWkJRQUFBQVlDQUFJQUNnWUJBQUVBQUFXQWR3VUFBQW9BQWdBcEFBUUdCQUJZQlFBQUJRWUVBRm9GQUFBQUJnSUFBZ0FLQmdFQUFRQUFCWUI0QlFBQUNnQUNBQ29BQkFZRUFGZ0ZBQUFGQmdRQVd3VUFBQW9HQVFBQkFBQUZnSGtGQUFBS0FBSUFLd0FFQmdRQVd3VUFBQVVHQkFCY0JRQUFDZ1lCQUFFQUFBV0FlZ1VBQUFvQUFnQXNBQVFHQkFCY0JRQUFCUVlFQUYwRkFBQUtCZ0VBQVFBQUJZQjdCUUFBQ2dBQ0FDMEFCQVlFQUYwRkFBQUZCZ1FBWGdVQUFBQUdBZ0FDQUFNR0FnQUNBQW9HQVFBQkN3WVFBQUFBQUFCNkJRQUFmQVVBQUFBQUFBQUFBQVdBZkFVQUFBb0FBZ0F1QUFRR0JBQmVCUUFBQlFZRUFGOEZBQUFLQmdFQUFRQUFCWUI5QlFBQUNnQUNBQzhBQkFZRUFGOEZBQUFGQmdRQVlBVUFBQUFHQWdBQ0FBTUdBZ0FDQUFvR0FRQUJDd1lRQUlBRkFBQjhCUUFBZmdVQUFBQUFBQUFBQUFXQWZnVUFBQW9BQWdBd0FBUUdCQUJnQlFBQUJRWUVBR0VGQUFBS0JnRUFBUUFBQllCL0JRQUFDZ0FDQURFQUJBWUVBRndGQUFBRkJnUUFZUVVBQUFBR0FnQUNBQU1HQWdBQkFBb0dBUUFCQ3dZUUFIb0ZBQUI1QlFBQUFBQUFBSDRGQUFBQUFBV0FnQVVBQUFvQUFnQXlBQVFHQkFCZkJRQUFCUVlFQUdJRkFBQUtCZ0VBQVFBQUJZQ0JCUUFBQ2dBQ0FETUFCQVlFQUdJRkFBQUZCZ1FBWXdVQUFBb0dBUUFCQUFBRmdJSUZBQUFLQUFJQU5BQUVCZ1FBVlFVQUFBVUdCQUJrQlFBQUNnWUJBQUVBQUFXQWd3VUFBQW9BQWdBMUFBUUdCQUJrQlFBQUJRWUVBR1VGQUFBQUJnSUFBZ0FLQmdFQUFRQUFCWUNFQlFBQUNnQUNBRFlBQkFZRUFHUUZBQUFGQmdRQVpnVUFBQW9HQVFBQkFBQUZnSVVGQUFBS0FBSUFOd0FFQmdRQVpnVUFBQVVHQkFCbkJRQUFDZ1lCQUFFQUFBV0FoZ1VBQUFvQUFnQTRBQVFHQkFCbkJRQUFCUVlFQUdnRkFBQUtCZ0VBQVFBQUJZQ0hCUUFBQ2dBQ0FEa0FCQVlFQUdnRkFBQUZCZ1FBYVFVQUFBb0dBUUFCQUFBRmdJZ0ZBQUFLQUFJQU9nQUVCZ1FBYVFVQUFBVUdCQUJxQlFBQUNnWUJBQUVBQUFXQWlRVUFBQW9BQWdBN0FBUUdCQUJxQlFBQUJRWUVBR3NGQUFBS0JnRUFBUUFBQllDS0JRQUFDZ0FDQUR3QUJBWUVBR3NGQUFBRkJnUUFiQVVBQUFvR0FRQUJBQUFGZ0lzRkFBQUtBQUlBUFFBRUJnUUFaZ1VBQUFVR0JBQnNCUUFBQ2dZQkFBRUFBQUFBQUFBQUFBQUE=</t>
        </r>
      </text>
    </comment>
    <comment ref="A98" authorId="0" shapeId="0" xr:uid="{00000000-0006-0000-0200-000060000000}">
      <text>
        <r>
          <rPr>
            <sz val="9"/>
            <color indexed="81"/>
            <rFont val="Tahoma"/>
            <family val="2"/>
          </rPr>
          <t>QzE5SDIyTjJPNFN8UGljdHVyZSA4MTg4fFZtcERSREF4TURBRUF3SUJBQUFBQUFBQUFBQUFBQUNBQUFBQUFBTUFGQUFBQUVOb1pXMUVjbUYzSURFNExqSXVNQzQwT0FnQUV3QUFBRlZ1ZEdsMGJHVmtJRVJ2WTNWdFpXNTBCQUlRQUhkblVRRVcrK29BWnZhekFlbkVDUUlCQ1FnQUFJQ09BQUNBamdBQ0NRZ0FBTUFoQUFEQXRRSU5DQUVBQVFnSEFRQUJPZ1FCQUFFN0JBRUFBRVVFQVFBQlBBUUJBQUJLQkFFQUFBd0dBUUFCRHdZQkFBRU5CZ0VBQUVJRUFRQUFRd1FCQUFCRUJBRUFBQTRJQWdEcUV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jRUFBQUVBaEFBQUFBQUFBQUFBQUEwQXFrSmpYQW9FUllJQkFBQUFDUUFHQWdFQUFBQUpBQVpDQUFBRUFnQ0FBTUFEd2dDQUFFQUE0Qy9CQUFBQkFJUUFIZG5VUUVXKytvQVp2YXpBZW5FQ1FJS0FBSUFBUUFFZ01BRUFBQUFBZ2dBWnZhZ0FiQlR1d0VLQUFJQUFnQTNCQUVBQVFBQUJJREJCQUFBQUFJSUFHYjJyd0djV0tFQkNnQUNBQU1BQWdRQ0FBZ0FLd1FDQUFBQVNBUUFBRGNFQVFBQkJvQUFBQUFBQUFJSUFNemNzd0UxY3AwQkJBSVFBSGRucXdFMWNwMEJadmF6QVFJL3BRRWpDQUVBQUFJSEFnQUFBQUFIRFFBQkFBQUFBd0JnQU1nQUFBQlBBQUFBQUFTQXdnUUFBQUFDQ0FCbTlxQUJpVjJIQVFvQUFnQUVBRGNFQVFBQkFBQUVnTU1FQUFBQUFnZ0FadmF2QVhaaWJRRUtBQUlBQlFBM0JBRUFBUUFBQklERUJBQUFBQUlJQUdiMm9BRmpaMU1CQ2dBQ0FBWUFOd1FCQUFFQUFBU0F4UVFBQUFBQ0NBQm05b0lCWTJkVEFRb0FBZ0FIQURjRUFRQUJBQUFFZ01ZRUFBQUFBZ2dBWnZaekFYWmliUUVLQUFJQUNBQTNCQUVBQVFBQUJJREhCQUFBQUFJSUFHYjJnZ0dKWFljQkNnQUNBQWtBTndRQkFBRUFBQVNBeUFRQUFBQUNDQUJtOW5NQm5GaWhBUW9BQWdBS0FBSUVBZ0FRQUNzRUFnQUFBRWdFQUFBM0JBRUFBUWFBQUFBQUFBQUNDQURNM0hjQmFBV2VBUVFDRUFCM1oyOEJhQVdlQVdiMmR3SG9zS1FCSXdnQkFBQUNCd0lBQUFBQUJ3MEFBUUFBQUFNQVlBRElBQUFBVXdBQUFBQUVnTWtFQUFBQUFnZ0FlZkdOQVp4WXNBRUtBQUlBQ3dBQ0JBSUFDQUFyQkFJQUFBQklCQUFBTndRQkFBRUdnQUFBQUFBQUFnZ0EzOWVSQVRWeXJBRUVBaEFBaW1LSkFUVnlyQUY1OFpFQkFqKzBBU01JQVFBQUFnY0NBQUFBQUFjTkFBRUFBQUFEQUdBQXlBQUFBRThBQUFBQUJJREtCQUFBQUFJSUFGUDdXUUdjV0pJQkNnQUNBQXdBQWdRQ0FBZ0FLd1FDQUFBQVNBUUFBRGNFQVFBQkJvQUFBQUFBQUFJSUFMbmhYUUUxY280QkJBSVFBR1JzVlFFMWNvNEJVL3RkQVFJL2xnRWpDQUVBQUFJSEFnQUFBQUFIRFFBQkFBQUFBd0JnQU1nQUFBQlBBQUFBQUFTQXl3UUFBQUFDQ0FCbTltUUJzRk83QVFvQUFnQU5BQUlFQWdBSEFDc0VBZ0FCQUVnRUFBQTNCQUVBQVFhQUFBQUFBQUFDQ0FCVWhXQUJGcnEzQVFRQ0VBRGRMVmdCRnJxM0FjemNhQUhXOHI0Qkl3Z0JBQUFDQndJQUFBQUZCd0VBQkFRSEJnQUNBQUlBQkFBQUJ3NEFBUUFBQUFNQVlBRElBQUFBVGtnQUFBQUFCSURNQkFBQUFBSUlBR2IyY3dIRFR0VUJDZ0FDQUE0QU53UUJBQUVBQUFTQXpRUUFBQUFDQ0FCbTltUUIxa252QVFvQUFnQVBBRGNFQVFBQkFBQUVnTTRFQUFBQUFnZ0Fadlp6QWVsRUNRSUtBQUlBRUFBM0JBRUFBUUFBQklEUEJBQUFBQUlJQUdiMmtRSHBSQWtDQ2dBQ0FCRUFOd1FCQUFFQUFBU0EwQVFBQUFBQ0NBQm05cUFCMWtudkFRb0FBZ0FTQURjRUFRQUJBQUFFZ05FRUFBQUFBZ2dBWnZhUkFjTk8xUUVLQUFJQUV3QTNCQUVBQVFBQUJJRFNCQUFBQUFJSUFHYjJjd0ZQYkRrQkNnQUNBQlFBTndRQkFBRUFBQVNBMHdRQUFBQUNDQUJtOWxVQlQydzVBUW9BQWdBVkFBSUVBZ0FJQUNzRUFnQUFBRWdFQUFBM0JBRUFBUWFBQUFBQUFBQUNDQURNM0ZrQjZJVTFBUVFDRUFCM1oxRUI2SVUxQVdiMldRRzFVajBCSXdnQkFBQUNCd0lBQUFBQUJ3MEFBUUFBQUFNQVlBRElBQUFBVHdBQUFBQUVnTlFFQUFBQUFnZ0FadmFDQVR4eEh3RUtBQUlBRmdBQ0JBSUFCd0FyQkFJQUFBQklCQUFBTndRQkFBRUdnQUFBQUFBQUFnZ0F6TnlHQWFMWEd3RUVBaEFBVklWK0FhTFhHd0hNM0lZQlloQWpBU01JQVFBQUFnY0NBQUFBQUFjTkFBRUFBQUFEQUdBQXlBQUFBRTRBQUFBQUJJRFZCQUFBQUFJSUFHYjJvQUU4Y1I4QkNnQUNBQmNBTndRQkFBRUFBQVNBMWdRQUFBQUNDQUJtOXE4QktYWUZBUW9BQWdBWUFEY0VBUUFCQUFBRWdOY0VBQUFBQWdnQVp2YWdBUlo3NndBS0FBSUFHUUEzQkFFQUFRQUFCSURZQkFBQUFBSUlBR2IyZ2dFV2Urc0FDZ0FDQUJvQU53UUJBQUVBQUFTQTJRUUFBQUFDQ0FCbTluTUJLWFlGQVFvQUFnQWJBRGNFQVFBQkFBQUZnTm9FQUFBS0FBSUFIQUFFQmdRQXdBUUFBQVVHQkFEQkJBQUFDZ1lCQUFFQUFBV0Eyd1FBQUFvQUFnQWRBQVFHQkFEQkJBQUFCUVlFQU1JRUFBQUtCZ0VBQVFBQUJZRGNCQUFBQ2dBQ0FCNEFCQVlFQU1JRUFBQUZCZ1FBd3dRQUFBb0dBUUFCQUFBRmdOMEVBQUFLQUFJQUh3QUVCZ1FBd3dRQUFBVUdCQURFQkFBQUFBWUNBQUlBQXdZQ0FBSUFDZ1lCQUFFTEJoQUFBQUFBQU53RUFBRGVCQUFBQUFBQUFBQUFCWURlQkFBQUNnQUNBQ0FBQkFZRUFNUUVBQUFGQmdRQXhRUUFBQW9HQVFBQkFBQUZnTjhFQUFBS0FBSUFJUUFFQmdRQXhRUUFBQVVHQkFER0JBQUFBQVlDQUFJQUF3WUNBQUlBQ2dZQkFBRUxCaEFBN1FRQUFONEVBQURnQkFBQUFBQUFBQUFBQllEZ0JBQUFDZ0FDQUNJQUJBWUVBTVlFQUFBRkJnUUF4d1FBQUFvR0FRQUJBQUFGZ09FRUFBQUtBQUlBSXdBRUJnUUF3Z1FBQUFVR0JBREhCQUFBQUFZQ0FBSUFBd1lDQUFFQUNnWUJBQUVMQmhBQTNBUUFBTnNFQUFEaUJBQUE0QVFBQUFBQUJZRGlCQUFBQ2dBQ0FDUUFCQVlFQU1jRUFBQUZCZ1FBeUFRQUFBb0dBUUFCQUFBRmdPTUVBQUFLQUFJQUpRQUVCZ1FBeUFRQUFBVUdCQURKQkFBQUFBWUNBQUlBQ2dZQkFBRUFBQVdBNUFRQUFBb0FBZ0FtQUFRR0JBRElCQUFBQlFZRUFNb0VBQUFBQmdJQUFnQUtCZ0VBQVFBQUJZRGxCQUFBQ2dBQ0FDY0FCQVlFQU1nRUFBQUZCZ1FBeXdRQUFBb0dBUUFCQUFBRmdPWUVBQUFLQUFJQUtBQUVCZ1FBeXdRQUFBVUdCQURNQkFBQUNnWUJBQUVBQUFXQTV3UUFBQW9BQWdBcEFBUUdCQURNQkFBQUJRWUVBTTBFQUFBQUJnSUFBZ0FEQmdJQUFnQUtCZ0VBQVFzR0VBRG1CQUFBN0FRQUFPZ0VBQUFBQUFBQUFBQUZnT2dFQUFBS0FBSUFLZ0FFQmdRQXpRUUFBQVVHQkFET0JBQUFDZ1lCQUFFQUFBV0E2UVFBQUFvQUFnQXJBQVFHQkFET0JBQUFCUVlFQU04RUFBQUFCZ0lBQWdBREJnSUFBZ0FLQmdFQUFRc0dFQUFBQUFBQTZBUUFBT29FQUFBQUFBQUFBQUFGZ09vRUFBQUtBQUlBTEFBRUJnUUF6d1FBQUFVR0JBRFFCQUFBQ2dZQkFBRUFBQVdBNndRQUFBb0FBZ0F0QUFRR0JBRFFCQUFBQlFZRUFORUVBQUFBQmdJQUFnQURCZ0lBQWdBS0JnRUFBUXNHRUFBQUFBQUE2Z1FBQU93RUFBQUFBQUFBQUFBRmdPd0VBQUFLQUFJQUxnQUVCZ1FBekFRQUFBVUdCQURSQkFBQUNnWUJBQUVBQUFXQTdRUUFBQW9BQWdBdkFBUUdCQURGQkFBQUJRWUVBTklFQUFBS0JnRUFBUUFBQllEdUJBQUFDZ0FDQURBQUJBWUVBTklFQUFBRkJnUUEwd1FBQUFBR0FnQUNBQW9HQVFBQkFBQUZnTzhFQUFBS0FBSUFNUUFFQmdRQTBnUUFBQVVHQkFEVUJBQUFDZ1lCQUFFQUFBV0E4QVFBQUFvQUFnQXlBQVFHQkFEVUJBQUFCUVlFQU5VRUFBQUtCZ0VBQVFBQUJZRHhCQUFBQ2dBQ0FETUFCQVlFQU5VRUFBQUZCZ1FBMWdRQUFBb0dBUUFCQUFBRmdQSUVBQUFLQUFJQU5BQUVCZ1FBMWdRQUFBVUdCQURYQkFBQUNnWUJBQUVBQUFXQTh3UUFBQW9BQWdBMUFBUUdCQURYQkFBQUJRWUVBTmdFQUFBS0JnRUFBUUFBQllEMEJBQUFDZ0FDQURZQUJBWUVBTmdFQUFBRkJnUUEyUVFBQUFvR0FRQUJBQUFGZ1BVRUFBQUtBQUlBTndBRUJnUUExQVFBQUFVR0JBRFpCQUFBQ2dZQkFBRUFBQUFBQUFBQUFBQUE=</t>
        </r>
      </text>
    </comment>
    <comment ref="A99" authorId="0" shapeId="0" xr:uid="{00000000-0006-0000-0200-000061000000}">
      <text>
        <r>
          <rPr>
            <sz val="9"/>
            <color indexed="81"/>
            <rFont val="Tahoma"/>
            <family val="2"/>
          </rPr>
          <t>QzIySDI0Q2xOTzJ8UGljdHVyZSA4MTg5fFZtcERSREF4TURBRUF3SUJBQUFBQUFBQUFBQUFBQUNBQUFBQUFBTUFGQUFBQUVOb1pXMUVjbUYzSURFNExqSXVNQzQwT0FnQUV3QUFBRlZ1ZEdsMGJHVmtJRVJ2WTNWdFpXNTBCQUlRQUFLNzl3Q2tMZ0FBL01TRkFWc1JCd0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FNRkFBQUVBaEFBQUFBQUFBQUFBQUFJUzBNSk5NSWFHaFlJQkFBQUFDUUFHQWdFQUFBQUpBQVpDQUFBRUFnQ0FBTUFEd2dDQUFFQUE0RExCQUFBQkFJUUFBSzc5d0NrTGdBQS9NU0ZBVnNSQndFS0FBSUFBUUFFZ013RUFBQUFBZ2dBbEtjU0FRU1dnZ0FLQUFJQUFnQUNCQUlBQ0FBckJBSUFBQUJJQkFBQU53UUJBQUVHZ0FBQUFBQUFBZ2dBK28wV0FaMnZmZ0FFQWhBQXBSZ09BWjJ2ZmdDVXB4WUJhbnlHQUNNSUFRQUFBZ2NDQUFBQUFBY05BQUVBQUFBREFHQUF5QUFBQUU4QUFBQUFCSUROQkFBQUFBSUlBSlNuTUFFRWxvSUFDZ0FDQUFNQU53UUJBQUVBQUFTQXpnUUFBQUFDQ0FDVUowUUJhbHlrQUFvQUFnQUVBQUlFQWdBSEFDc0VBZ0FBQUVnRUFBQTNCQUVBQVFhQUFBQUFBQUFDQ0FENkRVZ0IwTUtnQUFRQ0VBQ0N0ajhCME1LZ0FQb05TQUdRKzZjQUl3Z0JBQUFDQndJQUFBQUFCdzBBQVFBQUFBTUFZQURJQUFBQVRnQUFBQUFFZ004RUFBQUFBZ2dBbEtjd0FjOGl4Z0FLQUFJQUJRQTNCQUVBQVFBQUJJRFFCQUFBQUFJSUFQWnhLd0VpcnVNQUNnQUNBQVlBTndRQkFBRUFBQVNBMFFRQUFBQUNDQUFmUVE4QjJmRHRBQW9BQWdBSEFEY0VBUUFCQUFBRWdOSUVBQUFBQWdnQTVrWDRBRDJvMmdBS0FBSUFDQUEzQkFFQUFRQUFCSURUQkFBQUFBSUlBSVY3L1FEcUhMMEFDZ0FDQUFrQU53UUJBQUVBQUFTQTFBUUFBQUFDQ0FCYnJCa0JNOXF5QUFvQUFnQUtBRGNFQVFBQkFBQUVnTlVFQUFBQUFnZ0ErdUVlQWVGT2xRQUtBQUlBQ3dBQ0JBSUFDQUFyQkFJQUFBQklCQUFBTndRQkFBRUdnQUFBQUFBQUFnZ0FZTWdpQVhwb2tRQUVBaEFBQzFNYUFYcG9rUUQ2NFNJQlJ6V1pBQ01JQVFBQUFnY0NBQUFBQUFjTkFBRUFBQUFEQUdBQXlBQUFBRThBQUFBQUJJRFdCQUFBQUFJSUFHdllUQUdHWmRBQUNnQUNBQXdBTndRQkFBRUFBQVNBMXdRQUFBQUNDQUNrMDJNQjZoeTlBQW9BQWdBTkFEY0VBUUFCQUFBRWdOZ0VBQUFBQWdnQWVnU0FBYUZmeHdBS0FBSUFEZ0EzQkFFQUFRQUFCSURaQkFBQUFBSUlBQms2aFFIMDZ1UUFDZ0FDQUE4QU53UUJBQUVBQUFTQTJnUUFBQUFDQ0FEZ1BtNEJrRFA0QUFvQUFnQVFBRGNFQVFBQkFBQUVnTnNFQUFBQUFnZ0FDUTVTQWRudzdRQUtBQUlBRVFBM0JBRUFBUUFBQklEY0JBQUFBQUlJQU5BU093RjFPUUVCQ2dBQ0FCSUFBZ1FDQUJFQUt3UUNBQUFBU0FRQUFEY0VBUUFCQm9BQUFBQUFBQUlJQURiNVBnSGJuLzBBQkFJUUFPR0ROZ0hibi8wQTBCSS9BVnNSQndFakNBRUFBQUlIQWdBQUFBVUhBUUFCQUFjT0FBRUFBQUFEQUdBQXlBQUFBRU5zQUFBQUFBU0EzUVFBQUFBQ0NBQ1VKMklCYWx5a0FBb0FBZ0FUQURjRUFRQUJBQUFFZ040RUFBQUFBZ2dBbEtjL0FmR2FhQUFLQUFJQUZBQTNCQUVBQVFBQUJJRGZCQUFBQUFJSUFKU25NQUhkbjA0QUNnQUNBQlVBTndRQkFBRUFBQVNBNEFRQUFBQUNDQUNVcHo4QnlxUTBBQW9BQWdBV0FEY0VBUUFCQUFBRWdPRUVBQUFBQWdnQWxLZGRBY3FrTkFBS0FBSUFGd0EzQkFFQUFRQUFCSURpQkFBQUFBSUlBSlNuYkFHM3FSb0FDZ0FDQUJnQU53UUJBQUVBQUFTQTR3UUFBQUFDQ0FDVXAxMEJwSzRBQUFvQUFnQVpBRGNFQVFBQkFBQUVnT1FFQUFBQUFnZ0FsS2MvQWFTdUFBQUtBQUlBR2dBM0JBRUFBUUFBQklEbEJBQUFBQUlJQUpTbk1BRzNxUm9BQ2dBQ0FCc0FOd1FCQUFFQUFBV0E1Z1FBQUFvQUFnQWNBQVFHQkFETUJBQUFCUVlFQU0wRUFBQUFCZ0lBQWdBS0JnRUFBUUFBQllEbkJBQUFDZ0FDQUIwQUJBWUVBTTBFQUFBRkJnUUF6Z1FBQUFvR0FRQUJBQUFGZ09nRUFBQUtBQUlBSGdBRUJnUUF6Z1FBQUFVR0JBRFBCQUFBQ2dZQkFBRUFBQVdBNlFRQUFBb0FBZ0FmQUFRR0JBRFBCQUFBQlFZRUFOQUVBQUFLQmdFQUFRQUFCWURxQkFBQUNnQUNBQ0FBQkFZRUFOQUVBQUFGQmdRQTBRUUFBQW9HQVFBQkFBQUZnT3NFQUFBS0FBSUFJUUFFQmdRQTBRUUFBQVVHQkFEU0JBQUFDZ1lCQUFFQUFBV0E3QVFBQUFvQUFnQWlBQVFHQkFEU0JBQUFCUVlFQU5NRUFBQUtCZ0VBQVFBQUJZRHRCQUFBQ2dBQ0FDTUFCQVlFQU5NRUFBQUZCZ1FBMUFRQUFBb0dBUUFCQUFBRmdPNEVBQUFLQUFJQUpBQUVCZ1FBendRQUFBVUdCQURVQkFBQUNnWUJBQUVBQUFXQTd3UUFBQW9BQWdBbEFBUUdCQURVQkFBQUJRWUVBTlVFQUFBQUJnSUFBZ0FLQmdFQUFRQUFCWUR3QkFBQUNnQUNBQ1lBQkFZRUFNOEVBQUFGQmdRQTFnUUFBQW9HQVFBQkFBQUZnUEVFQUFBS0FBSUFKd0FFQmdRQTFnUUFBQVVHQkFEWEJBQUFBQVlDQUFJQUF3WUNBQUVBQ2dZQkFBRUxCaEFBOWdRQUFQQUVBQUFBQUFBQThnUUFBQUFBQllEeUJBQUFDZ0FDQUNnQUJBWUVBTmNFQUFBRkJnUUEyQVFBQUFvR0FRQUJBQUFGZ1BNRUFBQUtBQUlBS1FBRUJnUUEyQVFBQUFVR0JBRFpCQUFBQUFZQ0FBSUFBd1lDQUFFQUNnWUJBQUVMQmhBQThnUUFBQUFBQUFBQUFBQUE5QVFBQUFBQUJZRDBCQUFBQ2dBQ0FDb0FCQVlFQU5rRUFBQUZCZ1FBMmdRQUFBb0dBUUFCQUFBRmdQVUVBQUFLQUFJQUt3QUVCZ1FBMmdRQUFBVUdCQURiQkFBQUFBWUNBQUlBQXdZQ0FBRUFDZ1lCQUFFTEJoQUE5QVFBQUFBQUFBRDNCQUFBOWdRQUFBQUFCWUQyQkFBQUNnQUNBQ3dBQkFZRUFOWUVBQUFGQmdRQTJ3UUFBQW9HQVFBQkFBQUZnUGNFQUFBS0FBSUFMUUFFQmdRQTJ3UUFBQVVHQkFEY0JBQUFDZ1lCQUFFQUFBV0ErQVFBQUFvQUFnQXVBQVFHQkFET0JBQUFCUVlFQU4wRUFBQUtCZ0VBQVFBQUJZRDVCQUFBQ2dBQ0FDOEFCQVlFQU0wRUFBQUZCZ1FBM2dRQUFBb0dBUUFCQUFBRmdQb0VBQUFLQUFJQU1BQUVCZ1FBM2dRQUFBVUdCQURmQkFBQUNnWUJBQUVBQUFXQSt3UUFBQW9BQWdBeEFBUUdCQURmQkFBQUJRWUVBT0FFQUFBS0JnRUFBUUFBQllEOEJBQUFDZ0FDQURJQUJBWUVBT0FFQUFBRkJnUUE0UVFBQUFBR0FnQUNBQU1HQWdBQ0FBb0dBUUFCQ3dZUUFQc0VBQUFCQlFBQS9RUUFBQUFBQUFBQUFBV0EvUVFBQUFvQUFnQXpBQVFHQkFEaEJBQUFCUVlFQU9JRUFBQUtCZ0VBQVFBQUJZRCtCQUFBQ2dBQ0FEUUFCQVlFQU9JRUFBQUZCZ1FBNHdRQUFBQUdBZ0FDQUFNR0FnQUNBQW9HQVFBQkN3WVFBQUFBQUFEOUJBQUEvd1FBQUFBQUFBQUFBQVdBL3dRQUFBb0FBZ0ExQUFRR0JBRGpCQUFBQlFZRUFPUUVBQUFLQmdFQUFRQUFCWUFBQlFBQUNnQUNBRFlBQkFZRUFPUUVBQUFGQmdRQTVRUUFBQUFHQWdBQ0FBTUdBZ0FDQUFvR0FRQUJDd1lRQUFBQUFBRC9CQUFBQVFVQUFBQUFBQUFBQUFXQUFRVUFBQW9BQWdBM0FBUUdCQURnQkFBQUJRWUVBT1VFQUFBS0JnRUFBUUFBQUFBQUFBQUFBQUE9</t>
        </r>
      </text>
    </comment>
    <comment ref="A100" authorId="0" shapeId="0" xr:uid="{00000000-0006-0000-0200-000062000000}">
      <text>
        <r>
          <rPr>
            <sz val="9"/>
            <color indexed="81"/>
            <rFont val="Tahoma"/>
            <family val="2"/>
          </rPr>
          <t>QzIzSDIzQ2xONE8yU3xQaWN0dXJlIDgxOTB8Vm1wRFJEQXhNREFFQXdJQkFBQUFBQUFBQUFBQUFBQ0FBQUFBQUFNQUZBQUFBRU5vWlcxRWNtRjNJREU0TGpJdU1DNDBPQWdBRXdBQUFGVnVkR2wwYkdWa0lFUnZZM1Z0Wlc1MEJBSVFBSFFYRUFGdzMvTUFpdWk3QVk1ZytRRUJDUWdBQUlDT0FBQ0FqZ0FDQ1FnQUFNQWhBQURBdFFJTkNBRUFBUWdIQVFBQk9nUUJBQUU3QkFFQUFFVUVBUUFCUEFRQkFBQktCQUVBQUF3R0FRQUJEd1lCQUFFTkJnRUFBRUlFQVFBQVF3UUJBQUJFQkFFQUFBNElBZ0Q3SG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R1VJQUFBRUFoQUFBQUFBQUFBQUFBRFRDRklKYVlUREhoWUlCQUFBQUNRQUdBZ0VBQUFBSkFBWkNBQUFFQWdDQUFNQUR3Z0NBQUVBQTRBaUNBQUFCQUlRQUhRWEVBRnczL01BaXVpN0FZNWcrUUVLQUFJQUFRQUVnQ01JQUFBQUFnZ0FCZ1FyQVRmbGRBRUtBQUlBQWdBQ0JBSUFDQUFyQkFJQUFBQklCQUFBTndRQkFBRUdnQUFBQUFBQUFnZ0FiT291QWREK2NBRUVBaEFBRjNVbUFkRCtjQUVHQkM4Qm5jdDRBU01JQVFBQUFnY0NBQUFBQUFjTkFBRUFBQUFEQUdBQXlBQUFBRThBQUFBQUJJQWtDQUFBQUFJSUFBWUVTUUUzNVhRQkNnQUNBQU1BTndRQkFBRUFBQVNBSlFnQUFBQUNDQUFHaEZ3Qm5hdVdBUW9BQWdBRUFBSUVBZ0FIQUNzRUFnQUFBRWdFQUFBM0JBRUFBUWFBQUFBQUFBQUNDQUJzYW1BQkF4S1RBUVFDRUFEMEVsZ0JBeEtUQVd4cVlBSERTcG9CSXdnQkFBQUNCd0lBQUFBQUJ3MEFBUUFBQUFNQVlBRElBQUFBVGdBQUFBQUVnQ1lJQUFBQUFnZ0FCZ1JKQVFOeXVBRUtBQUlBQlFBM0JBRUFBUUFBQklBbkNBQUFBQUlJQUdmT1F3RlcvZFVCQ2dBQ0FBWUFOd1FCQUFFQUFBU0FLQWdBQUFBQ0NBQ1FuU2NCRFVEZ0FRb0FBZ0FIQURjRUFRQUJBQUFFZ0NrSUFBQUFBZ2dBV0tJUUFYSDN6QUVLQUFJQUNBQTNCQUVBQVFBQUJJQXFDQUFBQUFJSUFQYlhGUUVlYks4QkNnQUNBQWtBTndRQkFBRUFBQVNBS3dnQUFBQUNDQUROQ0RJQlp5bWxBUW9BQWdBS0FEY0VBUUFCQUFBRWdDd0lBQUFBQWdnQWF6NDNBUlNlaHdFS0FBSUFDd0FDQkFJQUNBQXJCQUlBQUFCSUJBQUFOd1FCQUFFR2dBQUFBQUFBQWdnQTBTUTdBYTIzZ3dFRUFoQUFmSzh5QWEyM2d3RnJQanNCZW9TTEFTTUlBUUFBQWdjQ0FBQUFBQWNOQUFFQUFBQURBR0FBeUFBQUFFOEFBQUFBQklBdENBQUFBQUlJQU53MFpRRzZ0TUlCQ2dBQ0FBd0FOd1FCQUFFQUFBU0FMZ2dBQUFBQ0NBQVZNSHdCSG15dkFRb0FBZ0FOQURjRUFRQUJBQUFFZ0M4SUFBQUFBZ2dBN0dDWUFkV3V1UUVLQUFJQURnQTNCQUVBQVFBQUJJQXdDQUFBQUFJSUFJcVduUUVvT3RjQkNnQUNBQThBTndRQkFBRUFBQVNBTVFnQUFBQUNDQUJSbTRZQnhJTHFBUW9BQWdBUUFEY0VBUUFCQUFBRWdESUlBQUFBQWdnQWUycHFBUTFBNEFFS0FBSUFFUUEzQkFFQUFRQUFCSUF6Q0FBQUFBSUlBRUp2VXdHb2lQTUJDZ0FDQUJJQUFnUUNBQkVBS3dRQ0FBQUFTQVFBQURjRUFRQUJCb0FBQUFBQUFBSUlBS2hWVndFTzcrOEJCQUlRQUZQZ1RnRU83KzhCUW05WEFZNWcrUUVqQ0FFQUFBSUhBZ0FBQUFVSEFRQUJBQWNPQUFFQUFBQURBR0FBeUFBQUFFTnNBQUFBQUFTQU5BZ0FBQUFDQ0FBR2hIb0JuYXVXQVFvQUFnQVRBRGNFQVFBQkFBQUVnRFVJQUFBQUFnZ0FCZ1JZQVNUcVdnRUtBQUlBRkFBM0JBRUFBUUFBQklBMkNBQUFBQUlJQUFZRVNRRVI3MEFCQ2dBQ0FCVUFBZ1FDQUJBQUt3UUNBQUFBU0FRQUFEY0VBUUFCQm9BQUFBQUFBQUlJQUd6cVRBSGRtejBCQkFJUUFCZDFSQUhkbXowQkJnUk5BVjFIUkFFakNBRUFBQUlIQWdBQUFBQUhEUUFCQUFBQUF3QmdBTWdBQUFCVEFBQUFBQVNBTndnQUFBQUNDQUFHQkZnQi92TW1BUW9BQWdBV0FEY0VBUUFCQUFBRWdEZ0lBQUFBQWdnQVNkQkxBZmFMQ3dFS0FBSUFGd0FDQkFJQUJ3QXJCQUlBQUFCSUJBQUFOd1FCQUFFR2dBQUFBQUFBQWdnQXI3WlBBVnp5QndFRUFoQUFOMTlIQVZ6eUJ3R3Z0azhCSENzUEFTTUlBUUFBQWdjQ0FBQUFBQWNOQUFFQUFBQURBR0FBeUFBQUFFNEFBQUFBQklBNUNBQUFBQUlJQUtNYllnRUtlZmNBQ2dBQ0FCZ0FBZ1FDQUFjQUt3UUNBQUFBU0FRQUFEY0VBUUFCQm9BQUFBQUFBQUlJQUFrQ1pnRnczL01BQkFJUUFKR3FYUUZ3My9NQUNRSm1BVEFZK3dBakNBRUFBQUlIQWdBQUFBQUhEUUFCQUFBQUF3QmdBTWdBQUFCT0FBQUFBQVNBT2dnQUFBQUNDQUMyRm53QkNua0dBUW9BQWdBWkFEY0VBUUFCQUFBRWdEc0lBQUFBQWdnQTg5bDFBVGJSSXdFS0FBSUFHZ0FDQkFJQUJ3QXJCQUlBQUFCSUJBQUFOd1FCQUFFR2dBQUFBQUFBQWdnQVdjQjVBWnczSUFFRUFoQUE0V2h4QVp3M0lBRlp3SGtCWEhBbkFTTUlBUUFBQWdjQ0FBQUFBQWNOQUFFQUFBQURBR0FBeUFBQUFFNEFBQUFBQklBOENBQUFBQUlJQU4vc2lRR1FIRG9CQ2dBQ0FCc0FOd1FCQUFFQUFBU0FQUWdBQUFBQ0NBQ2ZwNEFCcnFSV0FRb0FBZ0FjQURjRUFRQUJBQUFFZ0Q0SUFBQUFBZ2dBakxxVUFRandiQUVLQUFJQUhRQTNCQUVBQVFBQUJJQS9DQUFBQUFJSUFMZ1NzZ0ZGczJZQkNnQUNBQjRBTndRQkFBRUFBQVNBUUFnQUFBQUNDQUQ0VjdzQktDdEtBUW9BQWdBZkFEY0VBUUFCQUFBRWdFRUlBQUFBQWdnQURFV25BYzNmTXdFS0FBSUFJQUEzQkFFQUFRQUFCWUJDQ0FBQUNnQUNBQ0VBQkFZRUFDTUlBQUFGQmdRQUpBZ0FBQUFHQWdBQ0FBb0dBUUFCQUFBRmdFTUlBQUFLQUFJQUlnQUVCZ1FBSkFnQUFBVUdCQUFsQ0FBQUNnWUJBQUVBQUFXQVJBZ0FBQW9BQWdBakFBUUdCQUFsQ0FBQUJRWUVBQ1lJQUFBS0JnRUFBUUFBQllCRkNBQUFDZ0FDQUNRQUJBWUVBQ1lJQUFBRkJnUUFKd2dBQUFvR0FRQUJBQUFGZ0VZSUFBQUtBQUlBSlFBRUJnUUFKd2dBQUFVR0JBQW9DQUFBQ2dZQkFBRUFBQVdBUndnQUFBb0FBZ0FtQUFRR0JBQW9DQUFBQlFZRUFDa0lBQUFLQmdFQUFRQUFCWUJJQ0FBQUNnQUNBQ2NBQkFZRUFDa0lBQUFGQmdRQUtnZ0FBQW9HQVFBQkFBQUZnRWtJQUFBS0FBSUFLQUFFQmdRQUtnZ0FBQVVHQkFBckNBQUFDZ1lCQUFFQUFBV0FTZ2dBQUFvQUFnQXBBQVFHQkFBbUNBQUFCUVlFQUNzSUFBQUtCZ0VBQVFBQUJZQkxDQUFBQ2dBQ0FDb0FCQVlFQUNzSUFBQUZCZ1FBTEFnQUFBQUdBZ0FDQUFvR0FRQUJBQUFGZ0V3SUFBQUtBQUlBS3dBRUJnUUFKZ2dBQUFVR0JBQXRDQUFBQ2dZQkFBRUFBQVdBVFFnQUFBb0FBZ0FzQUFRR0JBQXRDQUFBQlFZRUFDNElBQUFLQmdFQUFRQUFCWUJPQ0FBQUNnQUNBQzBBQkFZRUFDNElBQUFGQmdRQUx3Z0FBQUFHQWdBQ0FBTUdBZ0FCQUFvR0FRQUJDd1lRQUUwSUFBQUFBQUFBQUFBQUFFOElBQUFBQUFXQVR3Z0FBQW9BQWdBdUFBUUdCQUF2Q0FBQUJRWUVBREFJQUFBS0JnRUFBUUFBQllCUUNBQUFDZ0FDQUM4QUJBWUVBREFJQUFBRkJnUUFNUWdBQUFBR0FnQUNBQU1HQWdBQkFBb0dBUUFCQ3dZUUFFOElBQUFBQUFBQUFBQUFBRkVJQUFBQUFBV0FVUWdBQUFvQUFnQXdBQVFHQkFBeENBQUFCUVlFQURJSUFBQUtCZ0VBQVFBQUJZQlNDQUFBQ2dBQ0FERUFCQVlFQUMwSUFBQUZCZ1FBTWdnQUFBQUdBZ0FDQUFNR0FnQUNBQW9HQVFBQkN3WVFBRXdJQUFCTkNBQUFVUWdBQUZNSUFBQUFBQVdBVXdnQUFBb0FBZ0F5QUFRR0JBQXlDQUFBQlFZRUFETUlBQUFLQmdFQUFRQUFCWUJVQ0FBQUNnQUNBRE1BQkFZRUFDVUlBQUFGQmdRQU5BZ0FBQW9HQVFBQkFBQUZnRlVJQUFBS0FBSUFOQUFFQmdRQUpBZ0FBQVVHQkFBMUNBQUFDZ1lCQUFFQUFBV0FWZ2dBQUFvQUFnQTFBQVFHQkFBMUNBQUFCUVlFQURZSUFBQUtCZ0VBQVFBQUJZQlhDQUFBQ2dBQ0FEWUFCQVlFQURZSUFBQUZCZ1FBTndnQUFBb0dBUUFCQUFBRmdGZ0lBQUFLQUFJQU53QUVCZ1FBTndnQUFBVUdCQUE0Q0FBQUFBWUNBQUlBQXdZQ0FBRUFDZ1lCQUFFTEJoQUFYQWdBQUZjSUFBQUFBQUFBV1FnQUFBQUFCWUJaQ0FBQUNnQUNBRGdBQkFZRUFEZ0lBQUFGQmdRQU9RZ0FBQW9HQVFBQkFBQUZnRm9JQUFBS0FBSUFPUUFFQmdRQU9RZ0FBQVVHQkFBNkNBQUFBQVlDQUFJQUF3WUNBQUVBQ2dZQkFBRUxCaEFBV1FnQUFBQUFBQUFBQUFBQVd3Z0FBQUFBQllCYkNBQUFDZ0FDQURvQUJBWUVBRG9JQUFBRkJnUUFPd2dBQUFvR0FRQUJBQUFGZ0Z3SUFBQUtBQUlBT3dBRUJnUUFOd2dBQUFVR0JBQTdDQUFBQ2dZQkFBRUFBQVdBWFFnQUFBb0FBZ0E4QUFRR0JBQTdDQUFBQlFZRUFEd0lBQUFLQmdFQUFRQUFCWUJlQ0FBQUNnQUNBRDBBQkFZRUFEd0lBQUFGQmdRQVBRZ0FBQUFHQWdBQ0FBTUdBZ0FDQUFvR0FRQUJDd1lRQUYwSUFBQmpDQUFBWHdnQUFBQUFBQUFBQUFXQVh3Z0FBQW9BQWdBK0FBUUdCQUE5Q0FBQUJRWUVBRDRJQUFBS0JnRUFBUUFBQllCZ0NBQUFDZ0FDQUQ4QUJBWUVBRDRJQUFBRkJnUUFQd2dBQUFBR0FnQUNBQU1HQWdBQ0FBb0dBUUFCQ3dZUUFBQUFBQUJmQ0FBQVlRZ0FBQUFBQUFBQUFBV0FZUWdBQUFvQUFnQkFBQVFHQkFBL0NBQUFCUVlFQUVBSUFBQUtCZ0VBQVFBQUJZQmlDQUFBQ2dBQ0FFRUFCQVlFQUVBSUFBQUZCZ1FBUVFnQUFBQUdBZ0FDQUFNR0FnQUNBQW9HQVFBQkN3WVFBQUFBQUFCaENBQUFZd2dBQUFBQUFBQUFBQVdBWXdnQUFBb0FBZ0JDQUFRR0JBQThDQUFBQlFZRUFFRUlBQUFLQmdFQUFRQUFBQUFBQUFBQUFBQT0=</t>
        </r>
      </text>
    </comment>
    <comment ref="A101" authorId="0" shapeId="0" xr:uid="{00000000-0006-0000-0200-000063000000}">
      <text>
        <r>
          <rPr>
            <sz val="9"/>
            <color indexed="81"/>
            <rFont val="Tahoma"/>
            <family val="2"/>
          </rPr>
          <t>QzIySDI4Q2wyTjRPMlN8UGljdHVyZSA4MTkxfFZtcERSREF4TURBRUF3SUJBQUFBQUFBQUFBQUFBQUNBQUFBQUFBTUFGQUFBQUVOb1pXMUVjbUYzSURFNExqSXVNQzQwT0FnQUV3QUFBRlZ1ZEdsMGJHVmtJRVJ2WTNWdFpXNTBCQUlRQUk5b0x3R2VaVndBYnBjT0FtRGFpd0VCQ1FnQUFJQ09BQUNBamdBQ0NRZ0FBTUFoQUFEQXRRSU5DQUVBQVFnSEFRQUJPZ1FCQUFFN0JBRUFBRVVFQVFBQlBBUUJBQUJLQkFFQUFBd0dBUUFCRHdZQkFBRU5CZ0VBQUVJRUFRQUFRd1FCQUFCRUJBRUFBQTRJQWdCR0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ZrRkFBQUVBaEFBQUFBQUFBQUFBQURDY21jSlQrUHRLQllJQkFBQUFDUUFHQWdFQUFBQUpBQVpDQUFBRUFnQ0FBTUFEd2dDQUFFQUE0QVhCUUFBQkFJUUFJOW9Md0dlWlZ3QWJwY09BbURhaXdFS0FBSUFBUUFFZ0JnRkFBQUFBZ2dBNzNwK0FiRUQxd0FLQUFJQUFnQUNCQUlBQ0FBckJBSUFBQUJJQkFBQU53UUJBQUVHZ0FBQUFBQUFBZ2dBVldHQ0FVb2Qwd0FFQWhBQUFPeDVBVW9kMHdEdmVvSUJGK3JhQUNNSUFRQUFBZ2NDQUFBQUFBY05BQUVBQUFBREFHQUF5QUFBQUU4QUFBQUFCSUFaQlFBQUFBSUlBRW5HbEFHZEZ1c0FDZ0FDQUFNQU53UUJBQUVBQUFTQUdnVUFBQUFDQ0FCK3Fvd0JjVHdSQVFvQUFnQUVBQUlFQWdBSEFDc0VBZ0FBQUVnRUFBQTNCQUVBQVFhQUFBQUFBQUFDQ0FEa2tKQUIxNklOQVFRQ0VBQnNPWWdCMTZJTkFlU1FrQUdYMnhRQkl3Z0JBQUFDQndJQUFBQUFCdzBBQVFBQUFBTUFZQURJQUFBQVRnQUFBQUFFZ0JzRkFBQUFBZ2dBSlpObkFhdEpIUUVLQUFJQUJRQTNCQUVBQVFBQUJJQWNCUUFBQUFJSUFEbnZUd0h5d1M4QkNnQUNBQVlBTndRQkFBRUFBQVNBSFFVQUFBQUNDQUJ6SGpRQitJUWtBUW9BQWdBSEFEY0VBUUFCQUFBRWdCNEZBQUFBQWdnQW12RXZBYlhQQmdFS0FBSUFDQUEzQkFFQUFRQUFCSUFmQlFBQUFBSUlBSWFWUndGdVYvUUFDZ0FDQUFrQU53UUJBQUVBQUFTQUlBVUFBQUFDQ0FCTVptTUJhSlQvQUFvQUFnQUtBRGNFQVFBQkFBQUVnQ0VGQUFBQUFnZ0FqS3Q3QVRmeTdRQUtBQUlBQ3dBQ0JBSUFDQUFyQkFJQUFBQklCQUFBTndRQkFBRUdnQUFBQUFBQUFnZ0E4cEYvQWRBTDZnQUVBaEFBblJ4M0FkQUw2Z0NNcTM4Qm5kanhBQ01JQVFBQUFnY0NBQUFBQUFjTkFBRUFBQUFEQUdBQXlBQUFBRThBQUFBQUJJQWlCUUFBQUFJSUFMQ29kUUcweGpjQkNnQUNBQXdBTndRQkFBRUFBQVNBSXdVQUFBQUNDQUFDcEpNQnU5STRBUW9BQWdBTkFEY0VBUUFCQUFBRWdDUUZBQUFBQWdnQWpibWhBY1ZQVXdFS0FBSUFEZ0EzQkFFQUFRQUFCSUFsQlFBQUFBSUlBTVhUa1FISHdHd0JDZ0FDQUE4QU53UUJBQUVBQUFTQUpnVUFBQUFDQ0FCejJITUJ3TFJyQVFvQUFnQVFBRGNFQVFBQkFBQUVnQ2NGQUFBQUFnZ0E2TUpsQWJjM1VRRUtBQUlBRVFBM0JBRUFBUUFBQklBb0JRQUFBQUlJQUpiSFJ3R3ZLMUFCQ2dBQ0FCSUFBZ1FDQUJFQUt3UUNBQUFBU0FRQUFEY0VBUUFCQm9BQUFBQUFBQUlJQVB5dFN3RklSVkVCQkFJUUFLYzRRd0hJMDBjQmxzZExBVWhGVVFFakNBRUEvd0VIQVFEL0FnY0NBQUFBQlFjQkFBTUFCdzRBQVFBQUFBTUFZQURJQUFBQVEyd0FBQUFBQklBcEJRQUFBQUlJQU5uMW9nRmRUeVVCQ2dBQ0FCTUFOd1FCQUFFQUFBU0FLZ1VBQUFBQ0NBQm1UckVCWGRIaEFBb0FBZ0FVQURjRUFRQUJBQUFFZ0NzRkFBQUFBZ2dBS1l1M0FURjV4QUFLQUFJQUZRQUNCQUlBRUFBckJBSUFBQUJJQkFBQU53UUJBQUVHZ0FBQUFBQUFBZ2dBajNHN0FmMGx3UUFFQWhBQU92eXlBZjBsd1FBcGk3c0JmZEhIQUNNSUFRQUFBZ2NDQUFBQUFBY05BQUVBQUFBREFHQUF5QUFBQUZNQUFBQUFCSUFzQlFBQUFBSUlBRVlUMUFIeE03c0FDZ0FDQUJZQU53UUJBQUVBQUFTQUxRVUFBQUFDQ0FDR1dPd0JJZGJNQUFvQUFnQVhBQUlFQWdBSEFDc0VBZ0FBQUVnRUFBQTNCQUVBQVFhQUFBQUFBQUFDQ0FEc1B2QUJoenpKQUFRQ0VBQjA1K2NCaHp6SkFPdys4QUZIZGRBQUl3Z0JBQUFDQndJQUFBQUFCdzBBQVFBQUFBTUFZQURJQUFBQVRnQUFBQUFFZ0M0RkFBQUFBZ2dBeHAwRUF2RXp1d0FLQUFJQUdBQUNCQUlBQndBckJBSUFBQUJJQkFBQU53UUJBQUVHZ0FBQUFBQUFBZ2dBTElRSUFsZWF0d0FFQWhBQXRDd0FBbGVhdHdBc2hBZ0NGOU8rQUNNSUFRQUFBZ2NDQUFBQUFBY05BQUVBQUFBREFHQUF5QUFBQUU0QUFBQUFCSUF2QlFBQUFBSUlBSVpZK3dIVHE1NEFDZ0FDQUJrQU53UUJBQUVBQUFTQU1BVUFBQUFDQ0FDR1dOMEIwNnVlQUFvQUFnQWFBQUlFQWdBSEFDc0VBZ0FBQUVnRUFBQTNCQUVBQVFhQUFBQUFBQUFDQ0FEc1B1RUJPUktiQUFRQ0VBQjA1OWdCT1JLYkFPdys0UUg1U3FJQUl3Z0JBQUFDQndJQUFBQUFCdzBBQVFBQUFBTUFZQURJQUFBQVRnQUFBQUFFZ0RFRkFBQUFBZ2dBSDZUS0FWdzNod0FLQUFJQUd3QTNCQUVBQVFBQUJJQXlCUUFBQUFJSUFCVlIwUUhxOTJrQUNnQUNBQndBTndRQkFBRUFBQVNBTXdVQUFBQUNDQUNHV093QnNQTmNBQW9BQWdBZEFEY0VBUUFCQUFBRWdEUUZBQUFBQWdnQTkxOEhBdXIzYVFBS0FBSUFIZ0EzQkFFQUFRQUFCSUExQlFBQUFBSUlBTzBNRGdKY040Y0FDZ0FDQUI4QU53UUJBQUVBQUFTQU5nVUFBQUFDQ0FCRS81NEJ4OENLQVFvQUFnQWdBQUlFQWdBUkFDc0VBZ0FCQUVnRUFBQTNCQUVBQVFhQUFBQUFBQUFDQ0FDcTVhSUJZTnFMQVFRQ0VBQlZjSm9CSURCN0FVVC9vZ0ZnMm9zQkl3Z0JBUDhCQndFQS93SUhBZ0FBQUFVSEFRQURBQWNQQUFFQUFBQURBR0FBeUFBQUFFTnNTQUFBQUFBRmdEY0ZBQUFLQUFJQUlRQUVCZ1FBR0FVQUFBVUdCQUFaQlFBQUFBWUNBQUlBQ2dZQkFBRUFBQVdBT0FVQUFBb0FBZ0FpQUFRR0JBQVpCUUFBQlFZRUFCb0ZBQUFLQmdFQUFRQUFCWUE1QlFBQUNnQUNBQ01BQkFZRUFCb0ZBQUFGQmdRQUd3VUFBQW9HQVFBQkFBQUZnRG9GQUFBS0FBSUFKQUFFQmdRQUd3VUFBQVVHQkFBY0JRQUFDZ1lCQUFFQUFBV0FPd1VBQUFvQUFnQWxBQVFHQkFBY0JRQUFCUVlFQUIwRkFBQUtCZ0VBQVFBQUJZQThCUUFBQ2dBQ0FDWUFCQVlFQUIwRkFBQUZCZ1FBSGdVQUFBb0dBUUFCQUFBRmdEMEZBQUFLQUFJQUp3QUVCZ1FBSGdVQUFBVUdCQUFmQlFBQUNnWUJBQUVBQUFXQVBnVUFBQW9BQWdBb0FBUUdCQUFmQlFBQUJRWUVBQ0FGQUFBS0JnRUFBUUFBQllBL0JRQUFDZ0FDQUNrQUJBWUVBQnNGQUFBRkJnUUFJQVVBQUFvR0FRQUJBQUFGZ0VBRkFBQUtBQUlBS2dBRUJnUUFJQVVBQUFVR0JBQWhCUUFBQUFZQ0FBSUFDZ1lCQUFFQUFBV0FRUVVBQUFvQUFnQXJBQVFHQkFBYkJRQUFCUVlFQUNJRkFBQUtCZ0VBQVFBQUJZQkNCUUFBQ2dBQ0FDd0FCQVlFQUNJRkFBQUZCZ1FBSXdVQUFBQUdBZ0FDQUFNR0FnQUJBQW9HQVFBQkN3WVFBRWNGQUFCQkJRQUFBQUFBQUVNRkFBQUFBQVdBUXdVQUFBb0FBZ0F0QUFRR0JBQWpCUUFBQlFZRUFDUUZBQUFLQmdFQUFRQUFCWUJFQlFBQUNnQUNBQzRBQkFZRUFDUUZBQUFGQmdRQUpRVUFBQUFHQWdBQ0FBTUdBZ0FCQUFvR0FRQUJDd1lRQUVNRkFBQUFBQUFBQUFBQUFFVUZBQUFBQUFXQVJRVUFBQW9BQWdBdkFBUUdCQUFsQlFBQUJRWUVBQ1lGQUFBS0JnRUFBUUFBQllCR0JRQUFDZ0FDQURBQUJBWUVBQ1lGQUFBRkJnUUFKd1VBQUFBR0FnQUNBQU1HQWdBQkFBb0dBUUFCQ3dZUUFFVUZBQUFBQUFBQVNBVUFBRWNGQUFBQUFBV0FSd1VBQUFvQUFnQXhBQVFHQkFBaUJRQUFCUVlFQUNjRkFBQUtCZ0VBQVFBQUJZQklCUUFBQ2dBQ0FESUFCQVlFQUNjRkFBQUZCZ1FBS0FVQUFBb0dBUUFCQUFBRmdFa0ZBQUFLQUFJQU13QUVCZ1FBR2dVQUFBVUdCQUFwQlFBQUNnWUJBQUVBQUFXQVNnVUFBQW9BQWdBMEFBUUdCQUFaQlFBQUJRWUVBQ29GQUFBS0JnRUFBUUFBQllCTEJRQUFDZ0FDQURVQUJBWUVBQ29GQUFBRkJnUUFLd1VBQUFvR0FRQUJBQUFGZ0V3RkFBQUtBQUlBTmdBRUJnUUFLd1VBQUFVR0JBQXNCUUFBQ2dZQkFBRUFBQVdBVFFVQUFBb0FBZ0EzQUFRR0JBQXNCUUFBQlFZRUFDMEZBQUFBQmdJQUFnQURCZ0lBQWdBS0JnRUFBUXNHRUFCTUJRQUFVUVVBQUU0RkFBQUFBQUFBQUFBRmdFNEZBQUFLQUFJQU9BQUVCZ1FBTFFVQUFBVUdCQUF1QlFBQUNnWUJBQUVBQUFXQVR3VUFBQW9BQWdBNUFBUUdCQUF1QlFBQUJRWUVBQzhGQUFBQUJnSUFBZ0FEQmdJQUFnQUtCZ0VBQVFzR0VBQUFBQUFBVGdVQUFGQUZBQUJYQlFBQUFBQUZnRkFGQUFBS0FBSUFPZ0FFQmdRQUx3VUFBQVVHQkFBd0JRQUFDZ1lCQUFFQUFBV0FVUVVBQUFvQUFnQTdBQVFHQkFBc0JRQUFCUVlFQURBRkFBQUtCZ0VBQVFBQUJZQlNCUUFBQ2dBQ0FEd0FCQVlFQURBRkFBQUZCZ1FBTVFVQUFBb0dBUUFCQUFBRmdGTUZBQUFLQUFJQVBRQUVCZ1FBTVFVQUFBVUdCQUF5QlFBQUNnWUJBQUVBQUFXQVZBVUFBQW9BQWdBK0FBUUdCQUF5QlFBQUJRWUVBRE1GQUFBS0JnRUFBUUFBQllCVkJRQUFDZ0FDQUQ4QUJBWUVBRE1GQUFBRkJnUUFOQVVBQUFvR0FRQUJBQUFGZ0ZZRkFBQUtBQUlBUUFBRUJnUUFOQVVBQUFVR0JBQTFCUUFBQ2dZQkFBRUFBQVdBVndVQUFBb0FBZ0JCQUFRR0JBQXZCUUFBQlFZRUFEVUZBQUFLQmdFQUFRQUFBQUFBQUFBQUFBQT0=</t>
        </r>
      </text>
    </comment>
    <comment ref="A102" authorId="0" shapeId="0" xr:uid="{00000000-0006-0000-0200-000064000000}">
      <text>
        <r>
          <rPr>
            <sz val="9"/>
            <color indexed="81"/>
            <rFont val="Tahoma"/>
            <family val="2"/>
          </rPr>
          <t>QzIzSDI1Q2xONE8zU3xQaWN0dXJlIDgxOTJ8Vm1wRFJEQXhNREFFQXdJQkFBQUFBQUFBQUFBQUFBQ0FBQUFBQUFNQUZBQUFBRU5vWlcxRWNtRjNJREU0TGpJdU1DNDBPQWdBRXdBQUFGVnVkR2wwYkdWa0lFUnZZM1Z0Wlc1MEJBSVFBQUs3RWdGSi83c0EvTVNnQWJYQUN3SUJDUWdBQUlDT0FBQ0FqZ0FDQ1FnQUFNQWhBQURBdFFJTkNBRUFBUWdIQVFBQk9nUUJBQUU3QkFFQUFFVUVBUUFCUEFRQkFBQktCQUVBQUF3R0FRQUJEd1lCQUFFTkJnRUFBRUlFQVFBQVF3UUJBQUJFQkFFQUFBNElBZ0I1R2d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jhIQUFBRUFoQUFBQUFBQUFBQUFBQ3czRnNKVDZNOUdSWUlCQUFBQUNRQUdBZ0VBQUFBSkFBWkNBQUFFQWdDQUFNQUR3Z0NBQUVBQTRDYUJ3QUFCQUlRQUFLN0VnRkovN3NBL01TZ0FiWEFDd0lLQUFJQUFRQUVnSnNIQUFBQUFnZ0FhOVluQVR3bit3QUtBQUlBQWdBM0JBRUFBUUFBQklDY0J3QUFBQUlJQUtzYk1RRlpyeGNCQ2dBQ0FBTUFOd1FCQUFFQUFBU0FuUWNBQUFBQ0NBRFhjMDRCSE93ZEFRb0FBZ0FFQUFJRUFnQUhBQ3NFQWdBQUFFZ0VBQUEzQkFFQUFRYUFBQUFBQUFBQ0NBQTlXbElCZ2xJYUFRUUNFQURGQWtvQmdsSWFBVDFhVWdGQ2l5RUJJd2dCQUFBQ0J3SUFBQUFBQncwQUFRQUFBQU1BWUFESUFBQUFUZ0FBQUFBRWdKNEhBQUFBQWdnQWxLZGFBU1JVT1FFS0FBSUFCUUEzQkFFQUFRQUFCSUNmQndBQUFBSUlBSlNuU3dFM1QxTUJDZ0FDQUFZQUFnUUNBQkFBS3dRQ0FBQUFTQVFBQURjRUFRQUJCb0FBQUFBQUFBSUlBUHFOVHdFRC9FOEJCQUlRQUtVWVJ3RUQvRThCbEtkUEFZT25WZ0VqQ0FFQUFBSUhBZ0FBQUFBSERRQUJBQUFBQXdCZ0FNZ0FBQUJUQUFBQUFBU0FvQWNBQUFBQ0NBQ1VwMW9CU2twdEFRb0FBZ0FIQURjRUFRQUJBQUFFZ0tFSEFBQUFBZ2dBbEtkTEFWNUZod0VLQUFJQUNBQTNCQUVBQVFBQUJJQ2lCd0FBQUFJSUFKU25MUUZlUlljQkNnQUNBQWtBQWdRQ0FBZ0FLd1FDQUFBQVNBUUFBRGNFQVFBQkJvQUFBQUFBQUFJSUFQcU5NUUgzWG9NQkJBSVFBS1VZS1FIM1hvTUJsS2N4QWNRcml3RWpDQUVBQUFJSEFnQUFBQUFIRFFBQkFBQUFBd0JnQU1nQUFBQlBBQUFBQUFTQW93Y0FBQUFDQ0FDVUoxOEJ3d3VwQVFvQUFnQUtBQUlFQWdBSEFDc0VBZ0FBQUVnRUFBQTNCQUVBQVFhQUFBQUFBQUFDQ0FENkRXTUJLWEtsQVFRQ0VBQ0N0bG9CS1hLbEFmb05Zd0hwcXF3Qkl3Z0JBQUFDQndJQUFBQUFCdzBBQVFBQUFBTUFZQURJQUFBQVRnQUFBQUFFZ0tRSEFBQUFBZ2dBbEtkTEFTblN5Z0VLQUFJQUN3QTNCQUVBQVFBQUJJQ2xCd0FBQUFJSUFQWnhSZ0Y4WGVnQkNnQUNBQXdBTndRQkFBRUFBQVNBcGdjQUFBQUNDQUFmUVNvQk02RHlBUW9BQWdBTkFEY0VBUUFCQUFBRWdLY0hBQUFBQWdnQTVrVVRBWmRYM3dFS0FBSUFEZ0EzQkFFQUFRQUFCSUNvQndBQUFBSUlBSVY3R0FGRXpNRUJDZ0FDQUE4QU53UUJBQUVBQUFTQXFRY0FBQUFDQ0FCYnJEUUJqWW0zQVFvQUFnQVFBRGNFQVFBQkFBQUVnS29IQUFBQUFnZ0ErdUU1QVRyK21RRUtBQUlBRVFBQ0JBSUFDQUFyQkFJQUFBQklCQUFBTndRQkFBRUdnQUFBQUFBQUFnZ0FZTWc5QWRNWGxnRUVBaEFBQzFNMUFkTVhsZ0g2NFQwQm9PU2RBU01JQVFBQUFnY0NBQUFBQUFjTkFBRUFBQUFEQUdBQXlBQUFBRThBQUFBQUJJQ3JCd0FBQUFJSUFHdllad0hnRk5VQkNnQUNBQklBTndRQkFBRUFBQVNBckFjQUFBQUNDQUNrMDM0QlJNekJBUW9BQWdBVEFEY0VBUUFCQUFBRWdLMEhBQUFBQWdnQWVnU2JBZnNPekFFS0FBSUFGQUEzQkFFQUFRQUFCSUN1QndBQUFBSUlBQms2b0FGT211a0JDZ0FDQUJVQU53UUJBQUVBQUFTQXJ3Y0FBQUFDQ0FEZ1Bva0I2dUw4QVFvQUFnQVdBRGNFQVFBQkFBQUVnTEFIQUFBQUFnZ0FDUTV0QVRPZzhnRUtBQUlBRndBM0JBRUFBUUFBQklDeEJ3QUFBQUlJQU5BU1ZnSFA2QVVDQ2dBQ0FCZ0FBZ1FDQUJFQUt3UUNBQUFBU0FRQUFEY0VBUUFCQm9BQUFBQUFBQUlJQURiNVdRRTFUd0lDQkFJUUFPR0RVUUUxVHdJQzBCSmFBYlhBQ3dJakNBRUFBQUlIQWdBQUFBVUhBUUFCQUFjT0FBRUFBQUFEQUdBQXlBQUFBRU5zQUFBQUFBU0FzZ2NBQUFBQ0NBQ1VKMzBCd3d1cEFRb0FBZ0FaQURjRUFRQUJBQUFFZ0xNSEFBQUFBZ2dBZ24xNEFWMHhOZ0VLQUFJQUdnQUNCQUlBQndBckJBSUFBQUJJQkFBQU53UUJBQUVHZ0FBQUFBQUFBZ2dBNkdOOEFjT1hNZ0VFQWhBQWNBeDBBY09YTWdIb1kzd0JnOUE1QVNNSUFRQUFBZ2NDQUFBQUFBY05BQUVBQUFBREFHQUF5QUFBQUU0QUFBQUFCSUMwQndBQUFBSUlBRVc2ZmdFdzJSZ0JDZ0FDQUJzQUFnUUNBQWNBS3dRQ0FBQUFTQVFBQURjRUFRQUJCb0FBQUFBQUFBSUlBS3VnZ2dHV1B4VUJCQUlRQUROSmVnR1dQeFVCcTZDQ0FWWjRIQUVqQ0FFQUFBSUhBZ0FBQUFBSERRQUJBQUFBQXdCZ0FNZ0FBQUJPQUFBQUFBU0F0UWNBQUFBQ0NBQXh2MlFCTU5rSkFRb0FBZ0FjQURjRUFRQUJBQUFFZ0xZSEFBQUFBZ2dBYXB4aEFVTUQ3QUFLQUFJQUhRQTNCQUVBQVFBQUJJQzNCd0FBQUFJSUFNVG5kd0ZXOE5jQUNnQUNBQjRBTndRQkFBRUFBQVNBdUFjQUFBQUNDQUFJdEdzQlQ0aThBQW9BQWdBZkFEY0VBUUFCQUFBRWdMa0hBQUFBQWdnQUd0NU5BUmFydndBS0FBSUFJQUEzQkFFQUFRQUFCSUM2QndBQUFBSUlBRmVoUndGREE5MEFDZ0FDQUNFQUFnUUNBQWdBS3dRQ0FBQUFTQVFBQURjRUFRQUJCb0FBQUFBQUFBSUlBTDJIU3dIY0hOa0FCQUlRQUdnU1F3SGNITmtBVjZGTEFhbnA0QUFqQ0FFQUFBSUhBZ0FBQUFBSERRQUJBQUFBQXdCZ0FNZ0FBQUJQQUFBQUFBV0F1d2NBQUFvQUFnQWlBQVFHQkFDYkJ3QUFCUVlFQUp3SEFBQUtCZ0VBQVFBQUJZQzhCd0FBQ2dBQ0FDTUFCQVlFQUp3SEFBQUZCZ1FBblFjQUFBb0dBUUFCQUFBRmdMMEhBQUFLQUFJQUpBQUVCZ1FBblFjQUFBVUdCQUNlQndBQUNnWUJBQUVBQUFXQXZnY0FBQW9BQWdBbEFBUUdCQUNlQndBQUJRWUVBSjhIQUFBS0JnRUFBUUFBQllDL0J3QUFDZ0FDQUNZQUJBWUVBSjhIQUFBRkJnUUFvQWNBQUFvR0FRQUJBQUFGZ01BSEFBQUtBQUlBSndBRUJnUUFvQWNBQUFVR0JBQ2hCd0FBQ2dZQkFBRUFBQVdBd1FjQUFBb0FBZ0FvQUFRR0JBQ2hCd0FBQlFZRUFLSUhBQUFBQmdJQUFnQUtCZ0VBQVFBQUJZRENCd0FBQ2dBQ0FDa0FCQVlFQUtFSEFBQUZCZ1FBb3djQUFBb0dBUUFCQUFBRmdNTUhBQUFLQUFJQUtnQUVCZ1FBb3djQUFBVUdCQUNrQndBQUNnWUJBQUVBQUFXQXhBY0FBQW9BQWdBckFBUUdCQUNrQndBQUJRWUVBS1VIQUFBS0JnRUFBUUFBQllERkJ3QUFDZ0FDQUN3QUJBWUVBS1VIQUFBRkJnUUFwZ2NBQUFvR0FRQUJBQUFGZ01ZSEFBQUtBQUlBTFFBRUJnUUFwZ2NBQUFVR0JBQ25Cd0FBQ2dZQkFBRUFBQVdBeHdjQUFBb0FBZ0F1QUFRR0JBQ25Cd0FBQlFZRUFLZ0hBQUFLQmdFQUFRQUFCWURJQndBQUNnQUNBQzhBQkFZRUFLZ0hBQUFGQmdRQXFRY0FBQW9HQVFBQkFBQUZnTWtIQUFBS0FBSUFNQUFFQmdRQXBBY0FBQVVHQkFDcEJ3QUFDZ1lCQUFFQUFBV0F5Z2NBQUFvQUFnQXhBQVFHQkFDcEJ3QUFCUVlFQUtvSEFBQUFCZ0lBQWdBS0JnRUFBUUFBQllETEJ3QUFDZ0FDQURJQUJBWUVBS1FIQUFBRkJnUUFxd2NBQUFvR0FRQUJBQUFGZ013SEFBQUtBQUlBTXdBRUJnUUFxd2NBQUFVR0JBQ3NCd0FBQ2dZQkFBRUFBQVdBelFjQUFBb0FBZ0EwQUFRR0JBQ3NCd0FBQlFZRUFLMEhBQUFBQmdJQUFnQURCZ0lBQVFBS0JnRUFBUXNHRUFETUJ3QUFBQUFBQUFBQUFBRE9Cd0FBQUFBRmdNNEhBQUFLQUFJQU5RQUVCZ1FBclFjQUFBVUdCQUN1QndBQUNnWUJBQUVBQUFXQXp3Y0FBQW9BQWdBMkFBUUdCQUN1QndBQUJRWUVBSzhIQUFBQUJnSUFBZ0FEQmdJQUFRQUtCZ0VBQVFzR0VBRE9Cd0FBQUFBQUFBQUFBQURRQndBQUFBQUZnTkFIQUFBS0FBSUFOd0FFQmdRQXJ3Y0FBQVVHQkFDd0J3QUFDZ1lCQUFFQUFBV0EwUWNBQUFvQUFnQTRBQVFHQkFDckJ3QUFCUVlFQUxBSEFBQUFCZ0lBQWdBREJnSUFBZ0FLQmdFQUFRc0dFQURMQndBQXpBY0FBTkFIQUFEU0J3QUFBQUFGZ05JSEFBQUtBQUlBT1FBRUJnUUFzQWNBQUFVR0JBQ3hCd0FBQ2dZQkFBRUFBQVdBMHdjQUFBb0FBZ0E2QUFRR0JBQ2pCd0FBQlFZRUFMSUhBQUFLQmdFQUFRQUFCWURVQndBQUNnQUNBRHNBQkFZRUFKNEhBQUFGQmdRQXN3Y0FBQUFHQWdBQ0FBTUdBZ0FDQUFvR0FRQUJDd1lRQUw0SEFBQzlCd0FBMVFjQUFBQUFBQUFBQUFXQTFRY0FBQW9BQWdBOEFBUUdCQUN6QndBQUJRWUVBTFFIQUFBS0JnRUFBUUFBQllEV0J3QUFDZ0FDQUQwQUJBWUVBTFFIQUFBRkJnUUF0UWNBQUFBR0FnQUNBQU1HQWdBQ0FBb0dBUUFCQ3dZUUFBQUFBQURWQndBQTF3Y0FBTmdIQUFBQUFBV0Exd2NBQUFvQUFnQStBQVFHQkFDZEJ3QUFCUVlFQUxVSEFBQUtCZ0VBQVFBQUJZRFlCd0FBQ2dBQ0FEOEFCQVlFQUxVSEFBQUZCZ1FBdGdjQUFBb0dBUUFCQUFBRmdOa0hBQUFLQUFJQVFBQUVCZ1FBdGdjQUFBVUdCQUMzQndBQUFBWUNBQUlBQXdZQ0FBSUFDZ1lCQUFFTEJoQUEyQWNBQU4wSEFBRGFCd0FBQUFBQUFBQUFCWURhQndBQUNnQUNBRUVBQkFZRUFMY0hBQUFGQmdRQXVBY0FBQW9HQVFBQkFBQUZnTnNIQUFBS0FBSUFRZ0FFQmdRQXVBY0FBQVVHQkFDNUJ3QUFBQVlDQUFJQUF3WUNBQUlBQ2dZQkFBRUxCaEFBQUFBQUFOb0hBQURjQndBQUFBQUFBQUFBQllEY0J3QUFDZ0FDQUVNQUJBWUVBTGtIQUFBRkJnUUF1Z2NBQUFvR0FRQUJBQUFGZ04wSEFBQUtBQUlBUkFBRUJnUUF0Z2NBQUFVR0JBQzZCd0FBQ2dZQkFBRUFBQUFBQUFBQUFBQUE=</t>
        </r>
      </text>
    </comment>
    <comment ref="A103" authorId="0" shapeId="0" xr:uid="{00000000-0006-0000-0200-000065000000}">
      <text>
        <r>
          <rPr>
            <sz val="9"/>
            <color indexed="81"/>
            <rFont val="Tahoma"/>
            <family val="2"/>
          </rPr>
          <t>QzE5SDIzQ2xONE8yUzJ8UGljdHVyZSA4MTkzfFZtcERSREF4TURBRUF3SUJBQUFBQUFBQUFBQUFBQUNBQUFBQUFBTUFGQUFBQUVOb1pXMUVjbUYzSURFNExqSXVNQzQwT0FnQUV3QUFBRlZ1ZEdsMGJHVmtJRVJ2WTNWdFpXNTBCQUlRQUFLN0tnR0dmcVlBL01TNEFYakI5UUVCQ1FnQUFJQ09BQUNBamdBQ0NRZ0FBTUFoQUFEQXRRSU5DQUVBQVFnSEFRQUJPZ1FCQUFFN0JBRUFBRVVFQVFBQlBBUUJBQUJLQkFFQUFBd0dBUUFCRHdZQkFBRU5CZ0VBQUVJRUFRQUFRd1FCQUFCRUJBRUFBQTRJQWdCNUd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NRUFBQUVBaEFBQUFBQUFBQUFBQUJZYm5RSkNFdFJHUllJQkFBQUFDUUFHQWdFQUFBQUpBQVpDQUFBRUFnQ0FBTUFEd2dDQUFFQUE0Q25CQUFBQkFJUUFBSzdLZ0dHZnFZQS9NUzRBWGpCOVFFS0FBSUFBUUFFZ0tnRUFBQUFBZ2dBNDc2T0FlaUxwZ0FLQUFJQUFnQTNCQUVBQVFBQUJJQ3BCQUFBQUFJSUFLcmhrUUhWWWNRQUNnQUNBQU1BTndRQkFBRUFBQVNBcWdRQUFBQUNDQUJxbkhrQkJnVFdBQW9BQWdBRUFBSUVBZ0FIQUNzRUFnQUJBRWdFQUFBM0JBRUFBUWFBQUFBQUFBQUNDQURRZ24wQm41M1pBQVFDRUFCWUszVUJIeXpMQU5DQ2ZRR2ZuZGtBSXdnQkFQOEJCd0VBL3dJSEFnQUFBQVVIQVFBREFBY09BQUVBQUFBREFHQUF5QUFBQUU1SUFBQUFBQVNBcXdRQUFBQUNDQUF4djN3QjlObnpBQW9BQWdBRkFEY0VBUUFCQUFBRWdLd0VBQUFBQWdnQVJicVdBZlRaQWdFS0FBSUFCZ0FDQkFJQUJ3QXJCQUlBQUFCSUJBQUFOd1FCQUFFR2dBQUFBQUFBQWdnQXE2Q2FBVnBBL3dBRUFoQUFNMG1TQVZwQS93Q3JvSm9CR25rR0FTTUlBUUFBQWdjQ0FBQUFBQWNOQUFFQUFBQURBR0FBeUFBQUFFNEFBQUFBQklDdEJBQUFBQUlJQUlKOWtBRWdNaUFCQ2dBQ0FBY0FBZ1FDQUFjQUt3UUNBQUFBU0FRQUFEY0VBUUFCQm9BQUFBQUFBQUlJQU9oamxBR0dtQndCQkFJUUFIQU1qQUdHbUJ3QjZHT1VBVWJSSXdFakNBRUFBQUlIQWdBQUFBQUhEUUFCQUFBQUF3QmdBTWdBQUFCT0FBQUFBQVNBcmdRQUFBQUNDQUNVcDNJQjUxUWpBUW9BQWdBSUFEY0VBUUFCQUFBRWdLOEVBQUFBQWdnQTEzTm1BZURzQndFS0FBSUFDUUFDQkFJQUVBQXJCQUlBQUFCSUJBQUFOd1FCQUFFR2dBQUFBQUFBQWdnQVBWcHFBYXlaQkFFRUFoQUE2T1JoQWF5WkJBSFhjMm9CTEVVTEFTTUlBUUFBQWdjQ0FBQUFBQWNOQUFFQUFBQURBR0FBeUFBQUFGTUFBQUFBQklDd0JBQUFBQUlJQUpTbll3SDdUejBCQ2dBQ0FBb0FBZ1FDQUJBQUt3UUNBQUFBU0FRQUFEY0VBUUFCQm9BQUFBQUFBQUlJQVBxTlp3SEgvRGtCQkFJUUFLVVlYd0hIL0RrQmxLZG5BVWVvUUFFakNBRUFBQUlIQWdBQUFBQUhEUUFCQUFBQUF3QmdBTWdBQUFCVEFBQUFBQVNBc1FRQUFBQUNDQUNVcDNJQkRrdFhBUW9BQWdBTEFEY0VBUUFCQUFBRWdMSUVBQUFBQWdnQWxLZGpBU0ZHY1FFS0FBSUFEQUEzQkFFQUFRQUFCSUN6QkFBQUFBSUlBSlNuUlFFaFJuRUJDZ0FDQUEwQUFnUUNBQWdBS3dRQ0FBQUFTQVFBQURjRUFRQUJCb0FBQUFBQUFBSUlBUHFOU1FHNlgyMEJCQUlRQUtVWVFRRzZYMjBCbEtkSkFZY3NkUUVqQ0FFQUFBSUhBZ0FBQUFBSERRQUJBQUFBQXdCZ0FNZ0FBQUJQQUFBQUFBU0F0QVFBQUFBQ0NBQ1VKM2NCaHd5VEFRb0FBZ0FPQUFJRUFnQUhBQ3NFQWdBQUFFZ0VBQUEzQkFFQUFRYUFBQUFBQUFBQ0NBRDZEWHNCN1hLUEFRUUNFQUNDdG5JQjdYS1BBZm9OZXdHdHE1WUJJd2dCQUFBQ0J3SUFBQUFBQncwQUFRQUFBQU1BWUFESUFBQUFUZ0FBQUFBRWdMVUVBQUFBQWdnQWxLZGpBZTNTdEFFS0FBSUFEd0EzQkFFQUFRQUFCSUMyQkFBQUFBSUlBUFp4WGdFL1h0SUJDZ0FDQUJBQU53UUJBQUVBQUFTQXR3UUFBQUFDQ0FBZlFVSUI5cURjQVFvQUFnQVJBRGNFQVFBQkFBQUVnTGdFQUFBQUFnZ0E1a1VyQVZ0WXlRRUtBQUlBRWdBM0JBRUFBUUFBQklDNUJBQUFBQUlJQUlWN01BRUl6YXNCQ2dBQ0FCTUFOd1FCQUFFQUFBU0F1Z1FBQUFBQ0NBQmJyRXdCVVlxaEFRb0FBZ0FVQURjRUFRQUJBQUFFZ0xzRUFBQUFBZ2dBK3VGUkFmNytnd0VLQUFJQUZRQUNCQUlBQ0FBckJBSUFBQUJJQkFBQU53UUJBQUVHZ0FBQUFBQUFBZ2dBWU1oVkFaY1lnQUVFQWhBQUMxTk5BWmNZZ0FINjRWVUJaT1dIQVNNSUFRQUFBZ2NDQUFBQUFBY05BQUVBQUFBREFHQUF5QUFBQUU4QUFBQUFCSUM4QkFBQUFBSUlBR3ZZZndHa0ZiOEJDZ0FDQUJZQU53UUJBQUVBQUFTQXZRUUFBQUFDQ0FDazA1WUJDTTJyQVFvQUFnQVhBRGNFQVFBQkFBQUVnTDRFQUFBQUFnZ0FlZ1N6QWI4UHRnRUtBQUlBR0FBM0JBRUFBUUFBQklDL0JBQUFBQUlJQUJrNnVBRVJtOU1CQ2dBQ0FCa0FOd1FCQUFFQUFBU0F3QVFBQUFBQ0NBRGdQcUVCcmVQbUFRb0FBZ0FhQURjRUFRQUJBQUFFZ01FRUFBQUFBZ2dBQ1E2RkFmYWczQUVLQUFJQUd3QTNCQUVBQVFBQUJJRENCQUFBQUFJSUFOQVNiZ0dTNmU4QkNnQUNBQndBQWdRQ0FCRUFLd1FDQUFBQVNBUUFBRGNFQVFBQkJvQUFBQUFBQUFJSUFEYjVjUUg0VCt3QkJBSVFBT0dEYVFINFQrd0IwQkp5QVhqQjlRRWpDQUVBQUFJSEFnQUFBQVVIQVFBQkFBY09BQUVBQUFBREFHQUF5QUFBQUVOc0FBQUFBQVNBd3dRQUFBQUNDQUNVSjVVQmh3eVRBUW9BQWdBZEFEY0VBUUFCQUFBRmdNUUVBQUFLQUFJQUhnQUVCZ1FBcUFRQUFBVUdCQUNwQkFBQUNnWUJBQUVBQUFXQXhRUUFBQW9BQWdBZkFBUUdCQUNwQkFBQUJRWUVBS29FQUFBS0JnRUFBUUFBQllER0JBQUFDZ0FDQUNBQUJBWUVBS29FQUFBRkJnUUFxd1FBQUFvR0FRQUJBQUFGZ01jRUFBQUtBQUlBSVFBRUJnUUFxd1FBQUFVR0JBQ3NCQUFBQUFZQ0FBSUFBd1lDQUFFQUNnWUJBQUVMQmhBQXl3UUFBTVlFQUFBQUFBQUF5QVFBQUFBQUJZRElCQUFBQ2dBQ0FDSUFCQVlFQUt3RUFBQUZCZ1FBclFRQUFBb0dBUUFCQUFBRmdNa0VBQUFLQUFJQUl3QUVCZ1FBclFRQUFBVUdCQUN1QkFBQUFBWUNBQUlBQXdZQ0FBRUFDZ1lCQUFFTEJoQUF5QVFBQUFBQUFBRE1CQUFBeWdRQUFBQUFCWURLQkFBQUNnQUNBQ1FBQkFZRUFLNEVBQUFGQmdRQXJ3UUFBQW9HQVFBQkFBQUZnTXNFQUFBS0FBSUFKUUFFQmdRQXF3UUFBQVVHQkFDdkJBQUFDZ1lCQUFFQUFBV0F6QVFBQUFvQUFnQW1BQVFHQkFDdUJBQUFCUVlFQUxBRUFBQUtCZ0VBQVFBQUJZRE5CQUFBQ2dBQ0FDY0FCQVlFQUxBRUFBQUZCZ1FBc1FRQUFBb0dBUUFCQUFBRmdNNEVBQUFLQUFJQUtBQUVCZ1FBc1FRQUFBVUdCQUN5QkFBQUNnWUJBQUVBQUFXQXp3UUFBQW9BQWdBcEFBUUdCQUN5QkFBQUJRWUVBTE1FQUFBQUJnSUFBZ0FLQmdFQUFRQUFCWURRQkFBQUNnQUNBQ29BQkFZRUFMSUVBQUFGQmdRQXRBUUFBQW9HQVFBQkFBQUZnTkVFQUFBS0FBSUFLd0FFQmdRQXRBUUFBQVVHQkFDMUJBQUFDZ1lCQUFFQUFBV0EwZ1FBQUFvQUFnQXNBQVFHQkFDMUJBQUFCUVlFQUxZRUFBQUtCZ0VBQVFBQUJZRFRCQUFBQ2dBQ0FDMEFCQVlFQUxZRUFBQUZCZ1FBdHdRQUFBb0dBUUFCQUFBRmdOUUVBQUFLQUFJQUxnQUVCZ1FBdHdRQUFBVUdCQUM0QkFBQUNnWUJBQUVBQUFXQTFRUUFBQW9BQWdBdkFBUUdCQUM0QkFBQUJRWUVBTGtFQUFBS0JnRUFBUUFBQllEV0JBQUFDZ0FDQURBQUJBWUVBTGtFQUFBRkJnUUF1Z1FBQUFvR0FRQUJBQUFGZ05jRUFBQUtBQUlBTVFBRUJnUUF0UVFBQUFVR0JBQzZCQUFBQ2dZQkFBRUFBQVdBMkFRQUFBb0FBZ0F5QUFRR0JBQzZCQUFBQlFZRUFMc0VBQUFBQmdJQUFnQUtCZ0VBQVFBQUJZRFpCQUFBQ2dBQ0FETUFCQVlFQUxVRUFBQUZCZ1FBdkFRQUFBb0dBUUFCQUFBRmdOb0VBQUFLQUFJQU5BQUVCZ1FBdkFRQUFBVUdCQUM5QkFBQUFBWUNBQUlBQXdZQ0FBRUFDZ1lCQUFFTEJoQUEzd1FBQU5rRUFBQUFBQUFBMndRQUFBQUFCWURiQkFBQUNnQUNBRFVBQkFZRUFMMEVBQUFGQmdRQXZnUUFBQW9HQVFBQkFBQUZnTndFQUFBS0FBSUFOZ0FFQmdRQXZnUUFBQVVHQkFDL0JBQUFBQVlDQUFJQUF3WUNBQUVBQ2dZQkFBRUxCaEFBMndRQUFBQUFBQUFBQUFBQTNRUUFBQUFBQllEZEJBQUFDZ0FDQURjQUJBWUVBTDhFQUFBRkJnUUF3QVFBQUFvR0FRQUJBQUFGZ040RUFBQUtBQUlBT0FBRUJnUUF3QVFBQUFVR0JBREJCQUFBQUFZQ0FBSUFBd1lDQUFFQUNnWUJBQUVMQmhBQTNRUUFBQUFBQUFEZ0JBQUEzd1FBQUFBQUJZRGZCQUFBQ2dBQ0FEa0FCQVlFQUx3RUFBQUZCZ1FBd1FRQUFBb0dBUUFCQUFBRmdPQUVBQUFLQUFJQU9nQUVCZ1FBd1FRQUFBVUdCQURDQkFBQUNnWUJBQUVBQUFXQTRRUUFBQW9BQWdBN0FBUUdCQUMwQkFBQUJRWUVBTU1FQUFBS0JnRUFBUUFBQUFBQUFBQUFBQUE9</t>
        </r>
      </text>
    </comment>
    <comment ref="A104" authorId="0" shapeId="0" xr:uid="{00000000-0006-0000-0200-000066000000}">
      <text>
        <r>
          <rPr>
            <sz val="9"/>
            <color indexed="81"/>
            <rFont val="Tahoma"/>
            <family val="2"/>
          </rPr>
          <t>QzIzSDIzQ2xONE8yU3xQaWN0dXJlIDgxOTR8Vm1wRFJEQXhNREFFQXdJQkFBQUFBQUFBQUFBQUFBQ0FBQUFBQUFNQUZBQUFBRU5vWlcxRWNtRjNJREU0TGpJdU1DNDBPQWdBRXdBQUFGVnVkR2wwYkdWa0lFUnZZM1Z0Wlc1MEJBSVFBQUw3RHdIYW9Zd0EvQVNlQVNXZTZBRUJDUWdBQUlDT0FBQ0FqZ0FDQ1FnQUFNQWhBQURBdFFJTkNBRUFBUWdIQVFBQk9nUUJBQUU3QkFFQUFFVUVBUUFCUEFRQkFBQktCQUVBQUF3R0FRQUJEd1lCQUFFTkJnRUFBRUlFQVFBQVF3UUJBQUJFQkFFQUFBNElBZ0M2R1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a0xBZ0FBQU1vTEFnQUFBQXNNQWdBQkFBb01BUUFBQ1F3QkFBQU1EQVVBQUFBb0l5a0JnTFFIQUFBRUFoQUFBQUFBQUFBQUFBQjdHbDBKZXhxTUdSWUlCQUFBQUNRQUdBZ0VBQUFBSkFBWkNBQUFFQWdDQUFNQUR3Z0NBQUVBQTRCeEJ3QUFCQUlRQUFMN0R3SGFvWXdBL0FTZUFTV2U2QUVLQUFJQUFRQUVnSElIQUFBQUFnZ0FsT2NxQWM0aVpBRUtBQUlBQWdBQ0JBSUFDQUFyQkFJQUFBQklCQUFBTndRQkFBRUdnQUFBQUFBQUFnZ0ErczB1QVdjOFlBRUVBaEFBcFZnbUFXYzhZQUdVNXk0Qk5BbG9BU01JQVFBQUFnY0NBQUFBQUFjTkFBRUFBQUFEQUdBQXlBQUFBRThBQUFBQUJJQnpCd0FBQUFJSUFKVG5TQUhPSW1RQkNnQUNBQU1BTndRQkFBRUFBQVNBZEFjQUFBQUNDQUNVWjF3Qk5PbUZBUW9BQWdBRUFBSUVBZ0FIQUNzRUFnQUFBRWdFQUFBM0JBRUFBUWFBQUFBQUFBQUNDQUQ2VFdBQm1rK0NBUVFDRUFDQzlsY0JtaytDQWZwTllBRmFpSWtCSXdnQkFBQUNCd0lBQUFBQUJ3MEFBUUFBQUFNQVlBRElBQUFBVGdBQUFBQUVnSFVIQUFBQUFnZ0FsT2RJQVptdnB3RUtBQUlBQlFBM0JBRUFBUUFBQklCMkJ3QUFBQUlJQVBheFF3SHNPc1VCQ2dBQ0FBWUFOd1FCQUFFQUFBU0Fkd2NBQUFBQ0NBQWZnU2NCbzMzUEFRb0FBZ0FIQURjRUFRQUJBQUFFZ0hnSEFBQUFBZ2dBNW9VUUFRYzF2QUVLQUFJQUNBQTNCQUVBQVFBQUJJQjVCd0FBQUFJSUFJVzdGUUcwcVo0QkNnQUNBQWtBTndRQkFBRUFBQVNBZWdjQUFBQUNDQUJiN0RFQi9tYVVBUW9BQWdBS0FEY0VBUUFCQUFBRWdIc0hBQUFBQWdnQStpRTNBYXZiZGdFS0FBSUFDd0FDQkFJQUNBQXJCQUlBQUFCSUJBQUFOd1FCQUFFR2dBQUFBQUFBQWdnQVlBZzdBVVQxY2dFRUFoQUFDNU15QVVUMWNnSDZJVHNCRWNKNkFTTUlBUUFBQWdjQ0FBQUFBQWNOQUFFQUFBQURBR0FBeUFBQUFFOEFBQUFBQklCOEJ3QUFBQUlJQUdzWVpRRlE4ckVCQ2dBQ0FBd0FOd1FCQUFFQUFBU0FmUWNBQUFBQ0NBQ2tFM3dCdEttZUFRb0FBZ0FOQURjRUFRQUJBQUFFZ0g0SEFBQUFBZ2dBZWtTWUFXdnNxQUVLQUFJQURnQTNCQUVBQVFBQUJJQi9Cd0FBQUFJSUFCbDZuUUcrZDhZQkNnQUNBQThBTndRQkFBRUFBQVNBZ0FjQUFBQUNDQURnZm9ZQldzRFpBUW9BQWdBUUFEY0VBUUFCQUFBRWdJRUhBQUFBQWdnQUNVNXFBYU45endFS0FBSUFFUUEzQkFFQUFRQUFCSUNDQndBQUFBSUlBTkJTVXdFL3h1SUJDZ0FDQUJJQUFnUUNBQkVBS3dRQ0FBQUFTQVFBQURjRUFRQUJCb0FBQUFBQUFBSUlBRFk1VndHbExOOEJCQUlRQU9IRFRnR2xMTjhCMEZKWEFTV2U2QUVqQ0FFQUFBSUhBZ0FBQUFVSEFRQUJBQWNPQUFFQUFBQURBR0FBeUFBQUFFTnNBQUFBQUFTQWd3Y0FBQUFDQ0FDVVozb0JOT21GQVFvQUFnQVRBRGNFQVFBQkFBQUVnSVFIQUFBQUFnZ0FsT2RYQWJzblNnRUtBQUlBRkFBM0JBRUFBUUFBQklDRkJ3QUFBQUlJQUpUblNBR25MREFCQ2dBQ0FCVUFBZ1FDQUJBQUt3UUNBQUFBU0FRQUFEY0VBUUFCQm9BQUFBQUFBQUlJQVByTlRBRnoyU3dCQkFJUUFLVllSQUZ6MlN3QmxPZE1BZk9FTXdFakNBRUFBQUlIQWdBQUFBQUhEUUFCQUFBQUF3QmdBTWdBQUFCVEFBQUFBQVNBaGdjQUFBQUNDQUNVNTFjQmxERVdBUW9BQWdBV0FEY0VBUUFCQUFBRWdJY0hBQUFBQWdnQWdyMTFBYzBPRXdFS0FBSUFGd0FDQkFJQUJ3QXJCQUlBQUFCSUJBQUFOd1FCQUFFR2dBQUFBQUFBQWdnQTZLTjVBVE4xRHdFRUFoQUFjRXh4QVROMUR3SG9vM2tCODYwV0FTTUlBUUFBQWdjQ0FBQUFBQWNOQUFFQUFBQURBR0FBeUFBQUFFNEFBQUFBQklDSUJ3QUFBQUlJQUVYNmV3R2d0dlVBQ2dBQ0FCZ0FBZ1FDQUFjQUt3UUNBQUFBU0FRQUFEY0VBUUFCQm9BQUFBQUFBQUlJQUt2Z2Z3RUdIZklBQkFJUUFET0pkd0VHSGZJQXErQi9BY1pWK1FBakNBRUFBQUlIQWdBQUFBQUhEUUFCQUFBQUF3QmdBTWdBQUFCT0FBQUFBQVNBaVFjQUFBQUNDQUF4LzJFQm9MYm1BQW9BQWdBWkFEY0VBUUFCQUFBRWdJb0hBQUFBQWdnQTE3TkxBWTNKK2dBS0FBSUFHZ0FDQkFJQUJ3QXJCQUlBQVFCSUJBQUFOd1FCQUFFR2dBQUFBQUFBQWdnQXhVSkhBZk12OXdBRUFoQUFUdXMrQWZNdjl3QTltazhCczJqK0FDTUlBUUFBQWdjQ0FBQUFCUWNCQUFRRUJ3WUFBZ0FDQUFRQUFBY09BQUVBQUFBREFHQUF5QUFBQUU1SUFBQUFBQVNBaXdjQUFBQUNDQUJxM0Y0QnMrRElBQW9BQWdBYkFEY0VBUUFCQUFBRWdJd0hBQUFBQWdnQXFpRjNBWUkrdHdBS0FBSUFIQUEzQkFFQUFRQUFCSUNOQndBQUFBSUlBT1ArY3dHVWFKa0FDZ0FDQUIwQU53UUJBQUVBQUFTQWpnY0FBQUFDQ0FEY2xsZ0IyRFNOQUFvQUFnQWVBRGNFQVFBQkFBQUVnSThIQUFBQUFnZ0FtMUZBQVFqWG5nQUtBQUlBSHdBM0JBRUFBUUFBQklDUUJ3QUFBQUlJQUdOMFF3SDJyTHdBQ2dBQ0FDQUFOd1FCQUFFQUFBV0FrUWNBQUFvQUFnQWhBQVFHQkFCeUJ3QUFCUVlFQUhNSEFBQUFCZ0lBQWdBS0JnRUFBUUFBQllDU0J3QUFDZ0FDQUNJQUJBWUVBSE1IQUFBRkJnUUFkQWNBQUFvR0FRQUJBQUFGZ0pNSEFBQUtBQUlBSXdBRUJnUUFkQWNBQUFVR0JBQjFCd0FBQ2dZQkFBRUFBQVdBbEFjQUFBb0FBZ0FrQUFRR0JBQjFCd0FBQlFZRUFIWUhBQUFLQmdFQUFRQUFCWUNWQndBQUNnQUNBQ1VBQkFZRUFIWUhBQUFGQmdRQWR3Y0FBQW9HQVFBQkFBQUZnSllIQUFBS0FBSUFKZ0FFQmdRQWR3Y0FBQVVHQkFCNEJ3QUFDZ1lCQUFFQUFBV0Fsd2NBQUFvQUFnQW5BQVFHQkFCNEJ3QUFCUVlFQUhrSEFBQUtCZ0VBQVFBQUJZQ1lCd0FBQ2dBQ0FDZ0FCQVlFQUhrSEFBQUZCZ1FBZWdjQUFBb0dBUUFCQUFBRmdKa0hBQUFLQUFJQUtRQUVCZ1FBZFFjQUFBVUdCQUI2QndBQUNnWUJBQUVBQUFXQW1nY0FBQW9BQWdBcUFBUUdCQUI2QndBQUJRWUVBSHNIQUFBQUJnSUFBZ0FLQmdFQUFRQUFCWUNiQndBQUNnQUNBQ3NBQkFZRUFIVUhBQUFGQmdRQWZBY0FBQW9HQVFBQkFBQUZnSndIQUFBS0FBSUFMQUFFQmdRQWZBY0FBQVVHQkFCOUJ3QUFBQVlDQUFJQUF3WUNBQUVBQ2dZQkFBRUxCaEFBb1FjQUFKc0hBQUFBQUFBQW5RY0FBQUFBQllDZEJ3QUFDZ0FDQUMwQUJBWUVBSDBIQUFBRkJnUUFmZ2NBQUFvR0FRQUJBQUFGZ0o0SEFBQUtBQUlBTGdBRUJnUUFmZ2NBQUFVR0JBQi9Cd0FBQUFZQ0FBSUFBd1lDQUFFQUNnWUJBQUVMQmhBQW5RY0FBQUFBQUFBQUFBQUFud2NBQUFBQUJZQ2ZCd0FBQ2dBQ0FDOEFCQVlFQUg4SEFBQUZCZ1FBZ0FjQUFBb0dBUUFCQUFBRmdLQUhBQUFLQUFJQU1BQUVCZ1FBZ0FjQUFBVUdCQUNCQndBQUFBWUNBQUlBQXdZQ0FBRUFDZ1lCQUFFTEJoQUFud2NBQUFBQUFBQ2lCd0FBb1FjQUFBQUFCWUNoQndBQUNnQUNBREVBQkFZRUFId0hBQUFGQmdRQWdRY0FBQW9HQVFBQkFBQUZnS0lIQUFBS0FBSUFNZ0FFQmdRQWdRY0FBQVVHQkFDQ0J3QUFDZ1lCQUFFQUFBV0Fvd2NBQUFvQUFnQXpBQVFHQkFCMEJ3QUFCUVlFQUlNSEFBQUtCZ0VBQVFBQUJZQ2tCd0FBQ2dBQ0FEUUFCQVlFQUhNSEFBQUZCZ1FBaEFjQUFBb0dBUUFCQUFBRmdLVUhBQUFLQUFJQU5RQUVCZ1FBaEFjQUFBVUdCQUNGQndBQUNnWUJBQUVBQUFXQXBnY0FBQW9BQWdBMkFBUUdCQUNGQndBQUJRWUVBSVlIQUFBS0JnRUFBUUFBQllDbkJ3QUFDZ0FDQURjQUJBWUVBSVlIQUFBRkJnUUFod2NBQUFBR0FnQUNBQU1HQWdBQ0FBb0dBUUFCQ3dZUUFLWUhBQUNyQndBQXFBY0FBQUFBQUFBQUFBV0FxQWNBQUFvQUFnQTRBQVFHQkFDSEJ3QUFCUVlFQUlnSEFBQUtCZ0VBQVFBQUJZQ3BCd0FBQ2dBQ0FEa0FCQVlFQUlnSEFBQUZCZ1FBaVFjQUFBQUdBZ0FDQUFNR0FnQUNBQW9HQVFBQkN3WVFBQUFBQUFDb0J3QUFxZ2NBQUt3SEFBQUFBQVdBcWdjQUFBb0FBZ0E2QUFRR0JBQ0pCd0FBQlFZRUFJb0hBQUFLQmdFQUFRQUFCWUNyQndBQUNnQUNBRHNBQkFZRUFJWUhBQUFGQmdRQWlnY0FBQW9HQVFBQkFBQUZnS3dIQUFBS0FBSUFQQUFFQmdRQWlRY0FBQVVHQkFDTEJ3QUFDZ1lCQUFFQUFBV0FyUWNBQUFvQUFnQTlBQVFHQkFDTEJ3QUFCUVlFQUl3SEFBQUtCZ0VBQVFBQUJZQ3VCd0FBQ2dBQ0FENEFCQVlFQUl3SEFBQUZCZ1FBalFjQUFBQUdBZ0FDQUFNR0FnQUNBQW9HQVFBQkN3WVFBQUFBQUFDdEJ3QUFyd2NBQUFBQUFBQUFBQVdBcndjQUFBb0FBZ0EvQUFRR0JBQ05Cd0FBQlFZRUFJNEhBQUFLQmdFQUFRQUFCWUN3QndBQUNnQUNBRUFBQkFZRUFJNEhBQUFGQmdRQWp3Y0FBQUFHQWdBQ0FBTUdBZ0FDQUFvR0FRQUJDd1lRQUFBQUFBQ3ZCd0FBc1FjQUFBQUFBQUFBQUFXQXNRY0FBQW9BQWdCQkFBUUdCQUNQQndBQUJRWUVBSkFIQUFBS0JnRUFBUUFBQllDeUJ3QUFDZ0FDQUVJQUJBWUVBSXNIQUFBRkJnUUFrQWNBQUFBR0FnQUNBQU1HQWdBQkFBb0dBUUFCQ3dZUUFLMEhBQUNzQndBQUFBQUFBTEVIQUFBQUFBQUFBQUFBQUFBQQ==</t>
        </r>
      </text>
    </comment>
    <comment ref="A105" authorId="0" shapeId="0" xr:uid="{00000000-0006-0000-0200-000067000000}">
      <text>
        <r>
          <rPr>
            <sz val="9"/>
            <color indexed="81"/>
            <rFont val="Tahoma"/>
            <family val="2"/>
          </rPr>
          <t>QzIzSDIzQ2xGTk80fFBpY3R1cmUgODE5NXxWbXBEUkRBeE1EQUVBd0lCQUFBQUFBQUFBQUFBQUFDQUFBQUFBQU1BRkFBQUFFTm9aVzFFY21GM0lERTRMakl1TUM0ME9BZ0FFd0FBQUZWdWRHbDBiR1ZrSUVSdlkzVnRaVzUwQkFJUUFBSjdUQUdRTXh3QS9JVGFBVzRNVndFQkNRZ0FBSUNPQUFDQWpnQUNDUWdBQU1BaEFBREF0UUlOQ0FFQUFRZ0hBUUFCT2dRQkFBRTdCQUVBQUVVRUFRQUJQQVFCQUFCS0JBRUFBQXdHQVFBQkR3WUJBQUVOQmdFQUFFSUVBUUFBUXdRQkFBQkVCQUVBQUE0SUFnQjVH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Y0ZBQUFFQWhBQUFBQUFBQUFBQUFEYzA1WUo1WjdwR1JZSUJBQUFBQ1FBR0FnRUFBQUFKQUFaQ0FBQUVBZ0NBQU1BRHdnQ0FBRUFBNEIzQlFBQUJBSVFBQUo3VEFHUU14d0EvSVRhQVc0TVZ3RUtBQUlBQVFBRWdIZ0ZBQUFBQWdnQWxHZXlBZDJmaEFBS0FBSUFBZ0FDQkFJQUNBQXJCQUlBQUFCSUJBQUFOd1FCQUFFR2dBQUFBQUFBQWdnQStrMjJBWGE1Z0FBRUFoQUFwZGl0QVhhNWdBQ1VaN1lCUTRhSUFDTUlBUUFBQWdjQ0FBQUFBQWNOQUFFQUFBQURBR0FBeUFBQUFFOEFBQUFBQklCNUJRQUFBQUlJQUpSbmxBSGRuNFFBQ2dBQ0FBTUFOd1FCQUFFQUFBU0FlZ1VBQUFBQ0NBQ1VaNFVCeXFScUFBb0FBZ0FFQURjRUFRQUJBQUFFZ0hzRkFBQUFBZ2dBbEdlVUFiZXBVQUFLQUFJQUJRQTNCQUVBQVFBQUJJQjhCUUFBQUFJSUFKUm5oUUdrcmpZQUNnQUNBQVlBTndRQkFBRUFBQVNBZlFVQUFBQUNDQUNVWjVRQmtMTWNBQW9BQWdBSEFEY0VBUUFCQUFBRWdINEZBQUFBQWdnQWxHZXlBWkN6SEFBS0FBSUFDQUEzQkFFQUFRQUFCSUIvQlFBQUFBSUlBSlJud1FHa3JqWUFDZ0FDQUFrQU53UUJBQUVBQUFTQWdBVUFBQUFDQ0FDVVo3SUJ0NmxRQUFvQUFnQUtBRGNFQVFBQkFBQUVnSUVGQUFBQUFnZ0FsR2ZCQWNxa2FnQUtBQUlBQ3dBQ0JBSUFDUUFyQkFJQUFBQklCQUFBTndRQkFBRUdnQUFBQUFBQUFnZ0ErazNGQWYyWFp3QUVBaEFBZ3ZhOEFmMlhad0Q2VGNVQnZiTnRBQ01JQVFBQUFnY0NBQUFBQUFjTkFBRUFBQUFEQUdBQXlBQUFBRVlBQUFBQUJJQ0NCUUFBQUFJSUFKUm5oUUh4bXA0QUNnQUNBQXdBQWdRQ0FBZ0FLd1FDQUFBQVNBUUFBRGNFQVFBQkJvQUFBQUFBQUFJSUFQcE5pUUdLdEpvQUJBSVFBS1hZZ0FHS3RKb0FsR2VKQVZlQm9nQWpDQUVBQUFJSEFnQUFBQUFIRFFBQkFBQUFBd0JnQU1nQUFBQlBBQUFBQUFTQWd3VUFBQUFDQ0FDVVo1UUJCSmE0QUFvQUFnQU5BRGNFQVFBQkFBQUVnSVFGQUFBQUFnZ0FsR2VGQVJlUjBnQUtBQUlBRGdBM0JBRUFBUUFBQklDRkJRQUFBQUlJQUpSblp3RVhrZElBQ2dBQ0FBOEFBZ1FDQUFnQUt3UUNBQUFBU0FRQUFEY0VBUUFCQm9BQUFBQUFBQUlJQVBwTmF3R3dxczRBQkFJUUFLWFlZZ0d3cXM0QWxHZHJBWDEzMWdBakNBRUFBQUlIQWdBQUFBQUhEUUFCQUFBQUF3QmdBTWdBQUFCUEFBQUFBQVNBaGdVQUFBQUNDQUNVNTVnQmZWZjBBQW9BQWdBUUFBSUVBZ0FIQUNzRUFnQUFBRWdFQUFBM0JBRUFBUWFBQUFBQUFBQUNDQUQ2elp3QjQ3M3dBQVFDRUFDQ2RwUUI0NzN3QVByTm5BR2o5dmNBSXdnQkFBQUNCd0lBQUFBQUJ3MEFBUUFBQUFNQVlBRElBQUFBVGdBQUFBQUVnSWNGQUFBQUFnZ0FsR2VGQWVNZEZnRUtBQUlBRVFBM0JBRUFBUUFBQklDSUJRQUFBQUlJQVBZeGdBRTFxVE1CQ2dBQ0FCSUFOd1FCQUFFQUFBU0FpUVVBQUFBQ0NBQWZBV1FCN09zOUFRb0FBZ0FUQURjRUFRQUJBQUFFZ0lvRkFBQUFBZ2dBNWdWTkFWQ2pLZ0VLQUFJQUZBQTNCQUVBQVFBQUJJQ0xCUUFBQUFJSUFJVTdVZ0grRncwQkNnQUNBQlVBTndRQkFBRUFBQVNBakFVQUFBQUNDQUJiYkc0QlI5VUNBUW9BQWdBV0FEY0VBUUFCQUFBRWdJMEZBQUFBQWdnQStxRnpBZlJKNVFBS0FBSUFGd0FDQkFJQUNBQXJCQUlBQUFCSUJBQUFOd1FCQUFFR2dBQUFBQUFBQWdnQVlJaDNBWTFqNFFBRUFoQUFDeE52QVkxajRRRDZvWGNCV2pEcEFDTUlBUUFBQWdjQ0FBQUFBQWNOQUFFQUFBQURBR0FBeUFBQUFFOEFBQUFBQklDT0JRQUFBQUlJQUd1WW9RR2FZQ0FCQ2dBQ0FCZ0FOd1FCQUFFQUFBU0Fqd1VBQUFBQ0NBQ2trN2dCL2hjTkFRb0FBZ0FaQURjRUFRQUJBQUFFZ0pBRkFBQUFBZ2dBZXNUVUFiVmFGd0VLQUFJQUdnQTNCQUVBQVFBQUJJQ1JCUUFBQUFJSUFCbjYyUUVINWpRQkNnQUNBQnNBTndRQkFBRUFBQVNBa2dVQUFBQUNDQURnL3NJQm95NUlBUW9BQWdBY0FEY0VBUUFCQUFBRWdKTUZBQUFBQWdnQUNjNm1BZXpyUFFFS0FBSUFIUUEzQkFFQUFRQUFCSUNVQlFBQUFBSUlBTkRTandHSU5GRUJDZ0FDQUI0QUFnUUNBQkVBS3dRQ0FBQUFTQVFBQURjRUFRQUJCb0FBQUFBQUFBSUlBRGE1a3dIdW1rMEJCQUlRQU9GRGl3SHVtazBCME5LVEFXNE1Wd0VqQ0FFQUFBSUhBZ0FBQUFVSEFRQUJBQWNPQUFFQUFBQURBR0FBeUFBQUFFTnNBQUFBQUFTQWxRVUFBQUFDQ0FDVTU3WUJmVmYwQUFvQUFnQWZBRGNFQVFBQkFBQUZnSllGQUFBS0FBSUFJQUFFQmdRQWVBVUFBQVVHQkFCNUJRQUFBQVlDQUFJQUNnWUJBQUVBQUFXQWx3VUFBQW9BQWdBaEFBUUdCQUI1QlFBQUJRWUVBSG9GQUFBS0JnRUFBUUFBQllDWUJRQUFDZ0FDQUNJQUJBWUVBSG9GQUFBRkJnUUFld1VBQUFvR0FRQUJBQUFGZ0prRkFBQUtBQUlBSXdBRUJnUUFld1VBQUFVR0JBQjhCUUFBQ2dZQkFBRUFBQVdBbWdVQUFBb0FBZ0FrQUFRR0JBQjhCUUFBQlFZRUFIMEZBQUFBQmdJQUFnQURCZ0lBQVFBS0JnRUFBUXNHRUFDWkJRQUFBQUFBQUFBQUFBQ2JCUUFBQUFBRmdKc0ZBQUFLQUFJQUpRQUVCZ1FBZlFVQUFBVUdCQUIrQlFBQUNnWUJBQUVBQUFXQW5BVUFBQW9BQWdBbUFBUUdCQUIrQlFBQUJRWUVBSDhGQUFBQUJnSUFBZ0FEQmdJQUFRQUtCZ0VBQVFzR0VBQ2JCUUFBQUFBQUFBQUFBQUNkQlFBQUFBQUZnSjBGQUFBS0FBSUFKd0FFQmdRQWZ3VUFBQVVHQkFDQUJRQUFDZ1lCQUFFQUFBV0FuZ1VBQUFvQUFnQW9BQVFHQkFCN0JRQUFCUVlFQUlBRkFBQUFCZ0lBQWdBREJnSUFBZ0FLQmdFQUFRc0dFQUNZQlFBQW1RVUFBSjBGQUFDZkJRQUFBQUFGZ0o4RkFBQUtBQUlBS1FBRUJnUUFnQVVBQUFVR0JBQ0JCUUFBQ2dZQkFBRUFBQVdBb0FVQUFBb0FBZ0FxQUFRR0JBQjVCUUFBQlFZRUFJSUZBQUFLQmdFQUFRQUFCWUNoQlFBQUNnQUNBQ3NBQkFZRUFJSUZBQUFGQmdRQWd3VUFBQW9HQVFBQkFBQUZnS0lGQUFBS0FBSUFMQUFFQmdRQWd3VUFBQVVHQkFDRUJRQUFDZ1lCQUFFQUFBV0Fvd1VBQUFvQUFnQXRBQVFHQkFDRUJRQUFCUVlFQUlVRkFBQUFCZ0lBQWdBS0JnRUFBUUFBQllDa0JRQUFDZ0FDQUM0QUJBWUVBSVFGQUFBRkJnUUFoZ1VBQUFvR0FRQUJBQUFGZ0tVRkFBQUtBQUlBTHdBRUJnUUFoZ1VBQUFVR0JBQ0hCUUFBQ2dZQkFBRUFBQVdBcGdVQUFBb0FBZ0F3QUFRR0JBQ0hCUUFBQlFZRUFJZ0ZBQUFLQmdFQUFRQUFCWUNuQlFBQUNnQUNBREVBQkFZRUFJZ0ZBQUFGQmdRQWlRVUFBQW9HQVFBQkFBQUZnS2dGQUFBS0FBSUFNZ0FFQmdRQWlRVUFBQVVHQkFDS0JRQUFDZ1lCQUFFQUFBV0FxUVVBQUFvQUFnQXpBQVFHQkFDS0JRQUFCUVlFQUlzRkFBQUtCZ0VBQVFBQUJZQ3FCUUFBQ2dBQ0FEUUFCQVlFQUlzRkFBQUZCZ1FBakFVQUFBb0dBUUFCQUFBRmdLc0ZBQUFLQUFJQU5RQUVCZ1FBaHdVQUFBVUdCQUNNQlFBQUNnWUJBQUVBQUFXQXJBVUFBQW9BQWdBMkFBUUdCQUNNQlFBQUJRWUVBSTBGQUFBQUJnSUFBZ0FLQmdFQUFRQUFCWUN0QlFBQUNnQUNBRGNBQkFZRUFJY0ZBQUFGQmdRQWpnVUFBQW9HQVFBQkFBQUZnSzRGQUFBS0FBSUFPQUFFQmdRQWpnVUFBQVVHQkFDUEJRQUFBQVlDQUFJQUF3WUNBQUVBQ2dZQkFBRUxCaEFBc3dVQUFLMEZBQUFBQUFBQXJ3VUFBQUFBQllDdkJRQUFDZ0FDQURrQUJBWUVBSThGQUFBRkJnUUFrQVVBQUFvR0FRQUJBQUFGZ0xBRkFBQUtBQUlBT2dBRUJnUUFrQVVBQUFVR0JBQ1JCUUFBQUFZQ0FBSUFBd1lDQUFFQUNnWUJBQUVMQmhBQXJ3VUFBQUFBQUFBQUFBQUFzUVVBQUFBQUJZQ3hCUUFBQ2dBQ0FEc0FCQVlFQUpFRkFBQUZCZ1FBa2dVQUFBb0dBUUFCQUFBRmdMSUZBQUFLQUFJQVBBQUVCZ1FBa2dVQUFBVUdCQUNUQlFBQUFBWUNBQUlBQXdZQ0FBRUFDZ1lCQUFFTEJoQUFzUVVBQUFBQUFBQzBCUUFBc3dVQUFBQUFCWUN6QlFBQUNnQUNBRDBBQkFZRUFJNEZBQUFGQmdRQWt3VUFBQW9HQVFBQkFBQUZnTFFGQUFBS0FBSUFQZ0FFQmdRQWt3VUFBQVVHQkFDVUJRQUFDZ1lCQUFFQUFBV0F0UVVBQUFvQUFnQS9BQVFHQkFDR0JRQUFCUVlFQUpVRkFBQUtCZ0VBQVFBQUFBQUFBQUFBQUFBPQ==</t>
        </r>
      </text>
    </comment>
    <comment ref="A106" authorId="0" shapeId="0" xr:uid="{00000000-0006-0000-0200-000068000000}">
      <text>
        <r>
          <rPr>
            <sz val="9"/>
            <color indexed="81"/>
            <rFont val="Tahoma"/>
            <family val="2"/>
          </rPr>
          <t>QzIzSDIzQ2xGMk4yTzN8UGljdHVyZSA4MTk2fFZtcERSREF4TURBRUF3SUJBQUFBQUFBQUFBQUFBQUNBQUFBQUFBTUFGQUFBQUVOb1pXMUVjbUYzSURFNExqSXVNQzQwT0FnQUV3QUFBRlZ1ZEdsMGJHVmtJRVJ2WTNWdFpXNTBCQUlRQUFJN013R2dyMThBL0VUQkFWNFF0d0VCQ1FnQUFJQ09BQUNBamdBQ0NRZ0FBTUFoQUFEQXRRSU5DQUVBQVFnSEFRQUJPZ1FCQUFFN0JBRUFBRVVFQVFBQlBBUUJBQUJLQkFFQUFBd0dBUUFCRHdZQkFBRU5CZ0VBQUVJRUFRQUFRd1FCQUFCRUJBRUFBQTRJQWdDNk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NRkFBQUVBaEFBQUFBQUFBQUFBQUJZcm44SmNvKzRHUllJQkFBQUFDUUFHQWdFQUFBQUpBQVpDQUFBRUFnQ0FBTUFEd2dDQUFFQUE0Q3hCUUFBQkFJUUFBSTdNd0dncjE4QS9FVEJBVjRRdHdFS0FBSUFBUUFFZ0xJRkFBQUFBZ2dBbENlb0FXMjhZZ0FLQUFJQUFnQUNCQUlBQ1FBckJBSUFBQUJJQkFBQU53UUJBQUVHZ0FBQUFBQUFBZ2dBK2cyc0FhQ3ZYd0FFQWhBQWdyYWpBYUN2WHdENkRhd0JZTXRsQUNNSUFRQUFBZ2NDQUFBQUFBY05BQUVBQUFBREFHQUF5QUFBQUVZQUFBQUFCSUN6QlFBQUFBSUlBSlFubVFHQXQzd0FDZ0FDQUFNQU53UUJBQUVBQUFTQXRBVUFBQUFDQ0FDVUozc0JnTGQ4QUFvQUFnQUVBRGNFQVFBQkFBQUVnTFVGQUFBQUFnZ0FsQ2RzQVpTeWxnQUtBQUlBQlFBM0JBRUFBUUFBQklDMkJRQUFBQUlJQUpRbmV3R25yYkFBQ2dBQ0FBWUFOd1FCQUFFQUFBU0F0d1VBQUFBQ0NBQ1VKNWtCcDYyd0FBb0FBZ0FIQURjRUFRQUJBQUFFZ0xnRkFBQUFBZ2dBbENlb0FaU3lsZ0FLQUFJQUNBQTNCQUVBQVFBQUJJQzVCUUFBQUFJSUFKUW5xQUc2cU1vQUNnQUNBQWtBQWdRQ0FBa0FLd1FDQUFBQVNBUUFBRGNFQVFBQkJvQUFBQUFBQUFJSUFQb05yQUh0bThjQUJBSVFBSUsyb3dIdG04Y0ErZzJzQWEyM3pRQWpDQUVBQUFJSEFnQUFBQUFIRFFBQkFBQUFBd0JnQU1nQUFBQkdBQUFBQUFTQXVnVUFBQUFDQ0FDVUoyd0J1cWpLQUFvQUFnQUtBRGNFQVFBQkFBQUVnTHNGQUFBQUFnZ0FsQ2RPQWJxb3lnQUtBQUlBQ3dBQ0JBSUFDQUFyQkFJQUFBQklCQUFBTndRQkFBRUdnQUFBQUFBQUFnZ0ErZzFTQVZQQ3hnQUVBaEFBcFpoSkFWUEN4Z0NVSjFJQklJL09BQ01JQVFBQUFnY0NBQUFBQUFjTkFBRUFBQUFEQUdBQXlBQUFBRThBQUFBQUJJQzhCUUFBQUFJSUFKUW5ld0hObytRQUNnQUNBQXdBQWdRQ0FBY0FLd1FDQUFFQVNBUUFBRGNFQVFBQkJvQUFBQUFBQUFJSUFQb05md0V6Q3VFQUJBSVFBSUsyZGdFekN1RUFjV1dIQWZOQzZBQWpDQUVBQUFJSEFnQUFBQVVIQVFBRkJBY0dBQUlBQWdBREFBQUhEZ0FCQUFBQUF3QmdBTWdBQUFCT1NBQUFBQUFFZ0wwRkFBQUFBZ2dBbENkc0FlR2UvZ0FLQUFJQURRQTNCQUVBQVFBQUJJQytCUUFBQUFJSUFKUW5ld0gwbVJnQkNnQUNBQTRBTndRQkFBRUFBQVNBdndVQUFBQUNDQUNVSjJ3QkI1VXlBUW9BQWdBUEFEY0VBUUFCQUFBRWdNQUZBQUFBQWdnQWxDZE9BUWVWTWdFS0FBSUFFQUFDQkFJQUNBQXJCQUlBQUFCSUJBQUFOd1FCQUFFR2dBQUFBQUFBQWdnQStnMVNBYUN1TGdFRUFoQUFwWmhKQWFDdUxnR1VKMUlCYlhzMkFTTUlBUUFBQWdjQ0FBQUFBQWNOQUFFQUFBQURBR0FBeUFBQUFFOEFBQUFBQklEQkJRQUFBQUlJQUpTbmZ3RnRXMVFCQ2dBQ0FCRUFBZ1FDQUFjQUt3UUNBQUFBU0FRQUFEY0VBUUFCQm9BQUFBQUFBQUlJQVBxTmd3SFR3VkFCQkFJUUFJSTJld0hUd1ZBQitvMkRBWlA2VndFakNBRUFBQUlIQWdBQUFBQUhEUUFCQUFBQUF3QmdBTWdBQUFCT0FBQUFBQVNBd2dVQUFBQUNDQUNVSjJ3QjB5RjJBUW9BQWdBU0FEY0VBUUFCQUFBRWdNTUZBQUFBQWdnQTl2Rm1BU1d0a3dFS0FBSUFFd0EzQkFFQUFRQUFCSURFQlFBQUFBSUlBQi9CU2dIYzc1MEJDZ0FDQUJRQU53UUJBQUVBQUFTQXhRVUFBQUFDQ0FEbXhUTUJRS2VLQVFvQUFnQVZBRGNFQVFBQkFBQUVnTVlGQUFBQUFnZ0FoZnM0QWU0YmJRRUtBQUlBRmdBM0JBRUFBUUFBQklESEJRQUFBQUlJQUZzc1ZRRTMyV0lCQ2dBQ0FCY0FOd1FCQUFFQUFBU0F5QVVBQUFBQ0NBRDZZVm9CNUUxRkFRb0FBZ0FZQUFJRUFnQUlBQ3NFQWdBQUFFZ0VBQUEzQkFFQUFRYUFBQUFBQUFBQ0NBQmdTRjRCZldkQkFRUUNFQUFMMDFVQmZXZEJBZnBoWGdGS05Fa0JJd2dCQUFBQ0J3SUFBQUFBQncwQUFRQUFBQU1BWUFESUFBQUFUd0FBQUFBRWdNa0ZBQUFBQWdnQWExaUlBWXBrZ0FFS0FBSUFHUUEzQkFFQUFRQUFCSURLQlFBQUFBSUlBS1JUbndIdUcyMEJDZ0FDQUJvQU53UUJBQUVBQUFTQXl3VUFBQUFDQ0FCNmhMc0JwVjUzQVFvQUFnQWJBRGNFQVFBQkFBQUVnTXdGQUFBQUFnZ0FHYnJBQWZmcGxBRUtBQUlBSEFBM0JBRUFBUUFBQklETkJRQUFBQUlJQU9DK3FRR1RNcWdCQ2dBQ0FCMEFOd1FCQUFFQUFBU0F6Z1VBQUFBQ0NBQUpqbzBCM08rZEFRb0FBZ0FlQURjRUFRQUJBQUFFZ004RkFBQUFBZ2dBMEpKMkFYZzRzUUVLQUFJQUh3QUNCQUlBRVFBckJBSUFBQUJJQkFBQU53UUJBQUVHZ0FBQUFBQUFBZ2dBTm5sNkFkNmVyUUVFQWhBQTRRTnlBZDZlclFIUWtub0JYaEMzQVNNSUFRQUFBZ2NDQUFBQUJRY0JBQUVBQnc0QUFRQUFBQU1BWUFESUFBQUFRMndBQUFBQUJJRFFCUUFBQUFJSUFKU25uUUZ0VzFRQkNnQUNBQ0FBTndRQkFBRUFBQVdBMFFVQUFBb0FBZ0FoQUFRR0JBQ3lCUUFBQlFZRUFMTUZBQUFLQmdFQUFRQUFCWURTQlFBQUNnQUNBQ0lBQkFZRUFMTUZBQUFGQmdRQXRBVUFBQW9HQVFBQkFBQUZnTk1GQUFBS0FBSUFJd0FFQmdRQXRBVUFBQVVHQkFDMUJRQUFBQVlDQUFJQUF3WUNBQUlBQ2dZQkFBRUxCaEFBQUFBQUFOSUZBQURVQlFBQUFBQUFBQUFBQllEVUJRQUFDZ0FDQUNRQUJBWUVBTFVGQUFBRkJnUUF0Z1VBQUFvR0FRQUJBQUFGZ05VRkFBQUtBQUlBSlFBRUJnUUF0Z1VBQUFVR0JBQzNCUUFBQUFZQ0FBSUFBd1lDQUFJQUNnWUJBQUVMQmhBQTJRVUFBTlFGQUFEV0JRQUEyQVVBQUFBQUJZRFdCUUFBQ2dBQ0FDWUFCQVlFQUxjRkFBQUZCZ1FBdUFVQUFBb0dBUUFCQUFBRmdOY0ZBQUFLQUFJQUp3QUVCZ1FBc3dVQUFBVUdCQUM0QlFBQUFBWUNBQUlBQXdZQ0FBRUFDZ1lCQUFFTEJoQUEwZ1VBQU5FRkFBQUFBQUFBMWdVQUFBQUFCWURZQlFBQUNnQUNBQ2dBQkFZRUFMY0ZBQUFGQmdRQXVRVUFBQW9HQVFBQkFBQUZnTmtGQUFBS0FBSUFLUUFFQmdRQXRnVUFBQVVHQkFDNkJRQUFDZ1lCQUFFQUFBV0EyZ1VBQUFvQUFnQXFBQVFHQkFDNkJRQUFCUVlFQUxzRkFBQUFCZ0lBQWdBS0JnRUFBUUFBQllEYkJRQUFDZ0FDQUNzQUJBWUVBTG9GQUFBRkJnUUF2QVVBQUFvR0FRQUJBQUFGZ053RkFBQUtBQUlBTEFBRUJnUUF2QVVBQUFVR0JBQzlCUUFBQ2dZQkFBRUFBQVdBM1FVQUFBb0FBZ0F0QUFRR0JBQzlCUUFBQlFZRUFMNEZBQUFLQmdFQUFRQUFCWURlQlFBQUNnQUNBQzRBQkFZRUFMNEZBQUFGQmdRQXZ3VUFBQW9HQVFBQkFBQUZnTjhGQUFBS0FBSUFMd0FFQmdRQXZ3VUFBQVVHQkFEQUJRQUFBQVlDQUFJQUNnWUJBQUVBQUFXQTRBVUFBQW9BQWdBd0FBUUdCQUMvQlFBQUJRWUVBTUVGQUFBS0JnRUFBUUFBQllEaEJRQUFDZ0FDQURFQUJBWUVBTUVGQUFBRkJnUUF3Z1VBQUFvR0FRQUJBQUFGZ09JRkFBQUtBQUlBTWdBRUJnUUF3Z1VBQUFVR0JBRERCUUFBQ2dZQkFBRUFBQVdBNHdVQUFBb0FBZ0F6QUFRR0JBRERCUUFBQlFZRUFNUUZBQUFLQmdFQUFRQUFCWURrQlFBQUNnQUNBRFFBQkFZRUFNUUZBQUFGQmdRQXhRVUFBQW9HQVFBQkFBQUZnT1VGQUFBS0FBSUFOUUFFQmdRQXhRVUFBQVVHQkFER0JRQUFDZ1lCQUFFQUFBV0E1Z1VBQUFvQUFnQTJBQVFHQkFER0JRQUFCUVlFQU1jRkFBQUtCZ0VBQVFBQUJZRG5CUUFBQ2dBQ0FEY0FCQVlFQU1JRkFBQUZCZ1FBeHdVQUFBb0dBUUFCQUFBRmdPZ0ZBQUFLQUFJQU9BQUVCZ1FBeHdVQUFBVUdCQURJQlFBQUFBWUNBQUlBQ2dZQkFBRUFBQVdBNlFVQUFBb0FBZ0E1QUFRR0JBRENCUUFBQlFZRUFNa0ZBQUFLQmdFQUFRQUFCWURxQlFBQUNnQUNBRG9BQkFZRUFNa0ZBQUFGQmdRQXlnVUFBQUFHQWdBQ0FBTUdBZ0FCQUFvR0FRQUJDd1lRQU84RkFBRHBCUUFBQUFBQUFPc0ZBQUFBQUFXQTZ3VUFBQW9BQWdBN0FBUUdCQURLQlFBQUJRWUVBTXNGQUFBS0JnRUFBUUFBQllEc0JRQUFDZ0FDQUR3QUJBWUVBTXNGQUFBRkJnUUF6QVVBQUFBR0FnQUNBQU1HQWdBQkFBb0dBUUFCQ3dZUUFPc0ZBQUFBQUFBQUFBQUFBTzBGQUFBQUFBV0E3UVVBQUFvQUFnQTlBQVFHQkFETUJRQUFCUVlFQU0wRkFBQUtCZ0VBQVFBQUJZRHVCUUFBQ2dBQ0FENEFCQVlFQU0wRkFBQUZCZ1FBemdVQUFBQUdBZ0FDQUFNR0FnQUJBQW9HQVFBQkN3WVFBTzBGQUFBQUFBQUE4QVVBQU84RkFBQUFBQVdBN3dVQUFBb0FBZ0EvQUFRR0JBREpCUUFBQlFZRUFNNEZBQUFLQmdFQUFRQUFCWUR3QlFBQUNnQUNBRUFBQkFZRUFNNEZBQUFGQmdRQXp3VUFBQW9HQVFBQkFBQUZnUEVGQUFBS0FBSUFRUUFFQmdRQXdRVUFBQVVHQkFEUUJRQUFDZ1lCQUFFQUFBQUFBQUFBQUFBQQ==</t>
        </r>
      </text>
    </comment>
    <comment ref="A107" authorId="0" shapeId="0" xr:uid="{00000000-0006-0000-0200-000069000000}">
      <text>
        <r>
          <rPr>
            <sz val="9"/>
            <color indexed="81"/>
            <rFont val="Tahoma"/>
            <family val="2"/>
          </rPr>
          <t>QzE3SDEyQnJOTzR8UGljdHVyZSA4MTk3fFZtcERSREF4TURBRUF3SUJBQUFBQUFBQUFBQUFBQUNBQUFBQUFBTUFGQUFBQUVOb1pXMUVjbUYzSURFNExqSXVNQzQwT0FnQUV3QUFBRlZ1ZEdsMGJHVmtJRVJ2WTNWdFpXNTBCQUlRQUY4WUNnRmpTRDhBU2xLZUFaeDNlZ0VCQ1FnQUFJQ09BQUNBamdBQ0NRZ0FBTUFoQUFEQXRRSU5DQUVBQVFnSEFRQUJPZ1FCQUFFN0JBRUFBRVVFQVFBQlBBUUJBQUJLQkFFQUFBd0dBUUFCRHdZQkFBRU5CZ0VBQUVJRUFRQUFRd1FCQUFCRUJBRUFBQTRJQWdDNkd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RBSUFBQUVBaEFBQUFBQUFBQUFBQURDY2xJSkxQY0VHeFlJQkFBQUFDUUFHQWdFQUFBQUpBQVpDQUFBRUFnQ0FBTUFEd2dDQUFFQUE0RCtCd0FBQkFJUUFGOFlDZ0ZqU0Q4QVNsS2VBWngzZWdFS0FBSUFBUUFFZ1A4SEFBQUFBZ2dBVHFjZEFadzNlZ0VLQUFJQUFnQTNCQUVBQVFBQUJJQUFDQUFBQUFJSUFFNm5EZ0dKUEdBQkNnQUNBQU1BQWdRQ0FBZ0FLd1FDQUFBQVNBUUFBRGNFQVFBQkJvQUFBQUFBQUFJSUFMU05FZ0VpVmx3QkJBSVFBRjhZQ2dFaVZsd0JUcWNTQWU4aVpBRWpDQUVBQUFJSEFnQUFBQUFIRFFBQkFBQUFBd0JnQU1nQUFBQlBBQUFBQUFTQUFRZ0FBQUFDQ0FCT3B4MEJka0ZHQVFvQUFnQUVBRGNFQVFBQkFBQUVnQUlJQUFBQUFnZ0FUcWM3QVhaQlJnRUtBQUlBQlFBM0JBRUFBUUFBQklBRENBQUFBQUlJQUU2blNnRmlSaXdCQ2dBQ0FBWUFOd1FCQUFFQUFBU0FCQWdBQUFBQ0NBQk9wenNCVDBzU0FRb0FBZ0FIQURjRUFRQUJBQUFFZ0FVSUFBQUFBZ2dBVHFjZEFVOUxFZ0VLQUFJQUNBQTNCQUVBQVFBQUJJQUdDQUFBQUFJSUFFNm5EZ0ZpUml3QkNnQUNBQWtBTndRQkFBRUFBQVNBQndnQUFBQUNDQUJPcDBvQlBGRDRBQW9BQWdBS0FEY0VBUUFCQUFBRWdBZ0lBQUFBQWdnQU8zMW9BWFV0OVFBS0FBSUFDd0FDQkFJQUNBQXJCQUlBQUFCSUJBQUFOd1FCQUFFR2dBQUFBQUFBQWdnQW9XTnNBUTVIOFFBRUFoQUFUTzVqQVE1SDhRQTdmV3dCMnhQNUFDTUlBUUFBQWdjQ0FBQUFBQWNOQUFFQUFBQURBR0FBeUFBQUFFOEFBQUFBQklBSkNBQUFBQUlJQVA2NWJnRkkxZGNBQ2dBQ0FBd0FBZ1FDQUFjQUt3UUNBQUFBU0FRQUFEY0VBUUFCQm9BQUFBQUFBQUlJQUdTZ2NnR3VPOVFBQkFJUUFPeElhZ0d1TzlRQVpLQnlBVzUwMndBakNBRUFBQUlIQWdBQUFBQUhEUUFCQUFBQUF3QmdBTWdBQUFCT0FBQUFBQVNBQ2dnQUFBQUNDQURydmxRQlNOWElBQW9BQWdBTkFEY0VBUUFCQUFBRWdBc0lBQUFBQWdnQWtYTStBVFRvM0FBS0FBSUFEZ0EzQkFFQUFRQUFCSUFNQ0FBQUFBSUlBQ1NjVVFGYi82b0FDZ0FDQUE4QU53UUJBQUVBQUFTQURRZ0FBQUFDQ0FBY05EWUJuc3VlQUFvQUFnQVFBQUlFQWdBSUFDc0VBZ0FBQUVnRUFBQTNCQUVBQVFhQUFBQUFBQUFDQ0FDQ0dqb0JOK1dhQUFRQ0VBQXRwVEVCTitXYUFCdzBPZ0VFc3FJQUl3Z0JBQUFDQndJQUFBQUFCdzBBQVFBQUFBTUFZQURJQUFBQVR3QUFBQUFFZ0E0SUFBQUFBZ2dBWk9GcEFTcGRtUUFLQUFJQUVRQUNCQUlBQ0FBckJBSUFBQUJJQkFBQU53UUJBQUVHZ0FBQUFBQUFBZ2dBeXNkdEFjTjJsUUFFQWhBQWRWSmxBY04ybFFCazRXMEJrRU9kQUNNSUFRQUFBZ2NDQUFBQUFBY05BQUVBQUFBREFHQUF5QUFBQUU4QUFBQUFCSUFQQ0FBQUFBSUlBSjIrWmdFOGgzc0FDZ0FDQUJJQU53UUJBQUVBQUFTQUVBZ0FBQUFDQ0FDVlZrc0JmMU52QUFvQUFnQVRBRGNFQVFBQkFBQUVnQkVJQUFBQUFnZ0F6ak5JQVpKOVVRQUtBQUlBRkFBM0JBRUFBUUFBQklBU0NBQUFBQUlJQUE1NVlBRmgyejhBQ2dBQ0FCVUFOd1FCQUFFQUFBU0FFd2dBQUFBQ0NBQVc0WHNCSGc5TUFBb0FBZ0FXQURjRUFRQUJBQUFFZ0JRSUFBQUFBZ2dBM1FOL0FRdmxhUUFLQUFJQUZ3QTNCQUVBQVFBQUJJQVZDQUFBQUFJSUFPUnJtZ0hJR0hZQUNnQUNBQmdBQWdRQ0FDTUFLd1FDQUFBQVNBUUFBRGNFQVFBQkJvQUFBQUFBQUFJSUFFcFNuZ0dVeFhJQUJBSVFBTkw2bFFHVXhYSUFTbEtlQWE3S2ZBQWpDQUVBQUFJSEFnQUFBQVVIQVFBQkFBY09BQUVBQUFBREFHQUF5QUFBQUVKeUFBQUFBQVdBRmdnQUFBb0FBZ0FaQUFRR0JBRC9Cd0FBQlFZRUFBQUlBQUFLQmdFQUFRQUFCWUFYQ0FBQUNnQUNBQm9BQkFZRUFBQUlBQUFGQmdRQUFRZ0FBQW9HQVFBQkFBQUZnQmdJQUFBS0FBSUFHd0FFQmdRQUFRZ0FBQVVHQkFBQ0NBQUFDZ1lCQUFFQUFBV0FHUWdBQUFvQUFnQWNBQVFHQkFBQ0NBQUFCUVlFQUFNSUFBQUFCZ0lBQWdBREJnSUFBZ0FLQmdFQUFRc0dFQUFBQUFBQUdBZ0FBQm9JQUFBQUFBQUFBQUFGZ0JvSUFBQUtBQUlBSFFBRUJnUUFBd2dBQUFVR0JBQUVDQUFBQ2dZQkFBRUFBQVdBR3dnQUFBb0FBZ0FlQUFRR0JBQUVDQUFBQlFZRUFBVUlBQUFBQmdJQUFnQURCZ0lBQWdBS0JnRUFBUXNHRUFBZUNBQUFHZ2dBQUJ3SUFBQUFBQUFBQUFBRmdCd0lBQUFLQUFJQUh3QUVCZ1FBQlFnQUFBVUdCQUFHQ0FBQUNnWUJBQUVBQUFXQUhRZ0FBQW9BQWdBZ0FBUUdCQUFCQ0FBQUJRWUVBQVlJQUFBQUJnSUFBZ0FEQmdJQUFRQUtCZ0VBQVFzR0VBQVlDQUFBRndnQUFBQUFBQUFjQ0FBQUFBQUZnQjRJQUFBS0FBSUFJUUFFQmdRQUJBZ0FBQVVHQkFBSENBQUFDZ1lCQUFFQUFBV0FId2dBQUFvQUFnQWlBQVFHQkFBSENBQUFCUVlFQUFnSUFBQUtCZ0VBQVFBQUJZQWdDQUFBQ2dBQ0FDTUFCQVlFQUFnSUFBQUZCZ1FBQ1FnQUFBb0dBUUFCQUFBRmdDRUlBQUFLQUFJQUpBQUVCZ1FBQ1FnQUFBVUdCQUFLQ0FBQUFBWUNBQUlBQXdZQ0FBSUFDZ1lCQUFFTEJoQUFBQUFBQUNBSUFBQWlDQUFBSkFnQUFBQUFCWUFpQ0FBQUNnQUNBQ1VBQkFZRUFBb0lBQUFGQmdRQUN3Z0FBQW9HQVFBQkFBQUZnQ01JQUFBS0FBSUFKZ0FFQmdRQUJ3Z0FBQVVHQkFBTENBQUFBQVlDQUFJQUF3WUNBQUVBQ2dZQkFBRUxCaEFBSHdnQUFCNElBQUFBQUFBQUlnZ0FBQUFBQllBa0NBQUFDZ0FDQUNjQUJBWUVBQW9JQUFBRkJnUUFEQWdBQUFvR0FRQUJBQUFGZ0NVSUFBQUtBQUlBS0FBRUJnUUFEQWdBQUFVR0JBQU5DQUFBQUFZQ0FBSUFDZ1lCQUFFQUFBV0FKZ2dBQUFvQUFnQXBBQVFHQkFBTUNBQUFCUVlFQUE0SUFBQUtCZ0VBQVFBQUJZQW5DQUFBQ2dBQ0FDb0FCQVlFQUE0SUFBQUZCZ1FBRHdnQUFBb0dBUUFCQUFBRmdDZ0lBQUFLQUFJQUt3QUVCZ1FBRHdnQUFBVUdCQUFRQ0FBQUNnWUJBQUVBQUFXQUtRZ0FBQW9BQWdBc0FBUUdCQUFRQ0FBQUJRWUVBQkVJQUFBQUJnSUFBZ0FEQmdJQUFRQUtCZ0VBQVFzR0VBQW9DQUFBQUFBQUFBQUFBQUFxQ0FBQUFBQUZnQ29JQUFBS0FBSUFMUUFFQmdRQUVRZ0FBQVVHQkFBU0NBQUFDZ1lCQUFFQUFBV0FLd2dBQUFvQUFnQXVBQVFHQkFBU0NBQUFCUVlFQUJNSUFBQUFCZ0lBQWdBREJnSUFBUUFLQmdFQUFRc0dFQUFxQ0FBQUFBQUFBQUFBQUFBc0NBQUFBQUFGZ0N3SUFBQUtBQUlBTHdBRUJnUUFFd2dBQUFVR0JBQVVDQUFBQ2dZQkFBRUFBQVdBTFFnQUFBb0FBZ0F3QUFRR0JBQVBDQUFBQlFZRUFCUUlBQUFBQmdJQUFnQURCZ0lBQWdBS0JnRUFBUXNHRUFBbkNBQUFLQWdBQUN3SUFBQXVDQUFBQUFBRmdDNElBQUFLQUFJQU1RQUVCZ1FBRkFnQUFBVUdCQUFWQ0FBQUNnWUJBQUVBQUFBQUFBQUFBQUFB</t>
        </r>
      </text>
    </comment>
    <comment ref="A108" authorId="0" shapeId="0" xr:uid="{00000000-0006-0000-0200-00006A000000}">
      <text>
        <r>
          <rPr>
            <sz val="9"/>
            <color indexed="81"/>
            <rFont val="Tahoma"/>
            <family val="2"/>
          </rPr>
          <t>QzE5SDE0Q2xOTzV8UGljdHVyZSA4MTk4fFZtcERSREF4TURBRUF3SUJBQUFBQUFBQUFBQUFBQUNBQUFBQUFBTUFGQUFBQUVOb1pXMUVjbUYzSURFNExqSXVNQzQwT0FnQUV3QUFBRlZ1ZEdsMGJHVmtJRVJ2WTNWdFpXNTBCQUlRQUxzSUlRSDMyZ0FBN21HckFRZmxZUUVCQ1FnQUFJQ09BQUNBamdBQ0NRZ0FBTUFoQUFEQXRRSU5DQUVBQVFnSEFRQUJPZ1FCQUFFN0JBRUFBRVVFQVFBQlBBUUJBQUJLQkFFQUFBd0dBUUFCRHdZQkFBRU5CZ0VBQUVJRUFRQUFRd1FCQUFCRUJBRUFBQTRJQWdESE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09JSEFBQUVBaEFBQUFBQUFBQUFBQURjazIwSlBRMDdHUllJQkFBQUFDUUFHQWdFQUFBQUpBQVpDQUFBRUFnQ0FBTUFEd2dDQUFFQUE0Q3BCd0FBQkFJUUFMc0lJUUgzMmdBQTdtR3JBUWZsWVFFS0FBSUFBUUFFZ0tvSEFBQUFBZ2dBZVNSTkFRbjVoUUFLQUFJQUFnQUNCQUlBQ0FBckJBSUFBQUJJQkFBQU53UUJBQUVHZ0FBQUFBQUFBZ2dBM3dwUkFhSVNnZ0FFQWhBQWlwVklBYUlTZ2dCNUpGRUJiOStKQUNNSUFRQUFBZ2NDQUFBQUFBY05BQUVBQUFBREFHQUF5QUFBQUU4QUFBQUFCSUNyQndBQUFBSUlBSUNNYUFIR0xKSUFDZ0FDQUFNQU53UUJBQUVBQUFTQXJBY0FBQUFDQ0FCSXIyc0Jzd0t3QUFvQUFnQUVBRGNFQVFBQkFBQUVnSzBIQUFBQUFnZ0FXNnFGQWJNQ3Z3QUtBQUlBQlFBQ0JBSUFCd0FyQkFJQUFBQklCQUFBTndRQkFBRUdnQUFBQUFBQUFnZ0F3WkNKQVJscHV3QUVBaEFBU1RtQkFSbHB1d0RCa0lrQjJhSENBQ01JQVFBQUFnY0NBQUFBQUFjTkFBRUFBQUFEQUdBQXlBQUFBRTRBQUFBQUJJQ3VCd0FBQUFJSUFKaHRmd0hnV3R3QUNnQUNBQVlBQWdRQ0FBZ0FLd1FDQUFBQVNBUUFBRGNFQVFBQkJvQUFBQUFBQUFJSUFQNVRnd0Y1ZE5nQUJBSVFBS25lZWdGNWROZ0FtRzJEQVVaQjRBQWpDQUVBQUFJSEFnQUFBQUFIRFFBQkFBQUFBd0JnQU1nQUFBQlBBQUFBQUFTQXJ3Y0FBQUFDQ0FDcWwyRUJwMzNmQUFvQUFnQUhBRGNFQVFBQkFBQUVnTEFIQUFBQUFnZ0E3V05WQVo4VnhBQUtBQUlBQ0FBM0JBRUFBUUFBQklDeEJ3QUFBQUlJQUtxWFVnRzZlUGtBQ2dBQ0FBa0FOd1FCQUFFQUFBU0FzZ2NBQUFBQ0NBQ3FselFCdW5qNUFBb0FBZ0FLQURjRUFRQUJBQUFFZ0xNSEFBQUFBZ2dBcXBjbEFjMXpFd0VLQUFJQUN3QTNCQUVBQVFBQUJJQzBCd0FBQUFJSUFLcVhOQUhoYmkwQkNnQUNBQXdBTndRQkFBRUFBQVNBdFFjQUFBQUNDQUNxbDFJQjRXNHRBUW9BQWdBTkFEY0VBUUFCQUFBRWdMWUhBQUFBQWdnQXFwZGhBYzF6RXdFS0FBSUFEZ0EzQkFFQUFRQUFCSUMzQndBQUFBSUlBS3FYWVFIMGFVY0JDZ0FDQUE4QUFnUUNBQWdBS3dRQ0FBQUFTQVFBQURjRUFRQUJCb0FBQUFBQUFBSUlBQkIrWlFHTmcwTUJCQUlRQUxzSVhRR05nME1CcXBkbEFWcFFTd0VqQ0FFQUFBSUhBZ0FBQUFBSERRQUJBQUFBQXdCZ0FNZ0FBQUJQQUFBQUFBU0F1QWNBQUFBQ0NBQ3FsMUlCQjJWaEFRb0FBZ0FRQURjRUFRQUJBQUFFZ0xrSEFBQUFBZ2dBcXBjMEFRZGxZUUVLQUFJQUVRQTNCQUVBQVFBQUJJQzZCd0FBQUFJSUFLcVhKUUgwYVVjQkNnQUNBQklBQWdRQ0FBZ0FLd1FDQUFBQVNBUUFBRGNFQVFBQkJvQUFBQUFBQUFJSUFCQitLUUdOZzBNQkJBSVFBTHNJSVFHTmcwTUJxcGNwQVZwUVN3RWpDQUVBQUFJSEFnQUFBQUFIRFFBQkFBQUFBd0JnQU1nQUFBQlBBQUFBQUFTQXV3Y0FBQUFDQ0FEQTBZQUJsWXFBQUFvQUFnQVRBQUlFQWdBSUFDc0VBZ0FBQUVnRUFBQTNCQUVBQVFhQUFBQUFBQUFDQ0FBbXVJUUJMcVI4QUFRQ0VBRFJRbndCTHFSOEFNRFJoQUg3Y0lRQUl3Z0JBQUFDQndJQUFBQUFCdzBBQVFBQUFBTUFZQURJQUFBQVR3QUFBQUFFZ0x3SEFBQUFBZ2dBK2E1OUFhZTBZZ0FLQUFJQUZBQTNCQUVBQVFBQUJJQzlCd0FBQUFJSUFQSkdZZ0hxZ0ZZQUNnQUNBQlVBTndRQkFBRUFBQVNBdmdjQUFBQUNDQUFxSkY4Qi9hbzRBQW9BQWdBV0FEY0VBUUFCQUFBRWdMOEhBQUFBQWdnQWFtbDNBY3dJSndBS0FBSUFGd0EzQkFFQUFRQUFCSURBQndBQUFBSUlBSExSa2dHSlBETUFDZ0FDQUJnQU53UUJBQUVBQUFTQXdRY0FBQUFDQ0FBNTlKVUJkaEpSQUFvQUFnQVpBRGNFQVFBQkFBQUVnTUlIQUFBQUFnZ0FzaGFyQVZpYUlRQUtBQUlBR2dBM0JBRUFBUUFBQklEREJ3QUFBQUlJQUtOR2RBSGVNZ2tBQ2dBQ0FCc0FBZ1FDQUJFQUt3UUNBQUFBU0FRQUFEY0VBUUFCQm9BQUFBQUFBQUlJQUFrdGVBRjNUQW9BQkFJUUFMUzNid0gzMmdBQW8wWjRBWGRNQ2dBakNBRUEvd0VIQVFEL0FnY0NBQUFBQlFjQkFBTUFCdzRBQVFBQUFBTUFZQURJQUFBQVEyd0FBQUFBQllERUJ3QUFDZ0FDQUJ3QUJBWUVBS29IQUFBRkJnUUFxd2NBQUFBR0FnQUNBQW9HQVFBQkFBQUZnTVVIQUFBS0FBSUFIUUFFQmdRQXF3Y0FBQVVHQkFDc0J3QUFDZ1lCQUFFQUFBV0F4Z2NBQUFvQUFnQWVBQVFHQkFDc0J3QUFCUVlFQUswSEFBQUFCZ0lBQWdBREJnSUFBUUFLQmdFQUFRc0dFQURLQndBQXhRY0FBQUFBQUFESEJ3QUFBQUFGZ01jSEFBQUtBQUlBSHdBRUJnUUFyUWNBQUFVR0JBQ3VCd0FBQ2dZQkFBRUFBQVdBeUFjQUFBb0FBZ0FnQUFRR0JBQ3VCd0FBQlFZRUFLOEhBQUFLQmdFQUFRQUFCWURKQndBQUNnQUNBQ0VBQkFZRUFLOEhBQUFGQmdRQXNBY0FBQUFHQWdBQ0FBTUdBZ0FCQUFvR0FRQUJDd1lRQU1nSEFBRExCd0FBQUFBQUFNb0hBQUFBQUFXQXlnY0FBQW9BQWdBaUFBUUdCQUNzQndBQUJRWUVBTEFIQUFBS0JnRUFBUUFBQllETEJ3QUFDZ0FDQUNNQUJBWUVBSzhIQUFBRkJnUUFzUWNBQUFvR0FRQUJBQUFGZ013SEFBQUtBQUlBSkFBRUJnUUFzUWNBQUFVR0JBQ3lCd0FBQUFZQ0FBSUFBd1lDQUFJQUNnWUJBQUVMQmhBQXl3Y0FBTkVIQUFETkJ3QUFBQUFBQUFBQUJZRE5Cd0FBQ2dBQ0FDVUFCQVlFQUxJSEFBQUZCZ1FBc3djQUFBb0dBUUFCQUFBRmdNNEhBQUFLQUFJQUpnQUVCZ1FBc3djQUFBVUdCQUMwQndBQUFBWUNBQUlBQXdZQ0FBSUFDZ1lCQUFFTEJoQUFBQUFBQU0wSEFBRFBCd0FBMWdjQUFBQUFCWURQQndBQUNnQUNBQ2NBQkFZRUFMUUhBQUFGQmdRQXRRY0FBQW9HQVFBQkFBQUZnTkFIQUFBS0FBSUFLQUFFQmdRQXRRY0FBQVVHQkFDMkJ3QUFBQVlDQUFJQUF3WUNBQUlBQ2dZQkFBRUxCaEFBMGdjQUFNOEhBQURSQndBQUFBQUFBQUFBQllEUkJ3QUFDZ0FDQUNrQUJBWUVBTEVIQUFBRkJnUUF0Z2NBQUFvR0FRQUJBQUFGZ05JSEFBQUtBQUlBS2dBRUJnUUF0UWNBQUFVR0JBQzNCd0FBQ2dZQkFBRUFBQVdBMHdjQUFBb0FBZ0FyQUFRR0JBQzNCd0FBQlFZRUFMZ0hBQUFLQmdFQUFRQUFCWURVQndBQUNnQUNBQ3dBQkFZRUFMZ0hBQUFGQmdRQXVRY0FBQW9HQVFBQkFBQUZnTlVIQUFBS0FBSUFMUUFFQmdRQXVRY0FBQVVHQkFDNkJ3QUFDZ1lCQUFFQUFBV0ExZ2NBQUFvQUFnQXVBQVFHQkFDMEJ3QUFCUVlFQUxvSEFBQUtCZ0VBQVFBQUJZRFhCd0FBQ2dBQ0FDOEFCQVlFQUtzSEFBQUZCZ1FBdXdjQUFBb0dBUUFCQUFBRmdOZ0hBQUFLQUFJQU1BQUVCZ1FBdXdjQUFBVUdCQUM4QndBQUNnWUJBQUVBQUFXQTJRY0FBQW9BQWdBeEFBUUdCQUM4QndBQUJRWUVBTDBIQUFBQUJnSUFBZ0FEQmdJQUFRQUtCZ0VBQVFzR0VBRGVCd0FBMkFjQUFBQUFBQURhQndBQUFBQUZnTm9IQUFBS0FBSUFNZ0FFQmdRQXZRY0FBQVVHQkFDK0J3QUFDZ1lCQUFFQUFBV0Eyd2NBQUFvQUFnQXpBQVFHQkFDK0J3QUFCUVlFQUw4SEFBQUFCZ0lBQWdBREJnSUFBUUFLQmdFQUFRc0dFQURhQndBQUFBQUFBT0FIQUFEY0J3QUFBQUFGZ053SEFBQUtBQUlBTkFBRUJnUUF2d2NBQUFVR0JBREFCd0FBQ2dZQkFBRUFBQVdBM1FjQUFBb0FBZ0ExQUFRR0JBREFCd0FBQlFZRUFNRUhBQUFBQmdJQUFnQURCZ0lBQVFBS0JnRUFBUXNHRUFEY0J3QUEzd2NBQUFBQUFBRGVCd0FBQUFBRmdONEhBQUFLQUFJQU5nQUVCZ1FBdkFjQUFBVUdCQURCQndBQUNnWUJBQUVBQUFXQTN3Y0FBQW9BQWdBM0FBUUdCQURBQndBQUJRWUVBTUlIQUFBS0JnRUFBUUFBQllEZ0J3QUFDZ0FDQURnQUJBWUVBTDhIQUFBRkJnUUF3d2NBQUFvR0FRQUJBQUFBQUFBQUFBQUFBQT09</t>
        </r>
      </text>
    </comment>
    <comment ref="A109" authorId="0" shapeId="0" xr:uid="{00000000-0006-0000-0200-00006B000000}">
      <text>
        <r>
          <rPr>
            <sz val="9"/>
            <color indexed="81"/>
            <rFont val="Tahoma"/>
            <family val="2"/>
          </rPr>
          <t>QzE5SDEyQ2xOTzZ8UGljdHVyZSA4MTk5fFZtcERSREF4TURBRUF3SUJBQUFBQUFBQUFBQUFBQUNBQUFBQUFBTUFGQUFBQUVOb1pXMUVjbUYzSURFNExqSXVNQzQwT0FnQUV3QUFBRlZ1ZEdsMGJHVmtJRVJ2WTNWdFpXNTBCQUlRQUFubDRBQWNoUWdBOVJwY0FlSzZkZ0VCQ1FnQUFJQ09BQUNBamdBQ0NRZ0FBTUFoQUFEQXRRSU5DQUVBQVFnSEFRQUJPZ1FCQUFFN0JBRUFBRVVFQVFBQlBBUUJBQUJLQkFFQUFBd0dBUUFCRHdZQkFBRU5CZ0VBQUVJRUFRQUFRd1FCQUFCRUJBRUFBQTRJQWdBaEZ3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VSEFBQUVBaEFBQUFBQUFBQUFBQUNOTURFSlQ2T0ZGaFlJQkFBQUFDUUFHQWdFQUFBQUpBQVpDQUFBRUFnQ0FBTUFEd2dDQUFFQUE0QktCd0FBQkFJUUFBbmw0QUFjaFFnQTlScGNBZUs2ZGdFS0FBSUFBUUFFZ0VzSEFBQUFBZ2dBMTNqd0FPb1ByQUFLQUFJQUFnQUNCQUlBQ0FBckJBSUFBQUJJQkFBQU53UUJBQUVHZ0FBQUFBQUFBZ2dBUFYvMEFJTXBxQUFFQWhBQTZPbnJBSU1wcUFEWGVQUUFVUGF2QUNNSUFRQUFBZ2NDQUFBQUFBY05BQUVBQUFBREFHQUF5QUFBQUU4QUFBQUFCSUJNQndBQUFBSUlBTmQ0RGdIcUQ2d0FDZ0FDQUFNQU53UUJBQUVBQUFTQVRRY0FBQUFDQ0FEWGVCMEIxeFNTQUFvQUFnQUVBRGNFQVFBQkFBQUVnRTRIQUFBQUFnZ0F4VTQ3QVEveWpnQUtBQUlBQlFBQ0JBSUFCd0FyQkFJQUFBQklCQUFBTndRQkFBRUdnQUFBQUFBQUFnZ0FLelUvQVhWWWl3QUVBaEFBczkwMkFYVllpd0FyTlQ4Qk5aR1NBQ01JQVFBQUFnY0NBQUFBQUFjTkFBRUFBQUFEQUdBQXlBQUFBRTRBQUFBQUJJQlBCd0FBQUFJSUFJaUxRUUhqbVhFQUNnQUNBQVlBQWdRQ0FBZ0FLd1FDQUFBQVNBUUFBRGNFQVFBQkJvQUFBQUFBQUFJSUFPNXhSUUY4czIwQUJBSVFBSm44UEFGOHMyMEFpSXRGQVVtQWRRQWpDQUVBQUFJSEFnQUFBQUFIRFFBQkFBQUFBd0JnQU1nQUFBQlBBQUFBQUFTQVVBY0FBQUFDQ0FCMWtDY0I0NWxpQUFvQUFnQUhBRGNFQVFBQkFBQUVnRkVIQUFBQUFnZ0FHMFVSQWMrc2RnQUtBQUlBQ0FBM0JBRUFBUUFBQklCU0J3QUFBQUlJQUsxdEpBSDF3MFFBQ2dBQ0FBa0FOd1FCQUFFQUFBU0FVd2NBQUFBQ0NBQ21CUWtCT1pBNEFBb0FBZ0FLQURjRUFRQUJBQUFFZ0ZRSEFBQUFBZ2dBMytJRkFVdTZHZ0FLQUFJQUN3QTNCQUVBQVFBQUJJQlZCd0FBQUFJSUFCOG9IZ0VhR0FrQUNnQUNBQXdBTndRQkFBRUFBQVNBVmdjQUFBQUNDQUFta0RrQjEwc1ZBQW9BQWdBTkFEY0VBUUFCQUFBRWdGY0hBQUFBQWdnQTdiSThBY1VoTXdBS0FBSUFEZ0EzQkFFQUFRQUFCSUJZQndBQUFBSUlBUFVhV0FHQlZUOEFDZ0FDQUE4QUFnUUNBQkVBS3dRQ0FBQUFTQVFBQURjRUFRQUJCb0FBQUFBQUFBSUlBRnNCWEFIbnV6c0FCQUlRQUFhTVV3SG51enNBOVJwY0FXY3RSUUFqQ0FFQUFBSUhBZ0FBQUFVSEFRQUJBQWNPQUFFQUFBQURBR0FBeUFBQUFFTnNBQUFBQUFTQVdRY0FBQUFDQ0FEWGVCMEIvUXJHQUFvQUFnQVFBQUlFQWdBSUFDc0VBZ0FBQUVnRUFBQTNCQUVBQVFhQUFBQUFBQUFDQ0FBOVh5RUJsaVRDQUFRQ0VBRG82UmdCbGlUQ0FOZDRJUUZqOGNrQUl3Z0JBQUFDQndJQUFBQUFCdzBBQVFBQUFBTUFZQURJQUFBQVR3QUFBQUFFZ0ZvSEFBQUFBZ2dBMTNnT0FSQUc0QUFLQUFJQUVRQTNCQUVBQVFBQUJJQmJCd0FBQUFJSUFOZDRIUUVrQWZvQUNnQUNBQklBTndRQkFBRUFBQVNBWEFjQUFBQUNDQURYZURzQkpBSDZBQW9BQWdBVEFBSUVBZ0FJQUNzRUFnQUFBRWdFQUFBM0JBRUFBUWFBQUFBQUFBQUNDQUE5WHo4QnZScjJBQVFDRUFEbzZUWUJ2UnIyQU5kNFB3R0s1LzBBSXdnQkFBQUNCd0lBQUFBQUJ3MEFBUUFBQUFNQVlBRElBQUFBVHdBQUFBQUVnRjBIQUFBQUFnZ0ExM2dPQVRmOEV3RUtBQUlBRkFBM0JBRUFBUUFBQklCZUJ3QUFBQUlJQU5kNDhBQTMvQk1CQ2dBQ0FCVUFOd1FCQUFFQUFBU0FYd2NBQUFBQ0NBRFhlT0VBU3ZjdEFRb0FBZ0FXQURjRUFRQUJBQUFFZ0dBSEFBQUFBZ2dBMTNqd0FGM3lSd0VLQUFJQUZ3QTNCQUVBQVFBQUJJQmhCd0FBQUFJSUFOZDREZ0ZkOGtjQkNnQUNBQmdBTndRQkFBRUFBQVNBWWdjQUFBQUNDQURYZUIwQlN2Y3RBUW9BQWdBWkFEY0VBUUFCQUFBRWdHTUhBQUFBQWdnQUY3NFhBWHQ2WkFFS0FBSUFHZ0FDQkFJQUNBQXJCQUlBQUFCSUJBQUFOd1FCQUFFR2dBQUFBQUFBQWdnQWZhUWJBUlNVWUFFRUFoQUFLQzhUQVJTVVlBRVh2aHNCNFdCb0FTTUlBUUFBQWdjQ0FBQUFBQWNOQUFFQUFBQURBR0FBeUFBQUFFOEFBQUFBQklCa0J3QUFBQUlJQU5kNC93Q3JISFlCQ2dBQ0FCc0FOd1FCQUFFQUFBU0FaUWNBQUFBQ0NBQ1hNK2NBZTNwa0FRb0FBZ0FjQUFJRUFnQUlBQ3NFQWdBQUFFZ0VBQUEzQkFFQUFRYUFBQUFBQUFBQ0NBRDlHZXNBRkpSZ0FRUUNFQUNvcE9JQUZKUmdBWmN6NndEaFlHZ0JJd2dCQUFBQ0J3SUFBQUFBQncwQUFRQUFBQU1BWUFESUFBQUFUd0FBQUFBRmdHWUhBQUFLQUFJQUhRQUVCZ1FBU3djQUFBVUdCQUJNQndBQUFBWUNBQUlBQ2dZQkFBRUFBQVdBWndjQUFBb0FBZ0FlQUFRR0JBQk1Cd0FBQlFZRUFFMEhBQUFLQmdFQUFRQUFCWUJvQndBQUNnQUNBQjhBQkFZRUFFMEhBQUFGQmdRQVRnY0FBQUFHQWdBQ0FBTUdBZ0FDQUFvR0FRQUJDd1lRQUdjSEFBQnNCd0FBYVFjQUFBQUFBQUFBQUFXQWFRY0FBQW9BQWdBZ0FBUUdCQUJPQndBQUJRWUVBRThIQUFBS0JnRUFBUUFBQllCcUJ3QUFDZ0FDQUNFQUJBWUVBRThIQUFBRkJnUUFVQWNBQUFvR0FRQUJBQUFGZ0dzSEFBQUtBQUlBSWdBRUJnUUFVQWNBQUFVR0JBQlJCd0FBQUFZQ0FBSUFBd1lDQUFJQUNnWUJBQUVMQmhBQWJRY0FBR29IQUFCc0J3QUFBQUFBQUFBQUJZQnNCd0FBQ2dBQ0FDTUFCQVlFQUUwSEFBQUZCZ1FBVVFjQUFBb0dBUUFCQUFBRmdHMEhBQUFLQUFJQUpBQUVCZ1FBVUFjQUFBVUdCQUJTQndBQUNnWUJBQUVBQUFXQWJnY0FBQW9BQWdBbEFBUUdCQUJTQndBQUJRWUVBRk1IQUFBQUJnSUFBZ0FEQmdJQUFRQUtCZ0VBQVFzR0VBQnpCd0FBYlFjQUFBQUFBQUJ2QndBQUFBQUZnRzhIQUFBS0FBSUFKZ0FFQmdRQVV3Y0FBQVVHQkFCVUJ3QUFDZ1lCQUFFQUFBV0FjQWNBQUFvQUFnQW5BQVFHQkFCVUJ3QUFCUVlFQUZVSEFBQUFCZ0lBQWdBREJnSUFBUUFLQmdFQUFRc0dFQUJ2QndBQUFBQUFBQUFBQUFCeEJ3QUFBQUFGZ0hFSEFBQUtBQUlBS0FBRUJnUUFWUWNBQUFVR0JBQldCd0FBQ2dZQkFBRUFBQVdBY2djQUFBb0FBZ0FwQUFRR0JBQldCd0FBQlFZRUFGY0hBQUFBQmdJQUFnQURCZ0lBQVFBS0JnRUFBUXNHRUFCeEJ3QUFBQUFBQUhRSEFBQnpCd0FBQUFBRmdITUhBQUFLQUFJQUtnQUVCZ1FBVWdjQUFBVUdCQUJYQndBQUNnWUJBQUVBQUFXQWRBY0FBQW9BQWdBckFBUUdCQUJYQndBQUJRWUVBRmdIQUFBS0JnRUFBUUFBQllCMUJ3QUFDZ0FDQUN3QUJBWUVBRXdIQUFBRkJnUUFXUWNBQUFvR0FRQUJBQUFGZ0hZSEFBQUtBQUlBTFFBRUJnUUFXUWNBQUFVR0JBQmFCd0FBQ2dZQkFBRUFBQVdBZHdjQUFBb0FBZ0F1QUFRR0JBQmFCd0FBQlFZRUFGc0hBQUFLQmdFQUFRQUFCWUI0QndBQUNnQUNBQzhBQkFZRUFGc0hBQUFGQmdRQVhBY0FBQUFHQWdBQ0FBb0dBUUFCQUFBRmdIa0hBQUFLQUFJQU1BQUVCZ1FBV3djQUFBVUdCQUJkQndBQUNnWUJBQUVBQUFXQWVnY0FBQW9BQWdBeEFBUUdCQUJkQndBQUJRWUVBRjRIQUFBQUJnSUFBZ0FEQmdJQUFnQUtCZ0VBQVFzR0VBQjVCd0FBZndjQUFIc0hBQUFBQUFBQUFBQUZnSHNIQUFBS0FBSUFNZ0FFQmdRQVhnY0FBQVVHQkFCZkJ3QUFDZ1lCQUFFQUFBV0FmQWNBQUFvQUFnQXpBQVFHQkFCZkJ3QUFCUVlFQUdBSEFBQUFCZ0lBQWdBREJnSUFBZ0FLQmdFQUFRc0dFQUFBQUFBQWV3Y0FBSDBIQUFDREJ3QUFBQUFGZ0gwSEFBQUtBQUlBTkFBRUJnUUFZQWNBQUFVR0JBQmhCd0FBQ2dZQkFBRUFBQVdBZmdjQUFBb0FBZ0ExQUFRR0JBQmhCd0FBQlFZRUFHSUhBQUFBQmdJQUFnQURCZ0lBQWdBS0JnRUFBUXNHRUFDQUJ3QUFmUWNBQUg4SEFBQUFBQUFBQUFBRmdIOEhBQUFLQUFJQU5nQUVCZ1FBWFFjQUFBVUdCQUJpQndBQUNnWUJBQUVBQUFXQWdBY0FBQW9BQWdBM0FBUUdCQUJoQndBQUJRWUVBR01IQUFBS0JnRUFBUUFBQllDQkJ3QUFDZ0FDQURnQUJBWUVBR01IQUFBRkJnUUFaQWNBQUFvR0FRQUJBQUFGZ0lJSEFBQUtBQUlBT1FBRUJnUUFaQWNBQUFVR0JBQmxCd0FBQ2dZQkFBRUFBQVdBZ3djQUFBb0FBZ0E2QUFRR0JBQmdCd0FBQlFZRUFHVUhBQUFLQmdFQUFRQUFBQUFBQUFBQUFBQT0=</t>
        </r>
      </text>
    </comment>
    <comment ref="A110" authorId="0" shapeId="0" xr:uid="{00000000-0006-0000-0200-00006C000000}">
      <text>
        <r>
          <rPr>
            <sz val="9"/>
            <color indexed="81"/>
            <rFont val="Tahoma"/>
            <family val="2"/>
          </rPr>
          <t>QzE4SDIyTjJPNlN8UGljdHVyZSA4MjAwfFZtcERSREF4TURBRUF3SUJBQUFBQUFBQUFBQUFBQUNBQUFBQUFBTUFGQUFBQUVOb1pXMUVjbUYzSURFNExqSXVNQzQwT0FnQUV3QUFBRlZ1ZEdsMGJHVmtJRVJ2WTNWdFpXNTBCQUlRQUJpWTVRQ0NPZ0FBNW1lVEFYM0ZJZ0VCQ1FnQUFJQ09BQUNBamdBQ0NRZ0FBTUFoQUFEQXRRSU5DQUVBQVFnSEFRQUJPZ1FCQUFFN0JBRUFBRVVFQVFBQlBBUUJBQUJLQkFFQUFBd0dBUUFCRHdZQkFBRU5CZ0VBQUVJRUFRQUFRd1FCQUFCRUJBRUFBQTRJQWdCVEl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FRUFBQUVBaEFBQUFBQUFBQUFBQUFBQUNvSkFBRHlIeFlJQkFBQUFDUUFHQWdFQUFBQUpBQVpDQUFBRUFnQ0FBTUFEd2dDQUFFQUE0Q0hCQUFBQkFJUUFCaVk1UUNDT2dBQTVtZVRBWDNGSWdFS0FBSUFBUUFFZ0lnRUFBQUFBZ2dBTlZWckFYMkZJZ0VLQUFJQUFnQTNCQUVBQVFBQUJJQ0pCQUFBQUFJSUFEVlZYQUZxaWdnQkNnQUNBQU1BTndRQkFBRUFBQVNBaWdRQUFBQUNDQUExVldzQlZvL3VBQW9BQWdBRUFBSUVBZ0FJQUNzRUFnQUFBRWdFQUFBM0JBRUFBUWFBQUFBQUFBQUNDQUNiTzI4Qjc2anFBQVFDRUFCR3htWUI3NmpxQURWVmJ3RzhkZklBSXdnQkFBQUNCd0lBQUFBQUJ3MEFBUUFBQUFNQVlBRElBQUFBVHdBQUFBQUVnSXNFQUFBQUFnZ0FOVlZjQVVPVTFBQUtBQUlBQlFBM0JBRUFBUUFBQklDTUJBQUFBQUlJQURWVlBnRkRsTlFBQ2dBQ0FBWUFBZ1FDQUFnQUt3UUNBQUFBU0FRQUFEY0VBUUFCQm9BQUFBQUFBQUlJQUpzN1FnSGNyZEFBQkFJUUFFYkdPUUhjcmRBQU5WVkNBYWw2MkFBakNBRUFBQUlIQWdBQUFBQUhEUUFCQUFBQUF3QmdBTWdBQUFCUEFBQUFBQVNBalFRQUFBQUNDQUExVldzQk1KbTZBQW9BQWdBSEFEY0VBUUFCQUFBRWdJNEVBQUFBQWdnQUl5dUpBV2wydHdBS0FBSUFDQUFDQkFJQUJ3QXJCQUlBQUFCSUJBQUFOd1FCQUFFR2dBQUFBQUFBQWdnQWlSR05BYy9jc3dBRUFoQUFFYnFFQWMvY3N3Q0pFWTBCanhXN0FDTUlBUUFBQWdjQ0FBQUFBQWNOQUFFQUFBQURBR0FBeUFBQUFFNEFBQUFBQklDUEJBQUFBQUlJQU9abmp3RThIcG9BQ2dBQ0FBa0FBZ1FDQUFnQUt3UUNBQUFBU0FRQUFEY0VBUUFCQm9BQUFBQUFBQUlJQUV4T2t3SFZONVlBQkFJUUFQZllpZ0hWTjVZQTVtZVRBYUlFbmdBakNBRUFBQUlIQWdBQUFBQUhEUUFCQUFBQUF3QmdBTWdBQUFCUEFBQUFBQVNBa0FRQUFBQUNDQURUYkhVQlBCNkxBQW9BQWdBS0FEY0VBUUFCQUFBRWdKRUVBQUFBQWdnQWVTRmZBU2d4bndBS0FBSUFDd0EzQkFFQUFRQUFCSUNTQkFBQUFBSUlBQXhLY2dGUFNHMEFDZ0FDQUF3QU53UUJBQUVBQUFTQWt3UUFBQUFDQ0FCTWo0b0JIcVpiQUFvQUFnQU5BRGNFQVFBQkFBQUVnSlFFQUFBQUFnZ0FoR3lIQVREUVBRQUtBQUlBRGdBM0JBRUFBUUFBQklDVkJBQUFBQUlJQUgwRWJBRnpuREVBQ2dBQ0FBOEFOd1FCQUFFQUFBU0FsZ1FBQUFBQ0NBQTl2MU1CcEQ1REFBb0FBZ0FRQURjRUFRQUJBQUFFZ0pjRUFBQUFBZ2dBQk9KV0FaSVVZUUFLQUFJQUVRQTNCQUVBQVFBQUJJQ1lCQUFBQUFJSUFEVlhPQUhuQ2pjQUNnQUNBQklBQWdRQ0FCQUFLd1FDQUFBQVNBUUFBRGNFQVFBQkJvQUFBQUFBQUFJSUFKczlQQUd6dHpNQUJBSVFBRWJJTXdHenR6TUFOVmM4QVROak9nQWpDQUVBQUFJSEFnQUFBQUFIRFFBQkFBQUFBd0JnQU1nQUFBQlRBQUFBQUFTQW1RUUFBQUFDQ0FEeWlrUUI0S0liQUFvQUFnQVRBQUlFQWdBSUFDc0VBZ0FBQUVnRUFBQTNCQUVBQVFhQUFBQUFBQUFDQ0FCWWNVZ0JlYndYQUFRQ0VBQUQvRDhCZWJ3WEFQS0tTQUZHaVI4QUl3Z0JBQUFDQndJQUFBQUFCdzBBQVFBQUFBTUFZQURJQUFBQVR3QUFBQUFFZ0pvRUFBQUFBZ2dBZVNNc0FlOXlVZ0FLQUFJQUZBQUNCQUlBQ0FBckJBSUFBQUJJQkFBQU53UUJBQUVHZ0FBQUFBQUFBZ2dBM3drd0FZaU1UZ0FFQWhBQWlwUW5BWWlNVGdCNUl6QUJWVmxXQUNNSUFRQUFBZ2NDQUFBQUFBY05BQUVBQUFBREFHQUF5QUFBQUU4QUFBQUFCSUNiQkFBQUFBSUlBQzd2SEFFcjF5b0FDZ0FDQUJVQUFnUUNBQWNBS3dRQ0FBQUFTQVFBQURjRUFRQUJCb0FBQUFBQUFBSUlBSlRWSUFHUlBTY0FCQUlRQUJ4K0dBR1JQU2NBbE5VZ0FWRjJMZ0FqQ0FFQUFBSUhBZ0FBQUFBSERRQUJBQUFBQXdCZ0FNZ0FBQUJPQUFBQUFBU0FuQVFBQUFBQ0NBRHVxUVFCVzNrOEFBb0FBZ0FXQURjRUFRQUJBQUFFZ0owRUFBQUFBZ2dBNWtIcEFKOUZNQUFLQUFJQUZ3QTNCQUVBQVFBQUJJQ2VCQUFBQUFJSUFCOGY1Z0N4YnhJQUNnQUNBQmdBTndRQkFBRUFBQVNBbndRQUFBQUNDQUJmWlA0QWdNMEFBQW9BQWdBWkFEY0VBUUFCQUFBRWdLQUVBQUFBQWdnQVo4d1pBVDBCRFFBS0FBSUFHZ0EzQkFFQUFRQUFCSUNoQkFBQUFBSUlBTGJoYUFHR3hoTUFDZ0FDQUJzQUFnUUNBQWdBS3dRQ0FBQUFTQVFBQURjRUFRQUJCb0FBQUFBQUFBSUlBQnpJYkFFZjRBOEFCQUlRQU1kU1pBRWY0QThBdHVGc0FleXNGd0FqQ0FFQUFBSUhBZ0FBQUFBSERRQUJBQUFBQXdCZ0FNZ0FBQUJQQUFBQUFBU0FvZ1FBQUFBQ0NBRDJKb0VCVlNRQ0FBb0FBZ0FjQURjRUFRQUJBQUFGZ0tNRUFBQUtBQUlBSFFBRUJnUUFpQVFBQUFVR0JBQ0pCQUFBQ2dZQkFBRUFBQVdBcEFRQUFBb0FBZ0FlQUFRR0JBQ0pCQUFBQlFZRUFJb0VBQUFLQmdFQUFRQUFCWUNsQkFBQUNnQUNBQjhBQkFZRUFJb0VBQUFGQmdRQWl3UUFBQW9HQVFBQkFBQUZnS1lFQUFBS0FBSUFJQUFFQmdRQWl3UUFBQVVHQkFDTUJBQUFBQVlDQUFJQUNnWUJBQUVBQUFXQXB3UUFBQW9BQWdBaEFBUUdCQUNMQkFBQUJRWUVBSTBFQUFBS0JnRUFBUUFBQllDb0JBQUFDZ0FDQUNJQUJBWUVBSTBFQUFBRkJnUUFqZ1FBQUFBR0FnQUNBQU1HQWdBQ0FBb0dBUUFCQ3dZUUFLY0VBQUNzQkFBQXFRUUFBQUFBQUFBQUFBV0FxUVFBQUFvQUFnQWpBQVFHQkFDT0JBQUFCUVlFQUk4RUFBQUtCZ0VBQVFBQUJZQ3FCQUFBQ2dBQ0FDUUFCQVlFQUk4RUFBQUZCZ1FBa0FRQUFBb0dBUUFCQUFBRmdLc0VBQUFLQUFJQUpRQUVCZ1FBa0FRQUFBVUdCQUNSQkFBQUFBWUNBQUlBQXdZQ0FBSUFDZ1lCQUFFTEJoQUFyUVFBQUtvRUFBQ3NCQUFBQUFBQUFBQUFCWUNzQkFBQUNnQUNBQ1lBQkFZRUFJMEVBQUFGQmdRQWtRUUFBQW9HQVFBQkFBQUZnSzBFQUFBS0FBSUFKd0FFQmdRQWtBUUFBQVVHQkFDU0JBQUFDZ1lCQUFFQUFBV0FyZ1FBQUFvQUFnQW9BQVFHQkFDU0JBQUFCUVlFQUpNRUFBQUtCZ0VBQVFBQUJZQ3ZCQUFBQ2dBQ0FDa0FCQVlFQUpNRUFBQUZCZ1FBbEFRQUFBQUdBZ0FDQUFNR0FnQUNBQW9HQVFBQkN3WVFBQUFBQUFDdUJBQUFzQVFBQUFBQUFBQUFBQVdBc0FRQUFBb0FBZ0FxQUFRR0JBQ1VCQUFBQlFZRUFKVUVBQUFLQmdFQUFRQUFCWUN4QkFBQUNnQUNBQ3NBQkFZRUFKVUVBQUFGQmdRQWxnUUFBQUFHQWdBQ0FBTUdBZ0FDQUFvR0FRQUJDd1lRQUw0RUFBQ3dCQUFBc2dRQUFMUUVBQUFBQUFXQXNnUUFBQW9BQWdBc0FBUUdCQUNXQkFBQUJRWUVBSmNFQUFBS0JnRUFBUUFBQllDekJBQUFDZ0FDQUMwQUJBWUVBSklFQUFBRkJnUUFsd1FBQUFBR0FnQUNBQU1HQWdBQkFBb0dBUUFCQ3dZUUFLNEVBQUN0QkFBQUFBQUFBTElFQUFBQUFBV0F0QVFBQUFvQUFnQXVBQVFHQkFDV0JBQUFCUVlFQUpnRUFBQUtCZ0VBQVFBQUJZQzFCQUFBQ2dBQ0FDOEFCQVlFQUpnRUFBQUZCZ1FBbVFRQUFBQUdBZ0FDQUFvR0FRQUJBQUFGZ0xZRUFBQUtBQUlBTUFBRUJnUUFtQVFBQUFVR0JBQ2FCQUFBQUFZQ0FBSUFDZ1lCQUFFQUFBV0F0d1FBQUFvQUFnQXhBQVFHQkFDWUJBQUFCUVlFQUpzRUFBQUtCZ0VBQVFBQUJZQzRCQUFBQ2dBQ0FESUFCQVlFQUpzRUFBQUZCZ1FBbkFRQUFBb0dBUUFCQUFBRmdMa0VBQUFLQUFJQU13QUVCZ1FBbkFRQUFBVUdCQUNkQkFBQUNnWUJBQUVBQUFXQXVnUUFBQW9BQWdBMEFBUUdCQUNkQkFBQUJRWUVBSjRFQUFBS0JnRUFBUUFBQllDN0JBQUFDZ0FDQURVQUJBWUVBSjRFQUFBRkJnUUFud1FBQUFvR0FRQUJBQUFGZ0x3RUFBQUtBQUlBTmdBRUJnUUFud1FBQUFVR0JBQ2dCQUFBQ2dZQkFBRUFBQVdBdlFRQUFBb0FBZ0EzQUFRR0JBQ2JCQUFBQlFZRUFLQUVBQUFLQmdFQUFRQUFCWUMrQkFBQUNnQUNBRGdBQkFZRUFKVUVBQUFGQmdRQW9RUUFBQW9HQVFBQkFBQUZnTDhFQUFBS0FBSUFPUUFFQmdRQW9RUUFBQVVHQkFDaUJBQUFDZ1lCQUFFQUFBQUFBQUFBQUFBQQ==</t>
        </r>
      </text>
    </comment>
    <comment ref="A111" authorId="0" shapeId="0" xr:uid="{00000000-0006-0000-0200-00006D000000}">
      <text>
        <r>
          <rPr>
            <sz val="9"/>
            <color indexed="81"/>
            <rFont val="Tahoma"/>
            <family val="2"/>
          </rPr>
          <t>QzIySDIyTjJPNlN8UGljdHVyZSA4MjAxfFZtcERSREF4TURBRUF3SUJBQUFBQUFBQUFBQUFBQUNBQUFBQUFBTUFGQUFBQUVOb1pXMUVjbUYzSURFNExqSXVNQzQwT0FnQUV3QUFBRlZ1ZEdsMGJHVmtJRVJ2WTNWdFpXNTBCQUlRQUE4UHB3QzBLaGtBOFBCZkFVcVZXQUVCQ1FnQUFJQ09BQUNBamdBQ0NRZ0FBTUFoQUFEQXRRSU5DQUVBQVFnSEFRQUJPZ1FCQUFFN0JBRUFBRVVFQVFBQlBBUUJBQUJLQkFFQUFBd0dBUUFCRHdZQkFBRU5CZ0VBQUVJRUFRQUFRd1FCQUFCRUJBRUFBQTRJQWdCbkl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01zSEFBQUVBaEFBQUFBQUFBQUFBQUN3M09rSVJsZ01JaFlJQkFBQUFDUUFHQWdFQUFBQUpBQVpDQUFBRUFnQ0FBTUFEd2dDQUFFQUE0Q0lCd0FBQkFJUUFBOFBwd0MwS2hrQThQQmZBVXFWV0FFS0FBSUFBUUFFZ0lrSEFBQUFBZ2dBQ1R6QkFBNUtXQUVLQUFJQUFnQTNCQUVBQVFBQUJJQ0tCd0FBQUFJSUFEcmUwZ0RPQkVBQkNnQUNBQU1BTndRQkFBRUFBQVNBaXdjQUFBQUNDQUI5cXNZQXhwd2tBUW9BQWdBRUFBSUVBZ0FJQUNzRUFnQUFBRWdFQUFBM0JBRUFBUWFBQUFBQUFBQUNDQURqa01vQVg3WWdBUVFDRUFDT0c4SUFYN1lnQVgycXlnQXNneWdCSXdnQkFBQUNCd0lBQUFBQUJ3MEFBUUFBQUFNQVlBRElBQUFBVHdBQUFBQUVnSXdIQUFBQUFnZ0Fya3pZQUlaWERBRUtBQUlBQlFBM0JBRUFBUUFBQklDTkJ3QUFBQUlJQUp3aTlnQk9lZzhCQ2dBQ0FBWUFBZ1FDQUFnQUt3UUNBQUFBU0FRQUFEY0VBUUFCQm9BQUFBQUFBQUlJQUFJSitnRG5rd3NCQkFJUUFLMlQ4UURua3dzQm5DTDZBTFJnRXdFakNBRUFBQUlIQWdBQUFBQUhEUUFCQUFBQUF3QmdBTWdBQUFCUEFBQUFBQVNBamdjQUFBQUNDQUR5R013QWYrL3dBQW9BQWdBSEFEY0VBUUFCQUFBRWdJOEhBQUFBQWdnQXhjQ3VBTHl5NmdBS0FBSUFDQUFDQkFJQUJ3QXJCQUlBQUFCSUJBQUFOd1FCQUFFR2dBQUFBQUFBQWdnQUs2ZXlBQ0laNXdBRUFoQUFzMCtxQUNJWjV3QXJwN0lBNGxIdUFDTUlBUUFBQWdjQ0FBQUFBQWNOQUFFQUFBQURBR0FBeUFBQUFFNEFBQUFBQklDUUJ3QUFBQUlJQVA2ZHF3RE8zTXdBQ2dBQ0FBa0FBZ1FDQUFnQUt3UUNBQUFBU0FRQUFEY0VBUUFCQm9BQUFBQUFBQUlJQUdTRXJ3Qm45c2dBQkFJUUFBOFBwd0JuOXNnQS9wMnZBRFREMEFBakNBRUFBQUlIQWdBQUFBQUhEUUFCQUFBQUF3QmdBTWdBQUFCUEFBQUFBQVNBa1FjQUFBQUNDQUFGQnNjQUVhbkFBQW9BQWdBS0FEY0VBUUFCQUFBRWdKSUhBQUFBQWdnQThoamJBR3owMWdBS0FBSUFDd0EzQkFFQUFRQUFCSUNUQndBQUFBSUlBTWhDelFEbFVLTUFDZ0FDQUF3QU53UUJBQUVBQUFTQWxBY0FBQUFDQ0FCdTk3WUErVDJQQUFvQUFnQU5BRGNFQVFBQkFBQUVnSlVIQUFBQUFnZ0FNVFM5QU16bGNRQUtBQUlBRGdBM0JBRUFBUUFBQklDV0J3QUFBQUlJQUU2ODJRQ01vR2dBQ2dBQ0FBOEFOd1FCQUFFQUFBU0Fsd2NBQUFBQ0NBQ29CL0FBZUxOOEFBb0FBZ0FRQURjRUFRQUJBQUFFZ0pnSEFBQUFBZ2dBNWNycEFLVUxtZ0FLQUFJQUVRQTNCQUVBQVFBQUJJQ1pCd0FBQUFJSUFNYVBEQUU0Ym5NQUNnQUNBQklBQWdRQ0FCQUFLd1FDQUFBQVNBUUFBRGNFQVFBQkJvQUFBQUFBQUFJSUFDeDJFQUVFRzNBQUJBSVFBTmNBQ0FFRUczQUF4bzhRQVlUR2RnQWpDQUVBQUFJSEFnQUFBQUFIRFFBQkFBQUFBd0JnQU1nQUFBQlRBQUFBQUFTQW1nY0FBQUFDQ0FBRzFSVUJWZmFQQUFvQUFnQVRBQUlFQWdBSUFDc0VBZ0FBQUVnRUFBQTNCQUVBQVFhQUFBQUFBQUFDQ0FCc3V4a0I3ZytNQUFRQ0VBQVhSaEVCN2crTUFBYlZHUUc3M0pNQUl3Z0JBQUFDQndJQUFBQUFCdzBBQVFBQUFBTUFZQURJQUFBQVR3QUFBQUFFZ0pzSEFBQUFBZ2dBaFVvREFSdm1WZ0FLQUFJQUZBQUNCQUlBQ0FBckJBSUFBQUJJQkFBQU53UUJBQUVHZ0FBQUFBQUFBZ2dBNnpBSEFiVC9VZ0FFQWhBQWxyditBTFQvVWdDRlNnY0JnY3hhQUNNSUFRQUFBZ2NDQUFBQUFBY05BQUVBQUFBREFHQUF5QUFBQUU4QUFBQUFCSUNjQndBQUFBSUlBT01YS1FINEtHb0FDZ0FDQUJVQUFnUUNBQWNBS3dRQ0FBQUFTQVFBQURjRUFRQUJCb0FBQUFBQUFBSUlBRW4rTEFGZWoyWUFCQUlRQU5HbUpBRmVqMllBU2Y0c0FSN0liUUFqQ0FFQUFBSUhBZ0FBQUFBSERRQUJBQUFBQXdCZ0FNZ0FBQUJPQUFBQUFBU0FuUWNBQUFBQ0NBQWpYVUVCS2N0N0FBb0FBZ0FXQURjRUFRQUJBQUFFZ0o0SEFBQUFBZ2dBSTExQkFTbkxtUUFLQUFJQUZ3QTNCQUVBQVFBQUJJQ2ZCd0FBQUFJSUFHT2lXUUg0S0dvQUNnQUNBQmdBTndRQkFBRUFBQVNBb0FjQUFBQUNDQUFqWFZBQjI2Qk5BQW9BQWdBWkFEY0VBUUFCQUFBRWdLRUhBQUFBQWdnQUkxMHlBZHVnVFFBS0FBSUFHZ0EzQkFFQUFRQUFCSUNpQndBQUFBSUlBQ05kSXdISXBUTUFDZ0FDQUJzQU53UUJBQUVBQUFTQW93Y0FBQUFDQ0FBalhUSUJ0S29aQUFvQUFnQWNBRGNFQVFBQkFBQUVnS1FIQUFBQUFnZ0FJMTFRQWJTcUdRQUtBQUlBSFFBM0JBRUFBUUFBQklDbEJ3QUFBQUlJQUNOZFh3SElwVE1BQ2dBQ0FCNEFOd1FCQUFFQUFBU0FwZ2NBQUFBQ0NBQVIrZDhBWUVoTEFBb0FBZ0FmQUFJRUFnQUlBQ3NFQWdBQUFFZ0VBQUEzQkFFQUFRYUFBQUFBQUFBQ0NBQjMzK01BK1dGSEFBUUNFQUFpYXRzQStXRkhBQkg1NHdER0xrOEFJd2dCQUFBQ0J3SUFBQUFBQncwQUFRQUFBQU1BWUFESUFBQUFUd0FBQUFBRWdLY0hBQUFBQWdnQXQ2M0pBSE0xTndBS0FBSUFJQUEzQkFFQUFRQUFCWUNvQndBQUNnQUNBQ0VBQkFZRUFJa0hBQUFGQmdRQWlnY0FBQW9HQVFBQkFBQUZnS2tIQUFBS0FBSUFJZ0FFQmdRQWlnY0FBQVVHQkFDTEJ3QUFDZ1lCQUFFQUFBV0FxZ2NBQUFvQUFnQWpBQVFHQkFDTEJ3QUFCUVlFQUl3SEFBQUtCZ0VBQVFBQUJZQ3JCd0FBQ2dBQ0FDUUFCQVlFQUl3SEFBQUZCZ1FBalFjQUFBQUdBZ0FDQUFvR0FRQUJBQUFGZ0t3SEFBQUtBQUlBSlFBRUJnUUFqQWNBQUFVR0JBQ09Cd0FBQ2dZQkFBRUFBQVdBclFjQUFBb0FBZ0FtQUFRR0JBQ09Cd0FBQlFZRUFJOEhBQUFBQmdJQUFnQURCZ0lBQVFBS0JnRUFBUXNHRUFDeEJ3QUFyQWNBQUFBQUFBQ3VCd0FBQUFBRmdLNEhBQUFLQUFJQUp3QUVCZ1FBandjQUFBVUdCQUNRQndBQUNnWUJBQUVBQUFXQXJ3Y0FBQW9BQWdBb0FBUUdCQUNRQndBQUJRWUVBSkVIQUFBS0JnRUFBUUFBQllDd0J3QUFDZ0FDQUNrQUJBWUVBSkVIQUFBRkJnUUFrZ2NBQUFBR0FnQUNBQU1HQWdBQkFBb0dBUUFCQ3dZUUFLOEhBQUN5QndBQUFBQUFBTEVIQUFBQUFBV0FzUWNBQUFvQUFnQXFBQVFHQkFDT0J3QUFCUVlFQUpJSEFBQUtCZ0VBQVFBQUJZQ3lCd0FBQ2dBQ0FDc0FCQVlFQUpFSEFBQUZCZ1FBa3djQUFBb0dBUUFCQUFBRmdMTUhBQUFLQUFJQUxBQUVCZ1FBa3djQUFBVUdCQUNVQndBQUNnWUJBQUVBQUFXQXRBY0FBQW9BQWdBdEFBUUdCQUNVQndBQUJRWUVBSlVIQUFBQUJnSUFBZ0FEQmdJQUFRQUtCZ0VBQVFzR0VBQ3pCd0FBQUFBQUFBQUFBQUMxQndBQUFBQUZnTFVIQUFBS0FBSUFMZ0FFQmdRQWxRY0FBQVVHQkFDV0J3QUFDZ1lCQUFFQUFBV0F0Z2NBQUFvQUFnQXZBQVFHQkFDV0J3QUFCUVlFQUpjSEFBQUFCZ0lBQWdBREJnSUFBUUFLQmdFQUFRc0dFQUMxQndBQXlBY0FBTGtIQUFDM0J3QUFBQUFGZ0xjSEFBQUtBQUlBTUFBRUJnUUFsd2NBQUFVR0JBQ1lCd0FBQ2dZQkFBRUFBQVdBdUFjQUFBb0FBZ0F4QUFRR0JBQ1RCd0FBQlFZRUFKZ0hBQUFBQmdJQUFnQURCZ0lBQWdBS0JnRUFBUXNHRUFDeUJ3QUFzd2NBQUxjSEFBQUFBQUFBQUFBRmdMa0hBQUFLQUFJQU1nQUVCZ1FBbHdjQUFBVUdCQUNaQndBQUNnWUJBQUVBQUFXQXVnY0FBQW9BQWdBekFBUUdCQUNaQndBQUJRWUVBSm9IQUFBQUJnSUFBZ0FLQmdFQUFRQUFCWUM3QndBQUNnQUNBRFFBQkFZRUFKa0hBQUFGQmdRQW13Y0FBQUFHQWdBQ0FBb0dBUUFCQUFBRmdMd0hBQUFLQUFJQU5RQUVCZ1FBbVFjQUFBVUdCQUNjQndBQUNnWUJBQUVBQUFXQXZRY0FBQW9BQWdBMkFBUUdCQUNjQndBQUJRWUVBSjBIQUFBS0JnRUFBUUFBQllDK0J3QUFDZ0FDQURjQUJBWUVBSjBIQUFBRkJnUUFuZ2NBQUFvR0FRQUJBQUFGZ0w4SEFBQUtBQUlBT0FBRUJnUUFuUWNBQUFVR0JBQ2ZCd0FBQ2dZQkFBRUFBQVdBd0FjQUFBb0FBZ0E1QUFRR0JBQ2ZCd0FBQlFZRUFLQUhBQUFLQmdFQUFRQUFCWURCQndBQUNnQUNBRG9BQkFZRUFLQUhBQUFGQmdRQW9RY0FBQW9HQVFBQkFBQUZnTUlIQUFBS0FBSUFPd0FFQmdRQW5BY0FBQVVHQkFDaEJ3QUFDZ1lCQUFFQUFBV0F3d2NBQUFvQUFnQThBQVFHQkFDaEJ3QUFCUVlFQUtJSEFBQUFCZ0lBQWdBREJnSUFBUUFLQmdFQUFRc0dFQURCQndBQXdnY0FBQUFBQUFERUJ3QUFBQUFGZ01RSEFBQUtBQUlBUFFBRUJnUUFvZ2NBQUFVR0JBQ2pCd0FBQ2dZQkFBRUFBQVdBeFFjQUFBb0FBZ0ErQUFRR0JBQ2pCd0FBQlFZRUFLUUhBQUFBQmdJQUFnQURCZ0lBQVFBS0JnRUFBUXNHRUFERUJ3QUFBQUFBQUFBQUFBREdCd0FBQUFBRmdNWUhBQUFLQUFJQVB3QUVCZ1FBcEFjQUFBVUdCQUNsQndBQUNnWUJBQUVBQUFXQXh3Y0FBQW9BQWdCQUFBUUdCQUNnQndBQUJRWUVBS1VIQUFBQUJnSUFBZ0FEQmdJQUFnQUtCZ0VBQVFzR0VBREFCd0FBd1FjQUFNWUhBQUFBQUFBQUFBQUZnTWdIQUFBS0FBSUFRUUFFQmdRQWxnY0FBQVVHQkFDbUJ3QUFDZ1lCQUFFQUFBV0F5UWNBQUFvQUFnQkNBQVFHQkFDbUJ3QUFCUVlFQUtjSEFBQUtCZ0VBQVFBQUFBQUFBQUFBQUFBPQ==</t>
        </r>
      </text>
    </comment>
    <comment ref="A112" authorId="0" shapeId="0" xr:uid="{00000000-0006-0000-0200-00006E000000}">
      <text>
        <r>
          <rPr>
            <sz val="9"/>
            <color indexed="81"/>
            <rFont val="Tahoma"/>
            <family val="2"/>
          </rPr>
          <t>QzIwSDI0TjJPOFN8UGljdHVyZSA4MjAyfFZtcERSREF4TURBRUF3SUJBQUFBQUFBQUFBQUFBQUNBQUFBQUFBTUFGQUFBQUVOb1pXMUVjbUYzSURFNExqSXVNQzQwT0FnQUV3QUFBRlZ1ZEdsMGJHVmtJRVJ2WTNWdFpXNTBCQUlRQUFQcnhRRFFOUUFBK3hTa0FTL0tNUUVCQ1FnQUFJQ09BQUNBamdBQ0NRZ0FBTUFoQUFEQXRRSU5DQUVBQVFnSEFRQUJPZ1FCQUFFN0JBRUFBRVVFQVFBQlBBUUJBQUJLQkFFQUFBd0dBUUFCRHdZQkFBRU5CZ0VBQUVJRUFRQUFRd1FCQUFCRUJBRUFBQTRJQWdBakt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lzRkFBQUVBaEFBQUFBQUFBQUFBQUJodWZvSTNGTW5LUllJQkFBQUFDUUFHQWdFQUFBQUpBQVpDQUFBRUFnQ0FBTUFEd2dDQUFFQUE0QklCUUFBQkFJUUFBUHJ4UURRTlFBQSt4U2tBUy9LTVFFS0FBSUFBUUFFZ0VrRkFBQUFBZ2dBU2dKOEFTK0tNUUVLQUFJQUFnQTNCQUVBQVFBQUJJQktCUUFBQUFJSUFFb0NiUUVjanhjQkNnQUNBQU1BTndRQkFBRUFBQVNBU3dVQUFBQUNDQUJLQW53QkNKVDlBQW9BQWdBRUFBSUVBZ0FJQUNzRUFnQUFBRWdFQUFBM0JBRUFBUWFBQUFBQUFBQUNDQUN3Nkg4Qm9hMzVBQVFDRUFCYmMzY0JvYTM1QUVvQ2dBRnVlZ0VCSXdnQkFBQUNCd0lBQUFBQUJ3MEFBUUFBQUFNQVlBRElBQUFBVHdBQUFBQUVnRXdGQUFBQUFnZ0FTZ0p0QWZXWTR3QUtBQUlBQlFBM0JBRUFBUUFBQklCTkJRQUFBQUlJQUVvQ1R3SDFtT01BQ2dBQ0FBWUFBZ1FDQUFnQUt3UUNBQUFBU0FRQUFEY0VBUUFCQm9BQUFBQUFBQUlJQUxEb1VnR09zdDhBQkFJUUFGdHpTZ0dPc3Q4QVNnSlRBVnQvNXdBakNBRUFBQUlIQWdBQUFBQUhEUUFCQUFBQUF3QmdBTWdBQUFCUEFBQUFBQVNBVGdVQUFBQUNDQUJLQW53QjRwM0pBQW9BQWdBSEFEY0VBUUFCQUFBRWdFOEZBQUFBQWdnQU9OaVpBUnQ3eGdBS0FBSUFDQUFDQkFJQUJ3QXJCQUlBQUFCSUJBQUFOd1FCQUFFR2dBQUFBQUFBQWdnQW5yNmRBWUhod2dBRUFoQUFKbWVWQVlIaHdnQ2V2cDBCUVJyS0FDTUlBUUFBQWdjQ0FBQUFBQWNOQUFFQUFBQURBR0FBeUFBQUFFNEFBQUFBQklCUUJRQUFBQUlJQVBzVW9BSHVJcWtBQ2dBQ0FBa0FBZ1FDQUFnQUt3UUNBQUFBU0FRQUFEY0VBUUFCQm9BQUFBQUFBQUlJQUdIN293R0hQS1VBQkFJUUFBeUdtd0dIUEtVQSt4U2tBVlFKclFBakNBRUFBQUlIQWdBQUFBQUhEUUFCQUFBQUF3QmdBTWdBQUFCUEFBQUFBQVNBVVFVQUFBQUNDQURvR1lZQjdpS2FBQW9BQWdBS0FEY0VBUUFCQUFBRWdGSUZBQUFBQWdnQWpzNXZBZG8xcmdBS0FBSUFDd0EzQkFFQUFRQUFCSUJUQlFBQUFBSUlBQ0QzZ2dFQlRYd0FDZ0FDQUF3QU53UUJBQUVBQUFTQVZBVUFBQUFDQ0FCaFBKc0IwS3BxQUFvQUFnQU5BRGNFQVFBQkFBQUVnRlVGQUFBQUFnZ0FtUm1ZQWVMVVRBQUtBQUlBRGdBM0JBRUFBUUFBQklCV0JRQUFBQUlJQUpLeGZBRWxvVUFBQ2dBQ0FBOEFOd1FCQUFFQUFBU0FWd1VBQUFBQ0NBQlNiR1FCVmtOU0FBb0FBZ0FRQURjRUFRQUJBQUFFZ0ZnRkFBQUFBZ2dBR1k5bkFVUVpjQUFLQUFJQUVRQTNCQUVBQVFBQUJJQlpCUUFBQUFJSUFFb0VTUUdaRDBZQUNnQUNBQklBQWdRQ0FCQUFLd1FDQUFBQVNBUUFBRGNFQVFBQkJvQUFBQUFBQUFJSUFMRHFUQUZsdkVJQUJBSVFBRnQxUkFGbHZFSUFTZ1JOQWVWblNRQWpDQUVBQUFJSEFnQUFBQUFIRFFBQkFBQUFBd0JnQU1nQUFBQlRBQUFBQUFTQVdnVUFBQUFDQ0FBSE9GVUJrcWNxQUFvQUFnQVRBQUlFQWdBSUFDc0VBZ0FBQUVnRUFBQTNCQUVBQVFhQUFBQUFBQUFDQ0FCdEhsa0JLOEVtQUFRQ0VBQVlxVkFCSzhFbUFBYzRXUUg0alM0QUl3Z0JBQUFDQndJQUFBQUFCdzBBQVFBQUFBTUFZQURJQUFBQVR3QUFBQUFFZ0ZzRkFBQUFBZ2dBamRBOEFhRjNZUUFLQUFJQUZBQUNCQUlBQ0FBckJBSUFBQUJJQkFBQU53UUJBQUVHZ0FBQUFBQUFBZ2dBODdaQUFUcVJYUUFFQWhBQW5rRTRBVHFSWFFDTjBFQUJCMTVsQUNNSUFRQUFBZ2NDQUFBQUFBY05BQUVBQUFBREFHQUF5QUFBQUU4QUFBQUFCSUJjQlFBQUFBSUlBRU9jTFFIZDJ6a0FDZ0FDQUJVQUFnUUNBQWNBS3dRQ0FBQUFTQVFBQURjRUFRQUJCb0FBQUFBQUFBSUlBS21DTVFGRFFqWUFCQUlRQURFcktRRkRRallBcVlJeEFRTjdQUUFqQ0FFQUFBSUhBZ0FBQUFBSERRQUJBQUFBQXdCZ0FNZ0FBQUJPQUFBQUFBU0FYUVVBQUFBQ0NBQURWeFVCRFg1TEFBb0FBZ0FXQURjRUFRQUJBQUFFZ0Y0RkFBQUFBZ2dBKys3NUFGRktQd0FLQUFJQUZ3QTNCQUVBQVFBQUJJQmZCUUFBQUFJSUFEVE05Z0JqZENFQUNnQUNBQmdBTndRQkFBRUFBQVNBWUFVQUFBQUNDQUIwRVE4Qk10SVBBQW9BQWdBWkFEY0VBUUFCQUFBRWdHRUZBQUFBQWdnQWUza3FBZThGSEFBS0FBSUFHZ0EzQkFFQUFRQUFCSUJpQlFBQUFBSUlBQ0hSM0FCamREQUFDZ0FDQUJzQUFnUUNBQWdBS3dRQ0FBQUFTQVFBQURjRUFRQUJCb0FBQUFBQUFBSUlBSWUzNEFEOGpTd0FCQUlRQURKQzJBRDhqU3dBSWRIZ0FNbGFOQUFqQ0FFQUFBSUhBZ0FBQUFBSERRQUJBQUFBQXdCZ0FNZ0FBQUJQQUFBQUFBU0FZd1VBQUFBQ0NBREdoY1lBZDJFY0FBb0FBZ0FjQURjRUFRQUJBQUFFZ0dRRkFBQUFBZ2dBZzduU0FHLzVBQUFLQUFJQUhRQTNCQUVBQVFBQUJJQmxCUUFBQUFJSUFIR1A4QUEzSEFRQUNnQUNBQjRBQWdRQ0FBZ0FLd1FDQUFBQVNBUUFBRGNFQVFBQkJvQUFBQUFBQUFJSUFOZDE5QURRTlFBQUJBSVFBSUlBN0FEUU5RQUFjWS8wQUowQ0NBQWpDQUVBQUFJSEFnQUFBQUFIRFFBQkFBQUFBd0JnQU1nQUFBQlBBQUFBQUFTQVpnVUFBQUFDQ0FES2pua0JPTXNpQUFvQUFnQWZBQUlFQWdBSUFDc0VBZ0FBQUVnRUFBQTNCQUVBQVFhQUFBQUFBQUFDQ0FBd2RYMEIwZVFlQUFRQ0VBRGIvM1FCMGVRZUFNcU9mUUdlc1NZQUl3Z0JBQUFDQndJQUFBQUFCdzBBQVFBQUFBTUFZQURJQUFBQVR3QUFBQUFFZ0djRkFBQUFBZ2dBQzlTUkFRY3BFUUFLQUFJQUlBQTNCQUVBQVFBQUJZQm9CUUFBQ2dBQ0FDRUFCQVlFQUVrRkFBQUZCZ1FBU2dVQUFBb0dBUUFCQUFBRmdHa0ZBQUFLQUFJQUlnQUVCZ1FBU2dVQUFBVUdCQUJMQlFBQUNnWUJBQUVBQUFXQWFnVUFBQW9BQWdBakFBUUdCQUJMQlFBQUJRWUVBRXdGQUFBS0JnRUFBUUFBQllCckJRQUFDZ0FDQUNRQUJBWUVBRXdGQUFBRkJnUUFUUVVBQUFBR0FnQUNBQW9HQVFBQkFBQUZnR3dGQUFBS0FBSUFKUUFFQmdRQVRBVUFBQVVHQkFCT0JRQUFDZ1lCQUFFQUFBV0FiUVVBQUFvQUFnQW1BQVFHQkFCT0JRQUFCUVlFQUU4RkFBQUFCZ0lBQWdBREJnSUFBZ0FLQmdFQUFRc0dFQUJzQlFBQWNRVUFBRzRGQUFBQUFBQUFBQUFGZ0c0RkFBQUtBQUlBSndBRUJnUUFUd1VBQUFVR0JBQlFCUUFBQ2dZQkFBRUFBQVdBYndVQUFBb0FBZ0FvQUFRR0JBQlFCUUFBQlFZRUFGRUZBQUFLQmdFQUFRQUFCWUJ3QlFBQUNnQUNBQ2tBQkFZRUFGRUZBQUFGQmdRQVVnVUFBQUFHQWdBQ0FBTUdBZ0FDQUFvR0FRQUJDd1lRQUhJRkFBQnZCUUFBY1FVQUFBQUFBQUFBQUFXQWNRVUFBQW9BQWdBcUFBUUdCQUJPQlFBQUJRWUVBRklGQUFBS0JnRUFBUUFBQllCeUJRQUFDZ0FDQUNzQUJBWUVBRkVGQUFBRkJnUUFVd1VBQUFvR0FRQUJBQUFGZ0hNRkFBQUtBQUlBTEFBRUJnUUFVd1VBQUFVR0JBQlVCUUFBQ2dZQkFBRUFBQVdBZEFVQUFBb0FBZ0F0QUFRR0JBQlVCUUFBQlFZRUFGVUZBQUFBQmdJQUFnQURCZ0lBQWdBS0JnRUFBUXNHRUFBQUFBQUFjd1VBQUhVRkFBQUFBQUFBQUFBRmdIVUZBQUFLQUFJQUxnQUVCZ1FBVlFVQUFBVUdCQUJXQlFBQUNnWUJBQUVBQUFXQWRnVUFBQW9BQWdBdkFBUUdCQUJXQlFBQUJRWUVBRmNGQUFBQUJnSUFBZ0FEQmdJQUFnQUtCZ0VBQVFzR0VBQ0lCUUFBZFFVQUFIY0ZBQUI1QlFBQUFBQUZnSGNGQUFBS0FBSUFNQUFFQmdRQVZ3VUFBQVVHQkFCWUJRQUFDZ1lCQUFFQUFBV0FlQVVBQUFvQUFnQXhBQVFHQkFCVEJRQUFCUVlFQUZnRkFBQUFCZ0lBQWdBREJnSUFBUUFLQmdFQUFRc0dFQUJ6QlFBQWNnVUFBQUFBQUFCM0JRQUFBQUFGZ0hrRkFBQUtBQUlBTWdBRUJnUUFWd1VBQUFVR0JBQlpCUUFBQ2dZQkFBRUFBQVdBZWdVQUFBb0FBZ0F6QUFRR0JBQlpCUUFBQlFZRUFGb0ZBQUFBQmdJQUFnQUtCZ0VBQVFBQUJZQjdCUUFBQ2dBQ0FEUUFCQVlFQUZrRkFBQUZCZ1FBV3dVQUFBQUdBZ0FDQUFvR0FRQUJBQUFGZ0h3RkFBQUtBQUlBTlFBRUJnUUFXUVVBQUFVR0JBQmNCUUFBQ2dZQkFBRUFBQVdBZlFVQUFBb0FBZ0EyQUFRR0JBQmNCUUFBQlFZRUFGMEZBQUFLQmdFQUFRQUFCWUIrQlFBQUNnQUNBRGNBQkFZRUFGMEZBQUFGQmdRQVhnVUFBQW9HQVFBQkFBQUZnSDhGQUFBS0FBSUFPQUFFQmdRQVhnVUFBQVVHQkFCZkJRQUFDZ1lCQUFFQUFBV0FnQVVBQUFvQUFnQTVBQVFHQkFCZkJRQUFCUVlFQUdBRkFBQUtCZ0VBQVFBQUJZQ0JCUUFBQ2dBQ0FEb0FCQVlFQUdBRkFBQUZCZ1FBWVFVQUFBb0dBUUFCQUFBRmdJSUZBQUFLQUFJQU93QUVCZ1FBWEFVQUFBVUdCQUJoQlFBQUNnWUJBQUVBQUFXQWd3VUFBQW9BQWdBOEFBUUdCQUJmQlFBQUJRWUVBR0lGQUFBS0JnRUFBUUFBQllDRUJRQUFDZ0FDQUQwQUJBWUVBR0lGQUFBRkJnUUFZd1VBQUFvR0FRQUJBQUFGZ0lVRkFBQUtBQUlBUGdBRUJnUUFZd1VBQUFVR0JBQmtCUUFBQ2dZQkFBRUFBQVdBaGdVQUFBb0FBZ0EvQUFRR0JBQmtCUUFBQlFZRUFHVUZBQUFLQmdFQUFRQUFCWUNIQlFBQUNnQUNBRUFBQkFZRUFGOEZBQUFGQmdRQVpRVUFBQW9HQVFBQkFBQUZnSWdGQUFBS0FBSUFRUUFFQmdRQVZnVUFBQVVHQkFCbUJRQUFDZ1lCQUFFQUFBV0FpUVVBQUFvQUFnQkNBQVFHQkFCbUJRQUFCUVlFQUdjRkFBQUtCZ0VBQVFBQUFBQUFBQUFBQUFBPQ==</t>
        </r>
      </text>
    </comment>
    <comment ref="A113" authorId="0" shapeId="0" xr:uid="{00000000-0006-0000-0200-00006F000000}">
      <text>
        <r>
          <rPr>
            <sz val="9"/>
            <color indexed="81"/>
            <rFont val="Tahoma"/>
            <family val="2"/>
          </rPr>
          <t>QzE5SDI0TjJPNlN8UGljdHVyZSA4MjAzfFZtcERSREF4TURBRUF3SUJBQUFBQUFBQUFBQUFBQUNBQUFBQUFBTUFGQUFBQUVOb1pXMUVjbUYzSURFNExqSXVNQzQwT0FnQUV3QUFBRlZ1ZEdsMGJHVmtJRVJ2WTNWdFpXNTBCQUlRQUpETnNRQ0MybzhBYjdKNkFYMWxzZ0VCQ1FnQUFJQ09BQUNBamdBQ0NRZ0FBTUFoQUFEQXRRSU5DQUVBQVFnSEFRQUJPZ1FCQUFFN0JBRUFBRVVFQVFBQlBBUUJBQUJLQkFFQUFBd0dBUUFCRHdZQkFBRU5CZ0VBQUVJRUFRQUFRd1FCQUFCRUJBRUFBQTRJQWdBWkp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hvRkFBQUVBaEFBQUFBQUFBQUFBQUEwd3V3SUl5eHhKQllJQkFBQUFDUUFHQWdFQUFBQUpBQVpDQUFBRUFnQ0FBTUFEd2dDQUFFQUE0QStCUUFBQkFJUUFKRE5zUUNDMm84QWI3SjZBWDFsc2dFS0FBSUFBUUFFZ0Q4RkFBQUFBZ2dBdnA5U0FYMGxzZ0VLQUFJQUFnQTNCQUVBQVFBQUJJQkFCUUFBQUFJSUFMNmZRd0ZxS3BnQkNnQUNBQU1BTndRQkFBRUFBQVNBUVFVQUFBQUNDQUMrbjFJQlZpOStBUW9BQWdBRUFBSUVBZ0FJQUNzRUFnQUFBRWdFQUFBM0JBRUFBUWFBQUFBQUFBQUNDQUFraGxZQjcwaDZBUVFDRUFEUEVFNEI3MGg2QWI2ZlZnRzhGWUlCSXdnQkFBQUNCd0lBQUFBQUJ3MEFBUUFBQUFNQVlBRElBQUFBVHdBQUFBQUVnRUlGQUFBQUFnZ0F2cDlEQVVNMFpBRUtBQUlBQlFBM0JBRUFBUUFBQklCREJRQUFBQUlJQUw2ZkpRRkROR1FCQ2dBQ0FBWUFBZ1FDQUFnQUt3UUNBQUFBU0FRQUFEY0VBUUFCQm9BQUFBQUFBQUlJQUNTR0tRSGNUV0FCQkFJUUFNOFFJUUhjVFdBQnZwOHBBYWthYUFFakNBRUFBQUlIQWdBQUFBQUhEUUFCQUFBQUF3QmdBTWdBQUFCUEFBQUFBQVNBUkFVQUFBQUNDQUMrbjFJQk1EbEtBUW9BQWdBSEFEY0VBUUFCQUFBRWdFVUZBQUFBQWdnQXJIVndBV2tXUndFS0FBSUFDQUFDQkFJQUJ3QXJCQUlBQUFCSUJBQUFOd1FCQUFFR2dBQUFBQUFBQWdnQUVseDBBYzk4UXdFRUFoQUFtZ1JzQWM5OFF3RVNYSFFCajdWS0FTTUlBUUFBQWdjQ0FBQUFBQWNOQUFFQUFBQURBR0FBeUFBQUFFNEFBQUFBQklCR0JRQUFBQUlJQUcreWRnRTh2aWtCQ2dBQ0FBa0FBZ1FDQUFnQUt3UUNBQUFBU0FRQUFEY0VBUUFCQm9BQUFBQUFBQUlJQU5XWWVnSFYxeVVCQkFJUUFJQWpjZ0hWMXlVQmI3SjZBYUtrTFFFakNBRUFBQUlIQWdBQUFBQUhEUUFCQUFBQUF3QmdBTWdBQUFCUEFBQUFBQVNBUndVQUFBQUNDQUJjdDF3QlBMNGFBUW9BQWdBS0FEY0VBUUFCQUFBRWdFZ0ZBQUFBQWdnQUFXeEdBU2pSTGdFS0FBSUFDd0EzQkFFQUFRQUFCSUJKQlFBQUFBSUlBSlNVV1FGUDZQd0FDZ0FDQUF3QU53UUJBQUVBQUFTQVNnVUFBQUFDQ0FEVTJYRUJIa2JyQUFvQUFnQU5BRGNFQVFBQkFBQUVnRXNGQUFBQUFnZ0FEYmR1QVRCd3pRQUtBQUlBRGdBM0JBRUFBUUFBQklCTUJRQUFBQUlJQUFaUFV3RnpQTUVBQ2dBQ0FBOEFOd1FCQUFFQUFBU0FUUVVBQUFBQ0NBREZDVHNCcE43U0FBb0FBZ0FRQURjRUFRQUJBQUFFZ0U0RkFBQUFBZ2dBalN3K0FaSzA4QUFLQUFJQUVRQTNCQUVBQVFBQUJJQlBCUUFBQUFJSUFMNmhId0hucXNZQUNnQUNBQklBQWdRQ0FCQUFLd1FDQUFBQVNBUUFBRGNFQVFBQkJvQUFBQUFBQUFJSUFDU0lJd0d6VjhNQUJBSVFBTThTR3dHelY4TUF2cUVqQVRNRHlnQWpDQUVBQUFJSEFnQUFBQUFIRFFBQkFBQUFBd0JnQU1nQUFBQlRBQUFBQUFTQVVBVUFBQUFDQ0FCNzFTc0I0RUtyQUFvQUFnQVRBQUlFQWdBSUFDc0VBZ0FBQUVnRUFBQTNCQUVBQVFhQUFBQUFBQUFDQ0FEaHV5OEJlVnluQUFRQ0VBQ01SaWNCZVZ5bkFIdlZMd0ZHS2E4QUl3Z0JBQUFDQndJQUFBQUFCdzBBQVFBQUFBTUFZQURJQUFBQVR3QUFBQUFFZ0ZFRkFBQUFBZ2dBQVc0VEFlOFM0Z0FLQUFJQUZBQUNCQUlBQ0FBckJBSUFBQUJJQkFBQU53UUJBQUVHZ0FBQUFBQUFBZ2dBWjFRWEFZZ3MzZ0FFQWhBQUV0OE9BWWdzM2dBQmJoY0JWZm5sQUNNSUFRQUFBZ2NDQUFBQUFBY05BQUVBQUFBREFHQUF5QUFBQUU4QUFBQUFCSUJTQlFBQUFBSUlBTGM1QkFFcmQ3b0FDZ0FDQUJVQUFnUUNBQWNBS3dRQ0FBQUFTQVFBQURjRUFRQUJCb0FBQUFBQUFBSUlBQjBnQ0FHUjNiWUFCQUlRQUtYSS93Q1IzYllBSFNBSUFWRVd2Z0FqQ0FFQUFBSUhBZ0FBQUFBSERRQUJBQUFBQXdCZ0FNZ0FBQUJPQUFBQUFBU0FVd1VBQUFBQ0NBQjI5T3NBV3huTUFBb0FBZ0FXQURjRUFRQUJBQUFFZ0ZRRkFBQUFBZ2dBYjR6UUFKL2x2d0FLQUFJQUZ3QTNCQUVBQVFBQUJJQlZCUUFBQUFJSUFLaHB6UUN4RDZJQUNnQUNBQmdBTndRQkFBRUFBQVNBVmdVQUFBQUNDQURvcnVVQWdHMlFBQW9BQWdBWkFEY0VBUUFCQUFBRWdGY0ZBQUFBQWdnQTd4WUJBVDJobkFBS0FBSUFHZ0EzQkFFQUFRQUFCSUJZQlFBQUFBSUlBS0FCc2dEMDI1VUFDZ0FDQUJzQU53UUJBQUVBQUFTQVdRVUFBQUFDQ0FBK0xGQUJobWFqQUFvQUFnQWNBQUlFQWdBSUFDc0VBZ0FBQUVnRUFBQTNCQUVBQVFhQUFBQUFBQUFDQ0FDa0VsUUJINENmQUFRQ0VBQlBuVXNCSDRDZkFENHNWQUhzVEtjQUl3Z0JBQUFDQndJQUFBQUFCdzBBQVFBQUFBTUFZQURJQUFBQVR3QUFBQUFFZ0ZvRkFBQUFBZ2dBZm5Gb0FWWEVrUUFLQUFJQUhRQTNCQUVBQVFBQUJZQmJCUUFBQ2dBQ0FCNEFCQVlFQUQ4RkFBQUZCZ1FBUUFVQUFBb0dBUUFCQUFBRmdGd0ZBQUFLQUFJQUh3QUVCZ1FBUUFVQUFBVUdCQUJCQlFBQUNnWUJBQUVBQUFXQVhRVUFBQW9BQWdBZ0FBUUdCQUJCQlFBQUJRWUVBRUlGQUFBS0JnRUFBUUFBQllCZUJRQUFDZ0FDQUNFQUJBWUVBRUlGQUFBRkJnUUFRd1VBQUFBR0FnQUNBQW9HQVFBQkFBQUZnRjhGQUFBS0FBSUFJZ0FFQmdRQVFnVUFBQVVHQkFCRUJRQUFDZ1lCQUFFQUFBV0FZQVVBQUFvQUFnQWpBQVFHQkFCRUJRQUFCUVlFQUVVRkFBQUFCZ0lBQWdBREJnSUFBZ0FLQmdFQUFRc0dFQUJmQlFBQVpBVUFBR0VGQUFBQUFBQUFBQUFGZ0dFRkFBQUtBQUlBSkFBRUJnUUFSUVVBQUFVR0JBQkdCUUFBQ2dZQkFBRUFBQVdBWWdVQUFBb0FBZ0FsQUFRR0JBQkdCUUFBQlFZRUFFY0ZBQUFLQmdFQUFRQUFCWUJqQlFBQUNnQUNBQ1lBQkFZRUFFY0ZBQUFGQmdRQVNBVUFBQUFHQWdBQ0FBTUdBZ0FDQUFvR0FRQUJDd1lRQUdVRkFBQmlCUUFBWkFVQUFBQUFBQUFBQUFXQVpBVUFBQW9BQWdBbkFBUUdCQUJFQlFBQUJRWUVBRWdGQUFBS0JnRUFBUUFBQllCbEJRQUFDZ0FDQUNnQUJBWUVBRWNGQUFBRkJnUUFTUVVBQUFvR0FRQUJBQUFGZ0dZRkFBQUtBQUlBS1FBRUJnUUFTUVVBQUFVR0JBQktCUUFBQ2dZQkFBRUFBQVdBWndVQUFBb0FBZ0FxQUFRR0JBQktCUUFBQlFZRUFFc0ZBQUFBQmdJQUFnQURCZ0lBQWdBS0JnRUFBUXNHRUFBQUFBQUFaZ1VBQUdnRkFBQUFBQUFBQUFBRmdHZ0ZBQUFLQUFJQUt3QUVCZ1FBU3dVQUFBVUdCQUJNQlFBQUNnWUJBQUVBQUFXQWFRVUFBQW9BQWdBc0FBUUdCQUJNQlFBQUJRWUVBRTBGQUFBQUJnSUFBZ0FEQmdJQUFnQUtCZ0VBQVFzR0VBQjNCUUFBYUFVQUFHb0ZBQUJzQlFBQUFBQUZnR29GQUFBS0FBSUFMUUFFQmdRQVRRVUFBQVVHQkFCT0JRQUFDZ1lCQUFFQUFBV0Fhd1VBQUFvQUFnQXVBQVFHQkFCSkJRQUFCUVlFQUU0RkFBQUFCZ0lBQWdBREJnSUFBUUFLQmdFQUFRc0dFQUJtQlFBQVpRVUFBQUFBQUFCcUJRQUFBQUFGZ0d3RkFBQUtBQUlBTHdBRUJnUUFUUVVBQUFVR0JBQlBCUUFBQ2dZQkFBRUFBQVdBYlFVQUFBb0FBZ0F3QUFRR0JBQlBCUUFBQlFZRUFGQUZBQUFBQmdJQUFnQUtCZ0VBQVFBQUJZQnVCUUFBQ2dBQ0FERUFCQVlFQUU4RkFBQUZCZ1FBVVFVQUFBQUdBZ0FDQUFvR0FRQUJBQUFGZ0c4RkFBQUtBQUlBTWdBRUJnUUFUd1VBQUFVR0JBQlNCUUFBQ2dZQkFBRUFBQVdBY0FVQUFBb0FBZ0F6QUFRR0JBQlNCUUFBQlFZRUFGTUZBQUFLQmdFQUFRQUFCWUJ4QlFBQUNnQUNBRFFBQkFZRUFGTUZBQUFGQmdRQVZBVUFBQW9HQVFBQkFBQUZnSElGQUFBS0FBSUFOUUFFQmdRQVZBVUFBQVVHQkFCVkJRQUFDZ1lCQUFFQUFBV0Fjd1VBQUFvQUFnQTJBQVFHQkFCVkJRQUFCUVlFQUZZRkFBQUtCZ0VBQVFBQUJZQjBCUUFBQ2dBQ0FEY0FCQVlFQUZZRkFBQUZCZ1FBVndVQUFBb0dBUUFCQUFBRmdIVUZBQUFLQUFJQU9BQUVCZ1FBVWdVQUFBVUdCQUJYQlFBQUNnWUJBQUVBQUFXQWRnVUFBQW9BQWdBNUFBUUdCQUJWQlFBQUJRWUVBRmdGQUFBS0JnRUFBUUFBQllCM0JRQUFDZ0FDQURvQUJBWUVBRXdGQUFBRkJnUUFXUVVBQUFvR0FRQUJBQUFGZ0hnRkFBQUtBQUlBT3dBRUJnUUFXUVVBQUFVR0JBQmFCUUFBQ2dZQkFBRUFBQUFBQUFBQUFBQUE=</t>
        </r>
      </text>
    </comment>
    <comment ref="A114" authorId="0" shapeId="0" xr:uid="{00000000-0006-0000-0200-000070000000}">
      <text>
        <r>
          <rPr>
            <sz val="9"/>
            <color indexed="81"/>
            <rFont val="Tahoma"/>
            <family val="2"/>
          </rPr>
          <t>QzE5SDI0TjJPNlN8UGljdHVyZSA4MjA0fFZtcERSREF4TURBRUF3SUJBQUFBQUFBQUFBQUFBQUNBQUFBQUFBTUFGQUFBQUVOb1pXMUVjbUYzSURFNExqSXVNQzQwT0FnQUV3QUFBRlZ1ZEdsMGJHVmtJRVJ2WTNWdFpXNTBCQUlRQU9RcTB3Q0w1WjRBR2xXTUFYTmF4d0VCQ1FnQUFJQ09BQUNBamdBQ0NRZ0FBTUFoQUFEQXRRSU5DQUVBQVFnSEFRQUJPZ1FCQUFFN0JBRUFBRVVFQVFBQlBBUUJBQUJLQkFFQUFBd0dBUUFCRHdZQkFBRU5CZ0VBQUVJRUFRQUFRd1FCQUFCRUJBRUFBQTRJQWdDT0l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0dzRkFBQUVBaEFBQUFBQUFBQUFBQUJHV0JBSmxudVNJUllJQkFBQUFDUUFHQWdFQUFBQUpBQVpDQUFBRUFnQ0FBTUFEd2dDQUFFQUE0QXZCUUFBQkFJUUFPUXEwd0NMNVo0QUdsV01BWE5heHdFS0FBSUFBUUFFZ0RBRkFBQUFBZ2dBYWtKa0FYUWF4d0VLQUFJQUFnQTNCQUVBQVFBQUJJQXhCUUFBQUFJSUFHcENWUUZnSDYwQkNnQUNBQU1BTndRQkFBRUFBQVNBTWdVQUFBQUNDQUJxUW1RQlRTU1RBUW9BQWdBRUFBSUVBZ0FJQUNzRUFnQUFBRWdFQUFBM0JBRUFBUWFBQUFBQUFBQUNDQURRS0dnQjVqMlBBUVFDRUFCN3MxOEI1ajJQQVdwQ2FBR3pDcGNCSXdnQkFBQUNCd0lBQUFBQUJ3MEFBUUFBQUFNQVlBRElBQUFBVHdBQUFBQUVnRE1GQUFBQUFnZ0Fha0pWQVRvcGVRRUtBQUlBQlFBM0JBRUFBUUFBQklBMEJRQUFBQUlJQUdwQ053RTZLWGtCQ2dBQ0FBWUFBZ1FDQUFnQUt3UUNBQUFBU0FRQUFEY0VBUUFCQm9BQUFBQUFBQUlJQU5Bb093SFRRblVCQkFJUUFIdXpNZ0hUUW5VQmFrSTdBYUFQZlFFakNBRUFBQUlIQWdBQUFBQUhEUUFCQUFBQUF3QmdBTWdBQUFCUEFBQUFBQVNBTlFVQUFBQUNDQUJxUW1RQkp5NWZBUW9BQWdBSEFEY0VBUUFCQUFBRWdEWUZBQUFBQWdnQVZ4aUNBVjhMWEFFS0FBSUFDQUFDQkFJQUJ3QXJCQUlBQUFCSUJBQUFOd1FCQUFFR2dBQUFBQUFBQWdnQXZmNkZBY1Z4V0FFRUFoQUFSYWQ5QWNWeFdBRzkvb1VCaGFwZkFTTUlBUUFBQWdjQ0FBQUFBQWNOQUFFQUFBQURBR0FBeUFBQUFFNEFBQUFBQklBM0JRQUFBQUlJQUJwVmlBRXpzejRCQ2dBQ0FBa0FBZ1FDQUFnQUt3UUNBQUFBU0FRQUFEY0VBUUFCQm9BQUFBQUFBQUlJQUlBN2pBSE16RG9CQkFJUUFDdkdnd0hNekRvQkdsV01BWm1aUWdFakNBRUFBQUlIQWdBQUFBQUhEUUFCQUFBQUF3QmdBTWdBQUFCUEFBQUFBQVNBT0FVQUFBQUNDQUFIV200Qk03TXZBUW9BQWdBS0FEY0VBUUFCQUFBRWdEa0ZBQUFBQWdnQXJRNVlBUi9HUXdFS0FBSUFDd0EzQkFFQUFRQUFCSUE2QlFBQUFBSUlBRUEzYXdGRjNSRUJDZ0FDQUF3QU53UUJBQUVBQUFTQU93VUFBQUFDQ0FDQWZJTUJGVHNBQVFvQUFnQU5BRGNFQVFBQkFBQUVnRHdGQUFBQUFnZ0F1Vm1BQVNkbDRnQUtBQUlBRGdBM0JBRUFBUUFBQklBOUJRQUFBQUlJQUxIeFpBRnFNZFlBQ2dBQ0FBOEFOd1FCQUFFQUFBU0FQZ1VBQUFBQ0NBQnhyRXdCbTlQbkFBb0FBZ0FRQURjRUFRQUJBQUFFZ0Q4RkFBQUFBZ2dBT005UEFZbXBCUUVLQUFJQUVRQTNCQUVBQVFBQUJJQkFCUUFBQUFJSUFHcEVNUUhlbjlzQUNnQUNBQklBQWdRQ0FCQUFLd1FDQUFBQVNBUUFBRGNFQVFBQkJvQUFBQUFBQUFJSUFOQXFOUUdxVE5nQUJBSVFBSHUxTEFHcVROZ0Fha1ExQVNyNDNnQWpDQUVBQUFJSEFnQUFBQUFIRFFBQkFBQUFBd0JnQU1nQUFBQlRBQUFBQUFTQVFRVUFBQUFDQ0FBbWVEMEIxemZBQUFvQUFnQVRBQUlFQWdBSUFDc0VBZ0FBQUVnRUFBQTNCQUVBQVFhQUFBQUFBQUFDQ0FDTVhrRUJjRkc4QUFRQ0VBQTM2VGdCY0ZHOEFDWjRRUUU5SHNRQUl3Z0JBQUFDQndJQUFBQUFCdzBBQVFBQUFBTUFZQURJQUFBQVR3QUFBQUFFZ0VJRkFBQUFBZ2dBclJBbEFlWUg5d0FLQUFJQUZBQUNCQUlBQ0FBckJBSUFBQUJJQkFBQU53UUJBQUVHZ0FBQUFBQUFBZ2dBRS9jb0FYOGg4d0FFQWhBQXZvRWdBWDhoOHdDdEVDa0JUTzc2QUNNSUFRQUFBZ2NDQUFBQUFBY05BQUVBQUFBREFHQUF5QUFBQUU4QUFBQUFCSUJEQlFBQUFBSUlBR0xjRlFFaGJNOEFDZ0FDQUJVQUFnUUNBQWNBS3dRQ0FBQUFTQVFBQURjRUFRQUJCb0FBQUFBQUFBSUlBTWpDR1FHSDBzc0FCQUlRQUZCckVRR0gwc3NBeU1JWkFVY0wwd0FqQ0FFQUFBSUhBZ0FBQUFBSERRQUJBQUFBQXdCZ0FNZ0FBQUJPQUFBQUFBU0FSQVVBQUFBQ0NBRGErZjRBQk5MaUFBb0FBZ0FXQURjRUFRQUJBQUFFZ0VVRkFBQUFBZ2dBb29yaEFNOEYzUUFLQUFJQUZ3QTNCQUVBQVFBQUJJQkdCUUFBQUFJSUFPYTQwd0FuWmNJQUNnQUNBQmdBTndRQkFBRUFBQVNBUndVQUFBQUNDQUNqN044QUgvMm1BQW9BQWdBWkFEY0VBUUFCQUFBRWdFZ0ZBQUFBQWdnQW0vWDhBUEJ3bndBS0FBSUFHZ0EzQkFFQUFRQUFCSUJKQlFBQUFBSUlBS0wyRkFHUmI3RUFDZ0FDQUJzQU53UUJBQUVBQUFTQVNnVUFBQUFDQ0FEcXptRUJmVnU0QUFvQUFnQWNBQUlFQWdBSUFDc0VBZ0FBQUVnRUFBQTNCQUVBQVFhQUFBQUFBQUFDQ0FCUXRXVUJGblcwQUFRQ0VBRDdQMTBCRm5XMEFPck9aUUhqUWJ3QUl3Z0JBQUFDQndJQUFBQUFCdzBBQVFBQUFBTUFZQURJQUFBQVR3QUFBQUFFZ0VzRkFBQUFBZ2dBS2hSNkFVeTVwZ0FLQUFJQUhRQTNCQUVBQVFBQUJZQk1CUUFBQ2dBQ0FCNEFCQVlFQURBRkFBQUZCZ1FBTVFVQUFBb0dBUUFCQUFBRmdFMEZBQUFLQUFJQUh3QUVCZ1FBTVFVQUFBVUdCQUF5QlFBQUNnWUJBQUVBQUFXQVRnVUFBQW9BQWdBZ0FBUUdCQUF5QlFBQUJRWUVBRE1GQUFBS0JnRUFBUUFBQllCUEJRQUFDZ0FDQUNFQUJBWUVBRE1GQUFBRkJnUUFOQVVBQUFBR0FnQUNBQW9HQVFBQkFBQUZnRkFGQUFBS0FBSUFJZ0FFQmdRQU13VUFBQVVHQkFBMUJRQUFDZ1lCQUFFQUFBV0FVUVVBQUFvQUFnQWpBQVFHQkFBMUJRQUFCUVlFQURZRkFBQUFCZ0lBQWdBREJnSUFBZ0FLQmdFQUFRc0dFQUJRQlFBQVZRVUFBRklGQUFBQUFBQUFBQUFGZ0ZJRkFBQUtBQUlBSkFBRUJnUUFOZ1VBQUFVR0JBQTNCUUFBQ2dZQkFBRUFBQVdBVXdVQUFBb0FBZ0FsQUFRR0JBQTNCUUFBQlFZRUFEZ0ZBQUFLQmdFQUFRQUFCWUJVQlFBQUNnQUNBQ1lBQkFZRUFEZ0ZBQUFGQmdRQU9RVUFBQUFHQWdBQ0FBTUdBZ0FDQUFvR0FRQUJDd1lRQUZZRkFBQlRCUUFBVlFVQUFBQUFBQUFBQUFXQVZRVUFBQW9BQWdBbkFBUUdCQUExQlFBQUJRWUVBRGtGQUFBS0JnRUFBUUFBQllCV0JRQUFDZ0FDQUNnQUJBWUVBRGdGQUFBRkJnUUFPZ1VBQUFvR0FRQUJBQUFGZ0ZjRkFBQUtBQUlBS1FBRUJnUUFPZ1VBQUFVR0JBQTdCUUFBQ2dZQkFBRUFBQVdBV0FVQUFBb0FBZ0FxQUFRR0JBQTdCUUFBQlFZRUFEd0ZBQUFBQmdJQUFnQURCZ0lBQWdBS0JnRUFBUXNHRUFBQUFBQUFWd1VBQUZrRkFBQUFBQUFBQUFBRmdGa0ZBQUFLQUFJQUt3QUVCZ1FBUEFVQUFBVUdCQUE5QlFBQUNnWUJBQUVBQUFXQVdnVUFBQW9BQWdBc0FBUUdCQUE5QlFBQUJRWUVBRDRGQUFBQUJnSUFBZ0FEQmdJQUFnQUtCZ0VBQVFzR0VBQm9CUUFBV1FVQUFGc0ZBQUJkQlFBQUFBQUZnRnNGQUFBS0FBSUFMUUFFQmdRQVBnVUFBQVVHQkFBL0JRQUFDZ1lCQUFFQUFBV0FYQVVBQUFvQUFnQXVBQVFHQkFBNkJRQUFCUVlFQUQ4RkFBQUFCZ0lBQWdBREJnSUFBUUFLQmdFQUFRc0dFQUJYQlFBQVZnVUFBQUFBQUFCYkJRQUFBQUFGZ0YwRkFBQUtBQUlBTHdBRUJnUUFQZ1VBQUFVR0JBQkFCUUFBQ2dZQkFBRUFBQVdBWGdVQUFBb0FBZ0F3QUFRR0JBQkFCUUFBQlFZRUFFRUZBQUFBQmdJQUFnQUtCZ0VBQVFBQUJZQmZCUUFBQ2dBQ0FERUFCQVlFQUVBRkFBQUZCZ1FBUWdVQUFBQUdBZ0FDQUFvR0FRQUJBQUFGZ0dBRkFBQUtBQUlBTWdBRUJnUUFRQVVBQUFVR0JBQkRCUUFBQ2dZQkFBRUFBQVdBWVFVQUFBb0FBZ0F6QUFRR0JBQkRCUUFBQlFZRUFFUUZBQUFLQmdFQUFRQUFCWUJpQlFBQUNnQUNBRFFBQkFZRUFFUUZBQUFGQmdRQVJRVUFBQW9HQVFBQkFBQUZnR01GQUFBS0FBSUFOUUFFQmdRQVJRVUFBQVVHQkFCR0JRQUFDZ1lCQUFFQUFBV0FaQVVBQUFvQUFnQTJBQVFHQkFCR0JRQUFCUVlFQUVjRkFBQUtCZ0VBQVFBQUJZQmxCUUFBQ2dBQ0FEY0FCQVlFQUVjRkFBQUZCZ1FBU0FVQUFBb0dBUUFCQUFBRmdHWUZBQUFLQUFJQU9BQUVCZ1FBU0FVQUFBVUdCQUJKQlFBQUNnWUJBQUVBQUFXQVp3VUFBQW9BQWdBNUFBUUdCQUJEQlFBQUJRWUVBRWtGQUFBS0JnRUFBUUFBQllCb0JRQUFDZ0FDQURvQUJBWUVBRDBGQUFBRkJnUUFTZ1VBQUFvR0FRQUJBQUFGZ0drRkFBQUtBQUlBT3dBRUJnUUFTZ1VBQUFVR0JBQkxCUUFBQ2dZQkFBRUFBQUFBQUFBQUFBQUE=</t>
        </r>
      </text>
    </comment>
    <comment ref="A115" authorId="0" shapeId="0" xr:uid="{00000000-0006-0000-0200-000071000000}">
      <text>
        <r>
          <rPr>
            <sz val="9"/>
            <color indexed="81"/>
            <rFont val="Tahoma"/>
            <family val="2"/>
          </rPr>
          <t>QzIySDIyTjJPNlMyfFBpY3R1cmUgODIwNXxWbXBEUkRBeE1EQUVBd0lCQUFBQUFBQUFBQUFBQUFDQUFBQUFBQU1BRkFBQUFFTm9aVzFFY21GM0lERTRMakl1TUM0ME9BZ0FFd0FBQUZWdWRHbDBiR1ZrSUVSdlkzVnRaVzUwQkFJUUFQM3ovQUNCdTgwQUFnejlBWDJFemdFQkNRZ0FBSUNPQUFDQWpnQUNDUWdBQU1BaEFBREF0UUlOQ0FFQUFRZ0hBUUFCT2dRQkFBRTdCQUVBQUVVRUFRQUJQQVFCQUFCS0JBRUFBQXdHQVFBQkR3WUJBQUVOQmdFQUFFSUVBUUFBUXdRQkFBQkVCQUVBQUE0SUFnQVJM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JVUlBQUFFQWhBQUFBQUFBQUFBQUFETHZTa0pJNnliTGhZSUJBQUFBQ1FBR0FnRUFBQUFKQUFaQ0FBQUVBZ0NBQU1BRHdnQ0FBRUFBNEJBQ0FBQUJBSVFBUDN6L0FDQnU4MEFBZ3o5QVgyRXpnRUtBQUlBQVFBRWdFRUlBQUFBQWdnQTdnaXhBUk1lemdFS0FBSUFBZ0EzQkFFQUFRQUFCSUJDQ0FBQUFBSUlBUFVKeVFGeEg3d0JDZ0FDQUFNQU53UUJBQUVBQUFTQVF3Z0FBQUFDQ0FBQ2RjVUJZVmFlQVFvQUFnQUVBQUlFQWdBSUFDc0VBZ0FBQUVnRUFBQTNCQUVBQVFhQUFBQUFBQUFDQ0FCb1c4a0IrbSthQVFRQ0VBQVQ1c0FCK20rYUFRSjF5UUhIUEtJQkl3Z0JBQUFDQndJQUFBQUFCdzBBQVFBQUFBTUFZQURJQUFBQVR3QUFBQUFFZ0VRSUFBQUFBZ2dBQ1hiZEFiOVhqQUVLQUFJQUJRQTNCQUVBQVFBQUJJQkZDQUFBQUFJSUFBSU0rUUV0SXBnQkNnQUNBQVlBQWdRQ0FBZ0FLd1FDQUFBQVNBUUFBRGNFQVFBQkJvQUFBQUFBQUFJSUFHankvQUhHTzVRQkJBSVFBQk45OUFIR081UUJBZ3o5QVpNSW5BRWpDQUVBQUFJSEFnQUFBQUFIRFFBQkFBQUFBd0JnQU1nQUFBQlBBQUFBQUFTQVJnZ0FBQUFDQ0FBVzRka0JybzV1QVFvQUFnQUhBRGNFQVFBQkFBQUVnRWNJQUFBQUFnZ0E3ZDd2QWZRbVdnRUtBQUlBQ0FBQ0JBSUFCd0FyQkFJQUFBQklCQUFBTndRQkFBRUdnQUFBQUFBQUFnZ0FVOFh6QVZxTlZnRUVBaEFBMjIzckFWcU5WZ0ZUeGZNQkdzWmRBU01JQVFBQUFnY0NBQUFBQUFjTkFBRUFBQUFEQUdBQXlBQUFBRTRBQUFBQUJJQklDQUFBQUFJSUFKVkM0d0Z3N2o0QkNnQUNBQWtBQWdRQ0FBZ0FLd1FDQUFBQVNBUUFBRGNFQVFBQkJvQUFBQUFBQUFJSUFQc281d0VKQ0RzQkJBSVFBS2F6M2dFSkNEc0JsVUxuQWRiVVFnRWpDQUVBQUFJSEFnQUFBQUFIRFFBQkFBQUFBd0JnQU1nQUFBQlBBQUFBQUFTQVNRZ0FBQUFDQ0FDRWVjVUJZNE5DQVFvQUFnQUtBRGNFQVFBQkFBQUVnRW9JQUFBQUFnZ0FVSzIvQVp2eVh3RUtBQUlBQ3dBM0JBRUFBUUFBQklCTENBQUFBQUlJQU1vUnNRR01oU3dCQ2dBQ0FBd0FOd1FCQUFFQUFBU0FUQWdBQUFBQ0NBQ0Q2YmtCd05vUEFRb0FBZ0FOQURjRUFRQUJBQUFFZ0UwSUFBQUFBZ2dBeVlHbEFlbmMrUUFLQUFJQURnQTNCQUVBQVFBQUJJQk9DQUFBQUFJSUFGWkNpQUhmaVFBQkNnQUNBQThBTndRQkFBRUFBQVNBVHdnQUFBQUNDQUNlYW44QnJEUWRBUW9BQWdBUUFEY0VBUUFCQUFBRWdGQUlBQUFBQWdnQVdOS1RBWUl5TXdFS0FBSUFFUUEzQkFFQUFRQUFCSUJSQ0FBQUFBSUlBQ3dyWWdHaTRTTUJDZ0FDQUJJQUFnUUNBQkFBS3dRQ0FBQUFTQVFBQURjRUFRQUJCb0FBQUFBQUFBSUlBSklSWmdGdWppQUJCQUlRQUQyY1hRRnVqaUFCTEN0bUFlNDVKd0VqQ0FFQUFBSUhBZ0FBQUFBSERRQUJBQUFBQXdCZ0FNZ0FBQUJUQUFBQUFBU0FVZ2dBQUFBQ0NBQTJmbHNCTDZJR0FRb0FBZ0FUQUFJRUFnQUlBQ3NFQWdBQUFFZ0VBQUEzQkFFQUFRYUFBQUFBQUFBQ0NBQ2NaRjhCeUxzQ0FRUUNFQUJINzFZQnlMc0NBVForWHdHVmlBb0JJd2dCQUFBQ0J3SUFBQUFBQncwQUFRQUFBQU1BWUFESUFBQUFUd0FBQUFBRWdGTUlBQUFBQWdnQUl0aG9BUlFoUVFFS0FBSUFGQUFDQkFJQUNBQXJCQUlBQUFCSUJBQUFOd1FCQUFFR2dBQUFBQUFBQWdnQWlMNXNBYTA2UFFFRUFoQUFNMGxrQWEwNlBRRWkyR3dCZWdkRkFTTUlBUUFBQWdjQ0FBQUFBQWNOQUFFQUFBQURBR0FBeUFBQUFFOEFBQUFBQklCVUNBQUFBQUlJQUxyclJBR1lqaW9CQ2dBQ0FCVUFBZ1FDQUFjQUt3UUNBQUFBU0FRQUFEY0VBUUFCQm9BQUFBQUFBQUlJQUNEU1NBSCs5Q1lCQkFJUUFLaDZRQUgrOUNZQklOSklBYjR0TGdFakNBRUFBQUlIQWdBQUFBQUhEUUFCQUFBQUF3QmdBTWdBQUFCT0FBQUFBQVNBVlFnQUFBQUNDQURFUGo0QkNzNUhBUW9BQWdBV0FEY0VBUUFCQUFBRWdGWUlBQUFBQWdnQVV6Y2pBVVRTVkFFS0FBSUFGd0EzQkFFQUFRQUFCSUJYQ0FBQUFBSUlBT0l2Q0FFS3prY0JDZ0FDQUJnQU53UUJBQUVBQUFTQVdBZ0FBQUFDQ0FEc2dnRUJtSTRxQVFvQUFnQVpBQUlFQWdBUUFDc0VBZ0FBQUVnRUFBQTNCQUVBQVFhQUFBQUFBQUFDQ0FCU2FRVUJaRHNuQVFRQ0VBRDk4L3dBWkRzbkFleUNCUUhrNWkwQkl3Z0JBQUFDQndJQUFBQUFCdzBBQVFBQUFBTUFZQURJQUFBQVV3QUFBQUFFZ0ZrSUFBQUFBZ2dBVXpjVUFTQWFFd0VLQUFJQUdnQTNCQUVBQVFBQUJJQmFDQUFBQUFJSUFGTTNNZ0VnR2hNQkNnQUNBQnNBTndRQkFBRUFBQVNBV3dnQUFBQUNDQUJUTjBFQkRSLzVBQW9BQWdBY0FEY0VBUUFCQUFBRWdGd0lBQUFBQWdnQVV6Y3lBZm9qM3dBS0FBSUFIUUEzQkFFQUFRQUFCSUJkQ0FBQUFBSUlBRk0zRkFINkk5OEFDZ0FDQUI0QU53UUJBQUVBQUFTQVhnZ0FBQUFDQ0FCVE53VUJEUi81QUFvQUFnQWZBRGNFQVFBQkFBQUVnRjhJQUFBQUFnZ0FuTnB6QVFtTTZnQUtBQUlBSUFBQ0JBSUFDQUFyQkFJQUFBQklCQUFBTndRQkFBRUdnQUFBQUFBQUFnZ0FBc0YzQWFLbDVnQUVBaEFBclV0dkFhS2w1Z0NjMm5jQmIzTHVBQ01JQVFBQUFnY0NBQUFBQUFjTkFBRUFBQUFEQUdBQXlBQUFBRThBQUFBQUJJQmdDQUFBQUFJSUFGV3lmQUU4NGMwQUNnQUNBQ0VBTndRQkFBRUFBQVdBWVFnQUFBb0FBZ0FpQUFRR0JBQkJDQUFBQlFZRUFFSUlBQUFLQmdFQUFRQUFCWUJpQ0FBQUNnQUNBQ01BQkFZRUFFSUlBQUFGQmdRQVF3Z0FBQW9HQVFBQkFBQUZnR01JQUFBS0FBSUFKQUFFQmdRQVF3Z0FBQVVHQkFCRUNBQUFDZ1lCQUFFQUFBV0FaQWdBQUFvQUFnQWxBQVFHQkFCRUNBQUFCUVlFQUVVSUFBQUFCZ0lBQWdBS0JnRUFBUUFBQllCbENBQUFDZ0FDQUNZQUJBWUVBRVFJQUFBRkJnUUFSZ2dBQUFvR0FRQUJBQUFGZ0dZSUFBQUtBQUlBSndBRUJnUUFSZ2dBQUFVR0JBQkhDQUFBQUFZQ0FBSUFBd1lDQUFJQUNnWUJBQUVMQmhBQVpRZ0FBR29JQUFCbkNBQUFBQUFBQUFBQUJZQm5DQUFBQ2dBQ0FDZ0FCQVlFQUVjSUFBQUZCZ1FBU0FnQUFBb0dBUUFCQUFBRmdHZ0lBQUFLQUFJQUtRQUVCZ1FBU0FnQUFBVUdCQUJKQ0FBQUNnWUJBQUVBQUFXQWFRZ0FBQW9BQWdBcUFBUUdCQUJKQ0FBQUJRWUVBRW9JQUFBQUJnSUFBZ0FEQmdJQUFnQUtCZ0VBQVFzR0VBQnJDQUFBYUFnQUFHb0lBQUFBQUFBQUFBQUZnR29JQUFBS0FBSUFLd0FFQmdRQVJnZ0FBQVVHQkFCS0NBQUFDZ1lCQUFFQUFBV0Fhd2dBQUFvQUFnQXNBQVFHQkFCSkNBQUFCUVlFQUVzSUFBQUtCZ0VBQVFBQUJZQnNDQUFBQ2dBQ0FDMEFCQVlFQUVzSUFBQUZCZ1FBVEFnQUFBb0dBUUFCQUFBRmdHMElBQUFLQUFJQUxnQUVCZ1FBVEFnQUFBVUdCQUJOQ0FBQUFBWUNBQUlBQXdZQ0FBSUFDZ1lCQUFFTEJoQUFBQUFBQUd3SUFBQnVDQUFBQUFBQUFBQUFCWUJ1Q0FBQUNnQUNBQzhBQkFZRUFFMElBQUFGQmdRQVRnZ0FBQW9HQVFBQkFBQUZnRzhJQUFBS0FBSUFNQUFFQmdRQVRnZ0FBQVVHQkFCUENBQUFBQVlDQUFJQUF3WUNBQUlBQ2dZQkFBRUxCaEFBZ2dnQUFHNElBQUJ3Q0FBQWNnZ0FBQUFBQllCd0NBQUFDZ0FDQURFQUJBWUVBRThJQUFBRkJnUUFVQWdBQUFvR0FRQUJBQUFGZ0hFSUFBQUtBQUlBTWdBRUJnUUFTd2dBQUFVR0JBQlFDQUFBQUFZQ0FBSUFBd1lDQUFFQUNnWUJBQUVMQmhBQWJBZ0FBR3NJQUFBQUFBQUFjQWdBQUFBQUJZQnlDQUFBQ2dBQ0FETUFCQVlFQUU4SUFBQUZCZ1FBVVFnQUFBb0dBUUFCQUFBRmdITUlBQUFLQUFJQU5BQUVCZ1FBVVFnQUFBVUdCQUJTQ0FBQUFBWUNBQUlBQ2dZQkFBRUFBQVdBZEFnQUFBb0FBZ0ExQUFRR0JBQlJDQUFBQlFZRUFGTUlBQUFBQmdJQUFnQUtCZ0VBQVFBQUJZQjFDQUFBQ2dBQ0FEWUFCQVlFQUZFSUFBQUZCZ1FBVkFnQUFBb0dBUUFCQUFBRmdIWUlBQUFLQUFJQU53QUVCZ1FBVkFnQUFBVUdCQUJWQ0FBQUNnWUJBQUVBQUFXQWR3Z0FBQW9BQWdBNEFBUUdCQUJWQ0FBQUJRWUVBRllJQUFBS0JnRUFBUUFBQllCNENBQUFDZ0FDQURrQUJBWUVBRllJQUFBRkJnUUFWd2dBQUFvR0FRQUJBQUFGZ0hrSUFBQUtBQUlBT2dBRUJnUUFWd2dBQUFVR0JBQllDQUFBQ2dZQkFBRUFBQVdBZWdnQUFBb0FBZ0E3QUFRR0JBQllDQUFBQlFZRUFGa0lBQUFLQmdFQUFRQUFCWUI3Q0FBQUNnQUNBRHdBQkFZRUFGa0lBQUFGQmdRQVdnZ0FBQW9HQVFBQkFBQUZnSHdJQUFBS0FBSUFQUUFFQmdRQVZBZ0FBQVVHQkFCYUNBQUFDZ1lCQUFFQUFBV0FmUWdBQUFvQUFnQStBQVFHQkFCYUNBQUFCUVlFQUZzSUFBQUFCZ0lBQWdBREJnSUFBZ0FLQmdFQUFRc0dFQUI4Q0FBQWV3Z0FBSDRJQUFBQUFBQUFBQUFGZ0g0SUFBQUtBQUlBUHdBRUJnUUFXd2dBQUFVR0JBQmNDQUFBQ2dZQkFBRUFBQVdBZndnQUFBb0FBZ0JBQUFRR0JBQmNDQUFBQlFZRUFGMElBQUFBQmdJQUFnQURCZ0lBQWdBS0JnRUFBUXNHRUFBQUFBQUFmZ2dBQUlBSUFBQUFBQUFBQUFBRmdJQUlBQUFLQUFJQVFRQUVCZ1FBWFFnQUFBVUdCQUJlQ0FBQUNnWUJBQUVBQUFXQWdRZ0FBQW9BQWdCQ0FBUUdCQUJaQ0FBQUJRWUVBRjRJQUFBQUJnSUFBZ0FEQmdJQUFRQUtCZ0VBQVFzR0VBQjdDQUFBZWdnQUFBQUFBQUNBQ0FBQUFBQUZnSUlJQUFBS0FBSUFRd0FFQmdRQVRnZ0FBQVVHQkFCZkNBQUFDZ1lCQUFFQUFBV0Fnd2dBQUFvQUFnQkVBQVFHQkFCZkNBQUFCUVlFQUdBSUFBQUtCZ0VBQVFBQUFBQUFBQUFBQUFBPQ==</t>
        </r>
      </text>
    </comment>
    <comment ref="A116" authorId="0" shapeId="0" xr:uid="{00000000-0006-0000-0200-000072000000}">
      <text>
        <r>
          <rPr>
            <sz val="9"/>
            <color indexed="81"/>
            <rFont val="Tahoma"/>
            <family val="2"/>
          </rPr>
          <t>QzIxSDIwTjJPNlMyfFBpY3R1cmUgODIwN3xWbXBEUkRBeE1EQUVBd0lCQUFBQUFBQUFBQUFBQUFDQUFBQUFBQU1BRkFBQUFFTm9aVzFFY21GM0lERTRMakl1TUM0ME9BZ0FFd0FBQUZWdWRHbDBiR1ZrSUVSdlkzVnRaVzUwQkFJUUFLS2t0QUR3UWxFQVhOdWhBUTU5WWd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Ma0hBQUFFQWhBQUFBQUFBQUFBQUFCUEkrTUlQUTI1S3hZSUJBQUFBQ1FBR0FnRUFBQUFKQUFaQ0FBQUVBZ0NBQU1BRHdnQ0FBRUFBNEIyQndBQUJBSVFBS0trdEFEd1FsRUFYTnVoQVE1OVlnRUtBQUlBQVFBRWdIY0hBQUFBQWdnQUlKQ2hBWUVWWWdFS0FBSUFBZ0EzQkFFQUFRQUFCSUI0QndBQUFBSUlBT0JLaVFGUWMxQUJDZ0FDQUFNQU53UUJBQUVBQUFTQWVRY0FBQUFDQ0FDbmJZd0JZNTB5QVFvQUFnQUVBQUlFQWdBSUFDc0VBZ0FBQUVnRUFBQTNCQUVBQVFhQUFBQUFBQUFDQ0FBTlZKQUIvTFl1QVFRQ0VBQzQzb2NCL0xZdUFhZHRrQUhKZ3pZQkl3Z0JBQUFDQndJQUFBQUFCdzBBQVFBQUFBTUFZQURJQUFBQVR3QUFBQUFFZ0hvSEFBQUFBZ2dBWnloMEFUTDdJQUVLQUFJQUJRQTNCQUVBQVFBQUJJQjdCd0FBQUFJSUFHREFXQUh1TGkwQkNnQUNBQVlBQWdRQ0FBZ0FLd1FDQUFBQVNBUUFBRGNFQVFBQkJvQUFBQUFBQUFJSUFNYW1YQUdIU0NrQkJBSVFBSEV4VkFHSFNDa0JZTUJjQVZRVk1RRWpDQUVBQUFJSEFnQUFBQUFIRFFBQkFBQUFBd0JnQU1nQUFBQlBBQUFBQUFTQWZBY0FBQUFDQ0FBdlMzY0JSQ1VEQVFvQUFnQUhBRGNFQVFBQkFBQUVnSDBIQUFBQUFnZ0FRa2FSQVVRbDlBQUtBQUlBQ0FBQ0JBSUFCd0FyQkFJQUFBQklCQUFBTndRQkFBRUdnQUFBQUFBQUFnZ0FxQ3lWQWFxTDhBQUVBaEFBTU5XTUFhcUw4QUNvTEpVQmFzVDNBQ01JQVFBQUFnY0NBQUFBQUFjTkFBRUFBQUFEQUdBQXlBQUFBRTRBQUFBQUJJQitCd0FBQUFJSUFIOEppd0VZemRZQUNnQUNBQWtBQWdRQ0FBZ0FLd1FDQUFBQVNBUUFBRGNFQVFBQkJvQUFBQUFBQUFJSUFPWHZqZ0d4NXRJQUJBSVFBSkI2aGdHeDV0SUFmd21QQVg2ejJnQWpDQUVBQUFJSEFnQUFBQUFIRFFBQkFBQUFBd0JnQU1nQUFBQlBBQUFBQUFTQWZ3Y0FBQUFDQ0FDUk0yMEJVS3JUQUFvQUFnQUtBRGNFQVFBQkFBQUVnSUFIQUFBQUFnZ0ExUDlnQVZnUzd3QUtBQUlBQ3dBM0JBRUFBUUFBQklDQkJ3QUFBQUlJQUpFelhnRTlyN2tBQ2dBQ0FBd0FOd1FCQUFFQUFBU0FnZ2NBQUFBQ0NBQ1JNMjBCS3JTZkFBb0FBZ0FOQURjRUFRQUJBQUFFZ0lNSEFBQUFBZ2dBa1ROZUFSZTVoUUFLQUFJQURnQTNCQUVBQVFBQUJJQ0VCd0FBQUFJSUFKRXpRQUVYdVlVQUNnQUNBQThBTndRQkFBRUFBQVNBaFFjQUFBQUNDQUNSTXpFQktyU2ZBQW9BQWdBUUFEY0VBUUFCQUFBRWdJWUhBQUFBQWdnQWtUTkFBVDJ2dVFBS0FBSUFFUUEzQkFFQUFRQUFCSUNIQndBQUFBSUlBSkV6RXdFcXRKOEFDZ0FDQUJJQUFnUUNBQkFBS3dRQ0FBQUFTQVFBQURjRUFRQUJCb0FBQUFBQUFBSUlBUGNaRndIMllKd0FCQUlRQUtLa0RnSDJZSndBa1RNWEFYWU1vd0FqQ0FFQUFBSUhBZ0FBQUFBSERRQUJBQUFBQXdCZ0FNZ0FBQUJUQUFBQUFBU0FpQWNBQUFBQ0NBQ1JNeE1CS3JTQkFBb0FBZ0FUQUFJRUFnQUlBQ3NFQWdBQUFFZ0VBQUEzQkFFQUFRYUFBQUFBQUFBQ0NBRDNHUmNCdzgxOUFBUUNFQUNpcEE0Qnc4MTlBSkV6RndHUW1vVUFJd2dCQUFBQ0J3SUFBQUFBQncwQUFRQUFBQU1BWUFESUFBQUFUd0FBQUFBRWdJa0hBQUFBQWdnQWtUTVRBU3EwdlFBS0FBSUFGQUFDQkFJQUNBQXJCQUlBQUFCSUJBQUFOd1FCQUFFR2dBQUFBQUFBQWdnQTl4a1hBY1BOdVFBRUFoQUFvcVFPQWNQTnVRQ1JNeGNCa0pyQkFDTUlBUUFBQWdjQ0FBQUFBQWNOQUFFQUFBQURBR0FBeUFBQUFFOEFBQUFBQklDS0J3QUFBQUlJQUpFejlRQXF0SjhBQ2dBQ0FCVUFBZ1FDQUFjQUt3UUNBQUFBU0FRQUFEY0VBUUFCQm9BQUFBQUFBQUlJQVBjWitRQ1FHcHdBQkFJUUFIL0M4QUNRR3B3QTl4bjVBRkJUb3dBakNBRUFBQUlIQWdBQUFBQUhEUUFCQUFBQUF3QmdBTWdBQUFCT0FBQUFBQVNBaXdjQUFBQUNDQUNSTStZQVBhKzVBQW9BQWdBV0FEY0VBUUFCQUFBRWdJd0hBQUFBQWdnQWtUUElBRDJ2dVFBS0FBSUFGd0EzQkFFQUFRQUFCSUNOQndBQUFBSUlBSkV6dVFBcXRKOEFDZ0FDQUJnQUFnUUNBQkFBS3dRQ0FBQUFTQVFBQURjRUFRQUJCb0FBQUFBQUFBSUlBUGNadlFEMllKd0FCQUlRQUtLa3RBRDJZSndBa1RPOUFIWU1vd0FqQ0FFQUFBSUhBZ0FBQUFBSERRQUJBQUFBQXdCZ0FNZ0FBQUJUQUFBQUFBU0FqZ2NBQUFBQ0NBQ1JNOGdBRjdtRkFBb0FBZ0FaQURjRUFRQUJBQUFFZ0k4SEFBQUFBZ2dBa1RQbUFCZTVoUUFLQUFJQUdnQTNCQUVBQVFBQUJJQ1FCd0FBQUFJSUFKRXo5UUFEdm1zQUNnQUNBQnNBTndRQkFBRUFBQVNBa1FjQUFBQUNDQUNSTStZQThNSlJBQW9BQWdBY0FEY0VBUUFCQUFBRWdKSUhBQUFBQWdnQWtUUElBUERDVVFBS0FBSUFIUUEzQkFFQUFRQUFCSUNUQndBQUFBSUlBSkV6dVFBRHZtc0FDZ0FDQUI0QU53UUJBQUVBQUFTQWxBY0FBQUFDQ0FDUk16RUJBNzVyQUFvQUFnQWZBQUlFQWdBSUFDc0VBZ0FBQUVnRUFBQTNCQUVBQVFhQUFBQUFBQUFDQ0FEM0dUVUJuTmRuQUFRQ0VBQ2lwQ3dCbk5kbkFKRXpOUUZwcEc4QUl3Z0JBQUFDQndJQUFBQUFCdzBBQVFBQUFBTUFZQURJQUFBQVR3QUFBQUFFZ0pVSEFBQUFBZ2dBa1ROQUFmRENVUUFLQUFJQUlBQTNCQUVBQVFBQUJZQ1dCd0FBQ2dBQ0FDRUFCQVlFQUhjSEFBQUZCZ1FBZUFjQUFBb0dBUUFCQUFBRmdKY0hBQUFLQUFJQUlnQUVCZ1FBZUFjQUFBVUdCQUI1QndBQUNnWUJBQUVBQUFXQW1BY0FBQW9BQWdBakFBUUdCQUI1QndBQUJRWUVBSG9IQUFBS0JnRUFBUUFBQllDWkJ3QUFDZ0FDQUNRQUJBWUVBSG9IQUFBRkJnUUFld2NBQUFBR0FnQUNBQW9HQVFBQkFBQUZnSm9IQUFBS0FBSUFKUUFFQmdRQWVnY0FBQVVHQkFCOEJ3QUFDZ1lCQUFFQUFBV0Ftd2NBQUFvQUFnQW1BQVFHQkFCOEJ3QUFCUVlFQUgwSEFBQUFCZ0lBQWdBREJnSUFBZ0FLQmdFQUFRc0dFQUNhQndBQW53Y0FBSndIQUFBQUFBQUFBQUFGZ0p3SEFBQUtBQUlBSndBRUJnUUFmUWNBQUFVR0JBQitCd0FBQ2dZQkFBRUFBQVdBblFjQUFBb0FBZ0FvQUFRR0JBQitCd0FBQlFZRUFIOEhBQUFLQmdFQUFRQUFCWUNlQndBQUNnQUNBQ2tBQkFZRUFIOEhBQUFGQmdRQWdBY0FBQUFHQWdBQ0FBTUdBZ0FDQUFvR0FRQUJDd1lRQUtBSEFBQ2RCd0FBbndjQUFBQUFBQUFBQUFXQW53Y0FBQW9BQWdBcUFBUUdCQUI4QndBQUJRWUVBSUFIQUFBS0JnRUFBUUFBQllDZ0J3QUFDZ0FDQUNzQUJBWUVBSDhIQUFBRkJnUUFnUWNBQUFvR0FRQUJBQUFGZ0tFSEFBQUtBQUlBTEFBRUJnUUFnUWNBQUFVR0JBQ0NCd0FBQ2dZQkFBRUFBQVdBb2djQUFBb0FBZ0F0QUFRR0JBQ0NCd0FBQlFZRUFJTUhBQUFBQmdJQUFnQURCZ0lBQWdBS0JnRUFBUXNHRUFBQUFBQUFvUWNBQUtNSEFBQUFBQUFBQUFBRmdLTUhBQUFLQUFJQUxnQUVCZ1FBZ3djQUFBVUdCQUNFQndBQUNnWUJBQUVBQUFXQXBBY0FBQW9BQWdBdkFBUUdCQUNFQndBQUJRWUVBSVVIQUFBQUJnSUFBZ0FEQmdJQUFnQUtCZ0VBQVFzR0VBQzJCd0FBb3djQUFLVUhBQUNuQndBQUFBQUZnS1VIQUFBS0FBSUFNQUFFQmdRQWhRY0FBQVVHQkFDR0J3QUFDZ1lCQUFFQUFBV0FwZ2NBQUFvQUFnQXhBQVFHQkFDQkJ3QUFCUVlFQUlZSEFBQUFCZ0lBQWdBREJnSUFBUUFLQmdFQUFRc0dFQUNoQndBQW9BY0FBQUFBQUFDbEJ3QUFBQUFGZ0tjSEFBQUtBQUlBTWdBRUJnUUFoUWNBQUFVR0JBQ0hCd0FBQ2dZQkFBRUFBQVdBcUFjQUFBb0FBZ0F6QUFRR0JBQ0hCd0FBQlFZRUFJZ0hBQUFBQmdJQUFnQUtCZ0VBQVFBQUJZQ3BCd0FBQ2dBQ0FEUUFCQVlFQUljSEFBQUZCZ1FBaVFjQUFBQUdBZ0FDQUFvR0FRQUJBQUFGZ0tvSEFBQUtBQUlBTlFBRUJnUUFod2NBQUFVR0JBQ0tCd0FBQ2dZQkFBRUFBQVdBcXdjQUFBb0FBZ0EyQUFRR0JBQ0tCd0FBQlFZRUFJc0hBQUFLQmdFQUFRQUFCWUNzQndBQUNnQUNBRGNBQkFZRUFJc0hBQUFGQmdRQWpBY0FBQW9HQVFBQkFBQUZnSzBIQUFBS0FBSUFPQUFFQmdRQWpBY0FBQVVHQkFDTkJ3QUFDZ1lCQUFFQUFBV0FyZ2NBQUFvQUFnQTVBQVFHQkFDTkJ3QUFCUVlFQUk0SEFBQUtCZ0VBQVFBQUJZQ3ZCd0FBQ2dBQ0FEb0FCQVlFQUk0SEFBQUZCZ1FBandjQUFBb0dBUUFCQUFBRmdMQUhBQUFLQUFJQU93QUVCZ1FBaWdjQUFBVUdCQUNQQndBQUNnWUJBQUVBQUFXQXNRY0FBQW9BQWdBOEFBUUdCQUNQQndBQUJRWUVBSkFIQUFBQUJnSUFBZ0FEQmdJQUFnQUtCZ0VBQVFzR0VBQ3dCd0FBcndjQUFMSUhBQUFBQUFBQUFBQUZnTElIQUFBS0FBSUFQUUFFQmdRQWtBY0FBQVVHQkFDUkJ3QUFDZ1lCQUFFQUFBV0Fzd2NBQUFvQUFnQStBQVFHQkFDUkJ3QUFCUVlFQUpJSEFBQUFCZ0lBQWdBREJnSUFBZ0FLQmdFQUFRc0dFQUFBQUFBQXNnY0FBTFFIQUFBQUFBQUFBQUFGZ0xRSEFBQUtBQUlBUHdBRUJnUUFrZ2NBQUFVR0JBQ1RCd0FBQ2dZQkFBRUFBQVdBdFFjQUFBb0FBZ0JBQUFRR0JBQ09Cd0FBQlFZRUFKTUhBQUFBQmdJQUFnQURCZ0lBQVFBS0JnRUFBUXNHRUFDdkJ3QUFyZ2NBQUFBQUFBQzBCd0FBQUFBRmdMWUhBQUFLQUFJQVFRQUVCZ1FBaEFjQUFBVUdCQUNVQndBQUNnWUJBQUVBQUFXQXR3Y0FBQW9BQWdCQ0FBUUdCQUNVQndBQUJRWUVBSlVIQUFBS0JnRUFBUUFBQUFBQUFBQUFBQUE9</t>
        </r>
      </text>
    </comment>
    <comment ref="A117" authorId="0" shapeId="0" xr:uid="{00000000-0006-0000-0200-000073000000}">
      <text>
        <r>
          <rPr>
            <sz val="9"/>
            <color indexed="81"/>
            <rFont val="Tahoma"/>
            <family val="2"/>
          </rPr>
          <t>QzIySDIyTjJPNlMyfFBpY3R1cmUgODIwNnxWbXBEUkRBeE1EQUVBd0lCQUFBQUFBQUFBQUFBQUFDQUFBQUFBQU1BRkFBQUFFTm9aVzFFY21GM0lERTRMakl1TUM0ME9BZ0FFd0FBQUZWdWRHbDBiR1ZrSUVSdlkzVnRaVzUwQkFJUUFLSmtyd0R3d29zQVhKdWNBUTc5bkFFQkNRZ0FBSUNPQUFDQWpnQUNDUWdBQU1BaEFBREF0UUlOQ0FFQUFRZ0hBUUFCT2dRQkFBRTdCQUVBQUVVRUFRQUJQQVFCQUFCS0JBRUFBQXdHQVFBQkR3WUJBQUVOQmdFQUFFSUVBUUFBUXdRQkFBQkVCQUVBQUE0SUFnRFZLZ29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Qc0hBQUFFQWhBQUFBQUFBQUFBQUFCUEkrTUlORUozS3hZSUJBQUFBQ1FBR0FnRUFBQUFKQUFaQ0FBQUVBZ0NBQU1BRHdnQ0FBRUFBNEMyQndBQUJBSVFBS0prcndEd3dvc0FYSnVjQVE3OW5BRUtBQUlBQVFBRWdMY0hBQUFBQWdnQUlGQ2NBWUdWbkFFS0FBSUFBZ0EzQkFFQUFRQUFCSUM0QndBQUFBSUlBT0FLaEFGUTg0b0JDZ0FDQUFNQU53UUJBQUVBQUFTQXVRY0FBQUFDQ0FDbkxZY0JZeDF0QVFvQUFnQUVBQUlFQWdBSUFDc0VBZ0FBQUVnRUFBQTNCQUVBQVFhQUFBQUFBQUFDQ0FBTkZJc0IvRFpwQVFRQ0VBQzRub0lCL0RacEFhY3Rpd0hKQTNFQkl3Z0JBQUFDQndJQUFBQUFCdzBBQVFBQUFBTUFZQURJQUFBQVR3QUFBQUFFZ0xvSEFBQUFBZ2dBWitodUFUSjdXd0VLQUFJQUJRQTNCQUVBQVFBQUJJQzdCd0FBQUFJSUFHQ0FVd0h1cm1jQkNnQUNBQVlBQWdRQ0FBZ0FLd1FDQUFBQVNBUUFBRGNFQVFBQkJvQUFBQUFBQUFJSUFNWm1Wd0dIeUdNQkJBSVFBSEh4VGdHSHlHTUJZSUJYQVZTVmF3RWpDQUVBQUFJSEFnQUFBQUFIRFFBQkFBQUFBd0JnQU1nQUFBQlBBQUFBQUFTQXZBY0FBQUFDQ0FBdkMzSUJSS1U5QVFvQUFnQUhBRGNFQVFBQkFBQUVnTDBIQUFBQUFnZ0FRZ2FNQVVTbExnRUtBQUlBQ0FBQ0JBSUFCd0FyQkFJQUFBQklCQUFBTndRQkFBRUdnQUFBQUFBQUFnZ0FxT3lQQWFvTEt3RUVBaEFBTUpXSEFhb0xLd0dvN0k4QmFrUXlBU01JQVFBQUFnY0NBQUFBQUFjTkFBRUFBQUFEQUdBQXlBQUFBRTRBQUFBQUJJQytCd0FBQUFJSUFIL0poUUVZVFJFQkNnQUNBQWtBQWdRQ0FBZ0FLd1FDQUFBQVNBUUFBRGNFQVFBQkJvQUFBQUFBQUFJSUFPV3ZpUUd4WmcwQkJBSVFBSkE2Z1FHeFpnMEJmOG1KQVg0ekZRRWpDQUVBQUFJSEFnQUFBQUFIRFFBQkFBQUFBd0JnQU1nQUFBQlBBQUFBQUFTQXZ3Y0FBQUFDQ0FDUjgyY0JVQ29PQVFvQUFnQUtBRGNFQVFBQkFBQUVnTUFIQUFBQUFnZ0ExTDliQVZpU0tRRUtBQUlBQ3dBM0JBRUFBUUFBQklEQkJ3QUFBQUlJQUpIeldBRTlML1FBQ2dBQ0FBd0FOd1FCQUFFQUFBU0F3Z2NBQUFBQ0NBQ1I4MmNCS2pUYUFBb0FBZ0FOQURjRUFRQUJBQUFFZ01NSEFBQUFBZ2dBa2ZOWUFSYzV3QUFLQUFJQURnQTNCQUVBQVFBQUJJREVCd0FBQUFJSUFKSHpPZ0VYT2NBQUNnQUNBQThBTndRQkFBRUFBQVNBeFFjQUFBQUNDQUNSOHlzQktqVGFBQW9BQWdBUUFEY0VBUUFCQUFBRWdNWUhBQUFBQWdnQWtmTTZBVDB2OUFBS0FBSUFFUUEzQkFFQUFRQUFCSURIQndBQUFBSUlBSkh6RFFFcU5Ob0FDZ0FDQUJJQUFnUUNBQkFBS3dRQ0FBQUFTQVFBQURjRUFRQUJCb0FBQUFBQUFBSUlBUGZaRVFIMjROWUFCQUlRQUtKa0NRSDI0TllBa2ZNUkFYYU0zUUFqQ0FFQUFBSUhBZ0FBQUFBSERRQUJBQUFBQXdCZ0FNZ0FBQUJUQUFBQUFBU0F5QWNBQUFBQ0NBQ1I4dzBCS2pTOEFBb0FBZ0FUQUFJRUFnQUlBQ3NFQWdBQUFFZ0VBQUEzQkFFQUFRYUFBQUFBQUFBQ0NBRDMyUkVCdzAyNEFBUUNFQUNpWkFrQncwMjRBSkh6RVFHUUdzQUFJd2dCQUFBQ0J3SUFBQUFBQncwQUFRQUFBQU1BWUFESUFBQUFUd0FBQUFBRWdNa0hBQUFBQWdnQWtmTU5BU28wK0FBS0FBSUFGQUFDQkFJQUNBQXJCQUlBQUFCSUJBQUFOd1FCQUFFR2dBQUFBQUFBQWdnQTk5a1JBY05OOUFBRUFoQUFvbVFKQWNOTjlBQ1I4eEVCa0JyOEFDTUlBUUFBQWdjQ0FBQUFBQWNOQUFFQUFBQURBR0FBeUFBQUFFOEFBQUFBQklES0J3QUFBQUlJQUpIejd3QXFOTm9BQ2dBQ0FCVUFBZ1FDQUFjQUt3UUNBQUFBU0FRQUFEY0VBUUFCQm9BQUFBQUFBQUlJQVBmWjh3Q1FtdFlBQkFJUUFIK0M2d0NRbXRZQTk5bnpBRkRUM1FBakNBRUFBQUlIQWdBQUFBQUhEUUFCQUFBQUF3QmdBTWdBQUFCT0FBQUFBQVNBeXdjQUFBQUNDQUNSOCtBQVBTLzBBQW9BQWdBV0FEY0VBUUFCQUFBRWdNd0hBQUFBQWdnQWtmUENBRDB2OUFBS0FBSUFGd0EzQkFFQUFRQUFCSUROQndBQUFBSUlBSkh6c3dCUUtnNEJDZ0FDQUJnQU53UUJBQUVBQUFTQXpnY0FBQUFDQ0FDUjg3TUFLalRhQUFvQUFnQVpBQUlFQWdBUUFDc0VBZ0FBQUVnRUFBQTNCQUVBQVFhQUFBQUFBQUFDQ0FEMzJiY0E5dURXQUFRQ0VBQ2laSzhBOXVEV0FKSHp0d0Iyak4wQUl3Z0JBQUFDQndJQUFBQUFCdzBBQVFBQUFBTUFZQURJQUFBQVV3QUFBQUFFZ004SEFBQUFBZ2dBa2ZQQ0FCYzV3QUFLQUFJQUdnQTNCQUVBQVFBQUJJRFFCd0FBQUFJSUFKSHo0QUFYT2NBQUNnQUNBQnNBTndRQkFBRUFBQVNBMFFjQUFBQUNDQUNSOCs4QUF6Nm1BQW9BQWdBY0FEY0VBUUFCQUFBRWdOSUhBQUFBQWdnQWtmUGdBUEJDakFBS0FBSUFIUUEzQkFFQUFRQUFCSURUQndBQUFBSUlBSkh6d2dEd1Fvd0FDZ0FDQUI0QU53UUJBQUVBQUFTQTFBY0FBQUFDQ0FDUjg3TUFBejZtQUFvQUFnQWZBRGNFQVFBQkFBQUVnTlVIQUFBQUFnZ0FrZk1yQVFNK3BnQUtBQUlBSUFBQ0JBSUFDQUFyQkFJQUFBQklCQUFBTndRQkFBRUdnQUFBQUFBQUFnZ0E5OWt2QVp4WG9nQUVBaEFBb21RbkFaeFhvZ0NSOHk4QmFTU3FBQ01JQVFBQUFnY0NBQUFBQUFjTkFBRUFBQUFEQUdBQXlBQUFBRThBQUFBQUJJRFdCd0FBQUFJSUFKSHpPZ0h3UW93QUNnQUNBQ0VBTndRQkFBRUFBQVdBMXdjQUFBb0FBZ0FpQUFRR0JBQzNCd0FBQlFZRUFMZ0hBQUFLQmdFQUFRQUFCWURZQndBQUNnQUNBQ01BQkFZRUFMZ0hBQUFGQmdRQXVRY0FBQW9HQVFBQkFBQUZnTmtIQUFBS0FBSUFKQUFFQmdRQXVRY0FBQVVHQkFDNkJ3QUFDZ1lCQUFFQUFBV0EyZ2NBQUFvQUFnQWxBQVFHQkFDNkJ3QUFCUVlFQUxzSEFBQUFCZ0lBQWdBS0JnRUFBUUFBQllEYkJ3QUFDZ0FDQUNZQUJBWUVBTG9IQUFBRkJnUUF2QWNBQUFvR0FRQUJBQUFGZ053SEFBQUtBQUlBSndBRUJnUUF2QWNBQUFVR0JBQzlCd0FBQUFZQ0FBSUFBd1lDQUFJQUNnWUJBQUVMQmhBQTJ3Y0FBT0FIQUFEZEJ3QUFBQUFBQUFBQUJZRGRCd0FBQ2dBQ0FDZ0FCQVlFQUwwSEFBQUZCZ1FBdmdjQUFBb0dBUUFCQUFBRmdONEhBQUFLQUFJQUtRQUVCZ1FBdmdjQUFBVUdCQUMvQndBQUNnWUJBQUVBQUFXQTN3Y0FBQW9BQWdBcUFBUUdCQUMvQndBQUJRWUVBTUFIQUFBQUJnSUFBZ0FEQmdJQUFnQUtCZ0VBQVFzR0VBRGhCd0FBM2djQUFPQUhBQUFBQUFBQUFBQUZnT0FIQUFBS0FBSUFLd0FFQmdRQXZBY0FBQVVHQkFEQUJ3QUFDZ1lCQUFFQUFBV0E0UWNBQUFvQUFnQXNBQVFHQkFDL0J3QUFCUVlFQU1FSEFBQUtCZ0VBQVFBQUJZRGlCd0FBQ2dBQ0FDMEFCQVlFQU1FSEFBQUZCZ1FBd2djQUFBb0dBUUFCQUFBRmdPTUhBQUFLQUFJQUxnQUVCZ1FBd2djQUFBVUdCQUREQndBQUFBWUNBQUlBQXdZQ0FBSUFDZ1lCQUFFTEJoQUFBQUFBQU9JSEFBRGtCd0FBQUFBQUFBQUFCWURrQndBQUNnQUNBQzhBQkFZRUFNTUhBQUFGQmdRQXhBY0FBQW9HQVFBQkFBQUZnT1VIQUFBS0FBSUFNQUFFQmdRQXhBY0FBQVVHQkFERkJ3QUFBQVlDQUFJQUF3WUNBQUlBQ2dZQkFBRUxCaEFBK0FjQUFPUUhBQURtQndBQTZBY0FBQUFBQllEbUJ3QUFDZ0FDQURFQUJBWUVBTVVIQUFBRkJnUUF4Z2NBQUFvR0FRQUJBQUFGZ09jSEFBQUtBQUlBTWdBRUJnUUF3UWNBQUFVR0JBREdCd0FBQUFZQ0FBSUFBd1lDQUFFQUNnWUJBQUVMQmhBQTRnY0FBT0VIQUFBQUFBQUE1Z2NBQUFBQUJZRG9Cd0FBQ2dBQ0FETUFCQVlFQU1VSEFBQUZCZ1FBeHdjQUFBb0dBUUFCQUFBRmdPa0hBQUFLQUFJQU5BQUVCZ1FBeHdjQUFBVUdCQURJQndBQUFBWUNBQUlBQ2dZQkFBRUFBQVdBNmdjQUFBb0FBZ0ExQUFRR0JBREhCd0FBQlFZRUFNa0hBQUFBQmdJQUFnQUtCZ0VBQVFBQUJZRHJCd0FBQ2dBQ0FEWUFCQVlFQU1jSEFBQUZCZ1FBeWdjQUFBb0dBUUFCQUFBRmdPd0hBQUFLQUFJQU53QUVCZ1FBeWdjQUFBVUdCQURMQndBQUNnWUJBQUVBQUFXQTdRY0FBQW9BQWdBNEFBUUdCQURMQndBQUJRWUVBTXdIQUFBS0JnRUFBUUFBQllEdUJ3QUFDZ0FDQURrQUJBWUVBTXdIQUFBRkJnUUF6UWNBQUFvR0FRQUJBQUFGZ084SEFBQUtBQUlBT2dBRUJnUUF6QWNBQUFVR0JBRE9Cd0FBQ2dZQkFBRUFBQVdBOEFjQUFBb0FBZ0E3QUFRR0JBRE9Cd0FBQlFZRUFNOEhBQUFLQmdFQUFRQUFCWUR4QndBQUNnQUNBRHdBQkFZRUFNOEhBQUFGQmdRQTBBY0FBQW9HQVFBQkFBQUZnUElIQUFBS0FBSUFQUUFFQmdRQXlnY0FBQVVHQkFEUUJ3QUFDZ1lCQUFFQUFBV0E4d2NBQUFvQUFnQStBQVFHQkFEUUJ3QUFCUVlFQU5FSEFBQUFCZ0lBQWdBREJnSUFBZ0FLQmdFQUFRc0dFQUR5QndBQThRY0FBUFFIQUFBQUFBQUFBQUFGZ1BRSEFBQUtBQUlBUHdBRUJnUUEwUWNBQUFVR0JBRFNCd0FBQ2dZQkFBRUFBQVdBOVFjQUFBb0FBZ0JBQUFRR0JBRFNCd0FBQlFZRUFOTUhBQUFBQmdJQUFnQURCZ0lBQWdBS0JnRUFBUXNHRUFBQUFBQUE5QWNBQVBZSEFBQUFBQUFBQUFBRmdQWUhBQUFLQUFJQVFRQUVCZ1FBMHdjQUFBVUdCQURVQndBQUNnWUJBQUVBQUFXQTl3Y0FBQW9BQWdCQ0FBUUdCQURQQndBQUJRWUVBTlFIQUFBQUJnSUFBZ0FEQmdJQUFRQUtCZ0VBQVFzR0VBRHhCd0FBOEFjQUFBQUFBQUQyQndBQUFBQUZnUGdIQUFBS0FBSUFRd0FFQmdRQXhBY0FBQVVHQkFEVkJ3QUFDZ1lCQUFFQUFBV0ErUWNBQUFvQUFnQkVBQVFHQkFEVkJ3QUFCUVlFQU5ZSEFBQUtCZ0VBQVFBQUFBQUFBQUFBQUFBPQ==</t>
        </r>
      </text>
    </comment>
    <comment ref="A118" authorId="0" shapeId="0" xr:uid="{00000000-0006-0000-0200-000074000000}">
      <text>
        <r>
          <rPr>
            <sz val="9"/>
            <color indexed="81"/>
            <rFont val="Tahoma"/>
            <family val="2"/>
          </rPr>
          <t>QzIySDIyTjJPN1N8UGljdHVyZSA4MjA4fFZtcERSREF4TURBRUF3SUJBQUFBQUFBQUFBQUFBQUNBQUFBQUFBTUFGQUFBQUVOb1pXMUVjbUYzSURFNExqSXVNQzQwT0FnQUV3QUFBRlZ1ZEdsMGJHVmtJRVJ2WTNWdFpXNTBCQUlRQUtKazFnRHdnc1VBWEp2REFRNjkxZ0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AwSEFBQUVBaEFBQUFBQUFBQUFBQUEwUWd3SmpiQTlLeFlJQkFBQUFDUUFHQWdFQUFBQUpBQVpDQUFBRUFnQ0FBTUFEd2dDQUFFQUE0QzRCd0FBQkFJUUFLSmsxZ0R3Z3NVQVhKdkRBUTY5MWdFS0FBSUFBUUFFZ0xrSEFBQUFBZ2dBSUZEREFZRlYxZ0VLQUFJQUFnQTNCQUVBQVFBQUJJQzZCd0FBQUFJSUFPQUtxd0ZRczhRQkNnQUNBQU1BTndRQkFBRUFBQVNBdXdjQUFBQUNDQUNuTGE0Qlk5Mm1BUW9BQWdBRUFBSUVBZ0FJQUNzRUFnQUFBRWdFQUFBM0JBRUFBUWFBQUFBQUFBQUNDQUFORkxJQi9QYWlBUVFDRUFDNG5xa0IvUGFpQWFjdHNnSEp3Nm9CSXdnQkFBQUNCd0lBQUFBQUJ3MEFBUUFBQUFNQVlBRElBQUFBVHdBQUFBQUVnTHdIQUFBQUFnZ0FaK2lWQVRJN2xRRUtBQUlBQlFBM0JBRUFBUUFBQklDOUJ3QUFBQUlJQUdDQWVnSHVicUVCQ2dBQ0FBWUFBZ1FDQUFnQUt3UUNBQUFBU0FRQUFEY0VBUUFCQm9BQUFBQUFBQUlJQU1abWZnR0hpSjBCQkFJUUFISHhkUUdIaUowQllJQitBVlJWcFFFakNBRUFBQUlIQWdBQUFBQUhEUUFCQUFBQUF3QmdBTWdBQUFCUEFBQUFBQVNBdmdjQUFBQUNDQUF2QzVrQlJHVjNBUW9BQWdBSEFEY0VBUUFCQUFBRWdMOEhBQUFBQWdnQVFnYXpBVVJsYUFFS0FBSUFDQUFDQkFJQUJ3QXJCQUlBQUFCSUJBQUFOd1FCQUFFR2dBQUFBQUFBQWdnQXFPeTJBYXJMWkFFRUFoQUFNSld1QWFyTFpBR283TFlCYWdSc0FTTUlBUUFBQWdjQ0FBQUFBQWNOQUFFQUFBQURBR0FBeUFBQUFFNEFBQUFBQklEQUJ3QUFBQUlJQUgvSnJBRVlEVXNCQ2dBQ0FBa0FBZ1FDQUFnQUt3UUNBQUFBU0FRQUFEY0VBUUFCQm9BQUFBQUFBQUlJQU9XdnNBR3hKa2NCQkFJUUFKQTZxQUd4SmtjQmY4bXdBWDd6VGdFakNBRUFBQUlIQWdBQUFBQUhEUUFCQUFBQUF3QmdBTWdBQUFCUEFBQUFBQVNBd1FjQUFBQUNDQUNSODQ0QlVPcEhBUW9BQWdBS0FEY0VBUUFCQUFBRWdNSUhBQUFBQWdnQTFMK0NBVmhTWXdFS0FBSUFDd0EzQkFFQUFRQUFCSUREQndBQUFBSUlBSkh6ZndFOTd5MEJDZ0FDQUF3QU53UUJBQUVBQUFTQXhBY0FBQUFDQ0FDUjg0NEJLdlFUQVFvQUFnQU5BRGNFQVFBQkFBQUVnTVVIQUFBQUFnZ0FrZk4vQVJmNStRQUtBQUlBRGdBM0JBRUFBUUFBQklER0J3QUFBQUlJQUpIellRRVgrZmtBQ2dBQ0FBOEFOd1FCQUFFQUFBU0F4d2NBQUFBQ0NBQ1I4MUlCS3ZRVEFRb0FBZ0FRQURjRUFRQUJBQUFFZ01nSEFBQUFBZ2dBa2ZOaEFUM3ZMUUVLQUFJQUVRQTNCQUVBQVFBQUJJREpCd0FBQUFJSUFKSHpOQUVxOUJNQkNnQUNBQklBQWdRQ0FCQUFLd1FDQUFBQVNBUUFBRGNFQVFBQkJvQUFBQUFBQUFJSUFQZlpPQUgyb0JBQkJBSVFBS0prTUFIMm9CQUJrZk00QVhaTUZ3RWpDQUVBQUFJSEFnQUFBQUFIRFFBQkFBQUFBd0JnQU1nQUFBQlRBQUFBQUFTQXlnY0FBQUFDQ0FDUjh6UUJLdlQxQUFvQUFnQVRBQUlFQWdBSUFDc0VBZ0FBQUVnRUFBQTNCQUVBQVFhQUFBQUFBQUFDQ0FEMzJUZ0J3dzN5QUFRQ0VBQ2laREFCd3czeUFKSHpPQUdRMnZrQUl3Z0JBQUFDQndJQUFBQUFCdzBBQVFBQUFBTUFZQURJQUFBQVR3QUFBQUFFZ01zSEFBQUFBZ2dBa2ZNMEFTcjBNUUVLQUFJQUZBQUNCQUlBQ0FBckJBSUFBQUJJQkFBQU53UUJBQUVHZ0FBQUFBQUFBZ2dBOTlrNEFjTU5MZ0VFQWhBQW9tUXdBY01OTGdHUjh6Z0JrTm8xQVNNSUFRQUFBZ2NDQUFBQUFBY05BQUVBQUFBREFHQUF5QUFBQUU4QUFBQUFCSURNQndBQUFBSUlBSkh6RmdFcTlCTUJDZ0FDQUJVQUFnUUNBQWNBS3dRQ0FBQUFTQVFBQURjRUFRQUJCb0FBQUFBQUFBSUlBUGZaR2dHUVdoQUJCQUlRQUgrQ0VnR1FXaEFCOTlrYUFWQ1RGd0VqQ0FFQUFBSUhBZ0FBQUFBSERRQUJBQUFBQXdCZ0FNZ0FBQUJPQUFBQUFBU0F6UWNBQUFBQ0NBQ1I4d2NCUGU4dEFRb0FBZ0FXQURjRUFRQUJBQUFFZ000SEFBQUFBZ2dBa2ZQcEFEM3ZMUUVLQUFJQUZ3QTNCQUVBQVFBQUJJRFBCd0FBQUFJSUFKSHoyZ0JRNmtjQkNnQUNBQmdBTndRQkFBRUFBQVNBMEFjQUFBQUNDQUNSODlvQUt2UVRBUW9BQWdBWkFBSUVBZ0FJQUNzRUFnQUFBRWdFQUFBM0JBRUFBUWFBQUFBQUFBQUNDQUQzMmQ0QXd3MFFBUVFDRUFDaVpOWUF3dzBRQVpIejNnQ1EyaGNCSXdnQkFBQUNCd0lBQUFBQUJ3MEFBUUFBQUFNQVlBRElBQUFBVHdBQUFBQUVnTkVIQUFBQUFnZ0FrZlBwQUJmNStRQUtBQUlBR2dBM0JBRUFBUUFBQklEU0J3QUFBQUlJQUpIekJ3RVgrZmtBQ2dBQ0FCc0FOd1FCQUFFQUFBU0Ewd2NBQUFBQ0NBQ1I4eFlCQS83ZkFBb0FBZ0FjQURjRUFRQUJBQUFFZ05RSEFBQUFBZ2dBa2ZNSEFmQUN4Z0FLQUFJQUhRQTNCQUVBQVFBQUJJRFZCd0FBQUFJSUFKSHo2UUR3QXNZQUNnQUNBQjRBTndRQkFBRUFBQVNBMWdjQUFBQUNDQUNSODlvQUEvN2ZBQW9BQWdBZkFEY0VBUUFCQUFBRWdOY0hBQUFBQWdnQWtmTlNBUVArM3dBS0FBSUFJQUFDQkFJQUNBQXJCQUlBQUFCSUJBQUFOd1FCQUFFR2dBQUFBQUFBQWdnQTk5bFdBWndYM0FBRUFoQUFvbVJPQVp3WDNBQ1I4MVlCYWVUakFDTUlBUUFBQWdjQ0FBQUFBQWNOQUFFQUFBQURBR0FBeUFBQUFFOEFBQUFBQklEWUJ3QUFBQUlJQUpIellRSHdBc1lBQ2dBQ0FDRUFOd1FCQUFFQUFBV0EyUWNBQUFvQUFnQWlBQVFHQkFDNUJ3QUFCUVlFQUxvSEFBQUtCZ0VBQVFBQUJZRGFCd0FBQ2dBQ0FDTUFCQVlFQUxvSEFBQUZCZ1FBdXdjQUFBb0dBUUFCQUFBRmdOc0hBQUFLQUFJQUpBQUVCZ1FBdXdjQUFBVUdCQUM4QndBQUNnWUJBQUVBQUFXQTNBY0FBQW9BQWdBbEFBUUdCQUM4QndBQUJRWUVBTDBIQUFBQUJnSUFBZ0FLQmdFQUFRQUFCWURkQndBQUNnQUNBQ1lBQkFZRUFMd0hBQUFGQmdRQXZnY0FBQW9HQVFBQkFBQUZnTjRIQUFBS0FBSUFKd0FFQmdRQXZnY0FBQVVHQkFDL0J3QUFBQVlDQUFJQUF3WUNBQUlBQ2dZQkFBRUxCaEFBM1FjQUFPSUhBQURmQndBQUFBQUFBQUFBQllEZkJ3QUFDZ0FDQUNnQUJBWUVBTDhIQUFBRkJnUUF3QWNBQUFvR0FRQUJBQUFGZ09BSEFBQUtBQUlBS1FBRUJnUUF3QWNBQUFVR0JBREJCd0FBQ2dZQkFBRUFBQVdBNFFjQUFBb0FBZ0FxQUFRR0JBREJCd0FBQlFZRUFNSUhBQUFBQmdJQUFnQURCZ0lBQWdBS0JnRUFBUXNHRUFEakJ3QUE0QWNBQU9JSEFBQUFBQUFBQUFBRmdPSUhBQUFLQUFJQUt3QUVCZ1FBdmdjQUFBVUdCQURDQndBQUNnWUJBQUVBQUFXQTR3Y0FBQW9BQWdBc0FBUUdCQURCQndBQUJRWUVBTU1IQUFBS0JnRUFBUUFBQllEa0J3QUFDZ0FDQUMwQUJBWUVBTU1IQUFBRkJnUUF4QWNBQUFvR0FRQUJBQUFGZ09VSEFBQUtBQUlBTGdBRUJnUUF4QWNBQUFVR0JBREZCd0FBQUFZQ0FBSUFBd1lDQUFJQUNnWUJBQUVMQmhBQUFBQUFBT1FIQUFEbUJ3QUFBQUFBQUFBQUJZRG1Cd0FBQ2dBQ0FDOEFCQVlFQU1VSEFBQUZCZ1FBeGdjQUFBb0dBUUFCQUFBRmdPY0hBQUFLQUFJQU1BQUVCZ1FBeGdjQUFBVUdCQURIQndBQUFBWUNBQUlBQXdZQ0FBSUFDZ1lCQUFFTEJoQUErZ2NBQU9ZSEFBRG9Cd0FBNmdjQUFBQUFCWURvQndBQUNnQUNBREVBQkFZRUFNY0hBQUFGQmdRQXlBY0FBQW9HQVFBQkFBQUZnT2tIQUFBS0FBSUFNZ0FFQmdRQXd3Y0FBQVVHQkFESUJ3QUFBQVlDQUFJQUF3WUNBQUVBQ2dZQkFBRUxCaEFBNUFjQUFPTUhBQUFBQUFBQTZBY0FBQUFBQllEcUJ3QUFDZ0FDQURNQUJBWUVBTWNIQUFBRkJnUUF5UWNBQUFvR0FRQUJBQUFGZ09zSEFBQUtBQUlBTkFBRUJnUUF5UWNBQUFVR0JBREtCd0FBQUFZQ0FBSUFDZ1lCQUFFQUFBV0E3QWNBQUFvQUFnQTFBQVFHQkFESkJ3QUFCUVlFQU1zSEFBQUFCZ0lBQWdBS0JnRUFBUUFBQllEdEJ3QUFDZ0FDQURZQUJBWUVBTWtIQUFBRkJnUUF6QWNBQUFvR0FRQUJBQUFGZ080SEFBQUtBQUlBTndBRUJnUUF6QWNBQUFVR0JBRE5Cd0FBQ2dZQkFBRUFBQVdBN3djQUFBb0FBZ0E0QUFRR0JBRE5Cd0FBQlFZRUFNNEhBQUFLQmdFQUFRQUFCWUR3QndBQUNnQUNBRGtBQkFZRUFNNEhBQUFGQmdRQXp3Y0FBQW9HQVFBQkFBQUZnUEVIQUFBS0FBSUFPZ0FFQmdRQXpnY0FBQVVHQkFEUUJ3QUFDZ1lCQUFFQUFBV0E4Z2NBQUFvQUFnQTdBQVFHQkFEUUJ3QUFCUVlFQU5FSEFBQUtCZ0VBQVFBQUJZRHpCd0FBQ2dBQ0FEd0FCQVlFQU5FSEFBQUZCZ1FBMGdjQUFBb0dBUUFCQUFBRmdQUUhBQUFLQUFJQVBRQUVCZ1FBekFjQUFBVUdCQURTQndBQUNnWUJBQUVBQUFXQTlRY0FBQW9BQWdBK0FBUUdCQURTQndBQUJRWUVBTk1IQUFBQUJnSUFBZ0FEQmdJQUFnQUtCZ0VBQVFzR0VBRDBCd0FBOHdjQUFQWUhBQUFBQUFBQUFBQUZnUFlIQUFBS0FBSUFQd0FFQmdRQTB3Y0FBQVVHQkFEVUJ3QUFDZ1lCQUFFQUFBV0E5d2NBQUFvQUFnQkFBQVFHQkFEVUJ3QUFCUVlFQU5VSEFBQUFCZ0lBQWdBREJnSUFBZ0FLQmdFQUFRc0dFQUFBQUFBQTlnY0FBUGdIQUFBQUFBQUFBQUFGZ1BnSEFBQUtBQUlBUVFBRUJnUUExUWNBQUFVR0JBRFdCd0FBQ2dZQkFBRUFBQVdBK1FjQUFBb0FBZ0JDQUFRR0JBRFJCd0FBQlFZRUFOWUhBQUFBQmdJQUFnQURCZ0lBQVFBS0JnRUFBUXNHRUFEekJ3QUE4Z2NBQUFBQUFBRDRCd0FBQUFBRmdQb0hBQUFLQUFJQVF3QUVCZ1FBeGdjQUFBVUdCQURYQndBQUNnWUJBQUVBQUFXQSt3Y0FBQW9BQWdCRUFBUUdCQURYQndBQUJRWUVBTmdIQUFBS0JnRUFBUUFBQUFBQUFBQUFBQUE9</t>
        </r>
      </text>
    </comment>
    <comment ref="A119" authorId="0" shapeId="0" xr:uid="{00000000-0006-0000-0200-000075000000}">
      <text>
        <r>
          <rPr>
            <sz val="9"/>
            <color indexed="81"/>
            <rFont val="Tahoma"/>
            <family val="2"/>
          </rPr>
          <t>QzIySDIyTjJPN1N8UGljdHVyZSA4MjA5fFZtcERSREF4TURBRUF3SUJBQUFBQUFBQUFBQUFBQUNBQUFBQUFBTUFGQUFBQUVOb1pXMUVjbUYzSURFNExqSXVNQzQwT0FnQUV3QUFBRlZ1ZEdsMGJHVmtJRVJ2WTNWdFpXNTBCQUlRQUtMa3N3Qm1aVUVBWEJ1aEFaaGFiQUVCQ1FnQUFJQ09BQUNBamdBQ0NRZ0FBTUFoQUFEQXRRSU5DQUVBQVFnSEFRQUJPZ1FCQUFFN0JBRUFBRVVFQVFBQlBBUUJBQUJLQkFFQUFBd0dBUUFCRHdZQkFBRU5CZ0VBQUVJRUFRQUFRd1FCQUFCRUJBRUFBQTRJQWdEVktn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tMQWdBQUFNb0xBZ0FBQUFzTUFnQUJBQW9NQVFBQUNRd0JBQUFNREFVQUFBQW9JeWtCZ1BFSEFBQUVBaEFBQUFBQUFBQUFBQUJQSStNSVBRMjVLeFlJQkFBQUFDUUFHQWdFQUFBQUpBQVpDQUFBRUFnQ0FBTUFEd2dDQUFFQUE0Q3NCd0FBQkFJUUFLTGtzd0JtWlVFQVhCdWhBWmhhYkFFS0FBSUFBUUFFZ0swSEFBQUFBZ2dBSU5DZ0FRdnphd0VLQUFJQUFnQTNCQUVBQVFBQUJJQ3VCd0FBQUFJSUFPQ0tpQUhhVUZvQkNnQUNBQU1BTndRQkFBRUFBQVNBcndjQUFBQUNDQUNucllzQjdIbzhBUW9BQWdBRUFBSUVBZ0FJQUNzRUFnQUFBRWdFQUFBM0JBRUFBUWFBQUFBQUFBQUNDQUFObEk4QmhaUTRBUVFDRUFDNEhvY0JoWlE0QWFldGp3RlNZVUFCSXdnQkFBQUNCd0lBQUFBQUJ3MEFBUUFBQUFNQVlBRElBQUFBVHdBQUFBQUVnTEFIQUFBQUFnZ0FaMmh6QWJ2WUtnRUtBQUlBQlFBM0JBRUFBUUFBQklDeEJ3QUFBQUlJQUdBQVdBRjRERGNCQ2dBQ0FBWUFBZ1FDQUFnQUt3UUNBQUFBU0FRQUFEY0VBUUFCQm9BQUFBQUFBQUlJQU1ibVd3RVJKak1CQkFJUUFIRnhVd0VSSmpNQllBQmNBZDd5T2dFakNBRUFBQUlIQWdBQUFBQUhEUUFCQUFBQUF3QmdBTWdBQUFCUEFBQUFBQVNBc2djQUFBQUNDQUF2aTNZQnpnSU5BUW9BQWdBSEFEY0VBUUFCQUFBRWdMTUhBQUFBQWdnQVFvYVFBYzRDL2dBS0FBSUFDQUFDQkFJQUJ3QXJCQUlBQUFCSUJBQUFOd1FCQUFFR2dBQUFBQUFBQWdnQXFHeVVBVFJwK2dBRUFoQUFNQldNQVRScCtnQ29iSlFCOUtFQkFTTUlBUUFBQWdjQ0FBQUFBQWNOQUFFQUFBQURBR0FBeUFBQUFFNEFBQUFBQklDMEJ3QUFBQUlJQUg5SmlnR2hxdUFBQ2dBQ0FBa0FBZ1FDQUFnQUt3UUNBQUFBU0FRQUFEY0VBUUFCQm9BQUFBQUFBQUlJQU9VdmpnRTZ4TndBQkFJUUFKQzZoUUU2eE53QWYwbU9BUWVSNUFBakNBRUFBQUlIQWdBQUFBQUhEUUFCQUFBQUF3QmdBTWdBQUFCUEFBQUFBQVNBdFFjQUFBQUNDQUNSYzJ3QjJvZmRBQW9BQWdBS0FEY0VBUUFCQUFBRWdMWUhBQUFBQWdnQTFEOWdBZUh2K0FBS0FBSUFDd0EzQkFFQUFRQUFCSUMzQndBQUFBSUlBSkZ6WFFISGpNTUFDZ0FDQUF3QU53UUJBQUVBQUFTQXVBY0FBQUFDQ0FDUmMyd0JzNUdwQUFvQUFnQU5BRGNFQVFBQkFBQUVnTGtIQUFBQUFnZ0FrWE5kQWFDV2p3QUtBQUlBRGdBM0JBRUFBUUFBQklDNkJ3QUFBQUlJQUpGelB3R2dsbzhBQ2dBQ0FBOEFOd1FCQUFFQUFBU0F1d2NBQUFBQ0NBQ1JjekFCczVHcEFBb0FBZ0FRQURjRUFRQUJBQUFFZ0x3SEFBQUFBZ2dBa1hNL0FjZU13d0FLQUFJQUVRQTNCQUVBQVFBQUJJQzlCd0FBQUFJSUFKRnpFZ0d6a2FrQUNnQUNBQklBQWdRQ0FCQUFLd1FDQUFBQVNBUUFBRGNFQVFBQkJvQUFBQUFBQUFJSUFQZFpGZ0YvUHFZQUJBSVFBS0xrRFFGL1BxWUFrWE1XQWYvcHJBQWpDQUVBQUFJSEFnQUFBQUFIRFFBQkFBQUFBd0JnQU1nQUFBQlRBQUFBQUFTQXZnY0FBQUFDQ0FDUmN4SUJzNUdMQUFvQUFnQVRBQUlFQWdBSUFDc0VBZ0FBQUVnRUFBQTNCQUVBQVFhQUFBQUFBQUFDQ0FEM1dSWUJUS3VIQUFRQ0VBQ2k1QTBCVEt1SEFKRnpGZ0VaZUk4QUl3Z0JBQUFDQndJQUFBQUFCdzBBQVFBQUFBTUFZQURJQUFBQVR3QUFBQUFFZ0w4SEFBQUFBZ2dBa1hNU0FiT1J4d0FLQUFJQUZBQUNCQUlBQ0FBckJBSUFBQUJJQkFBQU53UUJBQUVHZ0FBQUFBQUFBZ2dBOTFrV0FVeXJ3d0FFQWhBQW91UU5BVXlyd3dDUmN4WUJHWGpMQUNNSUFRQUFBZ2NDQUFBQUFBY05BQUVBQUFBREFHQUF5QUFBQUU4QUFBQUFCSURBQndBQUFBSUlBSkZ6OUFDemtha0FDZ0FDQUJVQUFnUUNBQWNBS3dRQ0FBQUFTQVFBQURjRUFRQUJCb0FBQUFBQUFBSUlBUGRaK0FBWitLVUFCQUlRQUg4QzhBQVorS1VBOTFuNEFOa3dyUUFqQ0FFQUFBSUhBZ0FBQUFBSERRQUJBQUFBQXdCZ0FNZ0FBQUJPQUFBQUFBU0F3UWNBQUFBQ0NBQ1JjK1VBeDR6REFBb0FBZ0FXQURjRUFRQUJBQUFFZ01JSEFBQUFBZ2dBa1hQSEFNZU13d0FLQUFJQUZ3QTNCQUVBQVFBQUJJRERCd0FBQUFJSUFKRnp1QUN6a2FrQUNnQUNBQmdBQWdRQ0FBZ0FLd1FDQUFBQVNBUUFBRGNFQVFBQkJvQUFBQUFBQUFJSUFQZFp2QUJNcTZVQUJBSVFBS0xrc3dCTXE2VUFrWE84QUJsNHJRQWpDQUVBQUFJSEFnQUFBQUFIRFFBQkFBQUFBd0JnQU1nQUFBQlBBQUFBQUFTQXhBY0FBQUFDQ0FDUmM4Y0FvSmFQQUFvQUFnQVpBRGNFQVFBQkFBQUVnTVVIQUFBQUFnZ0FrWFBsQUtDV2p3QUtBQUlBR2dBM0JBRUFBUUFBQklER0J3QUFBQUlJQUpGejlBQ05tM1VBQ2dBQ0FCc0FOd1FCQUFFQUFBU0F4d2NBQUFBQ0NBQ1JjK1VBZXFCYkFBb0FBZ0FjQURjRUFRQUJBQUFFZ01nSEFBQUFBZ2dBa1hQMEFHZWxRUUFLQUFJQUhRQTNCQUVBQVFBQUJJREpCd0FBQUFJSUFKRnp4d0I2b0ZzQUNnQUNBQjRBTndRQkFBRUFBQVNBeWdjQUFBQUNDQUNSYzdnQWpadDFBQW9BQWdBZkFEY0VBUUFCQUFBRWdNc0hBQUFBQWdnQWtYTXdBWTJiZFFBS0FBSUFJQUFDQkFJQUNBQXJCQUlBQUFCSUJBQUFOd1FCQUFFR2dBQUFBQUFBQWdnQTkxazBBU2ExY1FBRUFoQUFvdVFyQVNhMWNRQ1JjelFCODRGNUFDTUlBUUFBQWdjQ0FBQUFBQWNOQUFFQUFBQURBR0FBeUFBQUFFOEFBQUFBQklETUJ3QUFBQUlJQUpGelB3RjZvRnNBQ2dBQ0FDRUFOd1FCQUFFQUFBV0F6UWNBQUFvQUFnQWlBQVFHQkFDdEJ3QUFCUVlFQUs0SEFBQUtCZ0VBQVFBQUJZRE9Cd0FBQ2dBQ0FDTUFCQVlFQUs0SEFBQUZCZ1FBcndjQUFBb0dBUUFCQUFBRmdNOEhBQUFLQUFJQUpBQUVCZ1FBcndjQUFBVUdCQUN3QndBQUNnWUJBQUVBQUFXQTBBY0FBQW9BQWdBbEFBUUdCQUN3QndBQUJRWUVBTEVIQUFBQUJnSUFBZ0FLQmdFQUFRQUFCWURSQndBQUNnQUNBQ1lBQkFZRUFMQUhBQUFGQmdRQXNnY0FBQW9HQVFBQkFBQUZnTklIQUFBS0FBSUFKd0FFQmdRQXNnY0FBQVVHQkFDekJ3QUFBQVlDQUFJQUF3WUNBQUlBQ2dZQkFBRUxCaEFBMFFjQUFOWUhBQURUQndBQUFBQUFBQUFBQllEVEJ3QUFDZ0FDQUNnQUJBWUVBTE1IQUFBRkJnUUF0QWNBQUFvR0FRQUJBQUFGZ05RSEFBQUtBQUlBS1FBRUJnUUF0QWNBQUFVR0JBQzFCd0FBQ2dZQkFBRUFBQVdBMVFjQUFBb0FBZ0FxQUFRR0JBQzFCd0FBQlFZRUFMWUhBQUFBQmdJQUFnQURCZ0lBQWdBS0JnRUFBUXNHRUFEWEJ3QUExQWNBQU5ZSEFBQUFBQUFBQUFBRmdOWUhBQUFLQUFJQUt3QUVCZ1FBc2djQUFBVUdCQUMyQndBQUNnWUJBQUVBQUFXQTF3Y0FBQW9BQWdBc0FBUUdCQUMxQndBQUJRWUVBTGNIQUFBS0JnRUFBUUFBQllEWUJ3QUFDZ0FDQUMwQUJBWUVBTGNIQUFBRkJnUUF1QWNBQUFvR0FRQUJBQUFGZ05rSEFBQUtBQUlBTGdBRUJnUUF1QWNBQUFVR0JBQzVCd0FBQUFZQ0FBSUFBd1lDQUFJQUNnWUJBQUVMQmhBQUFBQUFBTmdIQUFEYUJ3QUFBQUFBQUFBQUJZRGFCd0FBQ2dBQ0FDOEFCQVlFQUxrSEFBQUZCZ1FBdWdjQUFBb0dBUUFCQUFBRmdOc0hBQUFLQUFJQU1BQUVCZ1FBdWdjQUFBVUdCQUM3QndBQUFBWUNBQUlBQXdZQ0FBSUFDZ1lCQUFFTEJoQUE3Z2NBQU5vSEFBRGNCd0FBM2djQUFBQUFCWURjQndBQUNnQUNBREVBQkFZRUFMc0hBQUFGQmdRQXZBY0FBQW9HQVFBQkFBQUZnTjBIQUFBS0FBSUFNZ0FFQmdRQXR3Y0FBQVVHQkFDOEJ3QUFBQVlDQUFJQUF3WUNBQUVBQ2dZQkFBRUxCaEFBMkFjQUFOY0hBQUFBQUFBQTNBY0FBQUFBQllEZUJ3QUFDZ0FDQURNQUJBWUVBTHNIQUFBRkJnUUF2UWNBQUFvR0FRQUJBQUFGZ044SEFBQUtBQUlBTkFBRUJnUUF2UWNBQUFVR0JBQytCd0FBQUFZQ0FBSUFDZ1lCQUFFQUFBV0E0QWNBQUFvQUFnQTFBQVFHQkFDOUJ3QUFCUVlFQUw4SEFBQUFCZ0lBQWdBS0JnRUFBUUFBQllEaEJ3QUFDZ0FDQURZQUJBWUVBTDBIQUFBRkJnUUF3QWNBQUFvR0FRQUJBQUFGZ09JSEFBQUtBQUlBTndBRUJnUUF3QWNBQUFVR0JBREJCd0FBQ2dZQkFBRUFBQVdBNHdjQUFBb0FBZ0E0QUFRR0JBREJCd0FBQlFZRUFNSUhBQUFLQmdFQUFRQUFCWURrQndBQUNnQUNBRGtBQkFZRUFNSUhBQUFGQmdRQXd3Y0FBQW9HQVFBQkFBQUZnT1VIQUFBS0FBSUFPZ0FFQmdRQXd3Y0FBQVVHQkFERUJ3QUFDZ1lCQUFFQUFBV0E1Z2NBQUFvQUFnQTdBQVFHQkFERUJ3QUFCUVlFQU1VSEFBQUtCZ0VBQVFBQUJZRG5Cd0FBQ2dBQ0FEd0FCQVlFQU1BSEFBQUZCZ1FBeFFjQUFBb0dBUUFCQUFBRmdPZ0hBQUFLQUFJQVBRQUVCZ1FBeFFjQUFBVUdCQURHQndBQUFBWUNBQUlBQXdZQ0FBSUFDZ1lCQUFFTEJoQUE1d2NBQU9ZSEFBRHBCd0FBQUFBQUFBQUFCWURwQndBQUNnQUNBRDRBQkFZRUFNWUhBQUFGQmdRQXh3Y0FBQW9HQVFBQkFBQUZnT29IQUFBS0FBSUFQd0FFQmdRQXh3Y0FBQVVHQkFESUJ3QUFDZ1lCQUFFQUFBV0E2d2NBQUFvQUFnQkFBQVFHQkFESEJ3QUFCUVlFQU1rSEFBQUFCZ0lBQWdBREJnSUFBZ0FLQmdFQUFRc0dFQURxQndBQTZRY0FBT3dIQUFBQUFBQUFBQUFGZ093SEFBQUtBQUlBUVFBRUJnUUF5UWNBQUFVR0JBREtCd0FBQ2dZQkFBRUFBQVdBN1FjQUFBb0FBZ0JDQUFRR0JBREVCd0FBQlFZRUFNb0hBQUFBQmdJQUFnQURCZ0lBQVFBS0JnRUFBUXNHRUFEbUJ3QUE1UWNBQUFBQUFBRHNCd0FBQUFBRmdPNEhBQUFLQUFJQVF3QUVCZ1FBdWdjQUFBVUdCQURMQndBQUNnWUJBQUVBQUFXQTd3Y0FBQW9BQWdCRUFBUUdCQURMQndBQUJRWUVBTXdIQUFBS0JnRUFBUUFBQUFBQUFBQUFBQUE9</t>
        </r>
      </text>
    </comment>
    <comment ref="A120" authorId="0" shapeId="0" xr:uid="{00000000-0006-0000-0200-000076000000}">
      <text>
        <r>
          <rPr>
            <sz val="9"/>
            <color indexed="81"/>
            <rFont val="Tahoma"/>
            <family val="2"/>
          </rPr>
          <t>QzE5SDEzQ2xOMk81fFBpY3R1cmUgODIyNXxWbXBEUkRBeE1EQUVBd0lCQUFBQUFBQUFBQUFBQUFDQUFBQUFBQU1BRkFBQUFFTm9aVzFFY21GM0lERTRMakl1TUM0ME9BZ0FFd0FBQUZWdWRHbDBiR1ZrSUVSdlkzVnRaVzUwQkFJUUFNUDYyZ0RCR2tvQVBJVjFBVHlsbndFQkNRZ0FBSUNPQUFDQWpnQUNDUWdBQU1BaEFBREF0UUlOQ0FFQUFRZ0hBUUFCT2dRQkFBRTdCQUVBQUVVRUFRQUJQQVFCQUFCS0JBRUFBQXdHQVFBQkR3WUJBQUVOQmdFQUFFSUVBUUFBUXdRQkFBQkVCQUVBQUE0SUFnRDdIQ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NWUdBQUFFQWhBQUFBQUFBQUFBQUFCcGhDRUowd2d6SEJZSUJBQUFBQ1FBR0FnRUFBQUFKQUFaQ0FBQUVBZ0NBQU1BRHdnQ0FBRUFBNENMQmdBQUJBSVFBTVA2MmdEQkdrb0FQSVYxQVR5bG53RUtBQUlBQVFBRWdJd0dBQUFBQWdnQVlwd3dBVzhhL0FBS0FBSUFBZ0FDQkFJQUNBQXJCQUlBQUFCSUJBQUFOd1FCQUFFR2dBQUFBQUFBQWdnQXlJSTBBUWcwK0FBRUFoQUFjdzBzQVFnMCtBQmluRFFCMVFBQUFTTUlBUUFBQWdjQ0FBQUFBQWNOQUFFQUFBQURBR0FBeUFBQUFFOEFBQUFBQklDTkJnQUFBQUlJQUdLY0VnRnZHdndBQ2dBQ0FBTUFOd1FCQUFFQUFBU0FqZ1lBQUFBQ0NBQmluQU1CWEIvaUFBb0FBZ0FFQUFJRUFnQUlBQ3NFQWdBQUFFZ0VBQUEzQkFFQUFRYUFBQUFBQUFBQ0NBRElnZ2NCOVRqZUFBUUNFQUJ6RGY4QTlUamVBR0tjQndIQ0JlWUFJd2dCQUFBQ0J3SUFBQUFBQncwQUFRQUFBQU1BWUFESUFBQUFUd0FBQUFBRWdJOEdBQUFBQWdnQVlwd1NBVWtreUFBS0FBSUFCUUEzQkFFQUFRQUFCSUNRQmdBQUFBSUlBR0tjTUFGSkpNZ0FDZ0FDQUFZQU53UUJBQUVBQUFTQWtRWUFBQUFDQ0FCaW5EOEJOaW11QUFvQUFnQUhBRGNFQVFBQkFBQUVnSklHQUFBQUFnZ0FZcHd3QVNJdWxBQUtBQUlBQ0FBM0JBRUFBUUFBQklDVEJnQUFBQUlJQUdLY0VnRWlMcFFBQ2dBQ0FBa0FOd1FCQUFFQUFBU0FsQVlBQUFBQ0NBQmluQU1CTmltdUFBb0FBZ0FLQURjRUFRQUJBQUFFZ0pVR0FBQUFBZ2dBWXB3L0FROHplZ0FLQUFJQUN3QUNCQUlBQndBckJBSUFBQUJJQkFBQU53UUJBQUVHZ0FBQUFBQUFBZ2dBeUlKREFYV1pkZ0FFQWhBQVVDczdBWFdaZGdESWdrTUJOZEo5QUNNSUFRQUFBZ2NDQUFBQUFBY05BQUVBQUFBREFHQUF5QUFBQUU0QUFBQUFCSUNXQmdBQUFBSUlBS1pvTXdFSXkxNEFDZ0FDQUF3QU53UUJBQUVBQUFTQWx3WUFBQUFDQ0FBQXRFa0JHN2hLQUFvQUFnQU5BRGNFQVFBQkFBQUVnSmdHQUFBQUFnZ0FFNjlqQVJ1NFdRQUtBQUlBRGdBQ0JBSUFDQUFyQkFJQUFBQklCQUFBTndRQkFBRUdnQUFBQUFBQUFnZ0FlWlZuQWJUUlZRQUVBaEFBSkNCZkFiVFJWUUFUcjJjQmdaNWRBQ01JQVFBQUFnY0NBQUFBQUFjTkFBRUFBQUFEQUdBQXlBQUFBRThBQUFBQUJJQ1pCZ0FBQUFJSUFGQnlYUUZJRUhjQUNnQUNBQThBTndRQkFBRUFBQVNBbWdZQUFBQUNDQUE4aFhFQm9sdU5BQW9BQWdBUUFBSUVBZ0FJQUNzRUFnQUFBRWdFQUFBM0JBRUFBUWFBQUFBQUFBQUNDQUNpYTNVQk8zV0pBQVFDRUFCTjltd0JPM1dKQUR5RmRRRUlRcEVBSXdnQkFBQUNCd0lBQUFBQUJ3MEFBUUFBQUFNQVlBRElBQUFBVHdBQUFBQUVnSnNHQUFBQUFnZ0FZcHdEQVlNVkZnRUtBQUlBRVFBM0JBRUFBUUFBQklDY0JnQUFBQUlJQUIvUUR3R0tmVEVCQ2dBQ0FCSUFOd1FCQUFFQUFBU0FuUVlBQUFBQ0NBREZoUGtBZHBCRkFRb0FBZ0FUQURjRUFRQUJBQUFFZ0o0R0FBQUFBZ2dBc29uZkFIYVFOZ0VLQUFJQUZBQUNCQUlBQ0FBckJBSUFBQUJJQkFBQU53UUJBQUVHZ0FBQUFBQUFBZ2dBR0hEakFBK3FNZ0VFQWhBQXcvcmFBQStxTWdHeWllTUEzSFk2QVNNSUFRQUFBZ2NDQUFBQUFBY05BQUVBQUFBREFHQUF5QUFBQUU4QUFBQUFCSUNmQmdBQUFBSUlBSFhHNVFCS09Ca0JDZ0FDQUJVQUFnUUNBQWNBS3dRQ0FBQUFTQVFBQURjRUFRQUJCb0FBQUFBQUFBSUlBTnVzNlFDd25oVUJCQUlRQUdOVjRRQ3duaFVCMjZ6cEFIRFhIQUVqQ0FFQUFBSUhBZ0FBQUFBSERRQUJBQUFBQXdCZ0FNZ0FBQUJPQUFBQUFBU0FvQVlBQUFBQ0NBQ01wL3dBWkdaakFRb0FBZ0FXQURjRUFRQUJBQUFFZ0tFR0FBQUFBZ2dBbEE4WUFTR2Fid0VLQUFJQUZ3QTNCQUVBQVFBQUJJQ2lCZ0FBQUFJSUFGc3lHd0VPY0kwQkNnQUNBQmdBTndRQkFBRUFBQVNBb3dZQUFBQUNDQUJpbWpZQnk2T1pBUW9BQWdBWkFBSUVBZ0FSQUNzRUFnQUFBRWdFQUFBM0JBRUFBUWFBQUFBQUFBQUNDQURJZ0RvQk1RcVdBUVFDRUFCekN6SUJNUXFXQVdLYU9nR3hlNThCSXdnQkFBQUNCd0lBQUFBRkJ3RUFBUUFIRGdBQkFBQUFBd0JnQU1nQUFBQkRiQUFBQUFBRWdLUUdBQUFBQWdnQUcrMENBVDhTbndFS0FBSUFHZ0EzQkFFQUFRQUFCSUNsQmdBQUFBSUlBQk9GNXdDQzNwSUJDZ0FDQUJzQU53UUJBQUVBQUFTQXBnWUFBQUFDQ0FCTVl1UUFsUWgxQVFvQUFnQWNBRGNFQVFBQkFBQUZnS2NHQUFBS0FBSUFIUUFFQmdRQWpBWUFBQVVHQkFDTkJnQUFBQVlDQUFJQUNnWUJBQUVBQUFXQXFBWUFBQW9BQWdBZUFBUUdCQUNOQmdBQUJRWUVBSTRHQUFBS0JnRUFBUUFBQllDcEJnQUFDZ0FDQUI4QUJBWUVBSTRHQUFBRkJnUUFqd1lBQUFvR0FRQUJBQUFGZ0tvR0FBQUtBQUlBSUFBRUJnUUFqd1lBQUFVR0JBQ1FCZ0FBQUFZQ0FBSUFBd1lDQUFJQUNnWUJBQUVMQmhBQXFRWUFBSzhHQUFDckJnQUFBQUFBQUFBQUJZQ3JCZ0FBQ2dBQ0FDRUFCQVlFQUpBR0FBQUZCZ1FBa1FZQUFBb0dBUUFCQUFBRmdLd0dBQUFLQUFJQUlnQUVCZ1FBa1FZQUFBVUdCQUNTQmdBQUFBWUNBQUlBQXdZQ0FBSUFDZ1lCQUFFTEJoQUFBQUFBQUtzR0FBQ3RCZ0FBc0FZQUFBQUFCWUN0QmdBQUNnQUNBQ01BQkFZRUFKSUdBQUFGQmdRQWt3WUFBQW9HQVFBQkFBQUZnSzRHQUFBS0FBSUFKQUFFQmdRQWt3WUFBQVVHQkFDVUJnQUFBQVlDQUFJQUF3WUNBQUlBQ2dZQkFBRUxCaEFBQUFBQUFLMEdBQUN2QmdBQUFBQUFBQUFBQllDdkJnQUFDZ0FDQUNVQUJBWUVBSThHQUFBRkJnUUFsQVlBQUFvR0FRQUJBQUFGZ0xBR0FBQUtBQUlBSmdBRUJnUUFrZ1lBQUFVR0JBQ1ZCZ0FBQ2dZQkFBRUFBQVdBc1FZQUFBb0FBZ0FuQUFRR0JBQ1ZCZ0FBQlFZRUFKWUdBQUFLQmdFQUFRQUFCWUN5QmdBQUNnQUNBQ2dBQkFZRUFKWUdBQUFGQmdRQWx3WUFBQW9HQVFBQkFBQUZnTE1HQUFBS0FBSUFLUUFFQmdRQWx3WUFBQVVHQkFDWUJnQUFDZ1lCQUFFQUFBV0F0QVlBQUFvQUFnQXFBQVFHQkFDWUJnQUFCUVlFQUprR0FBQUtCZ0VBQVFBQUJZQzFCZ0FBQ2dBQ0FDc0FCQVlFQUpVR0FBQUZCZ1FBbVFZQUFBb0dBUUFCQUFBRmdMWUdBQUFLQUFJQUxBQUVCZ1FBbVFZQUFBVUdCQUNhQmdBQUFBWUNBQUlBQ2dZQkFBRUFBQVdBdHdZQUFBb0FBZ0F0QUFRR0JBQ05CZ0FBQlFZRUFKc0dBQUFLQmdFQUFRQUFCWUM0QmdBQUNnQUNBQzRBQkFZRUFKc0dBQUFGQmdRQW5BWUFBQW9HQVFBQkFBQUZnTGtHQUFBS0FBSUFMd0FFQmdRQW5BWUFBQVVHQkFDZEJnQUFBQVlDQUFJQUF3WUNBQUVBQ2dZQkFBRUxCaEFBdUFZQUFBQUFBQUM5QmdBQXVnWUFBQUFBQllDNkJnQUFDZ0FDQURBQUJBWUVBSjBHQUFBRkJnUUFuZ1lBQUFvR0FRQUJBQUFGZ0xzR0FBQUtBQUlBTVFBRUJnUUFuZ1lBQUFVR0JBQ2ZCZ0FBQ2dZQkFBRUFBQVdBdkFZQUFBb0FBZ0F5QUFRR0JBQ2JCZ0FBQlFZRUFKOEdBQUFBQmdJQUFnQURCZ0lBQWdBS0JnRUFBUXNHRUFDM0JnQUF1QVlBQUxzR0FBQUFBQUFBQUFBRmdMMEdBQUFLQUFJQU13QUVCZ1FBblFZQUFBVUdCQUNnQmdBQUNnWUJBQUVBQUFXQXZnWUFBQW9BQWdBMEFBUUdCQUNnQmdBQUJRWUVBS0VHQUFBS0JnRUFBUUFBQllDL0JnQUFDZ0FDQURVQUJBWUVBS0VHQUFBRkJnUUFvZ1lBQUFBR0FnQUNBQU1HQWdBQkFBb0dBUUFCQ3dZUUFMNEdBQUFBQUFBQXdBWUFBTUVHQUFBQUFBV0F3QVlBQUFvQUFnQTJBQVFHQkFDaUJnQUFCUVlFQUtNR0FBQUtCZ0VBQVFBQUJZREJCZ0FBQ2dBQ0FEY0FCQVlFQUtJR0FBQUZCZ1FBcEFZQUFBb0dBUUFCQUFBRmdNSUdBQUFLQUFJQU9BQUVCZ1FBcEFZQUFBVUdCQUNsQmdBQUFBWUNBQUlBQXdZQ0FBRUFDZ1lCQUFFTEJoQUF3UVlBQUFBQUFBQUFBQUFBd3dZQUFBQUFCWUREQmdBQUNnQUNBRGtBQkFZRUFLVUdBQUFGQmdRQXBnWUFBQW9HQVFBQkFBQUZnTVFHQUFBS0FBSUFPZ0FFQmdRQW9BWUFBQVVHQkFDbUJnQUFBQVlDQUFJQUF3WUNBQUlBQ2dZQkFBRUxCaEFBdlFZQUFMNEdBQUREQmdBQUFBQUFBQUFBQUFBQUFBQUFBQUE9</t>
        </r>
      </text>
    </comment>
    <comment ref="A121" authorId="0" shapeId="0" xr:uid="{00000000-0006-0000-0200-000077000000}">
      <text>
        <r>
          <rPr>
            <sz val="9"/>
            <color indexed="81"/>
            <rFont val="Tahoma"/>
            <family val="2"/>
          </rPr>
          <t>QzIzSDI0TjJPNlMyfFBpY3R1cmUgODIxMXxWbXBEUkRBeE1EQUVBd0lCQUFBQUFBQUFBQUFBQUFDQUFBQUFBQU1BRkFBQUFFTm9aVzFFY21GM0lERTRMakl1TUM0ME9BZ0FFd0FBQUZWdWRHbDBiR1ZrSUVSdlkzVnRaVzUwQkFJUUFGaWIzQURmSlJVQXAyU3VBUithUVFFQkNRZ0FBSUNPQUFDQWpnQUNDUWdBQU1BaEFBREF0UUlOQ0FFQUFRZ0hBUUFCT2dRQkFBRTdCQUVBQUVVRUFRQUJQQVFCQUFCS0JBRUFBQXdHQVFBQkR3WUJBQUVOQmdFQUFFSUVBUUFBUXdRQkFBQkVCQUVBQUE0SUFnQzNKUW9JQ0FBREFHQUF5QUFEQUFzSUNBQUVBQUFBOEFBREFBa0lCQUF6c3dJQUNBZ0VBQUFBQWdBSENBUUFBQUFCQUFZSUJBQUFBQVFBQlFnRUFBQUFIZ0FFQ0FJQWVBQURDQVFBQUFCNEFDTUlBUUFGREFnQkFBQW9DQUVBQVNrSUFRQUJLZ2dCQUFFeUNBRUFBQ3NJQVFBb0xBZ0JBQW90Q0FFQUFTNElBUUFBQWdnUUFBQUFKQUFBQUNRQUFBQWtBQUFBSkFBQkF3SUFBQUFDQXdJQUFRQUFBeklBQ0FELy8vLy8vLzhBQUFBQUFBRC8vd0FBQUFELy8vLy9BQUFBQVAvL0FBQUFBUC8vLy84QUFBQUEvLy8vL3dBQS8vOEFBU1FBQUFBQ0FBTUE1QVFGQUVGeWFXRnNCQURrQkE4QVZHbHRaWE1nVG1WM0lGSnZiV0Z1dEFzQ0FBQUF0UXNVQUFBQVEyaGxiV2xqWVd3Z1JtOXliWFZzWVRvZ3Rnc09BQUFBUlhoaFkzUWdUV0Z6Y3pvZ3R3c1VBQUFBVFc5c1pXTjFiR0Z5SUZkbGFXZG9kRG9ndUFzSEFBQUFiUzk2T2lDNUN4WUFBQUJGYkdWdFpXNTBZV3dnUVc1aGJIbHphWE02SUxvTEVRQUFBRUp2YVd4cGJtY2dVRzlwYm5RNklMc0xFUUFBQUUxbGJIUnBibWNnVUc5cGJuUTZJTHdMRVFBQUFFTnlhWFJwWTJGc0lGUmxiWEE2SUwwTEVRQUFBRU55YVhScFkyRnNJRkJ5WlhNNklMNExFQUFBQUVOeWFYUnBZMkZzSUZadmJEb2d2d3NRQUFBQVIybGlZbk1nUlc1bGNtZDVPaURBQ3drQUFBQk1iMmNnVURvZ3dRc0dBQUFBVFZJNklNSUxEd0FBQUVobGJuSjVKM01nVEdGM09pRERDeEFBQUFCSVpXRjBJRzltSUVadmNtMDZJTVFMQ0FBQUFIUlFVMEU2SU1rTEFnQUFBTW9MQWdBQUFBc01BZ0FCQUFvTUFRQUFDUXdCQUFBTURBVUFBQUFvSXlrQmdOSU5BQUFFQWhBQUFBQUFBQUFBQUFBOWpSWUp5ejJWSmhZSUJBQUFBQ1FBR0FnRUFBQUFKQUFaQ0FBQUVBZ0NBQU1BRHdnQ0FBRUFBNENMRFFBQUJBSVFBRmliM0FEZkpSVUFwMlN1QVIrYVFRRUtBQUlBQVFBRWdJd05BQUFBQWdnQWo5aC9BYi9iTXdFS0FBSUFBZ0EzQkFFQUFRQUFCSUNORFFBQUFBSUlBUHVoYWdFcXBSNEJDZ0FDQUFNQUFnUUNBQWdBS3dRQ0FBQUFTQVFBQURjRUFRQUJCb0FBQUFBQUFBSUlBR0dJYmdIRHZob0JCQUlRQUF3VFpnSER2aG9CKzZGdUFaQ0xJZ0VqQ0FFQUFBSUhBZ0FBQUFBSERRQUJBQUFBQXdCZ0FNZ0FBQUJQQUFBQUFBU0FqZzBBQUFBQ0NBQ3plWE1CWGZvQkFRb0FBZ0FFQURjRUFRQUJBQUFFZ0k4TkFBQUFBZ2dBSmJtUUFXZE4rd0FLQUFJQUJRQTNCQUVBQVFBQUJJQ1FEUUFBQUFJSUFONlFtUUdib3Q0QUNnQUNBQVlBTndRQkFBRUFBQVNBa1EwQUFBQUNDQUFrS1lVQnhLVElBQW9BQWdBSEFEY0VBUUFCQUFBRWdKSU5BQUFBQWdnQXNlbG5BYnBSendBS0FBSUFDQUEzQkFFQUFRQUFCSUNURFFBQUFBSUlBUGtSWHdHSC9Pc0FDZ0FDQUFrQU53UUJBQUVBQUFTQWxBMEFBQUFDQ0FDSDBrRUJmYW55QUFvQUFnQUtBQUlFQWdBUUFDc0VBZ0FBQUVnRUFBQTNCQUVBQVFhQUFBQUFBQUFDQ0FEdHVFVUJTVmJ2QUFRQ0VBQ1lRejBCU1ZidkFJZlNSUUhKQWZZQUl3Z0JBQUFDQndJQUFBQUFCdzBBQVFBQUFBTUFZQURJQUFBQVV3QUFBQUFFZ0pVTkFBQUFBZ2dBa1NVN0FRcHExUUFLQUFJQUN3QUNCQUlBQ0FBckJBSUFBQUJJQkFBQU53UUJBQUVHZ0FBQUFBQUFBZ2dBOXdzL0FhT0QwUUFFQWhBQW9wWTJBYU9EMFFDUkpUOEJjRkRaQUNNSUFRQUFBZ2NDQUFBQUFBY05BQUVBQUFBREFHQUF5QUFBQUU4QUFBQUFCSUNXRFFBQUFBSUlBSDEvU0FIdjZBOEJDZ0FDQUF3QUFnUUNBQWdBS3dRQ0FBQUFTQVFBQURjRUFRQUJCb0FBQUFBQUFBSUlBT05sVEFHSUFnd0JCQUlRQUk3d1F3R0lBZ3dCZlg5TUFWWFBFd0VqQ0FFQUFBSUhBZ0FBQUFBSERRQUJBQUFBQXdCZ0FNZ0FBQUJQQUFBQUFBU0FsdzBBQUFBQ0NBQVVreVFCYzFiNUFBb0FBZ0FOQUFJRUFnQUhBQ3NFQWdBQUFFZ0VBQUEzQkFFQUFRYUFBQUFBQUFBQ0NBQjZlU2dCMmJ6MUFBUUNFQUFDSWlBQjJiejFBSHA1S0FHWjlmd0FJd2dCQUFBQ0J3SUFBQUFBQncwQUFRQUFBQU1BWUFESUFBQUFUZ0FBQUFBRWdKZ05BQUFBQWdnQUgrWWRBZVdWRmdFS0FBSUFEZ0EzQkFFQUFRQUFCSUNaRFFBQUFBSUlBSzdlQWdFZm1pTUJDZ0FDQUE4QU53UUJBQUVBQUFTQW1nMEFBQUFDQ0FDdTNnSUJINXBCQVFvQUFnQVFBRGNFQVFBQkFBQUVnSnNOQUFBQUFnZ0FQZGZuQU9XVkZnRUtBQUlBRVFBM0JBRUFBUUFBQklDY0RRQUFBQUlJQUVjcTRRQnpWdmtBQ2dBQ0FCSUFBZ1FDQUJBQUt3UUNBQUFBU0FRQUFEY0VBUUFCQm9BQUFBQUFBQUlJQUswUTVRQS9BL1lBQkFJUUFGaWIzQUEvQS9ZQVJ5cmxBTCt1L0FBakNBRUFBQUlIQWdBQUFBQUhEUUFCQUFBQUF3QmdBTWdBQUFCVEFBQUFBQVNBblEwQUFBQUNDQUN1M3ZNQSsrSGhBQW9BQWdBVEFEY0VBUUFCQUFBRWdKNE5BQUFBQWdnQXJ0N2tBT2pteHdBS0FBSUFGQUEzQkFFQUFRQUFCSUNmRFFBQUFBSUlBSzdlOHdEVjY2MEFDZ0FDQUJVQU53UUJBQUVBQUFTQW9BMEFBQUFDQ0FDdTNoRUIxZXV0QUFvQUFnQVdBRGNFQVFBQkFBQUVnS0VOQUFBQUFnZ0FydDRnQWVqbXh3QUtBQUlBRndBM0JBRUFBUUFBQklDaURRQUFBQUlJQUs3ZUVRSDc0ZUVBQ2dBQ0FCZ0FOd1FCQUFFQUFBU0FvdzBBQUFBQ0NBRGNBSTRCK1BtckFBb0FBZ0FaQURjRUFRQUJBQUFFZ0tRTkFBQUFBZ2dBT2dKOEFmSDRrd0FLQUFJQUdnQTNCQUVBQVFBQUJJQ2xEUUFBQUFJSUFQZEdqUUhiY0hzQUNnQUNBQnNBTndRQkFBRUFBQVNBcGcwQUFBQUNDQURFOGFrQmxFaUVBQW9BQWdBY0FBSUVBZ0FIQUNzRUFnQUFBRWdFQUFBM0JBRUFBUWFBQUFBQUFBQUNDQUFxMkswQitxNkFBQVFDRUFDeWdLVUIrcTZBQUNyWXJRRzY1NGNBSXdnQkFBQUNCd0lBQUFBQUJ3MEFBUUFBQUFNQVlBRElBQUFBVGdBQUFBQUVnS2NOQUFBQUFnZ0FwMlNxQWJoSG9nQUtBQUlBSFFBQ0JBSUFDQUFyQkFJQUFBQklCQUFBTndRQkFBRUdnQUFBQUFBQUFnZ0FEVXV1QVZGaG5nQUVBaEFBdU5XbEFWRmhuZ0NuWks0QkhpNm1BQ01JQVFBQUFnY0NBQUFBQUFjTkFBRUFBQUFEQUdBQXlBQUFBRThBQUFBQUJJQ29EUUFBQUFJSUFMZVVnd0VRRFY4QUNnQUNBQjRBTndRQkFBRUFBQVNBcVEwQUFBQUNDQUIvSldZQjIwQlpBQW9BQWdBZkFBSUVBZ0FJQUNzRUFnQUFBRWdFQUFBM0JBRUFBUWFBQUFBQUFBQUNDQURsQzJvQmRGcFZBQVFDRUFDUWxtRUJkRnBWQUg4bGFnRkJKMTBBSXdnQkFBQUNCd0lBQUFBQUJ3MEFBUUFBQUFNQVlBRElBQUFBVHdBQUFBQUVnS29OQUFBQUFnZ0FyMUdYQVhsMVNBQUtBQUlBSUFBQ0JBSUFDQUFyQkFJQUFBQklCQUFBTndRQkFBRUdnQUFBQUFBQUFnZ0FGVGliQVJLUFJBQUVBaEFBd01LU0FSS1BSQUN2VVpzQjMxdE1BQ01JQVFBQUFnY0NBQUFBQUFjTkFBRUFBQUFEQUdBQXlBQUFBRThBQUFBQUJJQ3JEUUFBQUFJSUFHK2ZqUUd1RVN3QUNnQUNBQ0VBTndRQkFBRUFBQVNBckEwQUFBQUNDQUJuWEtFQkYzb1ZBQW9BQWdBaUFEY0VBUUFCQUFBRmdLME5BQUFLQUFJQUl3QUVCZ1FBakEwQUFBVUdCQUNORFFBQUNnWUJBQUVBQUFXQXJnMEFBQW9BQWdBa0FBUUdCQUNORFFBQUJRWUVBSTROQUFBS0JnRUFBUUFBQllDdkRRQUFDZ0FDQUNVQUJBWUVBSTROQUFBRkJnUUFqdzBBQUFvR0FRQUJBQUFGZ0xBTkFBQUtBQUlBSmdBRUJnUUFqdzBBQUFVR0JBQ1FEUUFBQUFZQ0FBSUFBd1lDQUFJQUNnWUJBQUVMQmhBQUFBQUFBSzhOQUFDeERRQUFBQUFBQUFBQUJZQ3hEUUFBQ2dBQ0FDY0FCQVlFQUpBTkFBQUZCZ1FBa1EwQUFBb0dBUUFCQUFBRmdMSU5BQUFLQUFJQUtBQUVCZ1FBa1EwQUFBVUdCQUNTRFFBQUFBWUNBQUlBQXdZQ0FBSUFDZ1lCQUFFTEJoQUF4ZzBBQUxFTkFBQ3pEUUFBQUFBQUFBQUFCWUN6RFFBQUNnQUNBQ2tBQkFZRUFKSU5BQUFGQmdRQWt3MEFBQW9HQVFBQkFBQUZnTFFOQUFBS0FBSUFLZ0FFQmdRQWpnMEFBQVVHQkFDVERRQUFBQVlDQUFJQUF3WUNBQUVBQ2dZQkFBRUxCaEFBcncwQUFLNE5BQUMxRFFBQXN3MEFBQUFBQllDMURRQUFDZ0FDQUNzQUJBWUVBSk1OQUFBRkJnUUFsQTBBQUFvR0FRQUJBQUFGZ0xZTkFBQUtBQUlBTEFBRUJnUUFsQTBBQUFVR0JBQ1ZEUUFBQUFZQ0FBSUFDZ1lCQUFFQUFBV0F0dzBBQUFvQUFnQXRBQVFHQkFDVURRQUFCUVlFQUpZTkFBQUFCZ0lBQWdBS0JnRUFBUUFBQllDNERRQUFDZ0FDQUM0QUJBWUVBSlFOQUFBRkJnUUFsdzBBQUFvR0FRQUJBQUFGZ0xrTkFBQUtBQUlBTHdBRUJnUUFsdzBBQUFVR0JBQ1lEUUFBQ2dZQkFBRUFBQVdBdWcwQUFBb0FBZ0F3QUFRR0JBQ1lEUUFBQlFZRUFKa05BQUFLQmdFQUFRQUFCWUM3RFFBQUNnQUNBREVBQkFZRUFKa05BQUFGQmdRQW1nMEFBQW9HQVFBQkFBQUZnTHdOQUFBS0FBSUFNZ0FFQmdRQW1RMEFBQVVHQkFDYkRRQUFDZ1lCQUFFQUFBV0F2UTBBQUFvQUFnQXpBQVFHQkFDYkRRQUFCUVlFQUp3TkFBQUtCZ0VBQVFBQUJZQytEUUFBQ2dBQ0FEUUFCQVlFQUp3TkFBQUZCZ1FBblEwQUFBb0dBUUFCQUFBRmdMOE5BQUFLQUFJQU5RQUVCZ1FBblEwQUFBVUdCQUNlRFFBQUFBWUNBQUlBQXdZQ0FBRUFDZ1lCQUFFTEJoQUF4UTBBQUw0TkFBQUFBQUFBd0EwQUFBQUFCWURBRFFBQUNnQUNBRFlBQkFZRUFKNE5BQUFGQmdRQW53MEFBQW9HQVFBQkFBQUZnTUVOQUFBS0FBSUFOd0FFQmdRQW53MEFBQVVHQkFDZ0RRQUFBQVlDQUFJQUF3WUNBQUVBQ2dZQkFBRUxCaEFBd0EwQUFBQUFBQUFBQUFBQXdnMEFBQUFBQllEQ0RRQUFDZ0FDQURnQUJBWUVBS0FOQUFBRkJnUUFvUTBBQUFvR0FRQUJBQUFGZ01NTkFBQUtBQUlBT1FBRUJnUUFvUTBBQUFVR0JBQ2lEUUFBQUFZQ0FBSUFBd1lDQUFFQUNnWUJBQUVMQmhBQXdnMEFBQUFBQUFERURRQUF4UTBBQUFBQUJZREVEUUFBQ2dBQ0FEb0FCQVlFQUpjTkFBQUZCZ1FBb2cwQUFBb0dBUUFCQUFBRmdNVU5BQUFLQUFJQU93QUVCZ1FBblEwQUFBVUdCQUNpRFFBQUNnWUJBQUVBQUFXQXhnMEFBQW9BQWdBOEFBUUdCQUNSRFFBQUJRWUVBS01OQUFBS0JnRUFBUUFBQllESERRQUFDZ0FDQUQwQUJBWUVBS01OQUFBRkJnUUFwQTBBQUFBR0FnQUNBQU1HQWdBQkFBb0dBUUFCQ3dZUUFNc05BQURHRFFBQUFBQUFBTWdOQUFBQUFBV0F5QTBBQUFvQUFnQStBQVFHQkFDa0RRQUFCUVlFQUtVTkFBQUtCZ0VBQVFBQUJZREpEUUFBQ2dBQ0FEOEFCQVlFQUtVTkFBQUZCZ1FBcGcwQUFBQUdBZ0FDQUFNR0FnQUJBQW9HQVFBQkN3WVFBTWdOQUFETURRQUFBQUFBQU1vTkFBQUFBQVdBeWcwQUFBb0FBZ0JBQUFRR0JBQ21EUUFBQlFZRUFLY05BQUFLQmdFQUFRQUFCWURMRFFBQUNnQUNBRUVBQkFZRUFLTU5BQUFGQmdRQXB3MEFBQW9HQVFBQkFBQUZnTXdOQUFBS0FBSUFRZ0FFQmdRQXBRMEFBQVVHQkFDb0RRQUFDZ1lCQUFFQUFBV0F6UTBBQUFvQUFnQkRBQVFHQkFDb0RRQUFCUVlFQUtrTkFBQUFCZ0lBQWdBS0JnRUFBUUFBQllET0RRQUFDZ0FDQUVRQUJBWUVBS2dOQUFBRkJnUUFxZzBBQUFvR0FRQUJBQUFGZ004TkFBQUtBQUlBUlFBRUJnUUFxZzBBQUFVR0JBQ3JEUUFBQ2dZQkFBRUFBQVdBMEEwQUFBb0FBZ0JHQUFRR0JBQ3JEUUFBQlFZRUFLd05BQUFLQmdFQUFRQUFBQUFBQUFBQUFBQT0=</t>
        </r>
      </text>
    </comment>
    <comment ref="A122" authorId="0" shapeId="0" xr:uid="{00000000-0006-0000-0200-000078000000}">
      <text>
        <r>
          <rPr>
            <sz val="9"/>
            <color indexed="81"/>
            <rFont val="Tahoma"/>
            <family val="2"/>
          </rPr>
          <t>QzE4SDIwTzJ8UGljdHVyZSA2fFZtcERSREF4TURBRUF3SUJBQUFBQUFBQUFBQUFBQUNBQUFBQUFBTUFGQUFBQUVOb1pXMUVjbUYzSURFNExqSXVNQzQwT0FnQUV3QUFBRlZ1ZEdsMGJHVmtJRVJ2WTNWdFpXNTBCQUlRQU1WV2JRSVoxVVFCekF6M0FuZDZCUUlCQ1FnQUFBQjdBQUFBZXdBQ0NRZ0FBTUFoQUFEQXRRSU5DQUVBQVFnSEFRQUJPZ1FCQUFFN0JBRUFBRVVFQVFBQlBBUUJBQUJLQkFFQUFBd0dBUUFCRHdZQkFBRU5CZ0VBQUVJRUFRQUFRd1FCQUFCRUJBRUFBQTRJQWdEckdB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4UjBBQUFRQ0VBQUFBQUFBQUFBQUFBU1ZLQUdOY01NWUZnZ0VBQUFBSkFBWUNBUUFBQUFrQUJrSUFBQVFDQUlBQVFBUENBSUFBUUFEZ0prZEFBQUVBaEFBeFZadEFoblZSQUhNRFBjQ2Qzb0ZBZ29BQWdEakFBU0FtaDBBQUFBQ0NBRE1ETGNDMmFLekFRb0FBZ0RrQUFBQUJJQ2JIUUFBQUFJSUFOLzVvZ0ovVjUwQkNnQUNBT1VBQUFBRWdKd2RBQUFBQWdnQTJaR0hBajJMcVFFS0FBSUE1Z0FBQUFTQW5SMEFBQUFDQ0FERmxtMENQWXVhQVFvQUFnRG5BRGNFQVFBQkFBQUVnSjRkQUFBQUFnZ0FuN1NLQWlsaHh3RUtBQUlBNkFBM0JBRUFBUUFBQklDZkhRQUFBQUlJQU13TXFBTHNuYzBCQ2dBQ0FPa0FBQUFFZ0tBZEFBQUFBZ2dBekF5M0FnQ1o1d0VLQUFJQTZnQUFBQVNBb1IwQUFBQUNDQURNREtnQ0VaUUJBZ29BQWdEckFBSUVBZ0FJQUNzRUFnQUFBRWdFQUFBM0JBRUFBUWFBQUFBQUFBQUNDQUF5ODZzQ3FxMzlBUVFDRUFEZGZhTUNxcTM5QWN3TXJBSjNlZ1VDSXdnQkFBQUNCd0lBQUFBQUJ3MEFBUUFBQUFNQVlBRElBQUFBVHdBQUFBQUVnS0lkQUFBQUFnZ0F6QXpWQWdDWjV3RUtBQUlBN0FBQUFBU0FveDBBQUFBQ0NBRE1ET1FDRVpRQkFnb0FBZ0R0QURjRUFRQUJBQUFFZ0tRZEFBQUFBZ2dBekF6ekFnQ1o1d0VLQUFJQTdnQUNCQUlBQ0FBckJBSUFBUUJJQkFBQU53UUJBQUVHZ0FBQUFBQUFBZ2dBTXZQMkFwbXk0d0VFQWhBQTNYM3VBcG15NHdITURQY0NKcmp5QVNNSUFRQUFBZ2NDQUFBQUJRY0JBQUVBQnc0QUFRQUFBQU1BWUFESUFBQUFUMGdBQUFBQUJJQ2xIUUFBQUFJSUFNd001QUxzbmMwQkNnQUNBTzhBTndRQkFBRUFBQVNBcGgwQUFBQUNDQURNRE5VQzJhS3pBUW9BQWdEd0FBQUFCSUNuSFFBQUFBSUlBSy9TNWdLdWQ1c0JDZ0FDQVBFQU53UUJBQUVBQUFTQXFCMEFBQUFDQ0FCTEpOOENzSGQrQVFvQUFnRHlBRGNFQVFBQkFBQUVnS2tkQUFBQUFnZ0FSYnpEQXZKRGNnRUtBQUlBOHdBQUFBU0FxaDBBQUFBQ0NBQmxDNmtDUS9aL0FRb0FBZ0QwQURjRUFRQUJBQUFFZ0tzZEFBQUFBZ2dBUmJ6REF2TkRWQUVLQUFJQTlRQUFBQVNBckIwQUFBQUNDQUF4d2FrQzgwTkZBUW9BQWdEMkFEY0VBUUFCQUFBRWdLMGRBQUFBQWdnQVdMZmRBdk5EUlFFS0FBSUE5d0EzQkFFQUFRQUFCWUN1SFFBQUNnQUNBUGdBQkFZRUFKb2RBQUFGQmdRQW14MEFBQW9HQVFBQkFBQUZnSzhkQUFBS0FBSUErUUFFQmdRQW14MEFBQVVHQkFDY0hRQUFBQVlDQUFJQUF3WUNBQUlBQ3dZUUFNQWRBQUN1SFFBQXNSMEFBTEFkQUFBQUFBV0FzQjBBQUFvQUFnRDZBQVFHQkFDY0hRQUFCUVlFQUowZEFBQUtCZ0VBQVFBQUJZQ3hIUUFBQ2dBQ0FQc0FCQVlFQUp3ZEFBQUZCZ1FBbmgwQUFBb0dBUUFCQUFBRmdMSWRBQUFLQUFJQS9BQUVCZ1FBbmgwQUFBVUdCQUNmSFFBQUFBWUNBQUlBQXdZQ0FBSUFDd1lRQUFBQUFBQ3hIUUFBc3gwQUFMUWRBQUFBQUFXQXN4MEFBQW9BQWdEOUFBUUdCQUNhSFFBQUJRWUVBSjhkQUFBS0JnRUFBUUFBQllDMEhRQUFDZ0FDQVA0QUJBWUVBSjhkQUFBRkJnUUFvQjBBQUFvR0FRQUJBQUFGZ0xVZEFBQUtBQUlBL3dBRUJnUUFvQjBBQUFVR0JBQ2hIUUFBQUFZQ0FBSUFBQUFGZ0xZZEFBQUtBQUlBQUFFRUJnUUFvQjBBQUFVR0JBQ2lIUUFBQ2dZQkFBRUFBQVdBdHgwQUFBb0FBZ0FCQVFRR0JBQ2lIUUFBQlFZRUFLTWRBQUFLQmdFQUFRQUFCWUM0SFFBQUNnQUNBQUlCQkFZRUFLSWRBQUFGQmdRQXBCMEFBQW9HQVFBQkFBQUZnTGtkQUFBS0FBSUFBd0VFQmdRQW9oMEFBQVVHQkFDbEhRQUFDZ1lCQUFFQUFBV0F1aDBBQUFvQUFnQUVBUVFHQkFDbEhRQUFCUVlFQUtZZEFBQUtCZ0VBQVFBQUJZQzdIUUFBQ2dBQ0FBVUJCQVlFQUpvZEFBQUZCZ1FBcGgwQUFBQUdBZ0FDQUFNR0FnQUNBQXNHRUFDekhRQUFyaDBBQUx3ZEFBQzZIUUFBQUFBRmdMd2RBQUFLQUFJQUJnRUVCZ1FBcGgwQUFBVUdCQUNuSFFBQUNnWUJBQUVBQUFXQXZSMEFBQW9BQWdBSEFRUUdCQUNuSFFBQUJRWUVBS2dkQUFBQUJnSUFBZ0FEQmdJQUFnQUxCaEFBQUFBQUFMd2RBQUMrSFFBQUFBQUFBQUFBQllDK0hRQUFDZ0FDQUFnQkJBWUVBS2dkQUFBRkJnUUFxUjBBQUFvR0FRQUJBQUFGZ0w4ZEFBQUtBQUlBQ1FFRUJnUUFxUjBBQUFVR0JBQ3FIUUFBQUFZQ0FBSUFBd1lDQUFJQUN3WVFBTUVkQUFDK0hRQUF3QjBBQUFBQUFBQUFBQVdBd0IwQUFBb0FBZ0FLQVFRR0JBQ2JIUUFBQlFZRUFLb2RBQUFLQmdFQUFRQUFCWURCSFFBQUNnQUNBQXNCQkFZRUFLa2RBQUFGQmdRQXF4MEFBQW9HQVFBQkFBQUZnTUlkQUFBS0FBSUFEQUVFQmdRQXF4MEFBQVVHQkFDc0hRQUFDZ1lCQUFFQUFBV0F3eDBBQUFvQUFnQU5BUVFHQkFDckhRQUFCUVlFQUswZEFBQUtCZ0VBQVFBQUFBQUFBQUFBQUFBPQ==</t>
        </r>
      </text>
    </comment>
    <comment ref="A123" authorId="0" shapeId="0" xr:uid="{00000000-0006-0000-0200-000079000000}">
      <text>
        <r>
          <rPr>
            <sz val="9"/>
            <color indexed="81"/>
            <rFont val="Tahoma"/>
            <family val="2"/>
          </rPr>
          <t>QzE4SDE3RjNPMnxQaWN0dXJlIDV8Vm1wRFJEQXhNREFFQXdJQkFBQUFBQUFBQUFBQUFBQ0FBQUFBQUFNQUZBQUFBRU5vWlcxRWNtRjNJREU0TGpJdU1DNDBPQWdBRXdBQUFGVnVkR2wwYkdWa0lFUnZZM1Z0Wlc1MEJBSVFBQkVwYUFKK05ERUJmY1VBQTMzOUNnSUJDUWdBQUFCN0FBQUFld0FDQ1FnQUFNQWhBQURBdFFJTkNBRUFBUWdIQVFBQk9nUUJBQUU3QkFFQUFFVUVBUUFCUEFRQkFBQktCQUVBQUF3R0FRQUJEd1lCQUFFTkJnRUFBRUlFQVFBQVF3UUJBQUJFQkFFQUFBNElBZ0FFSEFvSUNBQURBR0FBeUFBREFBc0lDQUFFQUFBQThBQURBQWtJQkFBenN3SUFDQWdFQUFBQUFnQUhDQVFBQUFBQkFBWUlCQUFBQUFRQUJRZ0VBQUFBSGdBRUNBSUFlQUFEQ0FRQUFBQjRBQ01JQVFBRkRBZ0JBQUFvQ0FFQUFTa0lBUUFCS2dnQkFBRXlDQUVBQUNzSUFRQW9MQWdCQUFvdENBRUFBUzRJQVFBQUFnZ1FBQUFBSkFBQUFDUUFBQUFrQUFBQUpBQUJBd0lBQUFBQ0F3SUFBUUFBQXpJQUNBRC8vLy8vLy84QUFBQUFBQUQvL3dBQUFBRC8vLy8vQUFBQUFQLy9BQUFBQVAvLy8vOEFBQUFBLy8vLy93QUEvLzhBQVNRQUFBQUNBQU1BNUFRRkFFRnlhV0ZzQkFEa0JBOEFWR2x0WlhNZ1RtVjNJRkp2YldGdXRBc0NBQUFBdFFzVUFBQUFRMmhsYldsallXd2dSbTl5YlhWc1lUb2d0Z3NPQUFBQVJYaGhZM1FnVFdGemN6b2d0d3NVQUFBQVRXOXNaV04xYkdGeUlGZGxhV2RvZERvZ3VBc0hBQUFBYlM5Nk9pQzVDeFlBQUFCRmJHVnRaVzUwWVd3Z1FXNWhiSGx6YVhNNklMb0xFUUFBQUVKdmFXeHBibWNnVUc5cGJuUTZJTHNMRVFBQUFFMWxiSFJwYm1jZ1VHOXBiblE2SUx3TEVRQUFBRU55YVhScFkyRnNJRlJsYlhBNklMMExFUUFBQUVOeWFYUnBZMkZzSUZCeVpYTTZJTDRMRUFBQUFFTnlhWFJwWTJGc0lGWnZiRG9ndndzUUFBQUFSMmxpWW5NZ1JXNWxjbWQ1T2lEQUN3a0FBQUJNYjJjZ1VEb2d3UXNHQUFBQVRWSTZJTUlMRHdBQUFFaGxibko1SjNNZ1RHRjNPaUREQ3hBQUFBQklaV0YwSUc5bUlFWnZjbTA2SU1RTENBQUFBSFJRVTBFNklNY0xDQUFBQUV4dloxTTZJTWdMQndBQUFIQkxZVG9neVFzQ0FBQUF5Z3NDQUFBQUN3d0NBQUVBQ2d3QkFBQUpEQUVBQUF3TUJRQUFBQ2dqS1FHQUJCTUFBQVFDRUFBQUFBQUFBQUFBQUFHckd3T0U1WVliRmdnRUFBQUFKQUFZQ0FRQUFBQWtBQmtJQUFBUUNBSUFBUUFQQ0FJQUFRQURnTklTQUFBRUFoQUFFU2xvQW40ME1RRjl4UUFEZmYwS0Fnb0FBZ0JLQVFTQTB4SUFBQUFDQ0FBWTM3RUNQZ0tnQVFvQUFnQkxBUUFBQklEVUVnQUFBQUlJQUN2TW5RTGt0b2tCQ2dBQ0FFd0JBQUFFZ05VU0FBQUFBZ2dBSldTQ0FxTHFsUUVLQUFJQVRRRUFBQVNBMWhJQUFBQUNDQUFSYVdnQ291cUdBUW9BQWdCT0FUY0VBUUFCQUFBRWdOY1NBQUFBQWdnQTY0YUZBbzdBc3dFS0FBSUFUd0UzQkFFQUFRQUFCSURZRWdBQUFBSUlBQmpmb2dKUi9ia0JDZ0FDQUZBQkFBQUVnTmtTQUFBQUFnZ0FHTit4QW1YNDB3RUtBQUlBVVFFQUFBU0EyaElBQUFBQ0NBQVkzNklDZHZQdEFRb0FBZ0JTQVFJRUFnQUlBQ3NFQWdBQUFFZ0VBQUEzQkFFQUFRYUFBQUFBQUFBQ0NBQit4YVlDRHczcUFRUUNFQUFwVUo0Q0R3M3FBUmpmcGdMYzJmRUJJd2dCQUFBQ0J3SUFBQUFBQncwQUFRQUFBQU1BWUFESUFBQUFUd0FBQUFBRWdOc1NBQUFBQWdnQUdOL1BBbVg0MHdFS0FBSUFVd0VBQUFTQTNCSUFBQUFDQ0FBWTM5NENkdlB0QVFvQUFnQlVBUUFBQklEZEVnQUFBQUlJQUJmZi9BSjI4KzBCQ2dBQ0FGVUJBZ1FDQUFrQUt3UUNBQUFBU0FRQUFEY0VBUUFCQm9BQUFBQUFBQUlJQUgzRkFBT3A1dW9CQkFJUUFBVnUrQUtwNXVvQmZjVUFBMmtDOFFFakNBRUFBQUlIQWdBQUFBQUhEUUFCQUFBQUF3QmdBTWdBQUFCR0FBQUFBQVNBM2hJQUFBQUNDQUFZMyswQ2l1NEhBZ29BQWdCV0FRSUVBZ0FKQUNzRUFnQUFBRWdFQUFBM0JBRUFBUWFBQUFBQUFBQUNDQUIreGZFQ3ZlRUVBZ1FDRUFBR2J1a0N2ZUVFQW43RjhRSjkvUW9DSXdnQkFBQUNCd0lBQUFBQUJ3MEFBUUFBQUFNQVlBRElBQUFBUmdBQUFBQUVnTjhTQUFBQUFnZ0FHTi9QQW9ydUJ3SUtBQUlBVndFQ0JBSUFDUUFyQkFJQUFBQklCQUFBTndRQkFBRUdnQUFBQUFBQUFnZ0Fmc1hUQXIzaEJBSUVBaEFBQm03TEFyM2hCQUoreGRNQ2ZmMEtBaU1JQVFBQUFnY0NBQUFBQUFjTkFBRUFBQUFEQUdBQXlBQUFBRVlBQUFBQUJJRGdFZ0FBQUFJSUFCamY3UUpsK05NQkNnQUNBRmdCQWdRQ0FBZ0FLd1FDQUFFQVNBUUFBRGNFQVFBQkJvQUFBQUFBQUFJSUFIN0Y4UUwrRWRBQkJBSVFBQ2xRNlFMK0VkQUJHTi94QW9zWDN3RWpDQUVBQUFJSEFnQUFBQVVIQVFBQkFBY09BQUVBQUFBREFHQUF5QUFBQUU5SUFBQUFBQVNBNFJJQUFBQUNDQUFZMzk0Q1VmMjVBUW9BQWdCWkFUY0VBUUFCQUFBRWdPSVNBQUFBQWdnQUdOL1BBajRDb0FFS0FBSUFXZ0VBQUFTQTR4SUFBQUFDQ0FEN3BPRUNFOWVIQVFvQUFnQmJBVGNFQVFBQkFBQUVnT1FTQUFBQUFnZ0FsL2JaQWhYWGFnRUtBQUlBWEFFM0JBRUFBUUFBQklEbEVnQUFBQUlJQUpHT3ZnSlhvMTRCQ2dBQ0FGMEJBQUFFZ09ZU0FBQUFBZ2dBc2QyakFxaFZiQUVLQUFJQVhnRTNCQUVBQVFBQUJJRG5FZ0FBQUFJSUFKR092Z0pZbzBBQkNnQUNBRjhCQUFBRWdPZ1NBQUFBQWdnQWZaT2tBbGlqTVFFS0FBSUFZQUUzQkFFQUFRQUFCSURwRWdBQUFBSUlBS1NKMkFKWW96RUJDZ0FDQUdFQk53UUJBQUVBQUFXQTZoSUFBQW9BQWdCaUFRUUdCQURURWdBQUJRWUVBTlFTQUFBS0JnRUFBUUFBQllEckVnQUFDZ0FDQUdNQkJBWUVBTlFTQUFBRkJnUUExUklBQUFBR0FnQUNBQU1HQWdBQ0FBc0dFQUQvRWdBQTZoSUFBTzBTQUFEc0VnQUFBQUFGZ093U0FBQUtBQUlBWkFFRUJnUUExUklBQUFVR0JBRFdFZ0FBQ2dZQkFBRUFBQVdBN1JJQUFBb0FBZ0JsQVFRR0JBRFZFZ0FBQlFZRUFOY1NBQUFLQmdFQUFRQUFCWUR1RWdBQUNnQUNBR1lCQkFZRUFOY1NBQUFGQmdRQTJCSUFBQUFHQWdBQ0FBTUdBZ0FDQUFzR0VBQUFBQUFBN1JJQUFPOFNBQUR3RWdBQUFBQUZnTzhTQUFBS0FBSUFad0VFQmdRQTB4SUFBQVVHQkFEWUVnQUFDZ1lCQUFFQUFBV0E4QklBQUFvQUFnQm9BUVFHQkFEWUVnQUFCUVlFQU5rU0FBQUtCZ0VBQVFBQUJZRHhFZ0FBQ2dBQ0FHa0JCQVlFQU5rU0FBQUZCZ1FBMmhJQUFBQUdBZ0FDQUFBQUJZRHlFZ0FBQ2dBQ0FHb0JCQVlFQU5rU0FBQUZCZ1FBMnhJQUFBb0dBUUFCQUFBRmdQTVNBQUFLQUFJQWF3RUVCZ1FBMnhJQUFBVUdCQURjRWdBQUNnWUJBQUVBQUFXQTlCSUFBQW9BQWdCc0FRUUdCQURjRWdBQUJRWUVBTjBTQUFBS0JnRUFBUUFBQllEMUVnQUFDZ0FDQUcwQkJBWUVBTndTQUFBRkJnUUEzaElBQUFvR0FRQUJBQUFGZ1BZU0FBQUtBQUlBYmdFRUJnUUEzQklBQUFVR0JBRGZFZ0FBQ2dZQkFBRUFBQVdBOXhJQUFBb0FBZ0J2QVFRR0JBRGJFZ0FBQlFZRUFPQVNBQUFLQmdFQUFRQUFCWUQ0RWdBQUNnQUNBSEFCQkFZRUFOc1NBQUFGQmdRQTRSSUFBQW9HQVFBQkFBQUZnUGtTQUFBS0FBSUFjUUVFQmdRQTRSSUFBQVVHQkFEaUVnQUFDZ1lCQUFFQUFBV0EraElBQUFvQUFnQnlBUVFHQkFEVEVnQUFCUVlFQU9JU0FBQUFCZ0lBQWdBREJnSUFBZ0FMQmhBQTd4SUFBT29TQUFEN0VnQUErUklBQUFBQUJZRDdFZ0FBQ2dBQ0FITUJCQVlFQU9JU0FBQUZCZ1FBNHhJQUFBb0dBUUFCQUFBRmdQd1NBQUFLQUFJQWRBRUVCZ1FBNHhJQUFBVUdCQURrRWdBQUFBWUNBQUlBQXdZQ0FBSUFDd1lRQUFBQUFBRDdFZ0FBL1JJQUFBQUFBQUFBQUFXQS9SSUFBQW9BQWdCMUFRUUdCQURrRWdBQUJRWUVBT1VTQUFBS0JnRUFBUUFBQllEK0VnQUFDZ0FDQUhZQkJBWUVBT1VTQUFBRkJnUUE1aElBQUFBR0FnQUNBQU1HQWdBQ0FBc0dFQUFBRXdBQS9SSUFBUDhTQUFBQUFBQUFBQUFGZ1A4U0FBQUtBQUlBZHdFRUJnUUExQklBQUFVR0JBRG1FZ0FBQ2dZQkFBRUFBQVdBQUJNQUFBb0FBZ0I0QVFRR0JBRGxFZ0FBQlFZRUFPY1NBQUFLQmdFQUFRQUFCWUFCRXdBQUNnQUNBSGtCQkFZRUFPY1NBQUFGQmdRQTZCSUFBQW9HQVFBQkFBQUZnQUlUQUFBS0FBSUFlZ0VFQmdRQTV4SUFBQVVHQkFEcEVnQUFDZ1lCQUFFQUFBQUFBQUFBQUFBQQ==</t>
        </r>
      </text>
    </comment>
    <comment ref="A124" authorId="0" shapeId="0" xr:uid="{00000000-0006-0000-0200-00007A000000}">
      <text>
        <r>
          <rPr>
            <sz val="9"/>
            <color indexed="81"/>
            <rFont val="Tahoma"/>
            <family val="2"/>
          </rPr>
          <t>QzE4SDE4TzN8UGljdHVyZSA3fFZtcERSREF4TURBRUF3SUJBQUFBQUFBQUFBQUFBQUNBQUFBQUFBTUFGQUFBQUVOb1pXMUVjbUYzSURFNExqSXVNQzQwT0FnQUV3QUFBRlZ1ZEdsMGJHVmtJRVJ2WTNWdFpXNTBCQUlRQU5yNE13SitOREVCQkRIQUF0elo4UUVCQ1FnQUFBQjdBQUFBZXdBQ0NRZ0FBTUFoQUFEQXRRSU5DQUVBQVFnSEFRQUJPZ1FCQUFFN0JBRUFBRVVFQVFBQlBBUUJBQUJLQkFFQUFBd0dBUUFCRHdZQkFBRU5CZ0VBQUVJRUFRQUFRd1FCQUFCRUJBRUFBQTRJQWdET0dRb0lDQUFEQUdBQXlBQURBQXNJQ0FBRUFBQUE4QUFEQUFrSUJBQXpzd0lBQ0FnRUFBQUFBZ0FIQ0FRQUFBQUJBQVlJQkFBQUFBUUFCUWdFQUFBQUhnQUVDQUlBZUFBRENBUUFBQUI0QUNNSUFRQUZEQWdCQUFBb0NBRUFBU2tJQVFBQktnZ0JBQUV5Q0FFQUFDc0lBUUFvTEFnQkFBb3RDQUVBQVM0SUFRQUFBZ2dRQUFBQUpBQUFBQ1FBQUFBa0FBQUFKQUFCQXdJQUFBQUNBd0lBQVFBQUF6SUFDQUQvLy8vLy8vOEFBQUFBQUFELy93QUFBQUQvLy8vL0FBQUFBUC8vQUFBQUFQLy8vLzhBQUFBQS8vLy8vd0FBLy84QUFTUUFBQUFDQUFNQTVBUUZBRUZ5YVdGc0JBRGtCQThBVkdsdFpYTWdUbVYzSUZKdmJXRnV0QXNDQUFBQXRRc1VBQUFBUTJobGJXbGpZV3dnUm05eWJYVnNZVG9ndGdzT0FBQUFSWGhoWTNRZ1RXRnpjem9ndHdzVUFBQUFUVzlzWldOMWJHRnlJRmRsYVdkb2REb2d1QXNIQUFBQWJTOTZPaUM1Q3hZQUFBQkZiR1Z0Wlc1MFlXd2dRVzVoYkhsemFYTTZJTG9MRVFBQUFFSnZhV3hwYm1jZ1VHOXBiblE2SUxzTEVRQUFBRTFsYkhScGJtY2dVRzlwYm5RNklMd0xFUUFBQUVOeWFYUnBZMkZzSUZSbGJYQTZJTDBMRVFBQUFFTnlhWFJwWTJGc0lGQnlaWE02SUw0TEVBQUFBRU55YVhScFkyRnNJRlp2YkRvZ3Z3c1FBQUFBUjJsaVluTWdSVzVsY21kNU9pREFDd2tBQUFCTWIyY2dVRG9nd1FzR0FBQUFUVkk2SU1JTER3QUFBRWhsYm5KNUozTWdUR0YzT2lEREN4QUFBQUJJWldGMElHOW1JRVp2Y20wNklNUUxDQUFBQUhSUVUwRTZJTWNMQ0FBQUFFeHZaMU02SU1nTEJ3QUFBSEJMWVRvZ3lRc0NBQUFBeWdzQ0FBQUFDd3dDQUFFQUNnd0JBQUFKREFFQUFBd01CUUFBQUNnaktRR0FCUllBQUFRQ0VBQUFBQUFBQUFBQUFCRDMyQUo2MzBZWkZnZ0VBQUFBSkFBWUNBUUFBQUFrQUJrSUFBQVFDQUlBQVFBUENBSUFBUUFEZ05jVkFBQUVBaEFBMnZnekFuNDBNUUVFTWNBQzNObnhBUW9BQWdCUEJBU0EyQlVBQUFBQ0NBQUVNWUFDUGdLZ0FRb0FBZ0JRQkFBQUJJRFpGUUFBQUFJSUFCY2ViQUxrdG9rQkNnQUNBRkVFQUFBRWdOb1ZBQUFBQWdnQUViWlFBcUxxbFFFS0FBSUFVZ1FBQUFTQTJ4VUFBQUFDQ0FEOXVqWUNvdXFHQVFvQUFnQlRCRGNFQVFBQkFBQUVnTndWQUFBQUFnZ0EvYm8yQXFMcWFBRUtBQUlBVkFRQ0JBSUFDQUFyQkFJQUFBQklCQUFBTndRQkFBRUdnQUFBQUFBQUFnZ0FNRzQ4QWpzRVpRRUVBaEFBMnZnekFqc0VaUUhKaHp3Q0NORnNBU01JQVFBQUFnY0NBQUFBQUFjTkFBRUFBQUFEQUdBQXlBQUFBRThBQUFBQUJJRGRGUUFBQUFJSUFOZllVd0tPd0xNQkNnQUNBRlVFTndRQkFBRUFBQVNBM2hVQUFBQUNDQUFFTVhFQ1VmMjVBUW9BQWdCV0JBQUFCSURmRlFBQUFBSUlBQVF4Z0FKbCtOTUJDZ0FDQUZjRUFBQUVnT0FWQUFBQUFnZ0FCREZ4QW5iejdRRUtBQUlBV0FRQ0JBSUFDQUFyQkFJQUFBQklCQUFBTndRQkFBRUdnQUFBQUFBQUFnZ0FhaGQxQWc4TjZnRUVBaEFBRmFKc0FnOE42Z0VFTVhVQzNObnhBU01JQVFBQUFnY0NBQUFBQUFjTkFBRUFBQUFEQUdBQXlBQUFBRThBQUFBQUJJRGhGUUFBQUFJSUFBUXhuZ0psK05NQkNnQUNBRmtFQUFBRWdPSVZBQUFBQWdnQUJER3RBbmJ6N1FFS0FBSUFXZ1EzQkFFQUFRQUFCSURqRlFBQUFBSUlBQVF4dkFKbCtOTUJDZ0FDQUZzRUFnUUNBQWdBS3dRQ0FBRUFTQVFBQURjRUFRQUJCb0FBQUFBQUFBSUlBR29Yd0FMK0VkQUJCQUlRQUJXaXR3TCtFZEFCQkRIQUFvc1gzd0VqQ0FFQUFBSUhBZ0FBQUFVSEFRQUJBQWNPQUFFQUFBQURBR0FBeUFBQUFFOUlBQUFBQUFTQTVCVUFBQUFDQ0FBRU1hMENVZjI1QVFvQUFnQmNCRGNFQVFBQkFBQUVnT1VWQUFBQUFnZ0FCREdlQWo0Q29BRUtBQUlBWFFRQUFBU0E1aFVBQUFBQ0NBRG45cThDRTllSEFRb0FBZ0JlQkRjRUFRQUJBQUFFZ09jVkFBQUFBZ2dBZzBpb0FoWFhhZ0VLQUFJQVh3UTNCQUVBQVFBQUJJRG9GUUFBQUFJSUFIM2dqQUpYbzE0QkNnQUNBR0FFQUFBRWdPa1ZBQUFBQWdnQW5TOXlBcWhWYkFFS0FBSUFZUVEzQkFFQUFRQUFCSURxRlFBQUFBSUlBSDNnakFKWW8wQUJDZ0FDQUdJRUFBQUVnT3NWQUFBQUFnZ0FhZVZ5QWxpak1RRUtBQUlBWXdRM0JBRUFBUUFBQklEc0ZRQUFBQUlJQUpEYnBnSllvekVCQ2dBQ0FHUUVOd1FCQUFFQUFBV0E3UlVBQUFvQUFnQmxCQVFHQkFEWUZRQUFCUVlFQU5rVkFBQUtCZ0VBQVFBQUJZRHVGUUFBQ2dBQ0FHWUVCQVlFQU5rVkFBQUZCZ1FBMmhVQUFBQUdBZ0FDQUFNR0FnQUNBQXNHRUFBQUZnQUE3UlVBQVBFVkFBRHZGUUFBQUFBRmdPOFZBQUFLQUFJQVp3UUVCZ1FBMmhVQUFBVUdCQURiRlFBQUNnWUJBQUVBQUFXQThCVUFBQW9BQWdCb0JBUUdCQURiRlFBQUJRWUVBTndWQUFBQUJnSUFBZ0FEQmdJQUFRQUFBQVdBOFJVQUFBb0FBZ0JwQkFRR0JBRGFGUUFBQlFZRUFOMFZBQUFLQmdFQUFRQUFCWUR5RlFBQUNnQUNBR29FQkFZRUFOMFZBQUFGQmdRQTNoVUFBQUFHQWdBQ0FBTUdBZ0FDQUFzR0VBQUFBQUFBOFJVQUFQTVZBQUQwRlFBQUFBQUZnUE1WQUFBS0FBSUFhd1FFQmdRQTJCVUFBQVVHQkFEZUZRQUFDZ1lCQUFFQUFBV0E5QlVBQUFvQUFnQnNCQVFHQkFEZUZRQUFCUVlFQU44VkFBQUtCZ0VBQVFBQUJZRDFGUUFBQ2dBQ0FHMEVCQVlFQU44VkFBQUZCZ1FBNEJVQUFBQUdBZ0FDQUFBQUJZRDJGUUFBQ2dBQ0FHNEVCQVlFQU44VkFBQUZCZ1FBNFJVQUFBb0dBUUFCQUFBRmdQY1ZBQUFLQUFJQWJ3UUVCZ1FBNFJVQUFBVUdCQURpRlFBQUNnWUJBQUVBQUFXQStCVUFBQW9BQWdCd0JBUUdCQURoRlFBQUJRWUVBT01WQUFBS0JnRUFBUUFBQllENUZRQUFDZ0FDQUhFRUJBWUVBT0VWQUFBRkJnUUE1QlVBQUFvR0FRQUJBQUFGZ1BvVkFBQUtBQUlBY2dRRUJnUUE1QlVBQUFVR0JBRGxGUUFBQ2dZQkFBRUFBQVdBK3hVQUFBb0FBZ0J6QkFRR0JBRFlGUUFBQlFZRUFPVVZBQUFBQmdJQUFnQURCZ0lBQWdBTEJoQUE4eFVBQU8wVkFBRDhGUUFBK2hVQUFBQUFCWUQ4RlFBQUNnQUNBSFFFQkFZRUFPVVZBQUFGQmdRQTVoVUFBQW9HQVFBQkFBQUZnUDBWQUFBS0FBSUFkUVFFQmdRQTVoVUFBQVVHQkFEbkZRQUFBQVlDQUFJQUF3WUNBQUlBQ3dZUUFBQUFBQUQ4RlFBQS9oVUFBQUFBQUFBQUFBV0EvaFVBQUFvQUFnQjJCQVFHQkFEbkZRQUFCUVlFQU9nVkFBQUtCZ0VBQVFBQUJZRC9GUUFBQ2dBQ0FIY0VCQVlFQU9nVkFBQUZCZ1FBNlJVQUFBQUdBZ0FDQUFNR0FnQUNBQXNHRUFBQkZnQUEvaFVBQUFBV0FBQUFBQUFBQUFBRmdBQVdBQUFLQUFJQWVBUUVCZ1FBMlJVQUFBVUdCQURwRlFBQUNnWUJBQUVBQUFXQUFSWUFBQW9BQWdCNUJBUUdCQURvRlFBQUJRWUVBT29WQUFBS0JnRUFBUUFBQllBQ0ZnQUFDZ0FDQUhvRUJBWUVBT29WQUFBRkJnUUE2eFVBQUFvR0FRQUJBQUFGZ0FNV0FBQUtBQUlBZXdRRUJnUUE2aFVBQUFVR0JBRHNGUUFBQ2dZQkFBRUFBQUFBQUFBQUFBQUE=</t>
        </r>
      </text>
    </comment>
  </commentList>
</comments>
</file>

<file path=xl/sharedStrings.xml><?xml version="1.0" encoding="utf-8"?>
<sst xmlns="http://schemas.openxmlformats.org/spreadsheetml/2006/main" count="4111" uniqueCount="2221">
  <si>
    <t>Adding compounds to the register</t>
  </si>
  <si>
    <t>1. Paste compound's structure (using ChemDraw-plugin) to first empty cell in a first column</t>
  </si>
  <si>
    <t>2. Sheet calculates then some properties atomatically (SMILES, MW, PSA, cLogP)</t>
  </si>
  <si>
    <t>3. Add missing information manually (Synthetic code, supplier, activities, possible notes)</t>
  </si>
  <si>
    <t>4. Save changes</t>
  </si>
  <si>
    <t>Structure</t>
  </si>
  <si>
    <t>SMILES</t>
  </si>
  <si>
    <t>Generic</t>
  </si>
  <si>
    <t>Synthetic</t>
  </si>
  <si>
    <t xml:space="preserve">Isoxazole </t>
  </si>
  <si>
    <t>M</t>
  </si>
  <si>
    <t>Exact mass</t>
  </si>
  <si>
    <t>clogP</t>
  </si>
  <si>
    <t xml:space="preserve"> Mol. Top.</t>
  </si>
  <si>
    <t>Tested</t>
  </si>
  <si>
    <t>Paper 1</t>
  </si>
  <si>
    <t>m</t>
  </si>
  <si>
    <t>Notes</t>
  </si>
  <si>
    <t xml:space="preserve">Screening </t>
  </si>
  <si>
    <t>Screening</t>
  </si>
  <si>
    <t>Toxicity</t>
  </si>
  <si>
    <t>old IC50</t>
  </si>
  <si>
    <t>Supplier</t>
  </si>
  <si>
    <t xml:space="preserve">Purity </t>
  </si>
  <si>
    <t>Identity</t>
  </si>
  <si>
    <t>Aggregation</t>
  </si>
  <si>
    <r>
      <t>new IC</t>
    </r>
    <r>
      <rPr>
        <b/>
        <vertAlign val="subscript"/>
        <sz val="14"/>
        <color theme="1"/>
        <rFont val="Calibri"/>
        <family val="2"/>
        <scheme val="minor"/>
      </rPr>
      <t>50</t>
    </r>
    <r>
      <rPr>
        <b/>
        <sz val="14"/>
        <color theme="1"/>
        <rFont val="Calibri"/>
        <family val="2"/>
        <scheme val="minor"/>
      </rPr>
      <t xml:space="preserve"> [CI</t>
    </r>
    <r>
      <rPr>
        <b/>
        <vertAlign val="subscript"/>
        <sz val="14"/>
        <color theme="1"/>
        <rFont val="Calibri"/>
        <family val="2"/>
        <scheme val="minor"/>
      </rPr>
      <t>95%</t>
    </r>
    <r>
      <rPr>
        <b/>
        <sz val="14"/>
        <color theme="1"/>
        <rFont val="Calibri"/>
        <family val="2"/>
        <scheme val="minor"/>
      </rPr>
      <t>]</t>
    </r>
  </si>
  <si>
    <t>code</t>
  </si>
  <si>
    <t>ms code</t>
  </si>
  <si>
    <t>(g/mol)</t>
  </si>
  <si>
    <t>PSA</t>
  </si>
  <si>
    <t>(mg)</t>
  </si>
  <si>
    <t>data exist</t>
  </si>
  <si>
    <t>50 µM</t>
  </si>
  <si>
    <t>20 µM</t>
  </si>
  <si>
    <t>5 µM</t>
  </si>
  <si>
    <t>1 µM</t>
  </si>
  <si>
    <t>(µM)</t>
  </si>
  <si>
    <t>(% + method)</t>
  </si>
  <si>
    <t>(method)</t>
  </si>
  <si>
    <r>
      <t xml:space="preserve">50 </t>
    </r>
    <r>
      <rPr>
        <b/>
        <sz val="14"/>
        <color theme="1"/>
        <rFont val="Calibri"/>
        <family val="2"/>
      </rPr>
      <t>µM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</si>
  <si>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</si>
  <si>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mPP-0001</t>
  </si>
  <si>
    <t>C1 / 1</t>
  </si>
  <si>
    <t>2</t>
  </si>
  <si>
    <t>Compounds_Retest_Summary_July2016</t>
  </si>
  <si>
    <t>Uorsy</t>
  </si>
  <si>
    <t>42.622  [ 33.512 ; 52.756 ]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</si>
  <si>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</si>
  <si>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mPP-0002</t>
  </si>
  <si>
    <t>C2</t>
  </si>
  <si>
    <t>Sigma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</si>
  <si>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</si>
  <si>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mPP-0003</t>
  </si>
  <si>
    <t>C3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</si>
  <si>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</si>
  <si>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mPP-0004</t>
  </si>
  <si>
    <t>C4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</si>
  <si>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</si>
  <si>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mPP-0005</t>
  </si>
  <si>
    <t>C5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</si>
  <si>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</si>
  <si>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mPP-0006</t>
  </si>
  <si>
    <t>C6 / 2</t>
  </si>
  <si>
    <t>SI-1</t>
  </si>
  <si>
    <t>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</si>
  <si>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</si>
  <si>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mPP-0007</t>
  </si>
  <si>
    <t>C7 / 3 / 4</t>
  </si>
  <si>
    <t>1</t>
  </si>
  <si>
    <t>70.826  [ 50.613 ; 95.93 ]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</si>
  <si>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</si>
  <si>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mPP-0008</t>
  </si>
  <si>
    <t>C8</t>
  </si>
  <si>
    <t>SI-2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</si>
  <si>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BO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</si>
  <si>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mPP-0009</t>
  </si>
  <si>
    <t>C9</t>
  </si>
  <si>
    <t>SI-3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</si>
  <si>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</si>
  <si>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mPP-0010</t>
  </si>
  <si>
    <t>C10</t>
  </si>
  <si>
    <t>SI-4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</si>
  <si>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</si>
  <si>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mPP-0011</t>
  </si>
  <si>
    <t>C11</t>
  </si>
  <si>
    <t>SI-5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</si>
  <si>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</si>
  <si>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mPP-0012</t>
  </si>
  <si>
    <t>C12</t>
  </si>
  <si>
    <t>3</t>
  </si>
  <si>
    <t>111.227  [ 65.986 ; 176.464 ]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</si>
  <si>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</si>
  <si>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mPP-0013</t>
  </si>
  <si>
    <t>C13</t>
  </si>
  <si>
    <t>SI-6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</si>
  <si>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</si>
  <si>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mPP-0014</t>
  </si>
  <si>
    <t>C14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</si>
  <si>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</si>
  <si>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mPP-0015</t>
  </si>
  <si>
    <t>C15</t>
  </si>
  <si>
    <t>SI-7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</si>
  <si>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</si>
  <si>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mPP-0016</t>
  </si>
  <si>
    <t>C16</t>
  </si>
  <si>
    <t>SI-8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</si>
  <si>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</si>
  <si>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mPP-0017</t>
  </si>
  <si>
    <t>C17</t>
  </si>
  <si>
    <t>SI-9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</si>
  <si>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</si>
  <si>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mPP-0018</t>
  </si>
  <si>
    <t>C18</t>
  </si>
  <si>
    <t>SI-10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</si>
  <si>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</si>
  <si>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mPP-0019</t>
  </si>
  <si>
    <t>C19</t>
  </si>
  <si>
    <t>SI-11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</si>
  <si>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</si>
  <si>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mPP-0020</t>
  </si>
  <si>
    <t>C20</t>
  </si>
  <si>
    <t>SI-12</t>
  </si>
  <si>
    <t>mPP-0021</t>
  </si>
  <si>
    <t>C21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</si>
  <si>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</si>
  <si>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mPP-0022</t>
  </si>
  <si>
    <t>C22 / 3</t>
  </si>
  <si>
    <t>4</t>
  </si>
  <si>
    <t>Had been swapped with IAT-72</t>
  </si>
  <si>
    <t>123.051  [ 43.138 ; 348.009 ]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</si>
  <si>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</si>
  <si>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mPP-0023</t>
  </si>
  <si>
    <r>
      <t xml:space="preserve">MTI35/          </t>
    </r>
    <r>
      <rPr>
        <b/>
        <sz val="11"/>
        <color rgb="FFFF0000"/>
        <rFont val="Calibri"/>
        <family val="2"/>
        <scheme val="minor"/>
      </rPr>
      <t>DAP-23</t>
    </r>
  </si>
  <si>
    <t>11b</t>
  </si>
  <si>
    <t>Compounds_Retest_Summary_July2016                                              &amp;                                                 KV_inhibition assay (Sep-Nov2017)</t>
  </si>
  <si>
    <t>36,3554840199902; 1581,2553924527</t>
  </si>
  <si>
    <t>UH * in-house</t>
  </si>
  <si>
    <r>
      <t xml:space="preserve">LC-MS: 97%                                </t>
    </r>
    <r>
      <rPr>
        <sz val="11"/>
        <color rgb="FF00B0F0"/>
        <rFont val="Calibri"/>
        <family val="2"/>
        <scheme val="minor"/>
      </rPr>
      <t xml:space="preserve">      LC-MS: ≥95% (UV)</t>
    </r>
  </si>
  <si>
    <r>
      <t xml:space="preserve">semi-impure           AcOH traces    </t>
    </r>
    <r>
      <rPr>
        <vertAlign val="superscript"/>
        <sz val="11"/>
        <color theme="1"/>
        <rFont val="Calibri"/>
        <family val="2"/>
        <scheme val="minor"/>
      </rPr>
      <t xml:space="preserve">    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 HRMS</t>
    </r>
  </si>
  <si>
    <r>
      <rPr>
        <strike/>
        <sz val="11"/>
        <color rgb="FF006100"/>
        <rFont val="Calibri"/>
        <family val="2"/>
        <scheme val="minor"/>
      </rPr>
      <t>35.494  [ 25.698 ; 50.282 ],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</si>
  <si>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</si>
  <si>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mPP-0024</t>
  </si>
  <si>
    <r>
      <t xml:space="preserve">MTI43/         </t>
    </r>
    <r>
      <rPr>
        <b/>
        <sz val="11"/>
        <color rgb="FFFF0000"/>
        <rFont val="Calibri"/>
        <family val="2"/>
        <scheme val="minor"/>
      </rPr>
      <t xml:space="preserve"> DAP-21</t>
    </r>
  </si>
  <si>
    <t>11e</t>
  </si>
  <si>
    <t>Purity still to be verified</t>
  </si>
  <si>
    <t>129,492953267958, 53687092200</t>
  </si>
  <si>
    <r>
      <t>LC-MS: 90%</t>
    </r>
    <r>
      <rPr>
        <sz val="11"/>
        <color rgb="FF00B0F0"/>
        <rFont val="Calibri"/>
        <family val="2"/>
        <scheme val="minor"/>
      </rPr>
      <t xml:space="preserve">                                     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</si>
  <si>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try re-run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C-NMR?                                      HRMS</t>
    </r>
  </si>
  <si>
    <t>NA  [ NA ; NA ],
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</si>
  <si>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</si>
  <si>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mPP-0025</t>
  </si>
  <si>
    <r>
      <t xml:space="preserve">MTI47/           </t>
    </r>
    <r>
      <rPr>
        <b/>
        <sz val="11"/>
        <color rgb="FFFF0000"/>
        <rFont val="Calibri"/>
        <family val="2"/>
        <scheme val="minor"/>
      </rPr>
      <t>NJ1-52/                NJ1-98</t>
    </r>
  </si>
  <si>
    <t>SI-39</t>
  </si>
  <si>
    <t>NJ1-52 needs to be repurified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</si>
  <si>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impure</t>
    </r>
  </si>
  <si>
    <r>
      <t xml:space="preserve">semi-impure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</si>
  <si>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r>
      <rPr>
        <strike/>
        <sz val="11"/>
        <color rgb="FF006100"/>
        <rFont val="Calibri"/>
        <family val="2"/>
        <scheme val="minor"/>
      </rPr>
      <t>38.516  [ 19.531 ; 101.065 ],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</si>
  <si>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</si>
  <si>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mPP-0026</t>
  </si>
  <si>
    <r>
      <t xml:space="preserve">MTI55 /         </t>
    </r>
    <r>
      <rPr>
        <b/>
        <sz val="11"/>
        <color rgb="FFFF0000"/>
        <rFont val="Calibri"/>
        <family val="2"/>
        <scheme val="minor"/>
      </rPr>
      <t>NJ1-35</t>
    </r>
  </si>
  <si>
    <t>11k</t>
  </si>
  <si>
    <t>Inhibitors_testing_150817                                                        old and new NJ versions                                                                              of MTI55 (and MTI73)</t>
  </si>
  <si>
    <t>Compounds_Retest_Summary_July2016                                                       &amp;                                                          Inhibitiontest_040417A_190717a</t>
  </si>
  <si>
    <t>20,3509288574302, 219,05019027124</t>
  </si>
  <si>
    <r>
      <t xml:space="preserve">LC-MS: 91%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</si>
  <si>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HRMS</t>
    </r>
  </si>
  <si>
    <r>
      <rPr>
        <strike/>
        <sz val="11"/>
        <color rgb="FF006100"/>
        <rFont val="Calibri"/>
        <family val="2"/>
        <scheme val="minor"/>
      </rPr>
      <t>22.213  [ 16.296 ; 30.637 ],
23.86  [ 20.13 ; 27.63 ],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</si>
  <si>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</si>
  <si>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mPP-0027</t>
  </si>
  <si>
    <r>
      <t>MTI59/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</si>
  <si>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6</t>
  </si>
  <si>
    <t>Compounds_Retest_Summary_July2016                         &amp;                                KV_inhibition assay (Sep-Nov2017)</t>
  </si>
  <si>
    <r>
      <t xml:space="preserve">Sigma / </t>
    </r>
    <r>
      <rPr>
        <sz val="11"/>
        <color rgb="FFFF0000"/>
        <rFont val="Calibri"/>
        <family val="2"/>
        <scheme val="minor"/>
      </rPr>
      <t>Sigma</t>
    </r>
  </si>
  <si>
    <r>
      <t xml:space="preserve">LC-MS: 80%                                      </t>
    </r>
    <r>
      <rPr>
        <sz val="11"/>
        <color rgb="FF00B0F0"/>
        <rFont val="Calibri"/>
        <family val="2"/>
        <scheme val="minor"/>
      </rPr>
      <t>MS?</t>
    </r>
  </si>
  <si>
    <t>HRMS</t>
  </si>
  <si>
    <t>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</si>
  <si>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</si>
  <si>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mPP-0028</t>
  </si>
  <si>
    <r>
      <t xml:space="preserve">MTI61/ </t>
    </r>
    <r>
      <rPr>
        <b/>
        <sz val="11"/>
        <color rgb="FFFF0000"/>
        <rFont val="Calibri"/>
        <family val="2"/>
        <scheme val="minor"/>
      </rPr>
      <t>repurchased</t>
    </r>
  </si>
  <si>
    <t>5</t>
  </si>
  <si>
    <r>
      <t xml:space="preserve">LC-MS: 97%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</si>
  <si>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t xml:space="preserve">16.899  [ 15.569 ; 18.335 ],
</t>
    </r>
    <r>
      <rPr>
        <strike/>
        <sz val="11"/>
        <color rgb="FF006100"/>
        <rFont val="Calibri"/>
        <family val="2"/>
        <scheme val="minor"/>
      </rPr>
      <t>41.078  [ 32.743 ; 51.621 ]</t>
    </r>
  </si>
  <si>
    <t>mPP-0029</t>
  </si>
  <si>
    <r>
      <t xml:space="preserve">MTI69/          </t>
    </r>
    <r>
      <rPr>
        <b/>
        <sz val="11"/>
        <color rgb="FFFF0000"/>
        <rFont val="Calibri"/>
        <family val="2"/>
        <scheme val="minor"/>
      </rPr>
      <t>DAP-19</t>
    </r>
  </si>
  <si>
    <t>11d</t>
  </si>
  <si>
    <t>Compounds_Retest_Summary_July2016                                               &amp;                                                 KV_inhibition assay (Sep-Nov2017)</t>
  </si>
  <si>
    <t>47,1075762308773, 5368709220</t>
  </si>
  <si>
    <r>
      <t xml:space="preserve">LC-MS: ≥99%                                      </t>
    </r>
    <r>
      <rPr>
        <sz val="11"/>
        <color rgb="FF00B0F0"/>
        <rFont val="Calibri"/>
        <family val="2"/>
      </rPr>
      <t>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</si>
  <si>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H-NMR                                             HRMS</t>
    </r>
  </si>
  <si>
    <r>
      <rPr>
        <strike/>
        <sz val="11"/>
        <color rgb="FF006100"/>
        <rFont val="Calibri"/>
        <family val="2"/>
        <scheme val="minor"/>
      </rPr>
      <t>48.765  [ 47.83 ; 49.628 ],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</si>
  <si>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t>mPP-0030</t>
  </si>
  <si>
    <r>
      <t xml:space="preserve">MTI71 /        </t>
    </r>
    <r>
      <rPr>
        <b/>
        <sz val="11"/>
        <color rgb="FFFF0000"/>
        <rFont val="Calibri"/>
        <family val="2"/>
        <scheme val="minor"/>
      </rPr>
      <t>DAP-06</t>
    </r>
  </si>
  <si>
    <t>11c</t>
  </si>
  <si>
    <t>Compounds_Retest_Summary_July2016                                                       &amp;                                                          Inhibitors_testing_280317A_090817a</t>
  </si>
  <si>
    <t>141,913593338643, 80,2263559149852</t>
  </si>
  <si>
    <r>
      <t xml:space="preserve">LC-MS: 98%                                      </t>
    </r>
    <r>
      <rPr>
        <sz val="11"/>
        <color rgb="FF00B0F0"/>
        <rFont val="Calibri"/>
        <family val="2"/>
      </rPr>
      <t>LC-MS: ≥95% (UV)</t>
    </r>
  </si>
  <si>
    <r>
      <t xml:space="preserve">semisemi-pure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</si>
  <si>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</si>
  <si>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mPP-0031</t>
  </si>
  <si>
    <r>
      <t xml:space="preserve">MTI73 /         </t>
    </r>
    <r>
      <rPr>
        <b/>
        <sz val="11"/>
        <color rgb="FFFF0000"/>
        <rFont val="Calibri"/>
        <family val="2"/>
        <scheme val="minor"/>
      </rPr>
      <t>NJ1-33 /        NJ1-39</t>
    </r>
  </si>
  <si>
    <t>11l</t>
  </si>
  <si>
    <t>Inhibitors_testing_150817                                                         old and new NJ versions                                                                         of MTI55 (and MTI73)</t>
  </si>
  <si>
    <t>6,93587299364974, 47,0401533550206</t>
  </si>
  <si>
    <r>
      <t xml:space="preserve">LC-MS: 95%                                      </t>
    </r>
    <r>
      <rPr>
        <sz val="11"/>
        <color rgb="FF00B0F0"/>
        <rFont val="Calibri"/>
        <family val="2"/>
      </rPr>
      <t>LC-MS: ≥95% (UV)</t>
    </r>
  </si>
  <si>
    <r>
      <rPr>
        <strike/>
        <sz val="11"/>
        <color rgb="FF006100"/>
        <rFont val="Calibri"/>
        <family val="2"/>
        <scheme val="minor"/>
      </rPr>
      <t>6.1  [ 5.593 ; 6.674 ],</t>
    </r>
    <r>
      <rPr>
        <sz val="11"/>
        <color rgb="FF006100"/>
        <rFont val="Calibri"/>
        <family val="2"/>
        <scheme val="minor"/>
      </rPr>
      <t xml:space="preserve">
NA  [ NA ; NA ],
NA  [ NA ; NA ],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</si>
  <si>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</si>
  <si>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mPP-0032</t>
  </si>
  <si>
    <r>
      <t>MTI75/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</si>
  <si>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SI-35</t>
  </si>
  <si>
    <r>
      <t xml:space="preserve">? / </t>
    </r>
    <r>
      <rPr>
        <sz val="11"/>
        <color rgb="FFFF0000"/>
        <rFont val="Calibri"/>
        <family val="2"/>
        <scheme val="minor"/>
      </rPr>
      <t>Enamine</t>
    </r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</si>
  <si>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99%                                      </t>
    </r>
    <r>
      <rPr>
        <sz val="11"/>
        <color rgb="FF00B0F0"/>
        <rFont val="Calibri"/>
        <family val="2"/>
        <scheme val="minor"/>
      </rPr>
      <t>new LC-MS: ≥95% (UV)</t>
    </r>
  </si>
  <si>
    <t>HRMS (fragment)</t>
  </si>
  <si>
    <t>mPP-0033</t>
  </si>
  <si>
    <r>
      <t xml:space="preserve">MTI77 / </t>
    </r>
    <r>
      <rPr>
        <b/>
        <sz val="11"/>
        <color rgb="FFFF0000"/>
        <rFont val="Calibri"/>
        <family val="2"/>
        <scheme val="minor"/>
      </rPr>
      <t>repurchased</t>
    </r>
  </si>
  <si>
    <t>SI-34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</si>
  <si>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MS?</t>
    </r>
  </si>
  <si>
    <t>mPP-0034</t>
  </si>
  <si>
    <r>
      <t xml:space="preserve">MTI79/            </t>
    </r>
    <r>
      <rPr>
        <b/>
        <sz val="11"/>
        <color rgb="FFFF0000"/>
        <rFont val="Calibri"/>
        <family val="2"/>
        <scheme val="minor"/>
      </rPr>
      <t>NJ1-53/           NJ2-5</t>
    </r>
  </si>
  <si>
    <t>11h</t>
  </si>
  <si>
    <r>
      <t xml:space="preserve">LC-MS: 96%                                     </t>
    </r>
    <r>
      <rPr>
        <sz val="11"/>
        <color rgb="FF00B0F0"/>
        <rFont val="Calibri"/>
        <family val="2"/>
        <scheme val="minor"/>
      </rPr>
      <t xml:space="preserve">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</si>
  <si>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semi-pure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</si>
  <si>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rPr>
        <strike/>
        <sz val="11"/>
        <color rgb="FF006100"/>
        <rFont val="Calibri"/>
        <family val="2"/>
        <scheme val="minor"/>
      </rPr>
      <t>12.654  [ 10.47 ; 15.586 ],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</si>
  <si>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</si>
  <si>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mPP-0035</t>
  </si>
  <si>
    <t>Amb1133221</t>
  </si>
  <si>
    <t>Ambinter</t>
  </si>
  <si>
    <t xml:space="preserve">LC-MS: Molecular ion not found!
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</si>
  <si>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</si>
  <si>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mPP-0036</t>
  </si>
  <si>
    <t>Amb20676244</t>
  </si>
  <si>
    <t>222.872  [ 149.705 ; 328.571 ]</t>
  </si>
  <si>
    <t>mPP-0037</t>
  </si>
  <si>
    <t>Amb2579333</t>
  </si>
  <si>
    <t>LC-MS: 67%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</si>
  <si>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</si>
  <si>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mPP-0038</t>
  </si>
  <si>
    <t>Amb2683713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</si>
  <si>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</si>
  <si>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mPP-0039</t>
  </si>
  <si>
    <t>Amb535210</t>
  </si>
  <si>
    <t>LC- MS: Molecular ion not found!</t>
  </si>
  <si>
    <t>mPP-0040</t>
  </si>
  <si>
    <t>Amb6335649</t>
  </si>
  <si>
    <t>SI-41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</si>
  <si>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</si>
  <si>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mPP-0041</t>
  </si>
  <si>
    <t>Amb16561861</t>
  </si>
  <si>
    <t>SI-23</t>
  </si>
  <si>
    <t>LC-MS: 96%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</si>
  <si>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</si>
  <si>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mPP-0042</t>
  </si>
  <si>
    <t>Amb16561874</t>
  </si>
  <si>
    <t>SI-29</t>
  </si>
  <si>
    <t>LC-MS: 83%</t>
  </si>
  <si>
    <t>180.211  [ 130.395 ; 244.991 ]</t>
  </si>
  <si>
    <t>mPP-0043</t>
  </si>
  <si>
    <t>Amb16561879</t>
  </si>
  <si>
    <t>SI-32</t>
  </si>
  <si>
    <t>LC-MS: 82%</t>
  </si>
  <si>
    <t>121.806  [ 80.211 ; 184.1 ]</t>
  </si>
  <si>
    <t>mPP-0044</t>
  </si>
  <si>
    <t>Amb16561884</t>
  </si>
  <si>
    <t>SI-31</t>
  </si>
  <si>
    <t>LC-MS: 92%</t>
  </si>
  <si>
    <t>58.046  [ 43.654 ; 75.165 ]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</si>
  <si>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</si>
  <si>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mPP-0045</t>
  </si>
  <si>
    <t>Amb16561891</t>
  </si>
  <si>
    <t>SI-19</t>
  </si>
  <si>
    <t>LC-MS: 91%</t>
  </si>
  <si>
    <t>29.113  [ 24.572 ; 33.668 ]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</si>
  <si>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</si>
  <si>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mPP-0046</t>
  </si>
  <si>
    <t>Amb16561898</t>
  </si>
  <si>
    <t>7</t>
  </si>
  <si>
    <t>35.62  [ 25.508 ; 46.865 ]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</si>
  <si>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</si>
  <si>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mPP-0047</t>
  </si>
  <si>
    <t>Amb2771994</t>
  </si>
  <si>
    <t>SI-15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</si>
  <si>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99%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</si>
  <si>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</si>
  <si>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mPP-0048</t>
  </si>
  <si>
    <t>Amb2771998</t>
  </si>
  <si>
    <t>SI-14</t>
  </si>
  <si>
    <r>
      <t xml:space="preserve">LC-MS: </t>
    </r>
    <r>
      <rPr>
        <sz val="11"/>
        <color theme="1"/>
        <rFont val="Calibri"/>
        <family val="2"/>
      </rPr>
      <t>≥99</t>
    </r>
    <r>
      <rPr>
        <sz val="11"/>
        <color theme="1"/>
        <rFont val="Calibri"/>
        <family val="2"/>
        <scheme val="minor"/>
      </rPr>
      <t>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</si>
  <si>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</si>
  <si>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mPP-0049</t>
  </si>
  <si>
    <t>Amb2772004</t>
  </si>
  <si>
    <t>SI-16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</si>
  <si>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</si>
  <si>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mPP-0050</t>
  </si>
  <si>
    <t>Amb2772030</t>
  </si>
  <si>
    <t>SI-13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</si>
  <si>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</si>
  <si>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mPP-0051</t>
  </si>
  <si>
    <t>Amb6718453</t>
  </si>
  <si>
    <t>SI-36</t>
  </si>
  <si>
    <t>LC- MS: Molecular ion not found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</si>
  <si>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</si>
  <si>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mPP-0052</t>
  </si>
  <si>
    <t>Amb8011149</t>
  </si>
  <si>
    <t>461.737  [ 306.648 ; 692.702 ]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</si>
  <si>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</si>
  <si>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mPP-0053</t>
  </si>
  <si>
    <t>Amb9174224</t>
  </si>
  <si>
    <t>101.457  [ 89.625 ; 114.472 ]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</si>
  <si>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</si>
  <si>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mPP-0054</t>
  </si>
  <si>
    <t>Amb9174321</t>
  </si>
  <si>
    <t>SI-40</t>
  </si>
  <si>
    <t>mPP-0055</t>
  </si>
  <si>
    <t>Amb9174322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</si>
  <si>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</si>
  <si>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mPP-0056</t>
  </si>
  <si>
    <t>Amb10074519</t>
  </si>
  <si>
    <t>SI-24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</si>
  <si>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</si>
  <si>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mPP-0057</t>
  </si>
  <si>
    <t>Amb10074529</t>
  </si>
  <si>
    <t>SI-28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</si>
  <si>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</si>
  <si>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mPP-0058</t>
  </si>
  <si>
    <t>Amb16561924</t>
  </si>
  <si>
    <t>SI-20</t>
  </si>
  <si>
    <t>LC-MS: 99%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</si>
  <si>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</si>
  <si>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mPP-0059</t>
  </si>
  <si>
    <t>Amb16561930</t>
  </si>
  <si>
    <t>SI-27</t>
  </si>
  <si>
    <t>LC-MS: 95%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</si>
  <si>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</si>
  <si>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mPP-0060</t>
  </si>
  <si>
    <t>Amb16561935</t>
  </si>
  <si>
    <t>not analyzed!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</si>
  <si>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</si>
  <si>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mPP-0061</t>
  </si>
  <si>
    <t>Amb16561937</t>
  </si>
  <si>
    <t>SI-25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</si>
  <si>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</si>
  <si>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mPP-0062</t>
  </si>
  <si>
    <t>Amb16561950</t>
  </si>
  <si>
    <t>SI-26</t>
  </si>
  <si>
    <t>LC-MS: 90%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</si>
  <si>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</si>
  <si>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mPP-0063</t>
  </si>
  <si>
    <t>Amb16561962</t>
  </si>
  <si>
    <t>SI-18</t>
  </si>
  <si>
    <t>LC-MS: 78%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</si>
  <si>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</si>
  <si>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mPP-0064</t>
  </si>
  <si>
    <t>Amb16562890</t>
  </si>
  <si>
    <t>SI-22</t>
  </si>
  <si>
    <t>LC-MS: 87%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</si>
  <si>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</si>
  <si>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mPP-0065</t>
  </si>
  <si>
    <t>Amb10670032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</si>
  <si>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</si>
  <si>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mPP-0066</t>
  </si>
  <si>
    <t>Amb1761579</t>
  </si>
  <si>
    <t>LC-MS: 79%</t>
  </si>
  <si>
    <t>mPP-0067</t>
  </si>
  <si>
    <t>Amb1761583</t>
  </si>
  <si>
    <t xml:space="preserve"> LC-MS: 45%</t>
  </si>
  <si>
    <t>mPP-0068</t>
  </si>
  <si>
    <t>Amb1761587</t>
  </si>
  <si>
    <t>SI-54</t>
  </si>
  <si>
    <t>17.378  [ 15.273 ; 19.424 ]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</si>
  <si>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</si>
  <si>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mPP-0069</t>
  </si>
  <si>
    <t>Amb1762506</t>
  </si>
  <si>
    <t>56.696  [ 49.089 ; 64.653 ]</t>
  </si>
  <si>
    <t>mPP-0070</t>
  </si>
  <si>
    <t>Amb1763259</t>
  </si>
  <si>
    <t>LC-MS: 61%</t>
  </si>
  <si>
    <t>mPP-0071</t>
  </si>
  <si>
    <t>Amb1763538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</si>
  <si>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</si>
  <si>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mPP-0072</t>
  </si>
  <si>
    <t>Amb20353369</t>
  </si>
  <si>
    <t>SI-30</t>
  </si>
  <si>
    <t>mPP-0073</t>
  </si>
  <si>
    <t>Amb20353370</t>
  </si>
  <si>
    <t>SI-33</t>
  </si>
  <si>
    <t>LC-MS: 84%</t>
  </si>
  <si>
    <t>280.087  [ 173.124 ; 452.084 ]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</si>
  <si>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</si>
  <si>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mPP-0074</t>
  </si>
  <si>
    <t>Amb20353377</t>
  </si>
  <si>
    <t>SI-17</t>
  </si>
  <si>
    <t>LC-MS: 88%</t>
  </si>
  <si>
    <t>239.702  [ 138.11 ; 449.094 ]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</si>
  <si>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</si>
  <si>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mPP-0075</t>
  </si>
  <si>
    <t>Amb20509074</t>
  </si>
  <si>
    <t>SI-21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</si>
  <si>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</si>
  <si>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mPP-0076</t>
  </si>
  <si>
    <t>IAT 39-II          (AKI-A95)</t>
  </si>
  <si>
    <t>IC50 was not 1,2 but 136uM! It was swapped with IAT-120 during the assay.</t>
  </si>
  <si>
    <r>
      <t xml:space="preserve">LC-MS: </t>
    </r>
    <r>
      <rPr>
        <sz val="11"/>
        <color theme="1"/>
        <rFont val="Calibri"/>
        <family val="2"/>
      </rPr>
      <t>≥95% (UV)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</si>
  <si>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</si>
  <si>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</si>
  <si>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mPP-0077</t>
  </si>
  <si>
    <t>TL2-73</t>
  </si>
  <si>
    <t>Compounds_Retest_Summary_July2016                      &amp;                                      KV_AlexiCpds_inhibition assay (23112017)_v2</t>
  </si>
  <si>
    <t xml:space="preserve">
LC-MS: &gt;97%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</si>
  <si>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</si>
  <si>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t>2.49  [ 2.145 ; 2.87 ],
2.726  [ 2.284 ; 3.236 ],
6.418  [ 6.258 ; 6.586 ]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</si>
  <si>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</si>
  <si>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mPP-0078</t>
  </si>
  <si>
    <t>AKIXVII103</t>
  </si>
  <si>
    <t>2.675  [ 1.975 ; 3.653 ],
5.239  [ 4.431 ; 6.171 ],
6.064  [ 5.918 ; 6.212 ]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</si>
  <si>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</si>
  <si>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mPP-0079</t>
  </si>
  <si>
    <t>AKIXVII151        (AKI-B59)</t>
  </si>
  <si>
    <t>9.583  [ 7.241 ; 12.146 ],
71.718  [ 64.98 ; 78.96 ]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</si>
  <si>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</si>
  <si>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mPP-0080</t>
  </si>
  <si>
    <t>AKI XVIII7</t>
  </si>
  <si>
    <r>
      <t xml:space="preserve">IC50 was not 7.4 but &gt;100 uM! It was swapped with IAT-98-II during the assay.                                     .                                                                    </t>
    </r>
    <r>
      <rPr>
        <b/>
        <i/>
        <sz val="16"/>
        <color rgb="FFFF0000"/>
        <rFont val="Calibri (Body)_x0000_"/>
      </rPr>
      <t>RETESTED in June 2019!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</si>
  <si>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                                        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</si>
  <si>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</si>
  <si>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mPP-0081</t>
  </si>
  <si>
    <t>TL4-66</t>
  </si>
  <si>
    <t>9.994  [ 7.804 ; 12.397 ]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</si>
  <si>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</si>
  <si>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mPP-0082</t>
  </si>
  <si>
    <t>TL4-63</t>
  </si>
  <si>
    <t>9.307  [ 7.968 ; 10.663 ],
14.606  [ 13.15 ; 16.127 ],
26.584  [ 24.721 ; 28.544 ]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</si>
  <si>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</si>
  <si>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mPP-0083</t>
  </si>
  <si>
    <t>TL4-58</t>
  </si>
  <si>
    <r>
      <t>NMR, HRMS [M+Na]</t>
    </r>
    <r>
      <rPr>
        <vertAlign val="superscript"/>
        <sz val="11"/>
        <color theme="1"/>
        <rFont val="Calibri"/>
        <family val="2"/>
        <scheme val="minor"/>
      </rPr>
      <t>+</t>
    </r>
  </si>
  <si>
    <t>9.387  [ 8.104 ; 10.819 ],
11.785  [ 10.655 ; 13.019 ]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</si>
  <si>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</si>
  <si>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mPP-0084</t>
  </si>
  <si>
    <t>AKI XVII191 / AKI XVIII3</t>
  </si>
  <si>
    <t>8.294  [ 4.402 ; 14.581 ]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</si>
  <si>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</si>
  <si>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mPP-0085</t>
  </si>
  <si>
    <t>IAT 71</t>
  </si>
  <si>
    <t>IC50 was not 11 but 15 uM! Had been swapped with AKIXVII31</t>
  </si>
  <si>
    <t>14.309  [ 12.583 ; 16.129 ]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</si>
  <si>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</si>
  <si>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mPP-0086</t>
  </si>
  <si>
    <t>IAT 127</t>
  </si>
  <si>
    <t>IC50 was not 12 but 29 uM! Had been swapped with AKIXVII167</t>
  </si>
  <si>
    <t>28.593  [ 16.728 ; 45.112 ]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</si>
  <si>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</si>
  <si>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mPP-0087</t>
  </si>
  <si>
    <t>AKI XVI159 / AKI  XVIII25 / AKI  XVIII31</t>
  </si>
  <si>
    <t>IC50 was not 13 but 18 uM! Had been swapped with IAT-145</t>
  </si>
  <si>
    <t>LC-MS: no signal!</t>
  </si>
  <si>
    <t>13.543  [ 10.775 ; 17.256 ]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</si>
  <si>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</si>
  <si>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mPP-0088</t>
  </si>
  <si>
    <t>AKI XVII29 /      AKI XVII31</t>
  </si>
  <si>
    <t>IC50 was not 15 but 11 uM! Had been swapped with IAT-71</t>
  </si>
  <si>
    <t>LC-MS: degrades NMR: OK</t>
  </si>
  <si>
    <r>
      <t>NMR, HRMS [M–H]</t>
    </r>
    <r>
      <rPr>
        <vertAlign val="superscript"/>
        <sz val="11"/>
        <color theme="1"/>
        <rFont val="Calibri"/>
        <family val="2"/>
        <scheme val="minor"/>
      </rPr>
      <t>−</t>
    </r>
  </si>
  <si>
    <t>12.921  [ 9.536 ; 16.46 ]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</si>
  <si>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</si>
  <si>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mPP-0089</t>
  </si>
  <si>
    <t>IAT 61 / 145</t>
  </si>
  <si>
    <t>IC50 was not 18 but 13 uM! It was swapped with AKIXVIII31 during the assay.</t>
  </si>
  <si>
    <t xml:space="preserve">LC-MS: ≥95%
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</si>
  <si>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</si>
  <si>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mPP-0090</t>
  </si>
  <si>
    <t>AKI XVIII55</t>
  </si>
  <si>
    <t>IC50 was not 22 but 114 uM! Had been swapped with IAT-40</t>
  </si>
  <si>
    <r>
      <t>NMR,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HRMS</t>
    </r>
  </si>
  <si>
    <t>59.892  [ 36.449 ; 101.191 ]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</si>
  <si>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</si>
  <si>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mPP-0091</t>
  </si>
  <si>
    <t>AKI XV127/       AKI XVIII1</t>
  </si>
  <si>
    <t>30.928  [ 23.224 ; 39.925 ]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</si>
  <si>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</si>
  <si>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mPP-0092</t>
  </si>
  <si>
    <t>IAT 93-2 /          IAT 93-II replaced by          AKI-A169</t>
  </si>
  <si>
    <t>IC50 was not 28 but 41 uM! Had been swapped with IAT-31-II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</si>
  <si>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</si>
  <si>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mPP-0093</t>
  </si>
  <si>
    <t>AKI XVII167</t>
  </si>
  <si>
    <t>IC50 was not 29 but 12 uM! Had been swapped with IAT-127</t>
  </si>
  <si>
    <t>10.279  [ 8.734 ; 12.058 ]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</si>
  <si>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</si>
  <si>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mPP-0094</t>
  </si>
  <si>
    <t>TL4-18</t>
  </si>
  <si>
    <t>LC-MS: not measured;  NMR OK!</t>
  </si>
  <si>
    <t>35.839  [ 27.577 ; 45.24 ]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</si>
  <si>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</si>
  <si>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mPP-0095</t>
  </si>
  <si>
    <t>IAT 31-II</t>
  </si>
  <si>
    <t>IC50 was not 41 but 28 uM! Had been swapped with IAT-93-II</t>
  </si>
  <si>
    <t>23.226  [ 17.636 ; 29.41 ]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</si>
  <si>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</si>
  <si>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mPP-0096</t>
  </si>
  <si>
    <t>IAT 72</t>
  </si>
  <si>
    <t>IC50 was not 50 but 104 uM! Had been swapped with C22</t>
  </si>
  <si>
    <t>139.77  [ 70.77 ; 375.584 ]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</si>
  <si>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</si>
  <si>
    <t>mPP-0097</t>
  </si>
  <si>
    <t>TL4-32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</si>
  <si>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</si>
  <si>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mPP-0098</t>
  </si>
  <si>
    <t>IAT 40</t>
  </si>
  <si>
    <t>IC50 was not 114 but 22 uM! Had been swapped with AKIXVIII55</t>
  </si>
  <si>
    <t>21.17  [ 14.743 ; 27.933 ]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</si>
  <si>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</si>
  <si>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mPP-0099</t>
  </si>
  <si>
    <t>RPI-191</t>
  </si>
  <si>
    <t>65.885  [ 48.149 ; 86.64 ]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</si>
  <si>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</si>
  <si>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mPP-0100</t>
  </si>
  <si>
    <t>TL4-50.2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</si>
  <si>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</si>
  <si>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mPP-0101</t>
  </si>
  <si>
    <t>CB-21</t>
  </si>
  <si>
    <t>644.22  [ 389.42 ; 1064 ]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</si>
  <si>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</si>
  <si>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mPP-0102</t>
  </si>
  <si>
    <t>TL4-31</t>
  </si>
  <si>
    <t>Decarboxylates easily - maybe leave out!</t>
  </si>
  <si>
    <t>LC-MS: not measured;  NMR OK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</si>
  <si>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</si>
  <si>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mPP-0103</t>
  </si>
  <si>
    <t>RA-A111</t>
  </si>
  <si>
    <r>
      <t xml:space="preserve">LC-MS: </t>
    </r>
    <r>
      <rPr>
        <sz val="11"/>
        <color theme="1"/>
        <rFont val="Calibri"/>
        <family val="2"/>
      </rPr>
      <t>≥95%</t>
    </r>
  </si>
  <si>
    <r>
      <t>NMR, HRMS [M-H]</t>
    </r>
    <r>
      <rPr>
        <vertAlign val="superscript"/>
        <sz val="11"/>
        <color theme="1"/>
        <rFont val="Calibri"/>
        <family val="2"/>
        <scheme val="minor"/>
      </rPr>
      <t>-</t>
    </r>
  </si>
  <si>
    <t>110.342  [ 33.804 ; 380.054 ]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</si>
  <si>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</si>
  <si>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mPP-0104</t>
  </si>
  <si>
    <t>TL4-30.2</t>
  </si>
  <si>
    <t>LC-MS: not measurred;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</si>
  <si>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</si>
  <si>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mPP-0105</t>
  </si>
  <si>
    <t>LKC89 / LKC089 / LKC98 / LKC098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</si>
  <si>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</si>
  <si>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mPP-0106</t>
  </si>
  <si>
    <t>MV-I-25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</si>
  <si>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</si>
  <si>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mPP-0107</t>
  </si>
  <si>
    <t>LKE61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</si>
  <si>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</si>
  <si>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mPP-0108</t>
  </si>
  <si>
    <t>CB-26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</si>
  <si>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</si>
  <si>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mPP-0109</t>
  </si>
  <si>
    <t>LKE101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</si>
  <si>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</si>
  <si>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mPP-0110</t>
  </si>
  <si>
    <t>LKE21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</si>
  <si>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</si>
  <si>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mPP-0111</t>
  </si>
  <si>
    <t>RPII-015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</si>
  <si>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</si>
  <si>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mPP-0112</t>
  </si>
  <si>
    <t>AKIXII33</t>
  </si>
  <si>
    <t>elemental analysis: within range</t>
  </si>
  <si>
    <t>NMR, elemental analysis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</si>
  <si>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</si>
  <si>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mPP-0113</t>
  </si>
  <si>
    <t>PKII-52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</si>
  <si>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</si>
  <si>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mPP-0114</t>
  </si>
  <si>
    <t>AKI XVI123 / AKI XVIII19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</si>
  <si>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</si>
  <si>
    <t>mPP-0115</t>
  </si>
  <si>
    <t>TL4-28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</si>
  <si>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</si>
  <si>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mPP-0116</t>
  </si>
  <si>
    <t>RPI-175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</si>
  <si>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</si>
  <si>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mPP-0117</t>
  </si>
  <si>
    <t>IAT 120</t>
  </si>
  <si>
    <t>IC50 was not 285 but 5.9uM! It was swapped with IAT-39-II during the assay.</t>
  </si>
  <si>
    <t>1.456  [ 1.279 ; 1.664 ],
5.323  [ 2.674 ; 9.436 ],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</si>
  <si>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</si>
  <si>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mPP-0118</t>
  </si>
  <si>
    <t>AKI XIII85 /         AKI XIII127</t>
  </si>
  <si>
    <t>mPP-0119</t>
  </si>
  <si>
    <t>AKIXIV165</t>
  </si>
  <si>
    <t>NMR, LC-MS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</si>
  <si>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</si>
  <si>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mPP-0120</t>
  </si>
  <si>
    <t>IAT 98-II</t>
  </si>
  <si>
    <t>IC50 was not  &gt;100 but 7.4  uM! It was swapped with AKIXVIII7 during the assay.</t>
  </si>
  <si>
    <t>9.459  [ 6.996 ; 12.344 ]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</si>
  <si>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</si>
  <si>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mPP-0121</t>
  </si>
  <si>
    <t>RPI-149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</si>
  <si>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</si>
  <si>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mPP-0122</t>
  </si>
  <si>
    <t>RPI-155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</si>
  <si>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</si>
  <si>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mPP-0123</t>
  </si>
  <si>
    <t>H2L 511411</t>
  </si>
  <si>
    <t>Inhibitors_testing_Oct2016_B1andB2                                      Inhibitors_testing_Oct2016_A1andA2_080817</t>
  </si>
  <si>
    <t>Hit-to-lead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</si>
  <si>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</si>
  <si>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mPP-0124</t>
  </si>
  <si>
    <t>H2L 5491098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</si>
  <si>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</si>
  <si>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mPP-0125</t>
  </si>
  <si>
    <t>H2L 5227205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</si>
  <si>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</si>
  <si>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mPP-0126</t>
  </si>
  <si>
    <t>H2L 5527436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</si>
  <si>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</si>
  <si>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mPP-0127</t>
  </si>
  <si>
    <t>H2L 5737076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</si>
  <si>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</si>
  <si>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mPP-0128</t>
  </si>
  <si>
    <t>H2L 5856500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</si>
  <si>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</si>
  <si>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mPP-0129</t>
  </si>
  <si>
    <t>AKI XVIII195</t>
  </si>
  <si>
    <t>Inhibitors_testing_Oct2016_A1andA2                                      Inhibitors_testing_Oct2016_A1andA2_080817</t>
  </si>
  <si>
    <t>103.622  [ 56.448 ; 191.559 ]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</si>
  <si>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</si>
  <si>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mPP-0130</t>
  </si>
  <si>
    <t>AKI-A17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</si>
  <si>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</si>
  <si>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mPP-0131</t>
  </si>
  <si>
    <t>AKI-A41</t>
  </si>
  <si>
    <t>LC-MS: partial hydrolysis to S.M.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</si>
  <si>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</si>
  <si>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mPP-0132</t>
  </si>
  <si>
    <t>AKI-A55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</si>
  <si>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</si>
  <si>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mPP-0133</t>
  </si>
  <si>
    <t>RA-B87+89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</si>
  <si>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</si>
  <si>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mPP-0134</t>
  </si>
  <si>
    <t>RA-B55+71</t>
  </si>
  <si>
    <t>19.179  [ 11.551 ; 32.426 ]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</si>
  <si>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</si>
  <si>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mPP-0135</t>
  </si>
  <si>
    <t>RA-B51+57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</si>
  <si>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</si>
  <si>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mPP-0136</t>
  </si>
  <si>
    <t>AKI XVII129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</si>
  <si>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</si>
  <si>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mPP-0137</t>
  </si>
  <si>
    <t>AKI XVII181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</si>
  <si>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</si>
  <si>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mPP-0138</t>
  </si>
  <si>
    <t>RA-B23+91</t>
  </si>
  <si>
    <r>
      <t>C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</si>
  <si>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mPP-0139</t>
  </si>
  <si>
    <t>Neridronate-N6037</t>
  </si>
  <si>
    <t>MW as anhydrous</t>
  </si>
  <si>
    <t>&gt;97 % (supplier)</t>
  </si>
  <si>
    <t>2219.255  [ 192.115 ; 40725.955 ]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</si>
  <si>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</si>
  <si>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mPP-0140</t>
  </si>
  <si>
    <t>Alendronate Sodium Trihydrate-A2456</t>
  </si>
  <si>
    <t xml:space="preserve">MW as anhydrous                                                                                   (3 crystal water)                                                                                                        MW(corrected) =  325.13           </t>
  </si>
  <si>
    <t>TCI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</si>
  <si>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</si>
  <si>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mPP-0141</t>
  </si>
  <si>
    <t>Monosodium Risedronate Hemipentahydrate-M2289</t>
  </si>
  <si>
    <t>MW as anhydrous                                                                                   (2.5 crystal water)                                                                                    MW(corrected) =  350.13</t>
  </si>
  <si>
    <t>&gt;98 %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</si>
  <si>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</si>
  <si>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mPP-0142</t>
  </si>
  <si>
    <t>Ibandronate Sodium-S0877</t>
  </si>
  <si>
    <t>&gt;90 %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</si>
  <si>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</si>
  <si>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mPP-0143</t>
  </si>
  <si>
    <t>Disodium Etidronate hydrate-D4159</t>
  </si>
  <si>
    <t>MW as anhydrous                                                                                     23.8% drying loss                                                                                            (~4.835 crystal water)                                                                                        MW(corrected) = 256.40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</si>
  <si>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</si>
  <si>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mPP-0144</t>
  </si>
  <si>
    <t>Pamidronate disodium salt hydrate-D3921</t>
  </si>
  <si>
    <t>MW as anhydrous                                                                                    2.5% drying loss                                                                                    (~0.356 crystal water)                                                                                         MW(corrected) =  366.14</t>
  </si>
  <si>
    <t>868.642  [ 25.218 ; 615244.994 ]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</si>
  <si>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</si>
  <si>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mPP-0145</t>
  </si>
  <si>
    <t>Zoledronic acid monohydrate-Z0031</t>
  </si>
  <si>
    <t>MW as anhydrous                                                                                     (1 crystal water)                                                                                       MW(corrected) =  290.11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</si>
  <si>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</si>
  <si>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mPP-0146</t>
  </si>
  <si>
    <r>
      <t>NJ1-2</t>
    </r>
    <r>
      <rPr>
        <b/>
        <sz val="11"/>
        <color theme="1"/>
        <rFont val="Calibri"/>
        <family val="2"/>
      </rPr>
      <t>−</t>
    </r>
    <r>
      <rPr>
        <b/>
        <sz val="11"/>
        <color theme="1"/>
        <rFont val="Calibri"/>
        <family val="2"/>
        <scheme val="minor"/>
      </rPr>
      <t>5 /           NJ1-7−9/             NJ1-4</t>
    </r>
  </si>
  <si>
    <t>9h</t>
  </si>
  <si>
    <t>Need futher purification</t>
  </si>
  <si>
    <t>Inhibitors_testing_280317A_090817a</t>
  </si>
  <si>
    <t>impure</t>
  </si>
  <si>
    <r>
      <t xml:space="preserve">semi-pure to bad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some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</si>
  <si>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</si>
  <si>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mPP-0147</t>
  </si>
  <si>
    <t>NJ1-31</t>
  </si>
  <si>
    <t>SI-37</t>
  </si>
  <si>
    <t>Inhibitors_testing_280317B_090817b</t>
  </si>
  <si>
    <t>LC-MS: ≥95% (UV)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</si>
  <si>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</si>
  <si>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t>mPP-0148</t>
  </si>
  <si>
    <t>NJ1-19</t>
  </si>
  <si>
    <t>10a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</si>
  <si>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</si>
  <si>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mPP-0149</t>
  </si>
  <si>
    <t>NJ1-20</t>
  </si>
  <si>
    <t>11a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</si>
  <si>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           (bad shim),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</si>
  <si>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</si>
  <si>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mPP-0150</t>
  </si>
  <si>
    <t>NJ1-21</t>
  </si>
  <si>
    <t>SI-50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</si>
  <si>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</si>
  <si>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mPP-0151</t>
  </si>
  <si>
    <t>NJ1-32</t>
  </si>
  <si>
    <t>21</t>
  </si>
  <si>
    <t>134.865  [ 85.265 ; 220.173 ]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</si>
  <si>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</si>
  <si>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mPP-0152</t>
  </si>
  <si>
    <t>NJ1-24</t>
  </si>
  <si>
    <t>10n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</si>
  <si>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</si>
  <si>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mPP-0153</t>
  </si>
  <si>
    <t>NJ1-26</t>
  </si>
  <si>
    <t>11n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</si>
  <si>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</si>
  <si>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mPP-0154</t>
  </si>
  <si>
    <t>NJ1-27</t>
  </si>
  <si>
    <t>10l</t>
  </si>
  <si>
    <r>
      <t xml:space="preserve">72.493  [ 63.961 ; 82.282 ],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</si>
  <si>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</si>
  <si>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mPP-0155</t>
  </si>
  <si>
    <t>NJ1-28</t>
  </si>
  <si>
    <t>10m</t>
  </si>
  <si>
    <t>Inhibitiontest_040417A_190717a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</si>
  <si>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</si>
  <si>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</si>
  <si>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mPP-0156</t>
  </si>
  <si>
    <t>NJ1-34 /              NJ1-38</t>
  </si>
  <si>
    <t>11m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</si>
  <si>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</si>
  <si>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mPP-0157</t>
  </si>
  <si>
    <t>NJ1-30</t>
  </si>
  <si>
    <t>10k</t>
  </si>
  <si>
    <t>mPP-0158</t>
  </si>
  <si>
    <t>NJ1-36-37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</si>
  <si>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</si>
  <si>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mPP-0159</t>
  </si>
  <si>
    <t>DAP-10a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</si>
  <si>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</si>
  <si>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mPP-0160</t>
  </si>
  <si>
    <t>DAP-10b</t>
  </si>
  <si>
    <t>10g</t>
  </si>
  <si>
    <t>mPP-0161</t>
  </si>
  <si>
    <t>DAP-13</t>
  </si>
  <si>
    <t>11g</t>
  </si>
  <si>
    <t>mPP-0162</t>
  </si>
  <si>
    <t>DAP-16</t>
  </si>
  <si>
    <t>10f</t>
  </si>
  <si>
    <t>1H-NMR,          13C-NMR                        HRMS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</si>
  <si>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</si>
  <si>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mPP-0163</t>
  </si>
  <si>
    <t>DAP-02</t>
  </si>
  <si>
    <t>10c</t>
  </si>
  <si>
    <t>mPP-0164</t>
  </si>
  <si>
    <t>DAP-14</t>
  </si>
  <si>
    <t>10b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</si>
  <si>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</si>
  <si>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mPP-0165</t>
  </si>
  <si>
    <t>IM M1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</si>
  <si>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</si>
  <si>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mPP-0166</t>
  </si>
  <si>
    <t>IM M2</t>
  </si>
  <si>
    <r>
      <t>C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</si>
  <si>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mPP-0167</t>
  </si>
  <si>
    <t>IM M4</t>
  </si>
  <si>
    <t>Inhibitiontest_040417B_190717b</t>
  </si>
  <si>
    <r>
      <t>C</t>
    </r>
    <r>
      <rPr>
        <vertAlign val="subscript"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42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</si>
  <si>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mPP-0168</t>
  </si>
  <si>
    <t>IM M60</t>
  </si>
  <si>
    <t>24.125  [ 16.459 ; 36.232 ]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</si>
  <si>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</si>
  <si>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mPP-0169</t>
  </si>
  <si>
    <t>IM M7</t>
  </si>
  <si>
    <r>
      <t>C</t>
    </r>
    <r>
      <rPr>
        <vertAlign val="subscript"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</si>
  <si>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mPP-0170</t>
  </si>
  <si>
    <t>IM M54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</si>
  <si>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</si>
  <si>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mPP-0171</t>
  </si>
  <si>
    <t>IM T49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</si>
  <si>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</si>
  <si>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mPP-0172</t>
  </si>
  <si>
    <t>IM T30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</si>
  <si>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</si>
  <si>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mPP-0173</t>
  </si>
  <si>
    <t>IM T32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</si>
  <si>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</si>
  <si>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mPP-0174</t>
  </si>
  <si>
    <t>IM A071CA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</si>
  <si>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</si>
  <si>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mPP-0175</t>
  </si>
  <si>
    <t>IM A076CA</t>
  </si>
  <si>
    <t>Inhibitors_testing_150817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</si>
  <si>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</si>
  <si>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mPP-0176</t>
  </si>
  <si>
    <t>IM A085CA</t>
  </si>
  <si>
    <t>Inhibitiontest_060417A_030817a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</si>
  <si>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</si>
  <si>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mPP-0177</t>
  </si>
  <si>
    <t>AKI-A133</t>
  </si>
  <si>
    <t>722,608525233087 ??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</si>
  <si>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</si>
  <si>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mPP-0178</t>
  </si>
  <si>
    <t>AKI-A141</t>
  </si>
  <si>
    <r>
      <t>NMR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</si>
  <si>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</si>
  <si>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mPP-0179</t>
  </si>
  <si>
    <t>AKI-A81 FR 2</t>
  </si>
  <si>
    <t>Inhibitiontest_060417B_030817b</t>
  </si>
  <si>
    <r>
      <t xml:space="preserve">LC-MS: </t>
    </r>
    <r>
      <rPr>
        <sz val="11"/>
        <color theme="1"/>
        <rFont val="Calibri"/>
        <family val="2"/>
      </rPr>
      <t>≥95% (BPI)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</si>
  <si>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</si>
  <si>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mPP-0180</t>
  </si>
  <si>
    <t>AKI-B1</t>
  </si>
  <si>
    <t>45.576  [ 31.721 ; 63.059 ]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</si>
  <si>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</si>
  <si>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mPP-0181</t>
  </si>
  <si>
    <t>AKI-A157</t>
  </si>
  <si>
    <t>mPP-0182</t>
  </si>
  <si>
    <t>AKI-A179</t>
  </si>
  <si>
    <t>mPP-0183</t>
  </si>
  <si>
    <t>AKI-A63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</si>
  <si>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</si>
  <si>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mPP-0184</t>
  </si>
  <si>
    <t>AKI-A111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</si>
  <si>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</si>
  <si>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mPP-0185</t>
  </si>
  <si>
    <t>AKI-A151</t>
  </si>
  <si>
    <t>227.704  [ 67.651 ; 813.233 ]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</si>
  <si>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</si>
  <si>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mPP-0186</t>
  </si>
  <si>
    <t>AKI-A195</t>
  </si>
  <si>
    <t>mPP-0187</t>
  </si>
  <si>
    <t>AKI-A183</t>
  </si>
  <si>
    <t>14.623  [ 12.213 ; 17.582 ]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</si>
  <si>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</si>
  <si>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mPP-0188</t>
  </si>
  <si>
    <t>TL2-74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</si>
  <si>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8.25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98%</t>
    </r>
  </si>
  <si>
    <t>24.532  [ 14.092 ; 77.179 ]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</si>
  <si>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</si>
  <si>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mPP-0189</t>
  </si>
  <si>
    <t>TL2-68</t>
  </si>
  <si>
    <t>LC-MS: ≥ 98%</t>
  </si>
  <si>
    <t>18.63  [ 15.987 ; 21.669 ]</t>
  </si>
  <si>
    <t>mPP-0190</t>
  </si>
  <si>
    <t>TL2-58 (structure revised)</t>
  </si>
  <si>
    <t>LC-MS: &gt; 99%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</si>
  <si>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OS</t>
    </r>
    <r>
      <rPr>
        <vertAlign val="subscript"/>
        <sz val="11"/>
        <color rgb="FF000000"/>
        <rFont val="Calibri"/>
        <family val="2"/>
        <scheme val="minor"/>
      </rPr>
      <t>2</t>
    </r>
  </si>
  <si>
    <t>mPP-0191</t>
  </si>
  <si>
    <t>TL2-41</t>
  </si>
  <si>
    <t>NMR, HRMS [M+H]+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</si>
  <si>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</si>
  <si>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mPP-0192</t>
  </si>
  <si>
    <t>ARW-093</t>
  </si>
  <si>
    <t>Leeds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</si>
  <si>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</si>
  <si>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mPP-0193</t>
  </si>
  <si>
    <t>ARW-104</t>
  </si>
  <si>
    <t>mPP-0194</t>
  </si>
  <si>
    <t>DAP-07/          DAP-17</t>
  </si>
  <si>
    <t>10d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</si>
  <si>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</si>
  <si>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</si>
  <si>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mPP-0195</t>
  </si>
  <si>
    <t>DAP-22/       NJ2-4</t>
  </si>
  <si>
    <t>10h</t>
  </si>
  <si>
    <r>
      <t xml:space="preserve">no IC50 number because the analysis was not convergence. </t>
    </r>
    <r>
      <rPr>
        <sz val="11"/>
        <color rgb="FF00B0F0"/>
        <rFont val="Calibri"/>
        <family val="2"/>
        <scheme val="minor"/>
      </rPr>
      <t>*All used for hydrolysis to acid*</t>
    </r>
  </si>
  <si>
    <t>KV_inhibition assay (Sep-Nov2017)</t>
  </si>
  <si>
    <t>no inhibition activity</t>
  </si>
  <si>
    <t>impure (~85%?)</t>
  </si>
  <si>
    <r>
      <t xml:space="preserve">semi-impure      ~1/6 SM left in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HRMS</t>
    </r>
  </si>
  <si>
    <t>mPP-0196</t>
  </si>
  <si>
    <t>DAP-18</t>
  </si>
  <si>
    <t>10e</t>
  </si>
  <si>
    <t>mPP-0197</t>
  </si>
  <si>
    <t>DAP-20</t>
  </si>
  <si>
    <t>11f</t>
  </si>
  <si>
    <t>MS?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</si>
  <si>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</si>
  <si>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mPP-0198</t>
  </si>
  <si>
    <t>NJ1-42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</si>
  <si>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</si>
  <si>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</si>
  <si>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mPP-0199</t>
  </si>
  <si>
    <t>NJ1-49</t>
  </si>
  <si>
    <t>SI-38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</si>
  <si>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</si>
  <si>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mPP-0200</t>
  </si>
  <si>
    <t>NJ1-50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</si>
  <si>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</si>
  <si>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mPP-0201</t>
  </si>
  <si>
    <t>NJ1-51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</si>
  <si>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</si>
  <si>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mPP-0202</t>
  </si>
  <si>
    <t>NJ1-56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</si>
  <si>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</si>
  <si>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</si>
  <si>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mPP-0203</t>
  </si>
  <si>
    <t>NJ1-55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</si>
  <si>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</si>
  <si>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t>mPP-0204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</si>
  <si>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</si>
  <si>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mPP-0205</t>
  </si>
  <si>
    <t>Amb2724929</t>
  </si>
  <si>
    <t>SI-52</t>
  </si>
  <si>
    <t>HRMS (2 dec ok)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</si>
  <si>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</si>
  <si>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mPP-0206</t>
  </si>
  <si>
    <t>Amb2420928</t>
  </si>
  <si>
    <t>24</t>
  </si>
  <si>
    <r>
      <rPr>
        <strike/>
        <sz val="11"/>
        <color rgb="FF006100"/>
        <rFont val="Calibri"/>
        <family val="2"/>
        <scheme val="minor"/>
      </rPr>
      <t>76.047  [ 63.647 ; 89.711 ],</t>
    </r>
    <r>
      <rPr>
        <sz val="11"/>
        <color rgb="FF006100"/>
        <rFont val="Calibri"/>
        <family val="2"/>
        <scheme val="minor"/>
      </rPr>
      <t xml:space="preserve">
80.361  [ 66.323 ; 96.389 ]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</si>
  <si>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</si>
  <si>
    <t>mPP-0207</t>
  </si>
  <si>
    <t>Amb2678486</t>
  </si>
  <si>
    <t>15</t>
  </si>
  <si>
    <r>
      <rPr>
        <strike/>
        <sz val="11"/>
        <color rgb="FF006100"/>
        <rFont val="Calibri"/>
        <family val="2"/>
        <scheme val="minor"/>
      </rPr>
      <t>43.055  [ 28.439 ; 57.999 ],</t>
    </r>
    <r>
      <rPr>
        <sz val="11"/>
        <color rgb="FF006100"/>
        <rFont val="Calibri"/>
        <family val="2"/>
        <scheme val="minor"/>
      </rPr>
      <t xml:space="preserve">
47.272  [ 41.529 ; 53.156 ]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</si>
  <si>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</si>
  <si>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mPP-0208</t>
  </si>
  <si>
    <t>Amb1196838</t>
  </si>
  <si>
    <r>
      <t xml:space="preserve">91.433  [ 75.971 ; 109.714 ],
</t>
    </r>
    <r>
      <rPr>
        <strike/>
        <sz val="11"/>
        <color rgb="FF006100"/>
        <rFont val="Calibri"/>
        <family val="2"/>
        <scheme val="minor"/>
      </rPr>
      <t>93.301  [ 74.701 ; 115.269 ]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</si>
  <si>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</si>
  <si>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mPP-0209</t>
  </si>
  <si>
    <t>Amb1207736</t>
  </si>
  <si>
    <t>18</t>
  </si>
  <si>
    <r>
      <rPr>
        <strike/>
        <sz val="11"/>
        <color rgb="FF006100"/>
        <rFont val="Calibri"/>
        <family val="2"/>
        <scheme val="minor"/>
      </rPr>
      <t>199.857  [ 155.605 ; 253.963 ],</t>
    </r>
    <r>
      <rPr>
        <sz val="11"/>
        <color rgb="FF006100"/>
        <rFont val="Calibri"/>
        <family val="2"/>
        <scheme val="minor"/>
      </rPr>
      <t xml:space="preserve">
211.323  [ 170.003 ; 259.646 ]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</si>
  <si>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</si>
  <si>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mPP-0210</t>
  </si>
  <si>
    <t>Amb1876194</t>
  </si>
  <si>
    <t>SI-48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</si>
  <si>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</si>
  <si>
    <t>mPP-0211</t>
  </si>
  <si>
    <t>Amb22489753</t>
  </si>
  <si>
    <t>SI-45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</si>
  <si>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</si>
  <si>
    <t>mPP-0212</t>
  </si>
  <si>
    <t>Amb22735139</t>
  </si>
  <si>
    <t>SI-46</t>
  </si>
  <si>
    <r>
      <rPr>
        <strike/>
        <sz val="11"/>
        <color rgb="FF006100"/>
        <rFont val="Calibri"/>
        <family val="2"/>
        <scheme val="minor"/>
      </rPr>
      <t>805.628  [ 366.288 ; 2601.797 ],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</si>
  <si>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</si>
  <si>
    <t>mPP-0213</t>
  </si>
  <si>
    <t>Amb24311841</t>
  </si>
  <si>
    <t>SI-43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</si>
  <si>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</si>
  <si>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mPP-0214</t>
  </si>
  <si>
    <t>Amb2610497</t>
  </si>
  <si>
    <t>SI-42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</si>
  <si>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</si>
  <si>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mPP-0215</t>
  </si>
  <si>
    <t>Amb341777</t>
  </si>
  <si>
    <t>13</t>
  </si>
  <si>
    <r>
      <rPr>
        <strike/>
        <sz val="11"/>
        <color rgb="FF006100"/>
        <rFont val="Calibri"/>
        <family val="2"/>
        <scheme val="minor"/>
      </rPr>
      <t>34.114  [ 32.022 ; 36.423 ],</t>
    </r>
    <r>
      <rPr>
        <sz val="11"/>
        <color rgb="FF006100"/>
        <rFont val="Calibri"/>
        <family val="2"/>
        <scheme val="minor"/>
      </rPr>
      <t xml:space="preserve">
39.453  [ 37.88 ; 41.121 ]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</si>
  <si>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</si>
  <si>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mPP-0216</t>
  </si>
  <si>
    <t>Amb3991586</t>
  </si>
  <si>
    <t>SI-44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</si>
  <si>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</si>
  <si>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mPP-0217</t>
  </si>
  <si>
    <t>Amb6452717</t>
  </si>
  <si>
    <t>17</t>
  </si>
  <si>
    <r>
      <t xml:space="preserve">100.571  [ 74.733 ; 137.134 ],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</si>
  <si>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</si>
  <si>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mPP-0218</t>
  </si>
  <si>
    <t>Amb6457954</t>
  </si>
  <si>
    <t>SI-47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</si>
  <si>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</si>
  <si>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mPP-0219</t>
  </si>
  <si>
    <t>Amb6769355</t>
  </si>
  <si>
    <t>SI-49</t>
  </si>
  <si>
    <r>
      <t xml:space="preserve">340.465  [ 279.974 ; 414.686 ],
</t>
    </r>
    <r>
      <rPr>
        <strike/>
        <sz val="11"/>
        <color rgb="FF006100"/>
        <rFont val="Calibri"/>
        <family val="2"/>
        <scheme val="minor"/>
      </rPr>
      <t>520.006  [ 363.13 ; 746.421 ]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</si>
  <si>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</si>
  <si>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mPP-0220</t>
  </si>
  <si>
    <t>Amb8496509</t>
  </si>
  <si>
    <t>20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</si>
  <si>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</si>
  <si>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mPP-0221</t>
  </si>
  <si>
    <t>Amb9535</t>
  </si>
  <si>
    <t>14</t>
  </si>
  <si>
    <r>
      <rPr>
        <strike/>
        <sz val="11"/>
        <color rgb="FF006100"/>
        <rFont val="Calibri"/>
        <family val="2"/>
        <scheme val="minor"/>
      </rPr>
      <t>45.559  [ 43.671 ; 47.42 ],</t>
    </r>
    <r>
      <rPr>
        <sz val="11"/>
        <color rgb="FF006100"/>
        <rFont val="Calibri"/>
        <family val="2"/>
        <scheme val="minor"/>
      </rPr>
      <t xml:space="preserve">
46.606  [ 45.309 ; 47.85 ]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</si>
  <si>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</si>
  <si>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mPP-0222</t>
  </si>
  <si>
    <t>Amb2775684</t>
  </si>
  <si>
    <t>19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</si>
  <si>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</si>
  <si>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mPP-0223</t>
  </si>
  <si>
    <t>NJ1-59</t>
  </si>
  <si>
    <t>12l</t>
  </si>
  <si>
    <t xml:space="preserve">Inhibitors_testing_150817 </t>
  </si>
  <si>
    <t>LC-MS: ≥95%</t>
  </si>
  <si>
    <r>
      <t xml:space="preserve">10.018  [ 7.468 ; 13.405 ],
</t>
    </r>
    <r>
      <rPr>
        <strike/>
        <sz val="11"/>
        <color rgb="FF006100"/>
        <rFont val="Calibri"/>
        <family val="2"/>
        <scheme val="minor"/>
      </rPr>
      <t>46.378  [ 35.784 ; 59.522 ]</t>
    </r>
  </si>
  <si>
    <t>mPP-0224</t>
  </si>
  <si>
    <t>NJ1-58</t>
  </si>
  <si>
    <t>12k</t>
  </si>
  <si>
    <r>
      <t xml:space="preserve">semisemi-pure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</si>
  <si>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r>
      <t xml:space="preserve">6.938  [ 6.198 ; 7.783 ],
</t>
    </r>
    <r>
      <rPr>
        <strike/>
        <sz val="11"/>
        <color rgb="FF006100"/>
        <rFont val="Calibri"/>
        <family val="2"/>
        <scheme val="minor"/>
      </rPr>
      <t>13.44  [ 11.774 ; 15.381 ]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</si>
  <si>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</si>
  <si>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mPP-0225</t>
  </si>
  <si>
    <t>AKI-B93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</si>
  <si>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</si>
  <si>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mPP-0226</t>
  </si>
  <si>
    <t>AKI-C3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</si>
  <si>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</si>
  <si>
    <t>mPP-0227</t>
  </si>
  <si>
    <t>AKI-B129</t>
  </si>
  <si>
    <t>the fitting was not convergence</t>
  </si>
  <si>
    <t>No inhibition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</si>
  <si>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</si>
  <si>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mPP-0228</t>
  </si>
  <si>
    <t>AKI-B145</t>
  </si>
  <si>
    <t>KV_AlexiCpds_inhibition assay (23112017)_v2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</si>
  <si>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</si>
  <si>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mPP-0229</t>
  </si>
  <si>
    <t>AKI-A93</t>
  </si>
  <si>
    <t>mPP-0230</t>
  </si>
  <si>
    <t>AKI-A165</t>
  </si>
  <si>
    <t>51.219  [ 47.539 ; 54.914 ]</t>
  </si>
  <si>
    <t>mPP-0231</t>
  </si>
  <si>
    <t>AKI-A173</t>
  </si>
  <si>
    <t>112.899  [ 103.827 ; 123.508 ]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</si>
  <si>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</si>
  <si>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mPP-0232</t>
  </si>
  <si>
    <t>AKI-C29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</si>
  <si>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</si>
  <si>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mPP-0233</t>
  </si>
  <si>
    <t>AKI-B169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</si>
  <si>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</si>
  <si>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mPP-0234</t>
  </si>
  <si>
    <t>AKI-B157B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</si>
  <si>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</si>
  <si>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mPP-0235</t>
  </si>
  <si>
    <t>AKI-B161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</si>
  <si>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</si>
  <si>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mPP-0236</t>
  </si>
  <si>
    <t>AKI-C9</t>
  </si>
  <si>
    <t>no inhibition</t>
  </si>
  <si>
    <t>LC-MS: too polar and no retention; NMR: OK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</si>
  <si>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</si>
  <si>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mPP-0237</t>
  </si>
  <si>
    <t>AKI-B177</t>
  </si>
  <si>
    <t>mPP-0238</t>
  </si>
  <si>
    <t>AKI-B191</t>
  </si>
  <si>
    <t>~ 5204</t>
  </si>
  <si>
    <t>LC-MS: not completely pure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</si>
  <si>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</si>
  <si>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mPP-0239</t>
  </si>
  <si>
    <t>AKI-C7&amp;13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</si>
  <si>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</si>
  <si>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mPP-0240</t>
  </si>
  <si>
    <t>AKI-C17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</si>
  <si>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</si>
  <si>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mPP-0241</t>
  </si>
  <si>
    <r>
      <t xml:space="preserve">NJ1-61m/         </t>
    </r>
    <r>
      <rPr>
        <b/>
        <sz val="11"/>
        <color theme="0" tint="-0.499984740745262"/>
        <rFont val="Calibri"/>
        <family val="2"/>
        <scheme val="minor"/>
      </rPr>
      <t>NJ1-43m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</si>
  <si>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 (fragment)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</si>
  <si>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</si>
  <si>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mPP-0242</t>
  </si>
  <si>
    <r>
      <t xml:space="preserve">NJ1-61d/        </t>
    </r>
    <r>
      <rPr>
        <b/>
        <sz val="11"/>
        <color theme="0" tint="-0.499984740745262"/>
        <rFont val="Calibri"/>
        <family val="2"/>
        <scheme val="minor"/>
      </rPr>
      <t>NJ1-43d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</si>
  <si>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sz val="11"/>
        <color theme="0" tint="-0.499984740745262"/>
        <rFont val="Calibri"/>
        <family val="2"/>
        <scheme val="minor"/>
      </rPr>
      <t>(</t>
    </r>
    <r>
      <rPr>
        <vertAlign val="superscript"/>
        <sz val="11"/>
        <color theme="0" tint="-0.499984740745262"/>
        <rFont val="Calibri"/>
        <family val="2"/>
        <scheme val="minor"/>
      </rPr>
      <t>13</t>
    </r>
    <r>
      <rPr>
        <sz val="11"/>
        <color theme="0" tint="-0.499984740745262"/>
        <rFont val="Calibri"/>
        <family val="2"/>
        <scheme val="minor"/>
      </rPr>
      <t>C-NMR),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</si>
  <si>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</si>
  <si>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mPP-0243</t>
  </si>
  <si>
    <t>NJ1-62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</si>
  <si>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</si>
  <si>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</si>
  <si>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mPP-0244</t>
  </si>
  <si>
    <t>NJ1-68/               NJ1-71</t>
  </si>
  <si>
    <t>25</t>
  </si>
  <si>
    <t>463.747  [ 336.095 ; 641.626 ]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</si>
  <si>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</si>
  <si>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mPP-0245</t>
  </si>
  <si>
    <t>NJ1-70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</si>
  <si>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</si>
  <si>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mPP-0246</t>
  </si>
  <si>
    <t>NJ1-76</t>
  </si>
  <si>
    <t>SI-51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</si>
  <si>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</si>
  <si>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</si>
  <si>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mPP-0247</t>
  </si>
  <si>
    <t>NJ1-77</t>
  </si>
  <si>
    <t>10i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</si>
  <si>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</si>
  <si>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mPP-0248</t>
  </si>
  <si>
    <t>NJ1-78</t>
  </si>
  <si>
    <t>10j</t>
  </si>
  <si>
    <t>1206.021  [ 612.122 ; 2620.872 ]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</si>
  <si>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</si>
  <si>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mPP-0249</t>
  </si>
  <si>
    <t>NJ1-79</t>
  </si>
  <si>
    <t>9.444  [ 7.165 ; 12.412 ]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</si>
  <si>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</si>
  <si>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mPP-0250</t>
  </si>
  <si>
    <t>NJ1-80</t>
  </si>
  <si>
    <r>
      <t xml:space="preserve">semi-pure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</si>
  <si>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14.263  [ 12.572 ; 16.099 ]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</si>
  <si>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</si>
  <si>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mPP-0251</t>
  </si>
  <si>
    <t>NJ1-81</t>
  </si>
  <si>
    <r>
      <t xml:space="preserve">semisemi-pure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</si>
  <si>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5.175  [ 4.998 ; 5.361 ]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</si>
  <si>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</si>
  <si>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mPP-0252</t>
  </si>
  <si>
    <t>MTI-39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</si>
  <si>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</si>
  <si>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mPP-0253</t>
  </si>
  <si>
    <t>NJ1-87 /       NJ1-87cont</t>
  </si>
  <si>
    <t>22</t>
  </si>
  <si>
    <t>mPP-0254</t>
  </si>
  <si>
    <t>NJ1-88</t>
  </si>
  <si>
    <t>11i</t>
  </si>
  <si>
    <t>LC-MS (UV) &gt;95%</t>
  </si>
  <si>
    <t>mPP-0255</t>
  </si>
  <si>
    <t>NJ1-89</t>
  </si>
  <si>
    <t>11j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</si>
  <si>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</si>
  <si>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mPP-0256</t>
  </si>
  <si>
    <t>NJ1-90-93 / NJ1-90-93rc</t>
  </si>
  <si>
    <t>SI-53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</si>
  <si>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</si>
  <si>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mPP-0257</t>
  </si>
  <si>
    <t>NJ2-2</t>
  </si>
  <si>
    <t>12i</t>
  </si>
  <si>
    <t>6.141  [ 5.971 ; 6.32 ]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</si>
  <si>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</si>
  <si>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mPP-0258</t>
  </si>
  <si>
    <t>NJ2-3</t>
  </si>
  <si>
    <t>12j</t>
  </si>
  <si>
    <t>6.714  [ 6.605 ; 6.827 ]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</si>
  <si>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</si>
  <si>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mPP-0259</t>
  </si>
  <si>
    <t>NJ2-6</t>
  </si>
  <si>
    <t>12h</t>
  </si>
  <si>
    <t>19.575  [ 16.942 ; 22.609 ]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</si>
  <si>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</si>
  <si>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mPP-0260</t>
  </si>
  <si>
    <t>NJ2-7</t>
  </si>
  <si>
    <t>27</t>
  </si>
  <si>
    <t>25.236  [ 17.208 ; 42.381 ]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</si>
  <si>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</si>
  <si>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mPP-0261</t>
  </si>
  <si>
    <t>OL-2/                  OL-rc</t>
  </si>
  <si>
    <t>28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</si>
  <si>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</si>
  <si>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mPP-0262</t>
  </si>
  <si>
    <t>LOF-2</t>
  </si>
  <si>
    <t>10.434  [ 9.093 ; 11.94 ]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</si>
  <si>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</si>
  <si>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mPP-0263</t>
  </si>
  <si>
    <t>LOF-5</t>
  </si>
  <si>
    <t>11.38  [ 9.196 ; 13.939 ]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</si>
  <si>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INO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</si>
  <si>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mPP-0264</t>
  </si>
  <si>
    <t>LOF-8</t>
  </si>
  <si>
    <t>7.37  [ 6.702 ; 8.427 ]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</si>
  <si>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</si>
  <si>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mPP-0265</t>
  </si>
  <si>
    <t>ARW-220</t>
  </si>
  <si>
    <t>23</t>
  </si>
  <si>
    <t>29.326  [ 26.178 ; 32.697 ]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</si>
  <si>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</si>
  <si>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mPP-0266</t>
  </si>
  <si>
    <t>ARW-222</t>
  </si>
  <si>
    <t>26</t>
  </si>
  <si>
    <t>47.542  [ 44.233 ; 50.961 ]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</si>
  <si>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</si>
  <si>
    <t>mPP-0267</t>
  </si>
  <si>
    <t>AKI-E121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</si>
  <si>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</si>
  <si>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mPP-0268</t>
  </si>
  <si>
    <t>AKI-E117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</si>
  <si>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</si>
  <si>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mPP-0269</t>
  </si>
  <si>
    <t>AKI-E93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</si>
  <si>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</si>
  <si>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mPP-0270</t>
  </si>
  <si>
    <t>AKI-E115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</si>
  <si>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</si>
  <si>
    <t>mPP-0271</t>
  </si>
  <si>
    <t>AKI-D187Cl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</si>
  <si>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</si>
  <si>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mPP-0272</t>
  </si>
  <si>
    <t>AKI-C181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</si>
  <si>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</si>
  <si>
    <t>mPP-0273</t>
  </si>
  <si>
    <t>AKI-D41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</si>
  <si>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</si>
  <si>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mPP-0274</t>
  </si>
  <si>
    <t>AKI-D159-3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</si>
  <si>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</si>
  <si>
    <t>mPP-0275</t>
  </si>
  <si>
    <t>AKI-D155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</si>
  <si>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</si>
  <si>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mPP-0276</t>
  </si>
  <si>
    <t>AKI-C75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</si>
  <si>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</si>
  <si>
    <t>mPP-0277</t>
  </si>
  <si>
    <t>AKI-C53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</si>
  <si>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</si>
  <si>
    <t>mPP-0278</t>
  </si>
  <si>
    <t>TL4-60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</si>
  <si>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</si>
  <si>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mPP-0279</t>
  </si>
  <si>
    <t>TL4-65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</si>
  <si>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4</t>
    </r>
  </si>
  <si>
    <t>mPP-0280</t>
  </si>
  <si>
    <t>TL4-61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</si>
  <si>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4</t>
    </r>
  </si>
  <si>
    <t>mPP-0281</t>
  </si>
  <si>
    <t>TL4-69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</si>
  <si>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</si>
  <si>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mPP-0282</t>
  </si>
  <si>
    <t>TL4-67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</si>
  <si>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</si>
  <si>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mPP-0283</t>
  </si>
  <si>
    <t>LD1-31</t>
  </si>
  <si>
    <t>mPP-0284</t>
  </si>
  <si>
    <t>TL3-12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</si>
  <si>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</si>
  <si>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mPP-0285</t>
  </si>
  <si>
    <t>TL3-35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</si>
  <si>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</si>
  <si>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mPP-0286</t>
  </si>
  <si>
    <t>Amb12200121                  /UR-1</t>
  </si>
  <si>
    <r>
      <t xml:space="preserve">&gt;95% </t>
    </r>
    <r>
      <rPr>
        <u/>
        <sz val="11"/>
        <color theme="1"/>
        <rFont val="Calibri"/>
        <family val="2"/>
        <scheme val="minor"/>
      </rPr>
      <t>supplier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</si>
  <si>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</si>
  <si>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mPP-0287</t>
  </si>
  <si>
    <t>Amb165978                  /UR-2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</si>
  <si>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</si>
  <si>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mPP-0288</t>
  </si>
  <si>
    <t>Amb28565235                  /UR-3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</si>
  <si>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</si>
  <si>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mPP-0289</t>
  </si>
  <si>
    <t>Amb28763086                  /UR-4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</si>
  <si>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</si>
  <si>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mPP-0290</t>
  </si>
  <si>
    <t>Amb6433365                  /UR-5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</si>
  <si>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</si>
  <si>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mPP-0291</t>
  </si>
  <si>
    <t>Amb10645343                  /UR-6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</si>
  <si>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</si>
  <si>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mPP-0292</t>
  </si>
  <si>
    <t>Amb1289190                  /UR-7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</si>
  <si>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</si>
  <si>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mPP-0293</t>
  </si>
  <si>
    <t>Amb1490236                  /UR-8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</si>
  <si>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</si>
  <si>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mPP-0294</t>
  </si>
  <si>
    <t>Amb15768660                  /UR-9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</si>
  <si>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</si>
  <si>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mPP-0295</t>
  </si>
  <si>
    <t>Amb13989616                  /UR-10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</si>
  <si>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</si>
  <si>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mPP-0296</t>
  </si>
  <si>
    <t>Amb20200742                  /UR-11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</si>
  <si>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</si>
  <si>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mPP-0297</t>
  </si>
  <si>
    <t>Amb8255268                  /UR-12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</si>
  <si>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</si>
  <si>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mPP-0298</t>
  </si>
  <si>
    <t>Amb20200103                  /UR-13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</si>
  <si>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</si>
  <si>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mPP-0299</t>
  </si>
  <si>
    <t>Amb5544758                  /UR-14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</si>
  <si>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</si>
  <si>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mPP-0300</t>
  </si>
  <si>
    <t>Amb5544762                  /UR-15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</si>
  <si>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</si>
  <si>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mPP-0301</t>
  </si>
  <si>
    <t>Amb9116482                  /UR-16</t>
  </si>
  <si>
    <t>mPP-0302</t>
  </si>
  <si>
    <t>Amb9116483                  /UR-17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</si>
  <si>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</si>
  <si>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mPP-0303</t>
  </si>
  <si>
    <t>Amb9116494                  /UR-18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</si>
  <si>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</si>
  <si>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mPP-0304</t>
  </si>
  <si>
    <t>Amb9116520                  /UR-19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</si>
  <si>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</si>
  <si>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mPP-0305</t>
  </si>
  <si>
    <t>Amb9116584                  /UR-20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</si>
  <si>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</si>
  <si>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mPP-0306</t>
  </si>
  <si>
    <t>Amb19738191                  /UR-21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</si>
  <si>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</si>
  <si>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mPP-0307</t>
  </si>
  <si>
    <t>Amb1354169                  /UR-22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</si>
  <si>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</si>
  <si>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mPP-0308</t>
  </si>
  <si>
    <t>Amb8609815                  /UR-23</t>
  </si>
  <si>
    <t>mPP-0309</t>
  </si>
  <si>
    <t>Amb1295445                  /UR-24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</si>
  <si>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</si>
  <si>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mPP-0310</t>
  </si>
  <si>
    <t>Amb7960997                  /UR-25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</si>
  <si>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</si>
  <si>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mPP-0311</t>
  </si>
  <si>
    <t>Amb48486                  /UR-26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</si>
  <si>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</si>
  <si>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mPP-0312</t>
  </si>
  <si>
    <t>Amb8623285                  /UR-27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</si>
  <si>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</si>
  <si>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mPP-0313</t>
  </si>
  <si>
    <t>Amb8081379                  /UR-28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</si>
  <si>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</si>
  <si>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mPP-0314</t>
  </si>
  <si>
    <t>Amb39515                  /UR-29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</si>
  <si>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</si>
  <si>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mPP-0315</t>
  </si>
  <si>
    <t>Amb8621266                  /UR-30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</si>
  <si>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</si>
  <si>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mPP-0316</t>
  </si>
  <si>
    <t>Amb22914                  /IA-1</t>
  </si>
  <si>
    <t>Racemic mixture?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</si>
  <si>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</si>
  <si>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mPP-0317</t>
  </si>
  <si>
    <t>Amb108328                  /IA-2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</si>
  <si>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</si>
  <si>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mPP-0318</t>
  </si>
  <si>
    <t>Amb130320                  /IA-3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</si>
  <si>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</si>
  <si>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mPP-0319</t>
  </si>
  <si>
    <t>Amb145206                  /IA-4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</si>
  <si>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</si>
  <si>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mPP-0320</t>
  </si>
  <si>
    <t>Amb315725                  /IA-5</t>
  </si>
  <si>
    <t>mPP-0321</t>
  </si>
  <si>
    <t>Amb315729                  /IA-6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</si>
  <si>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</si>
  <si>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mPP-0322</t>
  </si>
  <si>
    <t>Amb449455                  /IA-7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</si>
  <si>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</si>
  <si>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mPP-0323</t>
  </si>
  <si>
    <t>Amb14001346                  /IA-8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</si>
  <si>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</si>
  <si>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mPP-0324</t>
  </si>
  <si>
    <t>Amb1762347                  /LD-1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</si>
  <si>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</si>
  <si>
    <t>mPP-0325</t>
  </si>
  <si>
    <t>Amb1762498                  /LD-2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</si>
  <si>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6</t>
    </r>
  </si>
  <si>
    <t>mPP-0326</t>
  </si>
  <si>
    <t>Amb9201610                  /LD-3</t>
  </si>
  <si>
    <t>mPP-0327</t>
  </si>
  <si>
    <t>Amb16561862                  /LD-4</t>
  </si>
  <si>
    <t>mPP-0328</t>
  </si>
  <si>
    <t>Amb16561876                  /LD-5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</si>
  <si>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</si>
  <si>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mPP-0329</t>
  </si>
  <si>
    <t>Amb16561890                  /LD-6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</si>
  <si>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</si>
  <si>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mPP-0330</t>
  </si>
  <si>
    <t>Amb16561933                  /LD-7</t>
  </si>
  <si>
    <t>mPP-0331</t>
  </si>
  <si>
    <t>Amb16561938                  /LD-8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</si>
  <si>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</si>
  <si>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mPP-0332</t>
  </si>
  <si>
    <t>Amb16562887                  /LD-9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</si>
  <si>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</si>
  <si>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mPP-0333</t>
  </si>
  <si>
    <t>Amb16562888                  /LD-10</t>
  </si>
  <si>
    <t>mPP-0334</t>
  </si>
  <si>
    <t>Amb16562889                  /LD-11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</si>
  <si>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</si>
  <si>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mPP-0335</t>
  </si>
  <si>
    <t>Amb16562891                  /LD-12</t>
  </si>
  <si>
    <t>mPP-0336</t>
  </si>
  <si>
    <t>Amb16562892                  /LD-13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</si>
  <si>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</si>
  <si>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mPP-0337</t>
  </si>
  <si>
    <t>Amb19291403                  /LD-14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</si>
  <si>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</si>
  <si>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mPP-0338</t>
  </si>
  <si>
    <t>Amb20509077                  /LD-15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</si>
  <si>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</si>
  <si>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mPP-0339</t>
  </si>
  <si>
    <t>Artemisinin                  /RD1</t>
  </si>
  <si>
    <t>&gt;95% supplier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</si>
  <si>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</si>
  <si>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mPP-0340</t>
  </si>
  <si>
    <t>Furamidine dihydrochloride                  /RD2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</si>
  <si>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NaO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</si>
  <si>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mPP-0341</t>
  </si>
  <si>
    <t>Penicillin G sodium salt                                    /RD3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</si>
  <si>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</si>
  <si>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mPP-0342</t>
  </si>
  <si>
    <t>Pentamidine isethionate salt                   /RD4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</si>
  <si>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</si>
  <si>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mPP-0343</t>
  </si>
  <si>
    <t>Cycloguanil hydrochloride                  /RD5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</si>
  <si>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</si>
  <si>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mPP-0344</t>
  </si>
  <si>
    <t>Mefloquine hydrochloride                  /RD6</t>
  </si>
  <si>
    <t>Acros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</si>
  <si>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</si>
  <si>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mPP-0345</t>
  </si>
  <si>
    <t xml:space="preserve">  Proguanil hydrochloride                     /RD7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</si>
  <si>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9</t>
    </r>
  </si>
  <si>
    <t>mPP-0346</t>
  </si>
  <si>
    <t xml:space="preserve">  Doxycycline monohydrate                  /RD8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</si>
  <si>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</si>
  <si>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mPP-0347</t>
  </si>
  <si>
    <r>
      <t xml:space="preserve">Atovaquone/RD9                                                                                </t>
    </r>
    <r>
      <rPr>
        <b/>
        <sz val="11"/>
        <color rgb="FFFF0000"/>
        <rFont val="Calibri"/>
        <family val="2"/>
        <scheme val="minor"/>
      </rPr>
      <t>also tested as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</t>
    </r>
    <r>
      <rPr>
        <b/>
        <sz val="11"/>
        <rFont val="Calibri"/>
        <family val="2"/>
        <scheme val="minor"/>
      </rPr>
      <t>Atovaquone (batch from Sigma A7986-10mg)/RD16</t>
    </r>
  </si>
  <si>
    <r>
      <rPr>
        <sz val="11"/>
        <color rgb="FFFF0000"/>
        <rFont val="Calibri"/>
        <family val="2"/>
        <scheme val="minor"/>
      </rPr>
      <t>Different suppliers</t>
    </r>
    <r>
      <rPr>
        <sz val="11"/>
        <color theme="1"/>
        <rFont val="Calibri"/>
        <family val="2"/>
        <scheme val="minor"/>
      </rPr>
      <t xml:space="preserve"> [RD9 (TCI) and RD16 (Sigma)]</t>
    </r>
  </si>
  <si>
    <t>TCI/Sigma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</si>
  <si>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</si>
  <si>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mPP-0348</t>
  </si>
  <si>
    <t>Fosmidomycin (sodium salt)                                    /RD10</t>
  </si>
  <si>
    <t>Cayman Chemicals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</si>
  <si>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</si>
  <si>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mPP-0349</t>
  </si>
  <si>
    <t>FR900098 (sodium salt)                                    /RD11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</si>
  <si>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</si>
  <si>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mPP-0350</t>
  </si>
  <si>
    <t>IBA-450</t>
  </si>
  <si>
    <t>Retest July 2016 JK</t>
  </si>
  <si>
    <r>
      <rPr>
        <b/>
        <sz val="11"/>
        <color rgb="FFFF0000"/>
        <rFont val="Calibri"/>
        <family val="2"/>
        <scheme val="minor"/>
      </rPr>
      <t>missnamed previously as mPP-0253</t>
    </r>
    <r>
      <rPr>
        <sz val="11"/>
        <color rgb="FFFF0000"/>
        <rFont val="Calibri"/>
        <family val="2"/>
        <scheme val="minor"/>
      </rPr>
      <t xml:space="preserve"> / IAT-450?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</si>
  <si>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</si>
  <si>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mPP-0351</t>
  </si>
  <si>
    <t>AKI-A7</t>
  </si>
  <si>
    <r>
      <rPr>
        <b/>
        <sz val="11"/>
        <color rgb="FFFF0000"/>
        <rFont val="Calibri"/>
        <family val="2"/>
        <scheme val="minor"/>
      </rPr>
      <t>missnamed previously as mPP-0254</t>
    </r>
    <r>
      <rPr>
        <sz val="11"/>
        <color rgb="FFFF0000"/>
        <rFont val="Calibri"/>
        <family val="2"/>
        <scheme val="minor"/>
      </rPr>
      <t xml:space="preserve"> /                                previously synthesized as IAT-121?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</si>
  <si>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</si>
  <si>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mPP-0352</t>
  </si>
  <si>
    <t>AKIXVIII87</t>
  </si>
  <si>
    <t>missnamed previously as mPP-0255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</si>
  <si>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</si>
  <si>
    <t>mPP-0353</t>
  </si>
  <si>
    <t>Chloroquine            /RD12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</si>
  <si>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</si>
  <si>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mPP-0354</t>
  </si>
  <si>
    <t>Chloroquine diphosphate salt                      /RD13</t>
  </si>
  <si>
    <t>Sigma?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</si>
  <si>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</si>
  <si>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mPP-0355</t>
  </si>
  <si>
    <t>Hydroxychloroquine sulfate                          /RD14</t>
  </si>
  <si>
    <t>Fluorochem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</si>
  <si>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</si>
  <si>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mPP-0356</t>
  </si>
  <si>
    <t>Hydroxychloroquine           /RD15</t>
  </si>
  <si>
    <r>
      <t>C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4</t>
    </r>
  </si>
  <si>
    <t>mPP-0357</t>
  </si>
  <si>
    <t>iii-1</t>
  </si>
  <si>
    <t>See Jumppanen et al. J Med. Chem. 2019</t>
  </si>
  <si>
    <r>
      <t>C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</si>
  <si>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mPP-0358</t>
  </si>
  <si>
    <t>iii-2                                                /SM MJI-189</t>
  </si>
  <si>
    <t>See Jumppanen et al. J Med. Chem. 2020</t>
  </si>
  <si>
    <r>
      <t>C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rFont val="Calibri"/>
        <family val="2"/>
        <scheme val="minor"/>
      </rPr>
      <t>4</t>
    </r>
  </si>
  <si>
    <t>mPP-0359</t>
  </si>
  <si>
    <t>iii-3                                                /SM MJI-191</t>
  </si>
  <si>
    <t>See Jumppanen et al. J Med. Chem. 2021</t>
  </si>
  <si>
    <r>
      <t>C</t>
    </r>
    <r>
      <rPr>
        <vertAlign val="subscript"/>
        <sz val="1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2</t>
    </r>
  </si>
  <si>
    <t>mPP-0360</t>
  </si>
  <si>
    <t>iii-4                                                /G794-1887</t>
  </si>
  <si>
    <t>See Jumppanen et al. J Med. Chem. 2022</t>
  </si>
  <si>
    <r>
      <t>C</t>
    </r>
    <r>
      <rPr>
        <vertAlign val="subscript"/>
        <sz val="1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2</t>
    </r>
  </si>
  <si>
    <t>mPP-0361</t>
  </si>
  <si>
    <t>iii-5                                                /C791-0005</t>
  </si>
  <si>
    <t>See Jumppanen et al. J Med. Chem. 2023</t>
  </si>
  <si>
    <r>
      <t>C</t>
    </r>
    <r>
      <rPr>
        <vertAlign val="subscript"/>
        <sz val="1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</si>
  <si>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mPP-0362</t>
  </si>
  <si>
    <r>
      <t xml:space="preserve">iii-6/5-methyl-2-(5-methyl-1,2-oxazol-3-yl)thiophene carboxylic acid (cpd3)                                                                                </t>
    </r>
    <r>
      <rPr>
        <b/>
        <sz val="11"/>
        <color rgb="FFFF0000"/>
        <rFont val="Calibri"/>
        <family val="2"/>
        <scheme val="minor"/>
      </rPr>
      <t>also tested as</t>
    </r>
    <r>
      <rPr>
        <b/>
        <sz val="11"/>
        <rFont val="Calibri"/>
        <family val="2"/>
        <scheme val="minor"/>
      </rPr>
      <t xml:space="preserve">                                                                                              iii-17/cpd3</t>
    </r>
  </si>
  <si>
    <t>Different suppliers/batches</t>
  </si>
  <si>
    <t>See Jumppanen et al. J Med. Chem. 2024</t>
  </si>
  <si>
    <r>
      <t>C</t>
    </r>
    <r>
      <rPr>
        <vertAlign val="subscript"/>
        <sz val="1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2</t>
    </r>
  </si>
  <si>
    <t>mPP-0363</t>
  </si>
  <si>
    <t>iii-7                                                /MCULE-PO1587 (Z1437204853)</t>
  </si>
  <si>
    <t>See Jumppanen et al. J Med. Chem. 2025</t>
  </si>
  <si>
    <r>
      <t>C</t>
    </r>
    <r>
      <rPr>
        <vertAlign val="subscript"/>
        <sz val="1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</si>
  <si>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mPP-0364</t>
  </si>
  <si>
    <t>iii-8                                                /SPB03211SC</t>
  </si>
  <si>
    <t>See Jumppanen et al. J Med. Chem. 2026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</si>
  <si>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</si>
  <si>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mPP-0365</t>
  </si>
  <si>
    <t>iii-9                                                /SPB03213SC</t>
  </si>
  <si>
    <t>See Jumppanen et al. J Med. Chem. 2027</t>
  </si>
  <si>
    <r>
      <t>C</t>
    </r>
    <r>
      <rPr>
        <vertAlign val="subscript"/>
        <sz val="1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</si>
  <si>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mPP-0366</t>
  </si>
  <si>
    <t>iii-10                                                /SPB03214SC</t>
  </si>
  <si>
    <t>See Jumppanen et al. J Med. Chem. 2028</t>
  </si>
  <si>
    <r>
      <t>C</t>
    </r>
    <r>
      <rPr>
        <vertAlign val="subscript"/>
        <sz val="1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</si>
  <si>
    <t>mPP-0367</t>
  </si>
  <si>
    <t>iii-11                                                /SPB03215SC</t>
  </si>
  <si>
    <t>See Jumppanen et al. J Med. Chem. 2029</t>
  </si>
  <si>
    <t>mPP-0368</t>
  </si>
  <si>
    <t>iii-12                                                /cpd1</t>
  </si>
  <si>
    <t>See Jumppanen et al. J Med. Chem. 2030</t>
  </si>
  <si>
    <r>
      <t>C</t>
    </r>
    <r>
      <rPr>
        <vertAlign val="subscript"/>
        <sz val="1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5</t>
    </r>
  </si>
  <si>
    <t>mPP-0369</t>
  </si>
  <si>
    <t>iii-13                                                /cpd7</t>
  </si>
  <si>
    <t>See Jumppanen et al. J Med. Chem. 2031</t>
  </si>
  <si>
    <r>
      <t>C</t>
    </r>
    <r>
      <rPr>
        <vertAlign val="subscript"/>
        <sz val="1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5</t>
    </r>
  </si>
  <si>
    <t>mPP-0370</t>
  </si>
  <si>
    <t>iii-14                                                /cpd10</t>
  </si>
  <si>
    <t>See Jumppanen et al. J Med. Chem. 2032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</si>
  <si>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</si>
  <si>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mPP-0371</t>
  </si>
  <si>
    <t>iii-15                                                /cpd4</t>
  </si>
  <si>
    <t>See Jumppanen et al. J Med. Chem. 2033</t>
  </si>
  <si>
    <t>mPP-0372</t>
  </si>
  <si>
    <t>iii-16                                                /cpd5</t>
  </si>
  <si>
    <t>See Jumppanen et al. J Med. Chem. 2034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</si>
  <si>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</si>
  <si>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mPP-0373</t>
  </si>
  <si>
    <t>iii-18                                                /FK2376</t>
  </si>
  <si>
    <t>See Jumppanen et al. J Med. Chem. 2036</t>
  </si>
  <si>
    <r>
      <t>C</t>
    </r>
    <r>
      <rPr>
        <vertAlign val="subscript"/>
        <sz val="11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</si>
  <si>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mPP-0374</t>
  </si>
  <si>
    <t>iii-19                                                /FK2036</t>
  </si>
  <si>
    <t>See Jumppanen et al. J Med. Chem. 2037</t>
  </si>
  <si>
    <r>
      <t>C</t>
    </r>
    <r>
      <rPr>
        <vertAlign val="subscript"/>
        <sz val="1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rFont val="Calibri"/>
        <family val="2"/>
        <scheme val="minor"/>
      </rPr>
      <t>2</t>
    </r>
  </si>
  <si>
    <t>mPP-0375</t>
  </si>
  <si>
    <t>iii-20                                                /FK2383</t>
  </si>
  <si>
    <t>See Jumppanen et al. J Med. Chem. 2038</t>
  </si>
  <si>
    <r>
      <t>C</t>
    </r>
    <r>
      <rPr>
        <vertAlign val="subscript"/>
        <sz val="12"/>
        <color rgb="FF000000"/>
        <rFont val="Arial"/>
        <family val="2"/>
      </rPr>
      <t>17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</si>
  <si>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mPP-0376</t>
  </si>
  <si>
    <t>OL-15</t>
  </si>
  <si>
    <r>
      <t>C</t>
    </r>
    <r>
      <rPr>
        <vertAlign val="subscript"/>
        <sz val="12"/>
        <color rgb="FF000000"/>
        <rFont val="Arial"/>
        <family val="2"/>
      </rPr>
      <t>16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14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</si>
  <si>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mPP-0377</t>
  </si>
  <si>
    <t>OL-16</t>
  </si>
  <si>
    <r>
      <t>C</t>
    </r>
    <r>
      <rPr>
        <vertAlign val="subscript"/>
        <sz val="12"/>
        <color theme="1"/>
        <rFont val="Arial"/>
        <family val="2"/>
      </rPr>
      <t>16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3</t>
    </r>
  </si>
  <si>
    <t>mPP-0378</t>
  </si>
  <si>
    <t>OL-18</t>
  </si>
  <si>
    <r>
      <t>C</t>
    </r>
    <r>
      <rPr>
        <vertAlign val="subscript"/>
        <sz val="12"/>
        <color rgb="FF000000"/>
        <rFont val="Arial"/>
        <family val="2"/>
      </rPr>
      <t>18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20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</si>
  <si>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mPP-0379</t>
  </si>
  <si>
    <t>OL-19</t>
  </si>
  <si>
    <r>
      <t>C</t>
    </r>
    <r>
      <rPr>
        <vertAlign val="subscript"/>
        <sz val="12"/>
        <color theme="1"/>
        <rFont val="Arial"/>
        <family val="2"/>
      </rPr>
      <t>26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25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5</t>
    </r>
  </si>
  <si>
    <t>mPP-0380</t>
  </si>
  <si>
    <t>OL-20</t>
  </si>
  <si>
    <r>
      <t>C</t>
    </r>
    <r>
      <rPr>
        <vertAlign val="subscript"/>
        <sz val="12"/>
        <color rgb="FF000000"/>
        <rFont val="Arial"/>
        <family val="2"/>
      </rPr>
      <t>19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25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3</t>
    </r>
  </si>
  <si>
    <t>mPP-0381</t>
  </si>
  <si>
    <t>OL-21</t>
  </si>
  <si>
    <r>
      <t>C</t>
    </r>
    <r>
      <rPr>
        <vertAlign val="subscript"/>
        <sz val="12"/>
        <color theme="1"/>
        <rFont val="Arial"/>
        <family val="2"/>
      </rPr>
      <t>18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23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3</t>
    </r>
  </si>
  <si>
    <t>mPP-0382</t>
  </si>
  <si>
    <t>OL-22</t>
  </si>
  <si>
    <t>C24H19N7O2</t>
  </si>
  <si>
    <t>mPP-0383</t>
  </si>
  <si>
    <t>OL-23</t>
  </si>
  <si>
    <r>
      <t>C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12</t>
    </r>
    <r>
      <rPr>
        <sz val="12"/>
        <color rgb="FF000000"/>
        <rFont val="Arial"/>
        <family val="2"/>
      </rPr>
      <t>BrN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</si>
  <si>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mPP-0384</t>
  </si>
  <si>
    <t>OL-24</t>
  </si>
  <si>
    <r>
      <t>C</t>
    </r>
    <r>
      <rPr>
        <vertAlign val="subscript"/>
        <sz val="12"/>
        <color theme="1"/>
        <rFont val="Arial"/>
        <family val="2"/>
      </rPr>
      <t>22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21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</si>
  <si>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mPP-0385</t>
  </si>
  <si>
    <t>OL-27</t>
  </si>
  <si>
    <r>
      <t>C</t>
    </r>
    <r>
      <rPr>
        <vertAlign val="subscript"/>
        <sz val="12"/>
        <color theme="1"/>
        <rFont val="Arial"/>
        <family val="2"/>
      </rPr>
      <t>20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ClN</t>
    </r>
    <r>
      <rPr>
        <vertAlign val="subscript"/>
        <sz val="12"/>
        <color theme="1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3</t>
    </r>
  </si>
  <si>
    <t>mPP-0386</t>
  </si>
  <si>
    <t>OL-30fr5</t>
  </si>
  <si>
    <r>
      <t>C</t>
    </r>
    <r>
      <rPr>
        <vertAlign val="subscript"/>
        <sz val="12"/>
        <color theme="1"/>
        <rFont val="Arial"/>
        <family val="2"/>
      </rPr>
      <t>21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18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4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4</t>
    </r>
    <r>
      <rPr>
        <sz val="12"/>
        <color rgb="FF000000"/>
        <rFont val="Arial"/>
        <family val="2"/>
      </rPr>
      <t>S</t>
    </r>
    <r>
      <rPr>
        <vertAlign val="subscript"/>
        <sz val="12"/>
        <color theme="1"/>
        <rFont val="Arial"/>
        <family val="2"/>
      </rPr>
      <t>2</t>
    </r>
  </si>
  <si>
    <t>mPP-0387</t>
  </si>
  <si>
    <t>LOF-11</t>
  </si>
  <si>
    <r>
      <t>C</t>
    </r>
    <r>
      <rPr>
        <vertAlign val="subscript"/>
        <sz val="12"/>
        <color rgb="FF000000"/>
        <rFont val="Arial"/>
        <family val="2"/>
      </rPr>
      <t>22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19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5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4</t>
    </r>
    <r>
      <rPr>
        <sz val="12"/>
        <color rgb="FF000000"/>
        <rFont val="Arial"/>
        <family val="2"/>
      </rPr>
      <t>S</t>
    </r>
  </si>
  <si>
    <t>mPP-0388</t>
  </si>
  <si>
    <t>LOF-12</t>
  </si>
  <si>
    <r>
      <t>C</t>
    </r>
    <r>
      <rPr>
        <vertAlign val="subscript"/>
        <sz val="12"/>
        <color theme="1"/>
        <rFont val="Arial"/>
        <family val="2"/>
      </rPr>
      <t>12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11</t>
    </r>
    <r>
      <rPr>
        <sz val="12"/>
        <color rgb="FF000000"/>
        <rFont val="Arial"/>
        <family val="2"/>
      </rPr>
      <t>NO</t>
    </r>
    <r>
      <rPr>
        <vertAlign val="subscript"/>
        <sz val="12"/>
        <color theme="1"/>
        <rFont val="Arial"/>
        <family val="2"/>
      </rPr>
      <t>2</t>
    </r>
    <r>
      <rPr>
        <sz val="12"/>
        <color rgb="FF000000"/>
        <rFont val="Arial"/>
        <family val="2"/>
      </rPr>
      <t>S</t>
    </r>
  </si>
  <si>
    <t>mPP-0389</t>
  </si>
  <si>
    <t>LOF-19</t>
  </si>
  <si>
    <r>
      <t>C</t>
    </r>
    <r>
      <rPr>
        <vertAlign val="subscript"/>
        <sz val="12"/>
        <color theme="1"/>
        <rFont val="Arial"/>
        <family val="2"/>
      </rPr>
      <t>12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10</t>
    </r>
    <r>
      <rPr>
        <sz val="12"/>
        <color rgb="FF000000"/>
        <rFont val="Arial"/>
        <family val="2"/>
      </rPr>
      <t>BrNO</t>
    </r>
    <r>
      <rPr>
        <vertAlign val="subscript"/>
        <sz val="12"/>
        <color theme="1"/>
        <rFont val="Arial"/>
        <family val="2"/>
      </rPr>
      <t>2</t>
    </r>
    <r>
      <rPr>
        <sz val="12"/>
        <color rgb="FF000000"/>
        <rFont val="Arial"/>
        <family val="2"/>
      </rPr>
      <t>S</t>
    </r>
  </si>
  <si>
    <t>mPP-0390</t>
  </si>
  <si>
    <t>LOF-21</t>
  </si>
  <si>
    <t>mPP-0391</t>
  </si>
  <si>
    <t>LOF-23</t>
  </si>
  <si>
    <r>
      <t>C</t>
    </r>
    <r>
      <rPr>
        <vertAlign val="subscript"/>
        <sz val="12"/>
        <color rgb="FF000000"/>
        <rFont val="Arial"/>
        <family val="2"/>
      </rPr>
      <t>19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21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5</t>
    </r>
    <r>
      <rPr>
        <sz val="12"/>
        <color rgb="FF000000"/>
        <rFont val="Arial"/>
        <family val="2"/>
      </rPr>
      <t>O</t>
    </r>
  </si>
  <si>
    <t>mPP-0392</t>
  </si>
  <si>
    <t>BLZ-18</t>
  </si>
  <si>
    <r>
      <t>C</t>
    </r>
    <r>
      <rPr>
        <vertAlign val="subscript"/>
        <sz val="12"/>
        <color rgb="FF000000"/>
        <rFont val="Arial"/>
        <family val="2"/>
      </rPr>
      <t>17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16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</si>
  <si>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mPP-0393</t>
  </si>
  <si>
    <t>BLZ-9</t>
  </si>
  <si>
    <r>
      <t>C</t>
    </r>
    <r>
      <rPr>
        <vertAlign val="subscript"/>
        <sz val="12"/>
        <color theme="1"/>
        <rFont val="Arial"/>
        <family val="2"/>
      </rPr>
      <t>19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19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</si>
  <si>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mPP-0394</t>
  </si>
  <si>
    <t>BLZ-19</t>
  </si>
  <si>
    <r>
      <t>C</t>
    </r>
    <r>
      <rPr>
        <vertAlign val="subscript"/>
        <sz val="12"/>
        <color theme="1"/>
        <rFont val="Arial"/>
        <family val="2"/>
      </rPr>
      <t>17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</si>
  <si>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mPP-0395</t>
  </si>
  <si>
    <t>BLZ-21</t>
  </si>
  <si>
    <r>
      <t>C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12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</si>
  <si>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mPP-0396</t>
  </si>
  <si>
    <t>BLZ-28</t>
  </si>
  <si>
    <r>
      <t>C</t>
    </r>
    <r>
      <rPr>
        <vertAlign val="subscript"/>
        <sz val="12"/>
        <color theme="1"/>
        <rFont val="Arial"/>
        <family val="2"/>
      </rPr>
      <t>23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18</t>
    </r>
    <r>
      <rPr>
        <sz val="12"/>
        <color rgb="FF000000"/>
        <rFont val="Arial"/>
        <family val="2"/>
      </rPr>
      <t>BrN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</si>
  <si>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mPP-0397</t>
  </si>
  <si>
    <t>BLZ-26</t>
  </si>
  <si>
    <r>
      <t>C</t>
    </r>
    <r>
      <rPr>
        <vertAlign val="subscript"/>
        <sz val="12"/>
        <color rgb="FF000000"/>
        <rFont val="Arial"/>
        <family val="2"/>
      </rPr>
      <t>21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Br</t>
    </r>
    <r>
      <rPr>
        <vertAlign val="subscript"/>
        <sz val="12"/>
        <color rgb="FF000000"/>
        <rFont val="Arial"/>
        <family val="2"/>
      </rPr>
      <t>2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</si>
  <si>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mPP-0398</t>
  </si>
  <si>
    <t>BLZ-30</t>
  </si>
  <si>
    <r>
      <t>C</t>
    </r>
    <r>
      <rPr>
        <vertAlign val="subscript"/>
        <sz val="12"/>
        <color theme="1"/>
        <rFont val="Arial"/>
        <family val="2"/>
      </rPr>
      <t>14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17</t>
    </r>
    <r>
      <rPr>
        <sz val="12"/>
        <color rgb="FF000000"/>
        <rFont val="Arial"/>
        <family val="2"/>
      </rPr>
      <t>N</t>
    </r>
    <r>
      <rPr>
        <vertAlign val="subscript"/>
        <sz val="12"/>
        <color theme="1"/>
        <rFont val="Arial"/>
        <family val="2"/>
      </rPr>
      <t>5</t>
    </r>
    <r>
      <rPr>
        <sz val="12"/>
        <color rgb="FF000000"/>
        <rFont val="Arial"/>
        <family val="2"/>
      </rPr>
      <t>O</t>
    </r>
  </si>
  <si>
    <t>mPP-0399</t>
  </si>
  <si>
    <t>BLZ-29</t>
  </si>
  <si>
    <r>
      <t>C</t>
    </r>
    <r>
      <rPr>
        <vertAlign val="subscript"/>
        <sz val="12"/>
        <color rgb="FF000000"/>
        <rFont val="Arial"/>
        <family val="2"/>
      </rPr>
      <t>12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12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</si>
  <si>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mPP-0400</t>
  </si>
  <si>
    <t>BLZ-4</t>
  </si>
  <si>
    <r>
      <t>C</t>
    </r>
    <r>
      <rPr>
        <vertAlign val="subscript"/>
        <sz val="12"/>
        <color rgb="FF000000"/>
        <rFont val="Arial"/>
        <family val="2"/>
      </rPr>
      <t>14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15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</si>
  <si>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mPP-0401</t>
  </si>
  <si>
    <t>BLZ-25</t>
  </si>
  <si>
    <t>C12H11N3O2</t>
  </si>
  <si>
    <t>mPP-0402</t>
  </si>
  <si>
    <t>BLZ-27</t>
  </si>
  <si>
    <r>
      <t>C</t>
    </r>
    <r>
      <rPr>
        <vertAlign val="subscript"/>
        <sz val="12"/>
        <color theme="1"/>
        <rFont val="Arial"/>
        <family val="2"/>
      </rPr>
      <t>10</t>
    </r>
    <r>
      <rPr>
        <sz val="12"/>
        <color rgb="FF000000"/>
        <rFont val="Arial"/>
        <family val="2"/>
      </rPr>
      <t>H</t>
    </r>
    <r>
      <rPr>
        <vertAlign val="subscript"/>
        <sz val="12"/>
        <color theme="1"/>
        <rFont val="Arial"/>
        <family val="2"/>
      </rPr>
      <t>8</t>
    </r>
    <r>
      <rPr>
        <sz val="12"/>
        <color rgb="FF000000"/>
        <rFont val="Arial"/>
        <family val="2"/>
      </rPr>
      <t>BrN</t>
    </r>
    <r>
      <rPr>
        <vertAlign val="subscript"/>
        <sz val="12"/>
        <color theme="1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theme="1"/>
        <rFont val="Arial"/>
        <family val="2"/>
      </rPr>
      <t>2</t>
    </r>
  </si>
  <si>
    <t>mPP-0403</t>
  </si>
  <si>
    <t>BLZ-31</t>
  </si>
  <si>
    <r>
      <t>C</t>
    </r>
    <r>
      <rPr>
        <vertAlign val="subscript"/>
        <sz val="12"/>
        <color rgb="FF000000"/>
        <rFont val="Arial"/>
        <family val="2"/>
      </rPr>
      <t>18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14</t>
    </r>
    <r>
      <rPr>
        <sz val="12"/>
        <color rgb="FF000000"/>
        <rFont val="Arial"/>
        <family val="2"/>
      </rPr>
      <t>BrN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</si>
  <si>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mPP-0404</t>
  </si>
  <si>
    <t>BLZ-34</t>
  </si>
  <si>
    <r>
      <t>C</t>
    </r>
    <r>
      <rPr>
        <vertAlign val="subscript"/>
        <sz val="12"/>
        <color rgb="FF000000"/>
        <rFont val="Arial"/>
        <family val="2"/>
      </rPr>
      <t>16</t>
    </r>
    <r>
      <rPr>
        <sz val="12"/>
        <color rgb="FF000000"/>
        <rFont val="Arial"/>
        <family val="2"/>
      </rPr>
      <t>H</t>
    </r>
    <r>
      <rPr>
        <vertAlign val="subscript"/>
        <sz val="12"/>
        <color rgb="FF000000"/>
        <rFont val="Arial"/>
        <family val="2"/>
      </rPr>
      <t>11</t>
    </r>
    <r>
      <rPr>
        <sz val="12"/>
        <color rgb="FF000000"/>
        <rFont val="Arial"/>
        <family val="2"/>
      </rPr>
      <t>Br</t>
    </r>
    <r>
      <rPr>
        <vertAlign val="subscript"/>
        <sz val="12"/>
        <color rgb="FF000000"/>
        <rFont val="Arial"/>
        <family val="2"/>
      </rPr>
      <t>2</t>
    </r>
    <r>
      <rPr>
        <sz val="12"/>
        <color rgb="FF000000"/>
        <rFont val="Arial"/>
        <family val="2"/>
      </rPr>
      <t>N</t>
    </r>
    <r>
      <rPr>
        <vertAlign val="subscript"/>
        <sz val="12"/>
        <color rgb="FF000000"/>
        <rFont val="Arial"/>
        <family val="2"/>
      </rPr>
      <t>3</t>
    </r>
    <r>
      <rPr>
        <sz val="12"/>
        <color rgb="FF000000"/>
        <rFont val="Arial"/>
        <family val="2"/>
      </rPr>
      <t>O</t>
    </r>
    <r>
      <rPr>
        <vertAlign val="subscript"/>
        <sz val="12"/>
        <color rgb="FF000000"/>
        <rFont val="Arial"/>
        <family val="2"/>
      </rPr>
      <t>2</t>
    </r>
  </si>
  <si>
    <t>mPP-0405</t>
  </si>
  <si>
    <t>BLZ-36</t>
  </si>
  <si>
    <t>mPP-0406</t>
  </si>
  <si>
    <t>mPP-0407</t>
  </si>
  <si>
    <t>mPP-0408</t>
  </si>
  <si>
    <t>mPP-0409</t>
  </si>
  <si>
    <t>mPP-0410</t>
  </si>
  <si>
    <t>mPP-0411</t>
  </si>
  <si>
    <t>mPP-0412</t>
  </si>
  <si>
    <t>mPP-0413</t>
  </si>
  <si>
    <t>mPP-0414</t>
  </si>
  <si>
    <t>mPP-0415</t>
  </si>
  <si>
    <t>mPP-0416</t>
  </si>
  <si>
    <t>mPP-0417</t>
  </si>
  <si>
    <t>mPP-0418</t>
  </si>
  <si>
    <t>mPP-0419</t>
  </si>
  <si>
    <t>mPP-0420</t>
  </si>
  <si>
    <t>mPP-0421</t>
  </si>
  <si>
    <t>mPP-0422</t>
  </si>
  <si>
    <t>mPP-0423</t>
  </si>
  <si>
    <t>mPP-0424</t>
  </si>
  <si>
    <t>mPP-0425</t>
  </si>
  <si>
    <t>mPP-0426</t>
  </si>
  <si>
    <t>mPP-0427</t>
  </si>
  <si>
    <t>mPP-0428</t>
  </si>
  <si>
    <t>mPP-0429</t>
  </si>
  <si>
    <t>mPP-0430</t>
  </si>
  <si>
    <t>mPP-0431</t>
  </si>
  <si>
    <t>mPP-0432</t>
  </si>
  <si>
    <t>mPP-0433</t>
  </si>
  <si>
    <t>mPP-0434</t>
  </si>
  <si>
    <t>mPP-0435</t>
  </si>
  <si>
    <t>mPP-0436</t>
  </si>
  <si>
    <t>mPP-0437</t>
  </si>
  <si>
    <t>mPP-0438</t>
  </si>
  <si>
    <t>mPP-0439</t>
  </si>
  <si>
    <t>mPP-0440</t>
  </si>
  <si>
    <t>mPP-0441</t>
  </si>
  <si>
    <t>mPP-0442</t>
  </si>
  <si>
    <t>mPP-0443</t>
  </si>
  <si>
    <t>mPP-0444</t>
  </si>
  <si>
    <t>mPP-0445</t>
  </si>
  <si>
    <t>mPP-0446</t>
  </si>
  <si>
    <t>mPP-0447</t>
  </si>
  <si>
    <t>mPP-0448</t>
  </si>
  <si>
    <t>mPP-0449</t>
  </si>
  <si>
    <t>mPP-0450</t>
  </si>
  <si>
    <t>mPP-0451</t>
  </si>
  <si>
    <t>mPP-0452</t>
  </si>
  <si>
    <t>mPP-0453</t>
  </si>
  <si>
    <t>mPP-0454</t>
  </si>
  <si>
    <t>mPP-0455</t>
  </si>
  <si>
    <t>mPP-0456</t>
  </si>
  <si>
    <t>mPP-0457</t>
  </si>
  <si>
    <t>mPP-0458</t>
  </si>
  <si>
    <t>mPP-0459</t>
  </si>
  <si>
    <t>mPP-0460</t>
  </si>
  <si>
    <t>mPP-0461</t>
  </si>
  <si>
    <t>mPP-0462</t>
  </si>
  <si>
    <t>mPP-0463</t>
  </si>
  <si>
    <t>mPP-0464</t>
  </si>
  <si>
    <t>mPP-0465</t>
  </si>
  <si>
    <t>mPP-0466</t>
  </si>
  <si>
    <t>mPP-0467</t>
  </si>
  <si>
    <t>mPP-0468</t>
  </si>
  <si>
    <t>mPP-0469</t>
  </si>
  <si>
    <t>mPP-0470</t>
  </si>
  <si>
    <t>mPP-0471</t>
  </si>
  <si>
    <t>mPP-0472</t>
  </si>
  <si>
    <t>mPP-0473</t>
  </si>
  <si>
    <t>mPP-0474</t>
  </si>
  <si>
    <t>mPP-0475</t>
  </si>
  <si>
    <t>mPP-0476</t>
  </si>
  <si>
    <t>mPP-0477</t>
  </si>
  <si>
    <t>mPP-0478</t>
  </si>
  <si>
    <t>mPP-0479</t>
  </si>
  <si>
    <t>mPP-0480</t>
  </si>
  <si>
    <t>mPP-0481</t>
  </si>
  <si>
    <t>mPP-0482</t>
  </si>
  <si>
    <t>mPP-0483</t>
  </si>
  <si>
    <t>mPP-0484</t>
  </si>
  <si>
    <t>mPP-0485</t>
  </si>
  <si>
    <t>mPP-0486</t>
  </si>
  <si>
    <t>mPP-0487</t>
  </si>
  <si>
    <t>mPP-0488</t>
  </si>
  <si>
    <t>mPP-0489</t>
  </si>
  <si>
    <t>mPP-0490</t>
  </si>
  <si>
    <t>mPP-0491</t>
  </si>
  <si>
    <t>mPP-0492</t>
  </si>
  <si>
    <t>mPP-0493</t>
  </si>
  <si>
    <t>mPP-0494</t>
  </si>
  <si>
    <t>mPP-0495</t>
  </si>
  <si>
    <t>mPP-0496</t>
  </si>
  <si>
    <t>mPP-0497</t>
  </si>
  <si>
    <t>mPP-0498</t>
  </si>
  <si>
    <t>mPP-0499</t>
  </si>
  <si>
    <t>mPP-0500</t>
  </si>
  <si>
    <t>mPP-0501</t>
  </si>
  <si>
    <t>mPP-0502</t>
  </si>
  <si>
    <t>mPP-0503</t>
  </si>
  <si>
    <t>mPP-0504</t>
  </si>
  <si>
    <t>mPP-0505</t>
  </si>
  <si>
    <t>mPP-0506</t>
  </si>
  <si>
    <t>mPP-0507</t>
  </si>
  <si>
    <t>mPP-0508</t>
  </si>
  <si>
    <t>mPP-0509</t>
  </si>
  <si>
    <t>mPP-0510</t>
  </si>
  <si>
    <t>mPP-0511</t>
  </si>
  <si>
    <t>mPP-0512</t>
  </si>
  <si>
    <t>mPP-0513</t>
  </si>
  <si>
    <t>mPP-0514</t>
  </si>
  <si>
    <t>mPP-0515</t>
  </si>
  <si>
    <t>mPP-0516</t>
  </si>
  <si>
    <t>mPP-0517</t>
  </si>
  <si>
    <t>mPP-0518</t>
  </si>
  <si>
    <t>mPP-0519</t>
  </si>
  <si>
    <t>mPP-0520</t>
  </si>
  <si>
    <t>mPP-0521</t>
  </si>
  <si>
    <t>mPP-0522</t>
  </si>
  <si>
    <t>mPP-0523</t>
  </si>
  <si>
    <t>mPP-0524</t>
  </si>
  <si>
    <t>mPP-0525</t>
  </si>
  <si>
    <t>mPP-0526</t>
  </si>
  <si>
    <t>mPP-0527</t>
  </si>
  <si>
    <t>mPP-0528</t>
  </si>
  <si>
    <t>mPP-0529</t>
  </si>
  <si>
    <t>mPP-0530</t>
  </si>
  <si>
    <t>mPP-0531</t>
  </si>
  <si>
    <t>mPP-0532</t>
  </si>
  <si>
    <t>mPP-0533</t>
  </si>
  <si>
    <t>mPP-0534</t>
  </si>
  <si>
    <t>mPP-0535</t>
  </si>
  <si>
    <t>mPP-0536</t>
  </si>
  <si>
    <t>mPP-0537</t>
  </si>
  <si>
    <t>mPP-0538</t>
  </si>
  <si>
    <t>mPP-0539</t>
  </si>
  <si>
    <t>mPP-0540</t>
  </si>
  <si>
    <t>mPP-0541</t>
  </si>
  <si>
    <t>mPP-0542</t>
  </si>
  <si>
    <t>mPP-0543</t>
  </si>
  <si>
    <t>mPP-0544</t>
  </si>
  <si>
    <t>mPP-0545</t>
  </si>
  <si>
    <t>mPP-0546</t>
  </si>
  <si>
    <t>mPP-0547</t>
  </si>
  <si>
    <t>mPP-0548</t>
  </si>
  <si>
    <t>mPP-0549</t>
  </si>
  <si>
    <t>mPP-0550</t>
  </si>
  <si>
    <t>mPP-0551</t>
  </si>
  <si>
    <t>mPP-0552</t>
  </si>
  <si>
    <t>mPP-0553</t>
  </si>
  <si>
    <t>mPP-0554</t>
  </si>
  <si>
    <t>mPP-0555</t>
  </si>
  <si>
    <t>mPP-0556</t>
  </si>
  <si>
    <t>mPP-0557</t>
  </si>
  <si>
    <t>mPP-0558</t>
  </si>
  <si>
    <t>mPP-0559</t>
  </si>
  <si>
    <t>mPP-0560</t>
  </si>
  <si>
    <t>mPP-0561</t>
  </si>
  <si>
    <t>mPP-0562</t>
  </si>
  <si>
    <t>mPP-0563</t>
  </si>
  <si>
    <t>mPP-0564</t>
  </si>
  <si>
    <t>mPP-0565</t>
  </si>
  <si>
    <t>mPP-0566</t>
  </si>
  <si>
    <t>mPP-0567</t>
  </si>
  <si>
    <t>mPP-0568</t>
  </si>
  <si>
    <t>mPP-0569</t>
  </si>
  <si>
    <t>mPP-0570</t>
  </si>
  <si>
    <t>mPP-0571</t>
  </si>
  <si>
    <t>mPP-0572</t>
  </si>
  <si>
    <t>mPP-0573</t>
  </si>
  <si>
    <t>mPP-0574</t>
  </si>
  <si>
    <t>mPP-0575</t>
  </si>
  <si>
    <t>mPP-0576</t>
  </si>
  <si>
    <t>mPP-0577</t>
  </si>
  <si>
    <t>mPP-0578</t>
  </si>
  <si>
    <t>mPP-0579</t>
  </si>
  <si>
    <t>mPP-0580</t>
  </si>
  <si>
    <t>mPP-0581</t>
  </si>
  <si>
    <t>mPP-0582</t>
  </si>
  <si>
    <t>mPP-0583</t>
  </si>
  <si>
    <t>mPP-0584</t>
  </si>
  <si>
    <t>mPP-0585</t>
  </si>
  <si>
    <t>mPP-0586</t>
  </si>
  <si>
    <t>mPP-0587</t>
  </si>
  <si>
    <t>mPP-0588</t>
  </si>
  <si>
    <t>mPP-0589</t>
  </si>
  <si>
    <t>mPP-0590</t>
  </si>
  <si>
    <t>mPP-0591</t>
  </si>
  <si>
    <t>mPP-0592</t>
  </si>
  <si>
    <t>mPP-0593</t>
  </si>
  <si>
    <t>mPP-0594</t>
  </si>
  <si>
    <t>mPP-0595</t>
  </si>
  <si>
    <t>mPP-0596</t>
  </si>
  <si>
    <t>mPP-0597</t>
  </si>
  <si>
    <t>mPP-0598</t>
  </si>
  <si>
    <t>mPP-0599</t>
  </si>
  <si>
    <t>mPP-0600</t>
  </si>
  <si>
    <t>mPP-0601</t>
  </si>
  <si>
    <t>mPP-0602</t>
  </si>
  <si>
    <t>mPP-0603</t>
  </si>
  <si>
    <t>mPP-0604</t>
  </si>
  <si>
    <t>mPP-0605</t>
  </si>
  <si>
    <t>mPP-0606</t>
  </si>
  <si>
    <t>mPP-0607</t>
  </si>
  <si>
    <t>mPP-0608</t>
  </si>
  <si>
    <t>mPP-0609</t>
  </si>
  <si>
    <t>mPP-0610</t>
  </si>
  <si>
    <t>mPP-0611</t>
  </si>
  <si>
    <t>mPP-0612</t>
  </si>
  <si>
    <t>mPP-0613</t>
  </si>
  <si>
    <t>mPP-0614</t>
  </si>
  <si>
    <t>mPP-0615</t>
  </si>
  <si>
    <t>mPP-0616</t>
  </si>
  <si>
    <t>mPP-0617</t>
  </si>
  <si>
    <t>mPP-0618</t>
  </si>
  <si>
    <t>mPP-0619</t>
  </si>
  <si>
    <t>mPP-0620</t>
  </si>
  <si>
    <t>mPP-0621</t>
  </si>
  <si>
    <t>mPP-0622</t>
  </si>
  <si>
    <t>mPP-0623</t>
  </si>
  <si>
    <t>mPP-0624</t>
  </si>
  <si>
    <t>mPP-0625</t>
  </si>
  <si>
    <t>mPP-0626</t>
  </si>
  <si>
    <t>mPP-0627</t>
  </si>
  <si>
    <t>mPP-0628</t>
  </si>
  <si>
    <t>mPP-0629</t>
  </si>
  <si>
    <t>mPP-0630</t>
  </si>
  <si>
    <t>mPP-0631</t>
  </si>
  <si>
    <t>mPP-0632</t>
  </si>
  <si>
    <t>mPP-0633</t>
  </si>
  <si>
    <t>mPP-0634</t>
  </si>
  <si>
    <t>mPP-0635</t>
  </si>
  <si>
    <t>mPP-0636</t>
  </si>
  <si>
    <t>mPP-0637</t>
  </si>
  <si>
    <t>mPP-0638</t>
  </si>
  <si>
    <t>mPP-0639</t>
  </si>
  <si>
    <t>mPP-0640</t>
  </si>
  <si>
    <t>mPP-0641</t>
  </si>
  <si>
    <t>mPP-0642</t>
  </si>
  <si>
    <t>mPP-0643</t>
  </si>
  <si>
    <t>mPP-0644</t>
  </si>
  <si>
    <t>mPP-0645</t>
  </si>
  <si>
    <t>mPP-0646</t>
  </si>
  <si>
    <t>mPP-0647</t>
  </si>
  <si>
    <t>mPP-0648</t>
  </si>
  <si>
    <t>mPP-0649</t>
  </si>
  <si>
    <t>mPP-0650</t>
  </si>
  <si>
    <t>mPP-0651</t>
  </si>
  <si>
    <t>mPP-0652</t>
  </si>
  <si>
    <t>mPP-0653</t>
  </si>
  <si>
    <t>mPP-0654</t>
  </si>
  <si>
    <t>mPP-0655</t>
  </si>
  <si>
    <t>mPP-0656</t>
  </si>
  <si>
    <t>mPP-0657</t>
  </si>
  <si>
    <t>mPP-0658</t>
  </si>
  <si>
    <t>mPP-0659</t>
  </si>
  <si>
    <t>mPP-0660</t>
  </si>
  <si>
    <t>mPP-0661</t>
  </si>
  <si>
    <t>mPP-0662</t>
  </si>
  <si>
    <t>mPP-0663</t>
  </si>
  <si>
    <t>mPP-0664</t>
  </si>
  <si>
    <t>mPP-0665</t>
  </si>
  <si>
    <t>mPP-0666</t>
  </si>
  <si>
    <t>mPP-0667</t>
  </si>
  <si>
    <t>mPP-0668</t>
  </si>
  <si>
    <t>mPP-0669</t>
  </si>
  <si>
    <t>mPP-0670</t>
  </si>
  <si>
    <t>mPP-0671</t>
  </si>
  <si>
    <t>mPP-0672</t>
  </si>
  <si>
    <t>mPP-0673</t>
  </si>
  <si>
    <t>mPP-0674</t>
  </si>
  <si>
    <t>mPP-0675</t>
  </si>
  <si>
    <t>mPP-0676</t>
  </si>
  <si>
    <t>mPP-0677</t>
  </si>
  <si>
    <t>mPP-0678</t>
  </si>
  <si>
    <t>mPP-0679</t>
  </si>
  <si>
    <t>mPP-0680</t>
  </si>
  <si>
    <t>mPP-0681</t>
  </si>
  <si>
    <t>mPP-0682</t>
  </si>
  <si>
    <t>mPP-0683</t>
  </si>
  <si>
    <t>mPP-0684</t>
  </si>
  <si>
    <t>mPP-0685</t>
  </si>
  <si>
    <t>mPP-0686</t>
  </si>
  <si>
    <t>mPP-0687</t>
  </si>
  <si>
    <t>mPP-0688</t>
  </si>
  <si>
    <t>mPP-0689</t>
  </si>
  <si>
    <t>mPP-0690</t>
  </si>
  <si>
    <t>mPP-0691</t>
  </si>
  <si>
    <t>mPP-0692</t>
  </si>
  <si>
    <t>mPP-0693</t>
  </si>
  <si>
    <t>mPP-0694</t>
  </si>
  <si>
    <t>mPP-0695</t>
  </si>
  <si>
    <t>mPP-0696</t>
  </si>
  <si>
    <t>mPP-0697</t>
  </si>
  <si>
    <t>mPP-0698</t>
  </si>
  <si>
    <t>mPP-0699</t>
  </si>
  <si>
    <t>mPP-0700</t>
  </si>
  <si>
    <t>mPP-0701</t>
  </si>
  <si>
    <t>mPP-0702</t>
  </si>
  <si>
    <t>mPP-0703</t>
  </si>
  <si>
    <t>mPP-0704</t>
  </si>
  <si>
    <t>mPP-0705</t>
  </si>
  <si>
    <t>mPP-0706</t>
  </si>
  <si>
    <t>mPP-0707</t>
  </si>
  <si>
    <t>mPP-0708</t>
  </si>
  <si>
    <t>mPP-0709</t>
  </si>
  <si>
    <t>mPP-0710</t>
  </si>
  <si>
    <t>mPP-0711</t>
  </si>
  <si>
    <t>mPP-0712</t>
  </si>
  <si>
    <t>mPP-0713</t>
  </si>
  <si>
    <t>mPP-0714</t>
  </si>
  <si>
    <t>mPP-0715</t>
  </si>
  <si>
    <t>mPP-0716</t>
  </si>
  <si>
    <t>mPP-0717</t>
  </si>
  <si>
    <t>mPP-0718</t>
  </si>
  <si>
    <t>mPP-0719</t>
  </si>
  <si>
    <t>mPP-0720</t>
  </si>
  <si>
    <t>mPP-0721</t>
  </si>
  <si>
    <t>mPP-0722</t>
  </si>
  <si>
    <t>mPP-0723</t>
  </si>
  <si>
    <t>mPP-0724</t>
  </si>
  <si>
    <t>mPP-0725</t>
  </si>
  <si>
    <t>mPP-0726</t>
  </si>
  <si>
    <t>mPP-0727</t>
  </si>
  <si>
    <t>mPP-0728</t>
  </si>
  <si>
    <t>mPP-0729</t>
  </si>
  <si>
    <t>mPP-0730</t>
  </si>
  <si>
    <t>mPP-0731</t>
  </si>
  <si>
    <t>mPP-0732</t>
  </si>
  <si>
    <t>mPP-0733</t>
  </si>
  <si>
    <t>mPP-0734</t>
  </si>
  <si>
    <t>mPP-0735</t>
  </si>
  <si>
    <t>mPP-0736</t>
  </si>
  <si>
    <t>mPP-0737</t>
  </si>
  <si>
    <t>mPP-0738</t>
  </si>
  <si>
    <t>mPP-0739</t>
  </si>
  <si>
    <t>mPP-0740</t>
  </si>
  <si>
    <t>mPP-0741</t>
  </si>
  <si>
    <t>mPP-0742</t>
  </si>
  <si>
    <t>mPP-0743</t>
  </si>
  <si>
    <t>mPP-0744</t>
  </si>
  <si>
    <t>mPP-0745</t>
  </si>
  <si>
    <t>mPP-0746</t>
  </si>
  <si>
    <t>mPP-0747</t>
  </si>
  <si>
    <t>mPP-0748</t>
  </si>
  <si>
    <t>mPP-0749</t>
  </si>
  <si>
    <t>mPP-0750</t>
  </si>
  <si>
    <t>mPP-0751</t>
  </si>
  <si>
    <t>mPP-0752</t>
  </si>
  <si>
    <t>mPP-0753</t>
  </si>
  <si>
    <t>mPP-0754</t>
  </si>
  <si>
    <t>mPP-0755</t>
  </si>
  <si>
    <t>mPP-0756</t>
  </si>
  <si>
    <t>mPP-0757</t>
  </si>
  <si>
    <t>mPP-0758</t>
  </si>
  <si>
    <t>mPP-0759</t>
  </si>
  <si>
    <t>mPP-0760</t>
  </si>
  <si>
    <t>mPP-0761</t>
  </si>
  <si>
    <t>mPP-0762</t>
  </si>
  <si>
    <t>mPP-0763</t>
  </si>
  <si>
    <t>mPP-0764</t>
  </si>
  <si>
    <t>mPP-0765</t>
  </si>
  <si>
    <t>mPP-0766</t>
  </si>
  <si>
    <t>mPP-0767</t>
  </si>
  <si>
    <t>mPP-0768</t>
  </si>
  <si>
    <t>mPP-0769</t>
  </si>
  <si>
    <t>mPP-0770</t>
  </si>
  <si>
    <t>mPP-0771</t>
  </si>
  <si>
    <t>mPP-0772</t>
  </si>
  <si>
    <t>mPP-0773</t>
  </si>
  <si>
    <t>mPP-0774</t>
  </si>
  <si>
    <t>mPP-0775</t>
  </si>
  <si>
    <t>mPP-0776</t>
  </si>
  <si>
    <t>mPP-0777</t>
  </si>
  <si>
    <t>mPP-0778</t>
  </si>
  <si>
    <t>mPP-0779</t>
  </si>
  <si>
    <t>mPP-0780</t>
  </si>
  <si>
    <t>mPP-0781</t>
  </si>
  <si>
    <t>mPP-0782</t>
  </si>
  <si>
    <t>mPP-0783</t>
  </si>
  <si>
    <t>mPP-0784</t>
  </si>
  <si>
    <t>mPP-0785</t>
  </si>
  <si>
    <t>mPP-0786</t>
  </si>
  <si>
    <t>mPP-0787</t>
  </si>
  <si>
    <t>mPP-0788</t>
  </si>
  <si>
    <t>mPP-0789</t>
  </si>
  <si>
    <t>mPP-0790</t>
  </si>
  <si>
    <t>mPP-0791</t>
  </si>
  <si>
    <t>mPP-0792</t>
  </si>
  <si>
    <t>mPP-0793</t>
  </si>
  <si>
    <t>mPP-0794</t>
  </si>
  <si>
    <t>mPP-0795</t>
  </si>
  <si>
    <t>mPP-0796</t>
  </si>
  <si>
    <t>mPP-0797</t>
  </si>
  <si>
    <t>mPP-0798</t>
  </si>
  <si>
    <t>mPP-0799</t>
  </si>
  <si>
    <t>mPP-0800</t>
  </si>
  <si>
    <t>mPP-0801</t>
  </si>
  <si>
    <t>mPP-0802</t>
  </si>
  <si>
    <t>mPP-0803</t>
  </si>
  <si>
    <t>mPP-0804</t>
  </si>
  <si>
    <t>mPP-0805</t>
  </si>
  <si>
    <t>mPP-0806</t>
  </si>
  <si>
    <t>mPP-0807</t>
  </si>
  <si>
    <t>mPP-0808</t>
  </si>
  <si>
    <t>mPP-0809</t>
  </si>
  <si>
    <t>mPP-0810</t>
  </si>
  <si>
    <t>mPP-0811</t>
  </si>
  <si>
    <t>mPP-0812</t>
  </si>
  <si>
    <t>mPP-0813</t>
  </si>
  <si>
    <t>mPP-0814</t>
  </si>
  <si>
    <t>mPP-0815</t>
  </si>
  <si>
    <t>mPP-0816</t>
  </si>
  <si>
    <t>mPP-0817</t>
  </si>
  <si>
    <t>mPP-0818</t>
  </si>
  <si>
    <t>mPP-0819</t>
  </si>
  <si>
    <t>mPP-0820</t>
  </si>
  <si>
    <t>mPP-0821</t>
  </si>
  <si>
    <t>mPP-0822</t>
  </si>
  <si>
    <t>mPP-0823</t>
  </si>
  <si>
    <t>mPP-0824</t>
  </si>
  <si>
    <t>mPP-0825</t>
  </si>
  <si>
    <t>mPP-0826</t>
  </si>
  <si>
    <t>mPP-0827</t>
  </si>
  <si>
    <t>mPP-0828</t>
  </si>
  <si>
    <t>mPP-0829</t>
  </si>
  <si>
    <t>mPP-0830</t>
  </si>
  <si>
    <t>mPP-0831</t>
  </si>
  <si>
    <t>mPP-0832</t>
  </si>
  <si>
    <t>mPP-0833</t>
  </si>
  <si>
    <t>mPP-0834</t>
  </si>
  <si>
    <t>mPP-0835</t>
  </si>
  <si>
    <t>mPP-0836</t>
  </si>
  <si>
    <t>mPP-0837</t>
  </si>
  <si>
    <t>mPP-0838</t>
  </si>
  <si>
    <t>mPP-0839</t>
  </si>
  <si>
    <t>mPP-0840</t>
  </si>
  <si>
    <t>mPP-0841</t>
  </si>
  <si>
    <t>mPP-0842</t>
  </si>
  <si>
    <t>mPP-0843</t>
  </si>
  <si>
    <t>mPP-0844</t>
  </si>
  <si>
    <t>mPP-0845</t>
  </si>
  <si>
    <t>mPP-0846</t>
  </si>
  <si>
    <t>mPP-0847</t>
  </si>
  <si>
    <t>mPP-0848</t>
  </si>
  <si>
    <t>mPP-0849</t>
  </si>
  <si>
    <t>mPP-0850</t>
  </si>
  <si>
    <t>mPP-0851</t>
  </si>
  <si>
    <t>mPP-0852</t>
  </si>
  <si>
    <t>mPP-0853</t>
  </si>
  <si>
    <t>mPP-0854</t>
  </si>
  <si>
    <t>mPP-0855</t>
  </si>
  <si>
    <t>mPP-0856</t>
  </si>
  <si>
    <t>mPP-0857</t>
  </si>
  <si>
    <t>mPP-0858</t>
  </si>
  <si>
    <t>mPP-0859</t>
  </si>
  <si>
    <t>mPP-0860</t>
  </si>
  <si>
    <t>mPP-0861</t>
  </si>
  <si>
    <t>mPP-0862</t>
  </si>
  <si>
    <t>mPP-0863</t>
  </si>
  <si>
    <t>mPP-0864</t>
  </si>
  <si>
    <t>mPP-0865</t>
  </si>
  <si>
    <t>mPP-0866</t>
  </si>
  <si>
    <t>mPP-0867</t>
  </si>
  <si>
    <t>mPP-0868</t>
  </si>
  <si>
    <t>mPP-0869</t>
  </si>
  <si>
    <t>mPP-0870</t>
  </si>
  <si>
    <t>mPP-0871</t>
  </si>
  <si>
    <t>mPP-0872</t>
  </si>
  <si>
    <t>mPP-0873</t>
  </si>
  <si>
    <t>mPP-0874</t>
  </si>
  <si>
    <t>mPP-0875</t>
  </si>
  <si>
    <t>mPP-0876</t>
  </si>
  <si>
    <t>mPP-0877</t>
  </si>
  <si>
    <t>mPP-0878</t>
  </si>
  <si>
    <t>mPP-0879</t>
  </si>
  <si>
    <t>mPP-0880</t>
  </si>
  <si>
    <t>mPP-0881</t>
  </si>
  <si>
    <t>mPP-0882</t>
  </si>
  <si>
    <t>mPP-0883</t>
  </si>
  <si>
    <t>mPP-0884</t>
  </si>
  <si>
    <t>mPP-0885</t>
  </si>
  <si>
    <t>mPP-0886</t>
  </si>
  <si>
    <t>mPP-0887</t>
  </si>
  <si>
    <t>mPP-0888</t>
  </si>
  <si>
    <t>mPP-0889</t>
  </si>
  <si>
    <t>mPP-0890</t>
  </si>
  <si>
    <t>mPP-0891</t>
  </si>
  <si>
    <t>mPP-0892</t>
  </si>
  <si>
    <t>mPP-0893</t>
  </si>
  <si>
    <t>mPP-0894</t>
  </si>
  <si>
    <t>mPP-0895</t>
  </si>
  <si>
    <t>mPP-0896</t>
  </si>
  <si>
    <t>mPP-0897</t>
  </si>
  <si>
    <t>mPP-0898</t>
  </si>
  <si>
    <t>mPP-0899</t>
  </si>
  <si>
    <t>mPP-0900</t>
  </si>
  <si>
    <t>mPP-0901</t>
  </si>
  <si>
    <t>mPP-0902</t>
  </si>
  <si>
    <t>mPP-0903</t>
  </si>
  <si>
    <t>mPP-0904</t>
  </si>
  <si>
    <t>mPP-0905</t>
  </si>
  <si>
    <t>mPP-0906</t>
  </si>
  <si>
    <t>mPP-0907</t>
  </si>
  <si>
    <t>mPP-0908</t>
  </si>
  <si>
    <t>mPP-0909</t>
  </si>
  <si>
    <t>mPP-0910</t>
  </si>
  <si>
    <t>mPP-0911</t>
  </si>
  <si>
    <t>mPP-0912</t>
  </si>
  <si>
    <t>mPP-0913</t>
  </si>
  <si>
    <t>mPP-0914</t>
  </si>
  <si>
    <t>mPP-0915</t>
  </si>
  <si>
    <t>mPP-0916</t>
  </si>
  <si>
    <t>mPP-0917</t>
  </si>
  <si>
    <t>mPP-0918</t>
  </si>
  <si>
    <t>mPP-0919</t>
  </si>
  <si>
    <t>mPP-0920</t>
  </si>
  <si>
    <t>mPP-0921</t>
  </si>
  <si>
    <t>mPP-0922</t>
  </si>
  <si>
    <t>mPP-0923</t>
  </si>
  <si>
    <t>mPP-0924</t>
  </si>
  <si>
    <t>mPP-0925</t>
  </si>
  <si>
    <t>mPP-0926</t>
  </si>
  <si>
    <t>mPP-0927</t>
  </si>
  <si>
    <t>mPP-0928</t>
  </si>
  <si>
    <t>mPP-0929</t>
  </si>
  <si>
    <t>mPP-0930</t>
  </si>
  <si>
    <t>mPP-0931</t>
  </si>
  <si>
    <t>mPP-0932</t>
  </si>
  <si>
    <t>mPP-0933</t>
  </si>
  <si>
    <t>mPP-0934</t>
  </si>
  <si>
    <t>mPP-0935</t>
  </si>
  <si>
    <t>mPP-0936</t>
  </si>
  <si>
    <t>mPP-0937</t>
  </si>
  <si>
    <t>mPP-0938</t>
  </si>
  <si>
    <t>mPP-0939</t>
  </si>
  <si>
    <t>mPP-0940</t>
  </si>
  <si>
    <t>mPP-0941</t>
  </si>
  <si>
    <t>mPP-0942</t>
  </si>
  <si>
    <t>mPP-0943</t>
  </si>
  <si>
    <t>mPP-0944</t>
  </si>
  <si>
    <t>mPP-0945</t>
  </si>
  <si>
    <t>mPP-0946</t>
  </si>
  <si>
    <t>mPP-0947</t>
  </si>
  <si>
    <t>mPP-0948</t>
  </si>
  <si>
    <t>mPP-0949</t>
  </si>
  <si>
    <t>mPP-0950</t>
  </si>
  <si>
    <t>mPP-0951</t>
  </si>
  <si>
    <t>mPP-0952</t>
  </si>
  <si>
    <t>mPP-0953</t>
  </si>
  <si>
    <t>mPP-0954</t>
  </si>
  <si>
    <t>mPP-0955</t>
  </si>
  <si>
    <t>mPP-0956</t>
  </si>
  <si>
    <t>mPP-0957</t>
  </si>
  <si>
    <t>mPP-0958</t>
  </si>
  <si>
    <t>mPP-0959</t>
  </si>
  <si>
    <t>mPP-0960</t>
  </si>
  <si>
    <t>mPP-0961</t>
  </si>
  <si>
    <t>mPP-0962</t>
  </si>
  <si>
    <t>mPP-0963</t>
  </si>
  <si>
    <t>mPP-0964</t>
  </si>
  <si>
    <t>mPP-0965</t>
  </si>
  <si>
    <t>mPP-0966</t>
  </si>
  <si>
    <t>mPP-0967</t>
  </si>
  <si>
    <t>mPP-0968</t>
  </si>
  <si>
    <t>mPP-0969</t>
  </si>
  <si>
    <t>mPP-0970</t>
  </si>
  <si>
    <t>mPP-0971</t>
  </si>
  <si>
    <t>mPP-0972</t>
  </si>
  <si>
    <t>mPP-0973</t>
  </si>
  <si>
    <t>mPP-0974</t>
  </si>
  <si>
    <t>mPP-0975</t>
  </si>
  <si>
    <t>mPP-0976</t>
  </si>
  <si>
    <t>mPP-0977</t>
  </si>
  <si>
    <t>mPP-0978</t>
  </si>
  <si>
    <t>mPP-0979</t>
  </si>
  <si>
    <t>mPP-0980</t>
  </si>
  <si>
    <t>mPP-0981</t>
  </si>
  <si>
    <t>mPP-0982</t>
  </si>
  <si>
    <t>mPP-0983</t>
  </si>
  <si>
    <t>mPP-0984</t>
  </si>
  <si>
    <t>mPP-0985</t>
  </si>
  <si>
    <t>mPP-0986</t>
  </si>
  <si>
    <t>mPP-0987</t>
  </si>
  <si>
    <t>mPP-0988</t>
  </si>
  <si>
    <t>mPP-0989</t>
  </si>
  <si>
    <t>mPP-0990</t>
  </si>
  <si>
    <t>mPP-0991</t>
  </si>
  <si>
    <t>mPP-0992</t>
  </si>
  <si>
    <t>mPP-0993</t>
  </si>
  <si>
    <t>mPP-0994</t>
  </si>
  <si>
    <t>mPP-0995</t>
  </si>
  <si>
    <t>mPP-0996</t>
  </si>
  <si>
    <t>mPP-0997</t>
  </si>
  <si>
    <t>mPP-0998</t>
  </si>
  <si>
    <t>mPP-0999</t>
  </si>
  <si>
    <t>Paper</t>
  </si>
  <si>
    <t>Code</t>
  </si>
  <si>
    <t>15a</t>
  </si>
  <si>
    <t>15b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</si>
  <si>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</si>
  <si>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</si>
  <si>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</si>
  <si>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</si>
  <si>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</si>
  <si>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</si>
  <si>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</si>
  <si>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</si>
  <si>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</si>
  <si>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</si>
  <si>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</si>
  <si>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</si>
  <si>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8</t>
  </si>
  <si>
    <t>9</t>
  </si>
  <si>
    <t>10</t>
  </si>
  <si>
    <t>11</t>
  </si>
  <si>
    <t>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</si>
</sst>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9"/>
      <color indexed="81"/>
      <name val="Tahoma"/>
      <family val="2"/>
    </font>
    <font>
      <vertAlign val="subscript"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.25"/>
      <color theme="1"/>
      <name val="Calibri"/>
      <family val="2"/>
    </font>
    <font>
      <b/>
      <sz val="11"/>
      <color rgb="FFFF0000"/>
      <name val="Calibri (Body)_x0000_"/>
    </font>
    <font>
      <sz val="11"/>
      <color rgb="FFFF0000"/>
      <name val="Calibri (Body)_x0000_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vertAlign val="superscript"/>
      <sz val="11"/>
      <color theme="0" tint="-0.499984740745262"/>
      <name val="Calibri"/>
      <family val="2"/>
      <scheme val="minor"/>
    </font>
    <font>
      <sz val="11"/>
      <color rgb="FFF79646"/>
      <name val="Calibri"/>
      <family val="2"/>
      <scheme val="minor"/>
    </font>
    <font>
      <sz val="11"/>
      <color rgb="FFFFC000"/>
      <name val="Calibri"/>
      <family val="2"/>
      <scheme val="minor"/>
    </font>
    <font>
      <sz val="20"/>
      <name val="Arial Black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i/>
      <sz val="16"/>
      <color rgb="FFFF0000"/>
      <name val="Calibri (Body)_x0000_"/>
    </font>
    <font>
      <sz val="11"/>
      <color rgb="FF9C0006"/>
      <name val="Calibri"/>
      <family val="2"/>
      <scheme val="minor"/>
    </font>
    <font>
      <strike/>
      <sz val="11"/>
      <color rgb="FF00610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rgb="FF9C6500"/>
      <name val="Calibri"/>
      <family val="2"/>
      <charset val="1"/>
      <scheme val="minor"/>
    </font>
    <font>
      <sz val="12"/>
      <color rgb="FF000000"/>
      <name val="Arial"/>
      <family val="2"/>
    </font>
    <font>
      <vertAlign val="subscript"/>
      <sz val="12"/>
      <color rgb="FF000000"/>
      <name val="Arial"/>
      <family val="2"/>
    </font>
    <font>
      <vertAlign val="subscript"/>
      <sz val="12"/>
      <color theme="1"/>
      <name val="Arial"/>
      <family val="2"/>
    </font>
    <font>
      <sz val="9"/>
      <color rgb="FF00000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4" fillId="0" borderId="0"/>
    <xf numFmtId="0" fontId="28" fillId="6" borderId="0" applyNumberFormat="0" applyBorder="0" applyAlignment="0" applyProtection="0"/>
    <xf numFmtId="0" fontId="30" fillId="7" borderId="0" applyNumberFormat="0" applyBorder="0" applyAlignment="0" applyProtection="0"/>
    <xf numFmtId="0" fontId="38" fillId="8" borderId="0" applyNumberFormat="0" applyBorder="0" applyAlignment="0" applyProtection="0"/>
  </cellStyleXfs>
  <cellXfs count="99">
    <xf numFmtId="0" fontId="0" fillId="0" borderId="0" xfId="0"/>
    <xf numFmtId="0" fontId="2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1" xfId="0" applyBorder="1"/>
    <xf numFmtId="49" fontId="1" fillId="0" borderId="1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2" fontId="6" fillId="2" borderId="3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2" fillId="0" borderId="2" xfId="0" applyFont="1" applyBorder="1" applyAlignment="1"/>
    <xf numFmtId="49" fontId="1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Border="1"/>
    <xf numFmtId="2" fontId="6" fillId="2" borderId="7" xfId="0" applyNumberFormat="1" applyFont="1" applyFill="1" applyBorder="1" applyAlignment="1">
      <alignment horizontal="center" vertical="center" wrapText="1"/>
    </xf>
    <xf numFmtId="14" fontId="6" fillId="2" borderId="8" xfId="0" applyNumberFormat="1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0" xfId="0" applyNumberFormat="1" applyFont="1" applyFill="1" applyBorder="1" applyAlignment="1">
      <alignment horizontal="center" vertical="center" wrapText="1"/>
    </xf>
    <xf numFmtId="49" fontId="6" fillId="2" borderId="8" xfId="0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0" borderId="2" xfId="0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9" fontId="0" fillId="0" borderId="1" xfId="0" applyNumberFormat="1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2" fontId="0" fillId="0" borderId="2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2" fontId="6" fillId="2" borderId="14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165" fontId="30" fillId="7" borderId="2" xfId="3" applyNumberFormat="1" applyBorder="1" applyAlignment="1">
      <alignment horizontal="center" vertical="center"/>
    </xf>
    <xf numFmtId="165" fontId="30" fillId="7" borderId="1" xfId="3" applyNumberFormat="1" applyBorder="1" applyAlignment="1">
      <alignment horizontal="center" vertical="center"/>
    </xf>
    <xf numFmtId="165" fontId="30" fillId="7" borderId="1" xfId="3" applyNumberFormat="1" applyBorder="1" applyAlignment="1">
      <alignment horizontal="center" vertical="center" wrapText="1"/>
    </xf>
    <xf numFmtId="0" fontId="30" fillId="7" borderId="1" xfId="3" applyBorder="1" applyAlignment="1">
      <alignment horizontal="center" vertical="center"/>
    </xf>
    <xf numFmtId="0" fontId="30" fillId="7" borderId="13" xfId="3" applyBorder="1"/>
    <xf numFmtId="165" fontId="30" fillId="7" borderId="13" xfId="3" applyNumberFormat="1" applyBorder="1" applyAlignment="1">
      <alignment horizontal="center" vertical="center"/>
    </xf>
    <xf numFmtId="0" fontId="30" fillId="7" borderId="0" xfId="3" applyAlignment="1">
      <alignment horizontal="center" vertical="center"/>
    </xf>
    <xf numFmtId="0" fontId="4" fillId="0" borderId="0" xfId="1"/>
    <xf numFmtId="0" fontId="28" fillId="6" borderId="1" xfId="2" applyBorder="1" applyAlignment="1">
      <alignment horizontal="center" vertical="center" wrapText="1"/>
    </xf>
    <xf numFmtId="0" fontId="32" fillId="0" borderId="1" xfId="0" applyFont="1" applyFill="1" applyBorder="1" applyAlignment="1">
      <alignment horizontal="center" vertical="center" wrapText="1"/>
    </xf>
    <xf numFmtId="0" fontId="28" fillId="6" borderId="2" xfId="2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left" wrapText="1"/>
    </xf>
    <xf numFmtId="0" fontId="39" fillId="0" borderId="1" xfId="0" applyFont="1" applyFill="1" applyBorder="1" applyAlignment="1">
      <alignment horizontal="left"/>
    </xf>
    <xf numFmtId="0" fontId="30" fillId="7" borderId="1" xfId="3" applyBorder="1" applyAlignment="1">
      <alignment horizontal="center" vertical="center" wrapText="1"/>
    </xf>
    <xf numFmtId="0" fontId="38" fillId="8" borderId="1" xfId="4" applyBorder="1" applyAlignment="1">
      <alignment horizontal="center" vertical="center" wrapText="1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0" fontId="38" fillId="9" borderId="1" xfId="4" applyFill="1" applyBorder="1" applyAlignment="1">
      <alignment horizontal="center" vertical="center"/>
    </xf>
    <xf numFmtId="0" fontId="4" fillId="0" borderId="1" xfId="1" applyBorder="1"/>
    <xf numFmtId="0" fontId="0" fillId="0" borderId="0" xfId="0" applyFont="1" applyBorder="1" applyAlignment="1">
      <alignment horizontal="center" vertical="center"/>
    </xf>
    <xf numFmtId="165" fontId="30" fillId="7" borderId="0" xfId="3" applyNumberFormat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49" fontId="6" fillId="3" borderId="8" xfId="0" applyNumberFormat="1" applyFont="1" applyFill="1" applyBorder="1" applyAlignment="1">
      <alignment horizontal="center" vertical="center"/>
    </xf>
    <xf numFmtId="49" fontId="6" fillId="3" borderId="9" xfId="0" applyNumberFormat="1" applyFont="1" applyFill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5" xfId="0" applyNumberFormat="1" applyFont="1" applyFill="1" applyBorder="1" applyAlignment="1">
      <alignment horizontal="center" vertical="center" wrapText="1"/>
    </xf>
    <xf numFmtId="2" fontId="6" fillId="2" borderId="6" xfId="0" applyNumberFormat="1" applyFont="1" applyFill="1" applyBorder="1" applyAlignment="1">
      <alignment horizontal="center" vertical="center" wrapText="1"/>
    </xf>
  </cellXfs>
  <cellStyles count="5">
    <cellStyle name="Insatisfaisant" xfId="3" builtinId="27"/>
    <cellStyle name="Neutre" xfId="4" builtinId="28"/>
    <cellStyle name="Normal" xfId="0" builtinId="0"/>
    <cellStyle name="Normal 2" xfId="1" xr:uid="{00000000-0005-0000-0000-000004000000}"/>
    <cellStyle name="Satisfaisant" xfId="2" builtinId="26"/>
  </cellStyles>
  <dxfs count="0"/>
  <tableStyles count="0" defaultTableStyle="TableStyleMedium2" defaultPivotStyle="PivotStyleLight16"/>
  <colors>
    <mruColors>
      <color rgb="FFEBFFB3"/>
      <color rgb="FFCCFF99"/>
      <color rgb="FFB3F3DF"/>
      <color rgb="FFC3F5D4"/>
      <color rgb="FF89EBAA"/>
      <color rgb="FFF79646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66" Type="http://schemas.openxmlformats.org/officeDocument/2006/relationships/image" Target="../media/image366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377" Type="http://schemas.openxmlformats.org/officeDocument/2006/relationships/image" Target="../media/image377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402" Type="http://schemas.openxmlformats.org/officeDocument/2006/relationships/image" Target="../media/image402.emf"/><Relationship Id="rId279" Type="http://schemas.openxmlformats.org/officeDocument/2006/relationships/image" Target="../media/image279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46" Type="http://schemas.openxmlformats.org/officeDocument/2006/relationships/image" Target="../media/image346.emf"/><Relationship Id="rId388" Type="http://schemas.openxmlformats.org/officeDocument/2006/relationships/image" Target="../media/image388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48" Type="http://schemas.openxmlformats.org/officeDocument/2006/relationships/image" Target="../media/image248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217" Type="http://schemas.openxmlformats.org/officeDocument/2006/relationships/image" Target="../media/image217.emf"/><Relationship Id="rId399" Type="http://schemas.openxmlformats.org/officeDocument/2006/relationships/image" Target="../media/image399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326" Type="http://schemas.openxmlformats.org/officeDocument/2006/relationships/image" Target="../media/image326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172" Type="http://schemas.openxmlformats.org/officeDocument/2006/relationships/image" Target="../media/image172.emf"/><Relationship Id="rId228" Type="http://schemas.openxmlformats.org/officeDocument/2006/relationships/image" Target="../media/image228.emf"/><Relationship Id="rId281" Type="http://schemas.openxmlformats.org/officeDocument/2006/relationships/image" Target="../media/image281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7" Type="http://schemas.openxmlformats.org/officeDocument/2006/relationships/image" Target="../media/image7.emf"/><Relationship Id="rId183" Type="http://schemas.openxmlformats.org/officeDocument/2006/relationships/image" Target="../media/image183.emf"/><Relationship Id="rId239" Type="http://schemas.openxmlformats.org/officeDocument/2006/relationships/image" Target="../media/image239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250" Type="http://schemas.openxmlformats.org/officeDocument/2006/relationships/image" Target="../media/image250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45" Type="http://schemas.openxmlformats.org/officeDocument/2006/relationships/image" Target="../media/image45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152" Type="http://schemas.openxmlformats.org/officeDocument/2006/relationships/image" Target="../media/image15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56" Type="http://schemas.openxmlformats.org/officeDocument/2006/relationships/image" Target="../media/image56.emf"/><Relationship Id="rId317" Type="http://schemas.openxmlformats.org/officeDocument/2006/relationships/image" Target="../media/image317.emf"/><Relationship Id="rId359" Type="http://schemas.openxmlformats.org/officeDocument/2006/relationships/image" Target="../media/image359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63" Type="http://schemas.openxmlformats.org/officeDocument/2006/relationships/image" Target="../media/image163.emf"/><Relationship Id="rId219" Type="http://schemas.openxmlformats.org/officeDocument/2006/relationships/image" Target="../media/image219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25" Type="http://schemas.openxmlformats.org/officeDocument/2006/relationships/image" Target="../media/image25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328" Type="http://schemas.openxmlformats.org/officeDocument/2006/relationships/image" Target="../media/image328.emf"/><Relationship Id="rId132" Type="http://schemas.openxmlformats.org/officeDocument/2006/relationships/image" Target="../media/image132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41" Type="http://schemas.openxmlformats.org/officeDocument/2006/relationships/image" Target="../media/image241.emf"/><Relationship Id="rId36" Type="http://schemas.openxmlformats.org/officeDocument/2006/relationships/image" Target="../media/image36.emf"/><Relationship Id="rId283" Type="http://schemas.openxmlformats.org/officeDocument/2006/relationships/image" Target="../media/image283.emf"/><Relationship Id="rId339" Type="http://schemas.openxmlformats.org/officeDocument/2006/relationships/image" Target="../media/image339.emf"/><Relationship Id="rId78" Type="http://schemas.openxmlformats.org/officeDocument/2006/relationships/image" Target="../media/image78.emf"/><Relationship Id="rId101" Type="http://schemas.openxmlformats.org/officeDocument/2006/relationships/image" Target="../media/image101.emf"/><Relationship Id="rId143" Type="http://schemas.openxmlformats.org/officeDocument/2006/relationships/image" Target="../media/image143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252" Type="http://schemas.openxmlformats.org/officeDocument/2006/relationships/image" Target="../media/image252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47" Type="http://schemas.openxmlformats.org/officeDocument/2006/relationships/image" Target="../media/image47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196" Type="http://schemas.openxmlformats.org/officeDocument/2006/relationships/image" Target="../media/image196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63" Type="http://schemas.openxmlformats.org/officeDocument/2006/relationships/image" Target="../media/image263.emf"/><Relationship Id="rId319" Type="http://schemas.openxmlformats.org/officeDocument/2006/relationships/image" Target="../media/image319.emf"/><Relationship Id="rId58" Type="http://schemas.openxmlformats.org/officeDocument/2006/relationships/image" Target="../media/image58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362" Type="http://schemas.openxmlformats.org/officeDocument/2006/relationships/image" Target="../media/image362.emf"/><Relationship Id="rId383" Type="http://schemas.openxmlformats.org/officeDocument/2006/relationships/image" Target="../media/image383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352" Type="http://schemas.openxmlformats.org/officeDocument/2006/relationships/image" Target="../media/image352.emf"/><Relationship Id="rId373" Type="http://schemas.openxmlformats.org/officeDocument/2006/relationships/image" Target="../media/image373.emf"/><Relationship Id="rId394" Type="http://schemas.openxmlformats.org/officeDocument/2006/relationships/image" Target="../media/image394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363" Type="http://schemas.openxmlformats.org/officeDocument/2006/relationships/image" Target="../media/image363.emf"/><Relationship Id="rId384" Type="http://schemas.openxmlformats.org/officeDocument/2006/relationships/image" Target="../media/image384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353" Type="http://schemas.openxmlformats.org/officeDocument/2006/relationships/image" Target="../media/image353.emf"/><Relationship Id="rId374" Type="http://schemas.openxmlformats.org/officeDocument/2006/relationships/image" Target="../media/image374.emf"/><Relationship Id="rId395" Type="http://schemas.openxmlformats.org/officeDocument/2006/relationships/image" Target="../media/image395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364" Type="http://schemas.openxmlformats.org/officeDocument/2006/relationships/image" Target="../media/image364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354" Type="http://schemas.openxmlformats.org/officeDocument/2006/relationships/image" Target="../media/image354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75" Type="http://schemas.openxmlformats.org/officeDocument/2006/relationships/image" Target="../media/image375.emf"/><Relationship Id="rId396" Type="http://schemas.openxmlformats.org/officeDocument/2006/relationships/image" Target="../media/image396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400" Type="http://schemas.openxmlformats.org/officeDocument/2006/relationships/image" Target="../media/image400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65" Type="http://schemas.openxmlformats.org/officeDocument/2006/relationships/image" Target="../media/image365.emf"/><Relationship Id="rId386" Type="http://schemas.openxmlformats.org/officeDocument/2006/relationships/image" Target="../media/image38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313" Type="http://schemas.openxmlformats.org/officeDocument/2006/relationships/image" Target="../media/image313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55" Type="http://schemas.openxmlformats.org/officeDocument/2006/relationships/image" Target="../media/image355.emf"/><Relationship Id="rId376" Type="http://schemas.openxmlformats.org/officeDocument/2006/relationships/image" Target="../media/image376.emf"/><Relationship Id="rId397" Type="http://schemas.openxmlformats.org/officeDocument/2006/relationships/image" Target="../media/image397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303" Type="http://schemas.openxmlformats.org/officeDocument/2006/relationships/image" Target="../media/image30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258" Type="http://schemas.openxmlformats.org/officeDocument/2006/relationships/image" Target="../media/image258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367" Type="http://schemas.openxmlformats.org/officeDocument/2006/relationships/image" Target="../media/image367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269" Type="http://schemas.openxmlformats.org/officeDocument/2006/relationships/image" Target="../media/image269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378" Type="http://schemas.openxmlformats.org/officeDocument/2006/relationships/image" Target="../media/image378.emf"/><Relationship Id="rId403" Type="http://schemas.openxmlformats.org/officeDocument/2006/relationships/image" Target="../media/image403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271" Type="http://schemas.openxmlformats.org/officeDocument/2006/relationships/image" Target="../media/image271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69" Type="http://schemas.openxmlformats.org/officeDocument/2006/relationships/image" Target="../media/image369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240" Type="http://schemas.openxmlformats.org/officeDocument/2006/relationships/image" Target="../media/image240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251" Type="http://schemas.openxmlformats.org/officeDocument/2006/relationships/image" Target="../media/image251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220" Type="http://schemas.openxmlformats.org/officeDocument/2006/relationships/image" Target="../media/image220.emf"/><Relationship Id="rId15" Type="http://schemas.openxmlformats.org/officeDocument/2006/relationships/image" Target="../media/image15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73" Type="http://schemas.openxmlformats.org/officeDocument/2006/relationships/image" Target="../media/image273.emf"/><Relationship Id="rId329" Type="http://schemas.openxmlformats.org/officeDocument/2006/relationships/image" Target="../media/image329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242" Type="http://schemas.openxmlformats.org/officeDocument/2006/relationships/image" Target="../media/image242.emf"/><Relationship Id="rId284" Type="http://schemas.openxmlformats.org/officeDocument/2006/relationships/image" Target="../media/image284.emf"/><Relationship Id="rId37" Type="http://schemas.openxmlformats.org/officeDocument/2006/relationships/image" Target="../media/image37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93" Type="http://schemas.openxmlformats.org/officeDocument/2006/relationships/image" Target="../media/image393.emf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0.emf"/><Relationship Id="rId117" Type="http://schemas.openxmlformats.org/officeDocument/2006/relationships/image" Target="../media/image344.emf"/><Relationship Id="rId21" Type="http://schemas.openxmlformats.org/officeDocument/2006/relationships/image" Target="../media/image177.emf"/><Relationship Id="rId42" Type="http://schemas.openxmlformats.org/officeDocument/2006/relationships/image" Target="../media/image237.emf"/><Relationship Id="rId47" Type="http://schemas.openxmlformats.org/officeDocument/2006/relationships/image" Target="../media/image253.emf"/><Relationship Id="rId63" Type="http://schemas.openxmlformats.org/officeDocument/2006/relationships/image" Target="../media/image279.emf"/><Relationship Id="rId68" Type="http://schemas.openxmlformats.org/officeDocument/2006/relationships/image" Target="../media/image284.emf"/><Relationship Id="rId84" Type="http://schemas.openxmlformats.org/officeDocument/2006/relationships/image" Target="../media/image300.emf"/><Relationship Id="rId89" Type="http://schemas.openxmlformats.org/officeDocument/2006/relationships/image" Target="../media/image305.emf"/><Relationship Id="rId112" Type="http://schemas.openxmlformats.org/officeDocument/2006/relationships/image" Target="../media/image328.emf"/><Relationship Id="rId16" Type="http://schemas.openxmlformats.org/officeDocument/2006/relationships/image" Target="../media/image134.emf"/><Relationship Id="rId107" Type="http://schemas.openxmlformats.org/officeDocument/2006/relationships/image" Target="../media/image323.emf"/><Relationship Id="rId11" Type="http://schemas.openxmlformats.org/officeDocument/2006/relationships/image" Target="../media/image122.emf"/><Relationship Id="rId32" Type="http://schemas.openxmlformats.org/officeDocument/2006/relationships/image" Target="../media/image201.emf"/><Relationship Id="rId37" Type="http://schemas.openxmlformats.org/officeDocument/2006/relationships/image" Target="../media/image232.emf"/><Relationship Id="rId53" Type="http://schemas.openxmlformats.org/officeDocument/2006/relationships/image" Target="../media/image269.emf"/><Relationship Id="rId58" Type="http://schemas.openxmlformats.org/officeDocument/2006/relationships/image" Target="../media/image274.emf"/><Relationship Id="rId74" Type="http://schemas.openxmlformats.org/officeDocument/2006/relationships/image" Target="../media/image290.emf"/><Relationship Id="rId79" Type="http://schemas.openxmlformats.org/officeDocument/2006/relationships/image" Target="../media/image295.emf"/><Relationship Id="rId102" Type="http://schemas.openxmlformats.org/officeDocument/2006/relationships/image" Target="../media/image318.emf"/><Relationship Id="rId5" Type="http://schemas.openxmlformats.org/officeDocument/2006/relationships/image" Target="../media/image14.emf"/><Relationship Id="rId90" Type="http://schemas.openxmlformats.org/officeDocument/2006/relationships/image" Target="../media/image306.emf"/><Relationship Id="rId95" Type="http://schemas.openxmlformats.org/officeDocument/2006/relationships/image" Target="../media/image311.emf"/><Relationship Id="rId22" Type="http://schemas.openxmlformats.org/officeDocument/2006/relationships/image" Target="../media/image179.emf"/><Relationship Id="rId27" Type="http://schemas.openxmlformats.org/officeDocument/2006/relationships/image" Target="../media/image195.emf"/><Relationship Id="rId43" Type="http://schemas.openxmlformats.org/officeDocument/2006/relationships/image" Target="../media/image238.emf"/><Relationship Id="rId48" Type="http://schemas.openxmlformats.org/officeDocument/2006/relationships/image" Target="../media/image264.emf"/><Relationship Id="rId64" Type="http://schemas.openxmlformats.org/officeDocument/2006/relationships/image" Target="../media/image280.emf"/><Relationship Id="rId69" Type="http://schemas.openxmlformats.org/officeDocument/2006/relationships/image" Target="../media/image285.emf"/><Relationship Id="rId113" Type="http://schemas.openxmlformats.org/officeDocument/2006/relationships/image" Target="../media/image329.emf"/><Relationship Id="rId118" Type="http://schemas.openxmlformats.org/officeDocument/2006/relationships/image" Target="../media/image345.emf"/><Relationship Id="rId80" Type="http://schemas.openxmlformats.org/officeDocument/2006/relationships/image" Target="../media/image296.emf"/><Relationship Id="rId85" Type="http://schemas.openxmlformats.org/officeDocument/2006/relationships/image" Target="../media/image301.emf"/><Relationship Id="rId12" Type="http://schemas.openxmlformats.org/officeDocument/2006/relationships/image" Target="../media/image123.emf"/><Relationship Id="rId17" Type="http://schemas.openxmlformats.org/officeDocument/2006/relationships/image" Target="../media/image135.emf"/><Relationship Id="rId33" Type="http://schemas.openxmlformats.org/officeDocument/2006/relationships/image" Target="../media/image223.emf"/><Relationship Id="rId38" Type="http://schemas.openxmlformats.org/officeDocument/2006/relationships/image" Target="../media/image233.emf"/><Relationship Id="rId59" Type="http://schemas.openxmlformats.org/officeDocument/2006/relationships/image" Target="../media/image275.emf"/><Relationship Id="rId103" Type="http://schemas.openxmlformats.org/officeDocument/2006/relationships/image" Target="../media/image319.emf"/><Relationship Id="rId108" Type="http://schemas.openxmlformats.org/officeDocument/2006/relationships/image" Target="../media/image324.emf"/><Relationship Id="rId54" Type="http://schemas.openxmlformats.org/officeDocument/2006/relationships/image" Target="../media/image270.emf"/><Relationship Id="rId70" Type="http://schemas.openxmlformats.org/officeDocument/2006/relationships/image" Target="../media/image286.emf"/><Relationship Id="rId75" Type="http://schemas.openxmlformats.org/officeDocument/2006/relationships/image" Target="../media/image291.emf"/><Relationship Id="rId91" Type="http://schemas.openxmlformats.org/officeDocument/2006/relationships/image" Target="../media/image307.emf"/><Relationship Id="rId96" Type="http://schemas.openxmlformats.org/officeDocument/2006/relationships/image" Target="../media/image312.emf"/><Relationship Id="rId1" Type="http://schemas.openxmlformats.org/officeDocument/2006/relationships/image" Target="../media/image3.emf"/><Relationship Id="rId6" Type="http://schemas.openxmlformats.org/officeDocument/2006/relationships/image" Target="../media/image21.emf"/><Relationship Id="rId23" Type="http://schemas.openxmlformats.org/officeDocument/2006/relationships/image" Target="../media/image180.emf"/><Relationship Id="rId28" Type="http://schemas.openxmlformats.org/officeDocument/2006/relationships/image" Target="../media/image197.emf"/><Relationship Id="rId49" Type="http://schemas.openxmlformats.org/officeDocument/2006/relationships/image" Target="../media/image265.emf"/><Relationship Id="rId114" Type="http://schemas.openxmlformats.org/officeDocument/2006/relationships/image" Target="../media/image330.emf"/><Relationship Id="rId119" Type="http://schemas.openxmlformats.org/officeDocument/2006/relationships/image" Target="../media/image346.emf"/><Relationship Id="rId44" Type="http://schemas.openxmlformats.org/officeDocument/2006/relationships/image" Target="../media/image239.emf"/><Relationship Id="rId60" Type="http://schemas.openxmlformats.org/officeDocument/2006/relationships/image" Target="../media/image276.emf"/><Relationship Id="rId65" Type="http://schemas.openxmlformats.org/officeDocument/2006/relationships/image" Target="../media/image281.emf"/><Relationship Id="rId81" Type="http://schemas.openxmlformats.org/officeDocument/2006/relationships/image" Target="../media/image297.emf"/><Relationship Id="rId86" Type="http://schemas.openxmlformats.org/officeDocument/2006/relationships/image" Target="../media/image302.emf"/><Relationship Id="rId4" Type="http://schemas.openxmlformats.org/officeDocument/2006/relationships/image" Target="../media/image6.emf"/><Relationship Id="rId9" Type="http://schemas.openxmlformats.org/officeDocument/2006/relationships/image" Target="../media/image90.emf"/><Relationship Id="rId13" Type="http://schemas.openxmlformats.org/officeDocument/2006/relationships/image" Target="../media/image124.emf"/><Relationship Id="rId18" Type="http://schemas.openxmlformats.org/officeDocument/2006/relationships/image" Target="../media/image172.emf"/><Relationship Id="rId39" Type="http://schemas.openxmlformats.org/officeDocument/2006/relationships/image" Target="../media/image234.emf"/><Relationship Id="rId109" Type="http://schemas.openxmlformats.org/officeDocument/2006/relationships/image" Target="../media/image325.emf"/><Relationship Id="rId34" Type="http://schemas.openxmlformats.org/officeDocument/2006/relationships/image" Target="../media/image225.emf"/><Relationship Id="rId50" Type="http://schemas.openxmlformats.org/officeDocument/2006/relationships/image" Target="../media/image266.emf"/><Relationship Id="rId55" Type="http://schemas.openxmlformats.org/officeDocument/2006/relationships/image" Target="../media/image271.emf"/><Relationship Id="rId76" Type="http://schemas.openxmlformats.org/officeDocument/2006/relationships/image" Target="../media/image292.emf"/><Relationship Id="rId97" Type="http://schemas.openxmlformats.org/officeDocument/2006/relationships/image" Target="../media/image313.emf"/><Relationship Id="rId104" Type="http://schemas.openxmlformats.org/officeDocument/2006/relationships/image" Target="../media/image320.emf"/><Relationship Id="rId120" Type="http://schemas.openxmlformats.org/officeDocument/2006/relationships/image" Target="../media/image349.emf"/><Relationship Id="rId7" Type="http://schemas.openxmlformats.org/officeDocument/2006/relationships/image" Target="../media/image59.emf"/><Relationship Id="rId71" Type="http://schemas.openxmlformats.org/officeDocument/2006/relationships/image" Target="../media/image287.emf"/><Relationship Id="rId92" Type="http://schemas.openxmlformats.org/officeDocument/2006/relationships/image" Target="../media/image308.emf"/><Relationship Id="rId2" Type="http://schemas.openxmlformats.org/officeDocument/2006/relationships/image" Target="../media/image4.emf"/><Relationship Id="rId29" Type="http://schemas.openxmlformats.org/officeDocument/2006/relationships/image" Target="../media/image198.emf"/><Relationship Id="rId24" Type="http://schemas.openxmlformats.org/officeDocument/2006/relationships/image" Target="../media/image183.emf"/><Relationship Id="rId40" Type="http://schemas.openxmlformats.org/officeDocument/2006/relationships/image" Target="../media/image235.emf"/><Relationship Id="rId45" Type="http://schemas.openxmlformats.org/officeDocument/2006/relationships/image" Target="../media/image240.emf"/><Relationship Id="rId66" Type="http://schemas.openxmlformats.org/officeDocument/2006/relationships/image" Target="../media/image282.emf"/><Relationship Id="rId87" Type="http://schemas.openxmlformats.org/officeDocument/2006/relationships/image" Target="../media/image303.emf"/><Relationship Id="rId110" Type="http://schemas.openxmlformats.org/officeDocument/2006/relationships/image" Target="../media/image326.emf"/><Relationship Id="rId115" Type="http://schemas.openxmlformats.org/officeDocument/2006/relationships/image" Target="../media/image331.emf"/><Relationship Id="rId61" Type="http://schemas.openxmlformats.org/officeDocument/2006/relationships/image" Target="../media/image277.emf"/><Relationship Id="rId82" Type="http://schemas.openxmlformats.org/officeDocument/2006/relationships/image" Target="../media/image298.emf"/><Relationship Id="rId19" Type="http://schemas.openxmlformats.org/officeDocument/2006/relationships/image" Target="../media/image173.emf"/><Relationship Id="rId14" Type="http://schemas.openxmlformats.org/officeDocument/2006/relationships/image" Target="../media/image125.emf"/><Relationship Id="rId30" Type="http://schemas.openxmlformats.org/officeDocument/2006/relationships/image" Target="../media/image199.emf"/><Relationship Id="rId35" Type="http://schemas.openxmlformats.org/officeDocument/2006/relationships/image" Target="../media/image229.emf"/><Relationship Id="rId56" Type="http://schemas.openxmlformats.org/officeDocument/2006/relationships/image" Target="../media/image272.emf"/><Relationship Id="rId77" Type="http://schemas.openxmlformats.org/officeDocument/2006/relationships/image" Target="../media/image293.emf"/><Relationship Id="rId100" Type="http://schemas.openxmlformats.org/officeDocument/2006/relationships/image" Target="../media/image316.emf"/><Relationship Id="rId105" Type="http://schemas.openxmlformats.org/officeDocument/2006/relationships/image" Target="../media/image321.emf"/><Relationship Id="rId8" Type="http://schemas.openxmlformats.org/officeDocument/2006/relationships/image" Target="../media/image87.emf"/><Relationship Id="rId51" Type="http://schemas.openxmlformats.org/officeDocument/2006/relationships/image" Target="../media/image267.emf"/><Relationship Id="rId72" Type="http://schemas.openxmlformats.org/officeDocument/2006/relationships/image" Target="../media/image288.emf"/><Relationship Id="rId93" Type="http://schemas.openxmlformats.org/officeDocument/2006/relationships/image" Target="../media/image309.emf"/><Relationship Id="rId98" Type="http://schemas.openxmlformats.org/officeDocument/2006/relationships/image" Target="../media/image314.emf"/><Relationship Id="rId121" Type="http://schemas.openxmlformats.org/officeDocument/2006/relationships/image" Target="../media/image350.emf"/><Relationship Id="rId3" Type="http://schemas.openxmlformats.org/officeDocument/2006/relationships/image" Target="../media/image5.emf"/><Relationship Id="rId25" Type="http://schemas.openxmlformats.org/officeDocument/2006/relationships/image" Target="../media/image189.emf"/><Relationship Id="rId46" Type="http://schemas.openxmlformats.org/officeDocument/2006/relationships/image" Target="../media/image242.emf"/><Relationship Id="rId67" Type="http://schemas.openxmlformats.org/officeDocument/2006/relationships/image" Target="../media/image283.emf"/><Relationship Id="rId116" Type="http://schemas.openxmlformats.org/officeDocument/2006/relationships/image" Target="../media/image332.emf"/><Relationship Id="rId20" Type="http://schemas.openxmlformats.org/officeDocument/2006/relationships/image" Target="../media/image174.emf"/><Relationship Id="rId41" Type="http://schemas.openxmlformats.org/officeDocument/2006/relationships/image" Target="../media/image236.emf"/><Relationship Id="rId62" Type="http://schemas.openxmlformats.org/officeDocument/2006/relationships/image" Target="../media/image278.emf"/><Relationship Id="rId83" Type="http://schemas.openxmlformats.org/officeDocument/2006/relationships/image" Target="../media/image299.emf"/><Relationship Id="rId88" Type="http://schemas.openxmlformats.org/officeDocument/2006/relationships/image" Target="../media/image304.emf"/><Relationship Id="rId111" Type="http://schemas.openxmlformats.org/officeDocument/2006/relationships/image" Target="../media/image327.emf"/><Relationship Id="rId15" Type="http://schemas.openxmlformats.org/officeDocument/2006/relationships/image" Target="../media/image126.emf"/><Relationship Id="rId36" Type="http://schemas.openxmlformats.org/officeDocument/2006/relationships/image" Target="../media/image231.emf"/><Relationship Id="rId57" Type="http://schemas.openxmlformats.org/officeDocument/2006/relationships/image" Target="../media/image273.emf"/><Relationship Id="rId106" Type="http://schemas.openxmlformats.org/officeDocument/2006/relationships/image" Target="../media/image322.emf"/><Relationship Id="rId10" Type="http://schemas.openxmlformats.org/officeDocument/2006/relationships/image" Target="../media/image121.emf"/><Relationship Id="rId31" Type="http://schemas.openxmlformats.org/officeDocument/2006/relationships/image" Target="../media/image200.emf"/><Relationship Id="rId52" Type="http://schemas.openxmlformats.org/officeDocument/2006/relationships/image" Target="../media/image268.emf"/><Relationship Id="rId73" Type="http://schemas.openxmlformats.org/officeDocument/2006/relationships/image" Target="../media/image289.emf"/><Relationship Id="rId78" Type="http://schemas.openxmlformats.org/officeDocument/2006/relationships/image" Target="../media/image294.emf"/><Relationship Id="rId94" Type="http://schemas.openxmlformats.org/officeDocument/2006/relationships/image" Target="../media/image310.emf"/><Relationship Id="rId99" Type="http://schemas.openxmlformats.org/officeDocument/2006/relationships/image" Target="../media/image315.emf"/><Relationship Id="rId101" Type="http://schemas.openxmlformats.org/officeDocument/2006/relationships/image" Target="../media/image317.emf"/><Relationship Id="rId122" Type="http://schemas.openxmlformats.org/officeDocument/2006/relationships/image" Target="../media/image35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4</xdr:col>
      <xdr:colOff>476250</xdr:colOff>
      <xdr:row>18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1333500"/>
          <a:ext cx="2838450" cy="22383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12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12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12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47</xdr:row>
      <xdr:rowOff>25400</xdr:rowOff>
    </xdr:from>
    <xdr:to>
      <xdr:col>0</xdr:col>
      <xdr:colOff>3444589</xdr:colOff>
      <xdr:row>47</xdr:row>
      <xdr:rowOff>3143080</xdr:rowOff>
    </xdr:to>
    <xdr:pic macro="[1]!'Execute &quot;1003&quot;, 0'">
      <xdr:nvPicPr>
        <xdr:cNvPr id="7205" name="Picture 7204">
          <a:extLst>
            <a:ext uri="{FF2B5EF4-FFF2-40B4-BE49-F238E27FC236}">
              <a16:creationId xmlns:a16="http://schemas.microsoft.com/office/drawing/2014/main" id="{00000000-0008-0000-01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81425"/>
          <a:ext cx="3419189" cy="3117680"/>
        </a:xfrm>
        <a:prstGeom prst="rect">
          <a:avLst/>
        </a:prstGeom>
      </xdr:spPr>
    </xdr:pic>
    <xdr:clientData/>
  </xdr:twoCellAnchor>
  <xdr:twoCellAnchor>
    <xdr:from>
      <xdr:col>13</xdr:col>
      <xdr:colOff>15875</xdr:colOff>
      <xdr:row>405</xdr:row>
      <xdr:rowOff>787975</xdr:rowOff>
    </xdr:from>
    <xdr:to>
      <xdr:col>21</xdr:col>
      <xdr:colOff>951057</xdr:colOff>
      <xdr:row>406</xdr:row>
      <xdr:rowOff>3159124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2906375" y="1296124475"/>
          <a:ext cx="4284807" cy="5546149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23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23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2391296</xdr:colOff>
      <xdr:row>2</xdr:row>
      <xdr:rowOff>977780</xdr:rowOff>
    </xdr:to>
    <xdr:pic macro="[2]!'Execute &quot;1003&quot;, 0'">
      <xdr:nvPicPr>
        <xdr:cNvPr id="276" name="Picture 275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9750"/>
          <a:ext cx="2365896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1494374</xdr:colOff>
      <xdr:row>3</xdr:row>
      <xdr:rowOff>991890</xdr:rowOff>
    </xdr:to>
    <xdr:pic macro="[2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468974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1536749</xdr:colOff>
      <xdr:row>4</xdr:row>
      <xdr:rowOff>1013054</xdr:rowOff>
    </xdr:to>
    <xdr:pic macro="[2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1511349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1254254</xdr:colOff>
      <xdr:row>5</xdr:row>
      <xdr:rowOff>709702</xdr:rowOff>
    </xdr:to>
    <xdr:pic macro="[2]!'Execute &quot;1003&quot;, 0'">
      <xdr:nvPicPr>
        <xdr:cNvPr id="345" name="Picture 34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228854" cy="6843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1381376</xdr:colOff>
      <xdr:row>6</xdr:row>
      <xdr:rowOff>625046</xdr:rowOff>
    </xdr:to>
    <xdr:pic macro="[2]!'Execute &quot;1003&quot;, 0'">
      <xdr:nvPicPr>
        <xdr:cNvPr id="352" name="Picture 35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355976" cy="5996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1536749</xdr:colOff>
      <xdr:row>7</xdr:row>
      <xdr:rowOff>956616</xdr:rowOff>
    </xdr:to>
    <xdr:pic macro="[2]!'Execute &quot;1003&quot;, 0'">
      <xdr:nvPicPr>
        <xdr:cNvPr id="355" name="Picture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98875"/>
          <a:ext cx="1511349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1805119</xdr:colOff>
      <xdr:row>8</xdr:row>
      <xdr:rowOff>1330514</xdr:rowOff>
    </xdr:to>
    <xdr:pic macro="[2]!'Execute &quot;1003&quot;, 0'">
      <xdr:nvPicPr>
        <xdr:cNvPr id="358" name="Picture 35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70700"/>
          <a:ext cx="1779719" cy="13051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1621497</xdr:colOff>
      <xdr:row>10</xdr:row>
      <xdr:rowOff>956616</xdr:rowOff>
    </xdr:to>
    <xdr:pic macro="[2]!'Execute &quot;1003&quot;, 0'">
      <xdr:nvPicPr>
        <xdr:cNvPr id="360" name="Picture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14350"/>
          <a:ext cx="1596097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1642684</xdr:colOff>
      <xdr:row>11</xdr:row>
      <xdr:rowOff>1238802</xdr:rowOff>
    </xdr:to>
    <xdr:pic macro="[2]!'Execute &quot;1003&quot;, 0'">
      <xdr:nvPicPr>
        <xdr:cNvPr id="362" name="Picture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086175"/>
          <a:ext cx="1617284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2052302</xdr:colOff>
      <xdr:row>12</xdr:row>
      <xdr:rowOff>1499826</xdr:rowOff>
    </xdr:to>
    <xdr:pic macro="[2]!'Execute &quot;1003&quot;, 0'">
      <xdr:nvPicPr>
        <xdr:cNvPr id="363" name="Picture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258000"/>
          <a:ext cx="2026902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1882804</xdr:colOff>
      <xdr:row>13</xdr:row>
      <xdr:rowOff>1612700</xdr:rowOff>
    </xdr:to>
    <xdr:pic macro="[2]!'Execute &quot;1003&quot;, 0'">
      <xdr:nvPicPr>
        <xdr:cNvPr id="364" name="Picture 36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29825"/>
          <a:ext cx="1857404" cy="15873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1685058</xdr:colOff>
      <xdr:row>14</xdr:row>
      <xdr:rowOff>1203530</xdr:rowOff>
    </xdr:to>
    <xdr:pic macro="[2]!'Execute &quot;1003&quot;, 0'">
      <xdr:nvPicPr>
        <xdr:cNvPr id="7815" name="Picture 7814">
          <a:extLst>
            <a:ext uri="{FF2B5EF4-FFF2-40B4-BE49-F238E27FC236}">
              <a16:creationId xmlns:a16="http://schemas.microsoft.com/office/drawing/2014/main" id="{00000000-0008-0000-0100-00008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01650"/>
          <a:ext cx="1659658" cy="117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2299485</xdr:colOff>
      <xdr:row>15</xdr:row>
      <xdr:rowOff>2155910</xdr:rowOff>
    </xdr:to>
    <xdr:pic macro="[2]!'Execute &quot;1003&quot;, 0'">
      <xdr:nvPicPr>
        <xdr:cNvPr id="7824" name="Picture 7823">
          <a:extLst>
            <a:ext uri="{FF2B5EF4-FFF2-40B4-BE49-F238E27FC236}">
              <a16:creationId xmlns:a16="http://schemas.microsoft.com/office/drawing/2014/main" id="{00000000-0008-0000-0100-00009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2274085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1070632</xdr:colOff>
      <xdr:row>16</xdr:row>
      <xdr:rowOff>1147092</xdr:rowOff>
    </xdr:to>
    <xdr:pic macro="[2]!'Execute &quot;1003&quot;, 0'">
      <xdr:nvPicPr>
        <xdr:cNvPr id="7826" name="Picture 7825">
          <a:extLst>
            <a:ext uri="{FF2B5EF4-FFF2-40B4-BE49-F238E27FC236}">
              <a16:creationId xmlns:a16="http://schemas.microsoft.com/office/drawing/2014/main" id="{00000000-0008-0000-0100-00009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45300"/>
          <a:ext cx="1045232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2264173</xdr:colOff>
      <xdr:row>17</xdr:row>
      <xdr:rowOff>1154146</xdr:rowOff>
    </xdr:to>
    <xdr:pic macro="[2]!'Execute &quot;1003&quot;, 0'">
      <xdr:nvPicPr>
        <xdr:cNvPr id="7838" name="Picture 7837">
          <a:extLst>
            <a:ext uri="{FF2B5EF4-FFF2-40B4-BE49-F238E27FC236}">
              <a16:creationId xmlns:a16="http://schemas.microsoft.com/office/drawing/2014/main" id="{00000000-0008-0000-0100-00009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117125"/>
          <a:ext cx="2238773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1805119</xdr:colOff>
      <xdr:row>18</xdr:row>
      <xdr:rowOff>1147092</xdr:rowOff>
    </xdr:to>
    <xdr:pic macro="[2]!'Execute &quot;1003&quot;, 0'">
      <xdr:nvPicPr>
        <xdr:cNvPr id="7945" name="Picture 7944">
          <a:extLst>
            <a:ext uri="{FF2B5EF4-FFF2-40B4-BE49-F238E27FC236}">
              <a16:creationId xmlns:a16="http://schemas.microsoft.com/office/drawing/2014/main" id="{00000000-0008-0000-0100-00000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8950"/>
          <a:ext cx="1779719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2617292</xdr:colOff>
      <xdr:row>19</xdr:row>
      <xdr:rowOff>1210584</xdr:rowOff>
    </xdr:to>
    <xdr:pic macro="[2]!'Execute &quot;1003&quot;, 0'">
      <xdr:nvPicPr>
        <xdr:cNvPr id="7947" name="Picture 7946">
          <a:extLst>
            <a:ext uri="{FF2B5EF4-FFF2-40B4-BE49-F238E27FC236}">
              <a16:creationId xmlns:a16="http://schemas.microsoft.com/office/drawing/2014/main" id="{00000000-0008-0000-0100-00000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460775"/>
          <a:ext cx="2591892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1381376</xdr:colOff>
      <xdr:row>20</xdr:row>
      <xdr:rowOff>752030</xdr:rowOff>
    </xdr:to>
    <xdr:pic macro="[2]!'Execute &quot;1003&quot;, 0'">
      <xdr:nvPicPr>
        <xdr:cNvPr id="7948" name="Picture 7947">
          <a:extLst>
            <a:ext uri="{FF2B5EF4-FFF2-40B4-BE49-F238E27FC236}">
              <a16:creationId xmlns:a16="http://schemas.microsoft.com/office/drawing/2014/main" id="{00000000-0008-0000-0100-00000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32600"/>
          <a:ext cx="1355976" cy="7266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1812181</xdr:colOff>
      <xdr:row>21</xdr:row>
      <xdr:rowOff>949562</xdr:rowOff>
    </xdr:to>
    <xdr:pic macro="[2]!'Execute &quot;1003&quot;, 0'">
      <xdr:nvPicPr>
        <xdr:cNvPr id="7949" name="Picture 7948">
          <a:extLst>
            <a:ext uri="{FF2B5EF4-FFF2-40B4-BE49-F238E27FC236}">
              <a16:creationId xmlns:a16="http://schemas.microsoft.com/office/drawing/2014/main" id="{00000000-0008-0000-0100-00000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804425"/>
          <a:ext cx="1786781" cy="9241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1381376</xdr:colOff>
      <xdr:row>22</xdr:row>
      <xdr:rowOff>928398</xdr:rowOff>
    </xdr:to>
    <xdr:pic macro="[2]!'Execute &quot;1003&quot;, 0'">
      <xdr:nvPicPr>
        <xdr:cNvPr id="7950" name="Picture 7949">
          <a:extLst>
            <a:ext uri="{FF2B5EF4-FFF2-40B4-BE49-F238E27FC236}">
              <a16:creationId xmlns:a16="http://schemas.microsoft.com/office/drawing/2014/main" id="{00000000-0008-0000-0100-00000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355976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3033972</xdr:colOff>
      <xdr:row>23</xdr:row>
      <xdr:rowOff>1238802</xdr:rowOff>
    </xdr:to>
    <xdr:pic macro="[2]!'Execute &quot;1003&quot;, 0'">
      <xdr:nvPicPr>
        <xdr:cNvPr id="7951" name="Picture 7950">
          <a:extLst>
            <a:ext uri="{FF2B5EF4-FFF2-40B4-BE49-F238E27FC236}">
              <a16:creationId xmlns:a16="http://schemas.microsoft.com/office/drawing/2014/main" id="{00000000-0008-0000-0100-00000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48075"/>
          <a:ext cx="3008572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1918117</xdr:colOff>
      <xdr:row>24</xdr:row>
      <xdr:rowOff>1238802</xdr:rowOff>
    </xdr:to>
    <xdr:pic macro="[2]!'Execute &quot;1003&quot;, 0'">
      <xdr:nvPicPr>
        <xdr:cNvPr id="7952" name="Picture 7951">
          <a:extLst>
            <a:ext uri="{FF2B5EF4-FFF2-40B4-BE49-F238E27FC236}">
              <a16:creationId xmlns:a16="http://schemas.microsoft.com/office/drawing/2014/main" id="{00000000-0008-0000-0100-00001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319900"/>
          <a:ext cx="1892717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1911054</xdr:colOff>
      <xdr:row>25</xdr:row>
      <xdr:rowOff>970726</xdr:rowOff>
    </xdr:to>
    <xdr:pic macro="[2]!'Execute &quot;1003&quot;, 0'">
      <xdr:nvPicPr>
        <xdr:cNvPr id="7953" name="Picture 7952">
          <a:extLst>
            <a:ext uri="{FF2B5EF4-FFF2-40B4-BE49-F238E27FC236}">
              <a16:creationId xmlns:a16="http://schemas.microsoft.com/office/drawing/2014/main" id="{00000000-0008-0000-0100-00001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91725"/>
          <a:ext cx="1885654" cy="945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2419546</xdr:colOff>
      <xdr:row>26</xdr:row>
      <xdr:rowOff>1245858</xdr:rowOff>
    </xdr:to>
    <xdr:pic macro="[2]!'Execute &quot;1003&quot;, 0'">
      <xdr:nvPicPr>
        <xdr:cNvPr id="7954" name="Picture 7953">
          <a:extLst>
            <a:ext uri="{FF2B5EF4-FFF2-40B4-BE49-F238E27FC236}">
              <a16:creationId xmlns:a16="http://schemas.microsoft.com/office/drawing/2014/main" id="{00000000-0008-0000-0100-00001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63550"/>
          <a:ext cx="2394146" cy="12204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2066427</xdr:colOff>
      <xdr:row>27</xdr:row>
      <xdr:rowOff>1090654</xdr:rowOff>
    </xdr:to>
    <xdr:pic macro="[2]!'Execute &quot;1003&quot;, 0'">
      <xdr:nvPicPr>
        <xdr:cNvPr id="7955" name="Picture 7954">
          <a:extLst>
            <a:ext uri="{FF2B5EF4-FFF2-40B4-BE49-F238E27FC236}">
              <a16:creationId xmlns:a16="http://schemas.microsoft.com/office/drawing/2014/main" id="{00000000-0008-0000-0100-00001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835375"/>
          <a:ext cx="2041027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2101739</xdr:colOff>
      <xdr:row>28</xdr:row>
      <xdr:rowOff>822578</xdr:rowOff>
    </xdr:to>
    <xdr:pic macro="[2]!'Execute &quot;1003&quot;, 0'">
      <xdr:nvPicPr>
        <xdr:cNvPr id="7958" name="Picture 7957">
          <a:extLst>
            <a:ext uri="{FF2B5EF4-FFF2-40B4-BE49-F238E27FC236}">
              <a16:creationId xmlns:a16="http://schemas.microsoft.com/office/drawing/2014/main" id="{00000000-0008-0000-0100-00001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07200"/>
          <a:ext cx="2076339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1911054</xdr:colOff>
      <xdr:row>29</xdr:row>
      <xdr:rowOff>956616</xdr:rowOff>
    </xdr:to>
    <xdr:pic macro="[2]!'Execute &quot;1003&quot;, 0'">
      <xdr:nvPicPr>
        <xdr:cNvPr id="7959" name="Picture 7958">
          <a:extLst>
            <a:ext uri="{FF2B5EF4-FFF2-40B4-BE49-F238E27FC236}">
              <a16:creationId xmlns:a16="http://schemas.microsoft.com/office/drawing/2014/main" id="{00000000-0008-0000-0100-00001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79025"/>
          <a:ext cx="1885654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2426608</xdr:colOff>
      <xdr:row>30</xdr:row>
      <xdr:rowOff>1020108</xdr:rowOff>
    </xdr:to>
    <xdr:pic macro="[2]!'Execute &quot;1003&quot;, 0'">
      <xdr:nvPicPr>
        <xdr:cNvPr id="7960" name="Picture 7959">
          <a:extLst>
            <a:ext uri="{FF2B5EF4-FFF2-40B4-BE49-F238E27FC236}">
              <a16:creationId xmlns:a16="http://schemas.microsoft.com/office/drawing/2014/main" id="{00000000-0008-0000-0100-00001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50850"/>
          <a:ext cx="2401208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2433670</xdr:colOff>
      <xdr:row>31</xdr:row>
      <xdr:rowOff>1048326</xdr:rowOff>
    </xdr:to>
    <xdr:pic macro="[2]!'Execute &quot;1003&quot;, 0'">
      <xdr:nvPicPr>
        <xdr:cNvPr id="7961" name="Picture 7960">
          <a:extLst>
            <a:ext uri="{FF2B5EF4-FFF2-40B4-BE49-F238E27FC236}">
              <a16:creationId xmlns:a16="http://schemas.microsoft.com/office/drawing/2014/main" id="{00000000-0008-0000-0100-00001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522675"/>
          <a:ext cx="2408270" cy="10229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2334797</xdr:colOff>
      <xdr:row>32</xdr:row>
      <xdr:rowOff>1556262</xdr:rowOff>
    </xdr:to>
    <xdr:pic macro="[2]!'Execute &quot;1003&quot;, 0'">
      <xdr:nvPicPr>
        <xdr:cNvPr id="7962" name="Picture 7961">
          <a:extLst>
            <a:ext uri="{FF2B5EF4-FFF2-40B4-BE49-F238E27FC236}">
              <a16:creationId xmlns:a16="http://schemas.microsoft.com/office/drawing/2014/main" id="{00000000-0008-0000-0100-00001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694500"/>
          <a:ext cx="2309397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2299485</xdr:colOff>
      <xdr:row>33</xdr:row>
      <xdr:rowOff>801414</xdr:rowOff>
    </xdr:to>
    <xdr:pic macro="[2]!'Execute &quot;1003&quot;, 0'">
      <xdr:nvPicPr>
        <xdr:cNvPr id="7963" name="Picture 7962">
          <a:extLst>
            <a:ext uri="{FF2B5EF4-FFF2-40B4-BE49-F238E27FC236}">
              <a16:creationId xmlns:a16="http://schemas.microsoft.com/office/drawing/2014/main" id="{00000000-0008-0000-0100-00001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66325"/>
          <a:ext cx="2274085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2165300</xdr:colOff>
      <xdr:row>34</xdr:row>
      <xdr:rowOff>815522</xdr:rowOff>
    </xdr:to>
    <xdr:pic macro="[2]!'Execute &quot;1003&quot;, 0'">
      <xdr:nvPicPr>
        <xdr:cNvPr id="7964" name="Picture 7963">
          <a:extLst>
            <a:ext uri="{FF2B5EF4-FFF2-40B4-BE49-F238E27FC236}">
              <a16:creationId xmlns:a16="http://schemas.microsoft.com/office/drawing/2014/main" id="{00000000-0008-0000-0100-00001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38150"/>
          <a:ext cx="2139900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2426608</xdr:colOff>
      <xdr:row>35</xdr:row>
      <xdr:rowOff>1034218</xdr:rowOff>
    </xdr:to>
    <xdr:pic macro="[2]!'Execute &quot;1003&quot;, 0'">
      <xdr:nvPicPr>
        <xdr:cNvPr id="7965" name="Picture 7964">
          <a:extLst>
            <a:ext uri="{FF2B5EF4-FFF2-40B4-BE49-F238E27FC236}">
              <a16:creationId xmlns:a16="http://schemas.microsoft.com/office/drawing/2014/main" id="{00000000-0008-0000-0100-00001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09975"/>
          <a:ext cx="2401208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1911054</xdr:colOff>
      <xdr:row>36</xdr:row>
      <xdr:rowOff>1154146</xdr:rowOff>
    </xdr:to>
    <xdr:pic macro="[2]!'Execute &quot;1003&quot;, 0'">
      <xdr:nvPicPr>
        <xdr:cNvPr id="7966" name="Picture 7965">
          <a:extLst>
            <a:ext uri="{FF2B5EF4-FFF2-40B4-BE49-F238E27FC236}">
              <a16:creationId xmlns:a16="http://schemas.microsoft.com/office/drawing/2014/main" id="{00000000-0008-0000-0100-00001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381800"/>
          <a:ext cx="1885654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2476045</xdr:colOff>
      <xdr:row>37</xdr:row>
      <xdr:rowOff>1041272</xdr:rowOff>
    </xdr:to>
    <xdr:pic macro="[2]!'Execute &quot;1003&quot;, 0'">
      <xdr:nvPicPr>
        <xdr:cNvPr id="7967" name="Picture 7966">
          <a:extLst>
            <a:ext uri="{FF2B5EF4-FFF2-40B4-BE49-F238E27FC236}">
              <a16:creationId xmlns:a16="http://schemas.microsoft.com/office/drawing/2014/main" id="{00000000-0008-0000-0100-00001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53625"/>
          <a:ext cx="2450645" cy="10158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2179425</xdr:colOff>
      <xdr:row>38</xdr:row>
      <xdr:rowOff>1104764</xdr:rowOff>
    </xdr:to>
    <xdr:pic macro="[2]!'Execute &quot;1003&quot;, 0'">
      <xdr:nvPicPr>
        <xdr:cNvPr id="7211" name="Picture 7210">
          <a:extLst>
            <a:ext uri="{FF2B5EF4-FFF2-40B4-BE49-F238E27FC236}">
              <a16:creationId xmlns:a16="http://schemas.microsoft.com/office/drawing/2014/main" id="{00000000-0008-0000-0100-00002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25450"/>
          <a:ext cx="2154025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2242986</xdr:colOff>
      <xdr:row>39</xdr:row>
      <xdr:rowOff>850796</xdr:rowOff>
    </xdr:to>
    <xdr:pic macro="[2]!'Execute &quot;1003&quot;, 0'">
      <xdr:nvPicPr>
        <xdr:cNvPr id="7213" name="Picture 7212">
          <a:extLst>
            <a:ext uri="{FF2B5EF4-FFF2-40B4-BE49-F238E27FC236}">
              <a16:creationId xmlns:a16="http://schemas.microsoft.com/office/drawing/2014/main" id="{00000000-0008-0000-0100-00002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897275"/>
          <a:ext cx="2217586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2221799</xdr:colOff>
      <xdr:row>40</xdr:row>
      <xdr:rowOff>1224694</xdr:rowOff>
    </xdr:to>
    <xdr:pic macro="[2]!'Execute &quot;1003&quot;, 0'">
      <xdr:nvPicPr>
        <xdr:cNvPr id="7218" name="Picture 7217">
          <a:extLst>
            <a:ext uri="{FF2B5EF4-FFF2-40B4-BE49-F238E27FC236}">
              <a16:creationId xmlns:a16="http://schemas.microsoft.com/office/drawing/2014/main" id="{00000000-0008-0000-0100-00003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69100"/>
          <a:ext cx="2196399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2200612</xdr:colOff>
      <xdr:row>41</xdr:row>
      <xdr:rowOff>1111818</xdr:rowOff>
    </xdr:to>
    <xdr:pic macro="[2]!'Execute &quot;1003&quot;, 0'">
      <xdr:nvPicPr>
        <xdr:cNvPr id="7220" name="Picture 7219">
          <a:extLst>
            <a:ext uri="{FF2B5EF4-FFF2-40B4-BE49-F238E27FC236}">
              <a16:creationId xmlns:a16="http://schemas.microsoft.com/office/drawing/2014/main" id="{00000000-0008-0000-0100-00003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240925"/>
          <a:ext cx="2175212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2624354</xdr:colOff>
      <xdr:row>42</xdr:row>
      <xdr:rowOff>1485716</xdr:rowOff>
    </xdr:to>
    <xdr:pic macro="[2]!'Execute &quot;1003&quot;, 0'">
      <xdr:nvPicPr>
        <xdr:cNvPr id="7226" name="Picture 7225">
          <a:extLst>
            <a:ext uri="{FF2B5EF4-FFF2-40B4-BE49-F238E27FC236}">
              <a16:creationId xmlns:a16="http://schemas.microsoft.com/office/drawing/2014/main" id="{00000000-0008-0000-0100-00003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412750"/>
          <a:ext cx="2598954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2624354</xdr:colOff>
      <xdr:row>43</xdr:row>
      <xdr:rowOff>2268784</xdr:rowOff>
    </xdr:to>
    <xdr:pic macro="[2]!'Execute &quot;1003&quot;, 0'">
      <xdr:nvPicPr>
        <xdr:cNvPr id="7228" name="Picture 7227">
          <a:extLst>
            <a:ext uri="{FF2B5EF4-FFF2-40B4-BE49-F238E27FC236}">
              <a16:creationId xmlns:a16="http://schemas.microsoft.com/office/drawing/2014/main" id="{00000000-0008-0000-0100-00003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84575"/>
          <a:ext cx="2598954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2596105</xdr:colOff>
      <xdr:row>44</xdr:row>
      <xdr:rowOff>2275839</xdr:rowOff>
    </xdr:to>
    <xdr:pic macro="[2]!'Execute &quot;1003&quot;, 0'">
      <xdr:nvPicPr>
        <xdr:cNvPr id="7229" name="Picture 7228">
          <a:extLst>
            <a:ext uri="{FF2B5EF4-FFF2-40B4-BE49-F238E27FC236}">
              <a16:creationId xmlns:a16="http://schemas.microsoft.com/office/drawing/2014/main" id="{00000000-0008-0000-0100-00003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823075"/>
          <a:ext cx="2570705" cy="22504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2603167</xdr:colOff>
      <xdr:row>45</xdr:row>
      <xdr:rowOff>2268784</xdr:rowOff>
    </xdr:to>
    <xdr:pic macro="[2]!'Execute &quot;1003&quot;, 0'">
      <xdr:nvPicPr>
        <xdr:cNvPr id="7230" name="Picture 7229">
          <a:extLst>
            <a:ext uri="{FF2B5EF4-FFF2-40B4-BE49-F238E27FC236}">
              <a16:creationId xmlns:a16="http://schemas.microsoft.com/office/drawing/2014/main" id="{00000000-0008-0000-0100-00003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071100"/>
          <a:ext cx="2577767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2596105</xdr:colOff>
      <xdr:row>46</xdr:row>
      <xdr:rowOff>2120636</xdr:rowOff>
    </xdr:to>
    <xdr:pic macro="[2]!'Execute &quot;1003&quot;, 0'">
      <xdr:nvPicPr>
        <xdr:cNvPr id="7231" name="Picture 7230">
          <a:extLst>
            <a:ext uri="{FF2B5EF4-FFF2-40B4-BE49-F238E27FC236}">
              <a16:creationId xmlns:a16="http://schemas.microsoft.com/office/drawing/2014/main" id="{00000000-0008-0000-0100-00003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309600"/>
          <a:ext cx="2570705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2751477</xdr:colOff>
      <xdr:row>48</xdr:row>
      <xdr:rowOff>1725575</xdr:rowOff>
    </xdr:to>
    <xdr:pic macro="[2]!'Execute &quot;1003&quot;, 0'">
      <xdr:nvPicPr>
        <xdr:cNvPr id="7232" name="Picture 7231">
          <a:extLst>
            <a:ext uri="{FF2B5EF4-FFF2-40B4-BE49-F238E27FC236}">
              <a16:creationId xmlns:a16="http://schemas.microsoft.com/office/drawing/2014/main" id="{00000000-0008-0000-0100-00004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853275"/>
          <a:ext cx="2726077" cy="17001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2963348</xdr:colOff>
      <xdr:row>49</xdr:row>
      <xdr:rowOff>1711466</xdr:rowOff>
    </xdr:to>
    <xdr:pic macro="[2]!'Execute &quot;1003&quot;, 0'">
      <xdr:nvPicPr>
        <xdr:cNvPr id="7233" name="Picture 7232">
          <a:extLst>
            <a:ext uri="{FF2B5EF4-FFF2-40B4-BE49-F238E27FC236}">
              <a16:creationId xmlns:a16="http://schemas.microsoft.com/office/drawing/2014/main" id="{00000000-0008-0000-0100-00004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025100"/>
          <a:ext cx="2937948" cy="16860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2355984</xdr:colOff>
      <xdr:row>50</xdr:row>
      <xdr:rowOff>1760848</xdr:rowOff>
    </xdr:to>
    <xdr:pic macro="[2]!'Execute &quot;1003&quot;, 0'">
      <xdr:nvPicPr>
        <xdr:cNvPr id="7234" name="Picture 7233">
          <a:extLst>
            <a:ext uri="{FF2B5EF4-FFF2-40B4-BE49-F238E27FC236}">
              <a16:creationId xmlns:a16="http://schemas.microsoft.com/office/drawing/2014/main" id="{00000000-0008-0000-0100-00004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196925"/>
          <a:ext cx="2330584" cy="17354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2504294</xdr:colOff>
      <xdr:row>51</xdr:row>
      <xdr:rowOff>1485716</xdr:rowOff>
    </xdr:to>
    <xdr:pic macro="[2]!'Execute &quot;1003&quot;, 0'">
      <xdr:nvPicPr>
        <xdr:cNvPr id="7235" name="Picture 7234">
          <a:extLst>
            <a:ext uri="{FF2B5EF4-FFF2-40B4-BE49-F238E27FC236}">
              <a16:creationId xmlns:a16="http://schemas.microsoft.com/office/drawing/2014/main" id="{00000000-0008-0000-0100-00004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368750"/>
          <a:ext cx="2478894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2716165</xdr:colOff>
      <xdr:row>52</xdr:row>
      <xdr:rowOff>1090654</xdr:rowOff>
    </xdr:to>
    <xdr:pic macro="[2]!'Execute &quot;1003&quot;, 0'">
      <xdr:nvPicPr>
        <xdr:cNvPr id="7236" name="Picture 7235">
          <a:extLst>
            <a:ext uri="{FF2B5EF4-FFF2-40B4-BE49-F238E27FC236}">
              <a16:creationId xmlns:a16="http://schemas.microsoft.com/office/drawing/2014/main" id="{00000000-0008-0000-0100-00004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540575"/>
          <a:ext cx="2690765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2483107</xdr:colOff>
      <xdr:row>53</xdr:row>
      <xdr:rowOff>991890</xdr:rowOff>
    </xdr:to>
    <xdr:pic macro="[2]!'Execute &quot;1003&quot;, 0'">
      <xdr:nvPicPr>
        <xdr:cNvPr id="7239" name="Picture 7238">
          <a:extLst>
            <a:ext uri="{FF2B5EF4-FFF2-40B4-BE49-F238E27FC236}">
              <a16:creationId xmlns:a16="http://schemas.microsoft.com/office/drawing/2014/main" id="{00000000-0008-0000-0100-00004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712400"/>
          <a:ext cx="2457707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2193550</xdr:colOff>
      <xdr:row>54</xdr:row>
      <xdr:rowOff>1168256</xdr:rowOff>
    </xdr:to>
    <xdr:pic macro="[2]!'Execute &quot;1003&quot;, 0'">
      <xdr:nvPicPr>
        <xdr:cNvPr id="7240" name="Picture 7239">
          <a:extLst>
            <a:ext uri="{FF2B5EF4-FFF2-40B4-BE49-F238E27FC236}">
              <a16:creationId xmlns:a16="http://schemas.microsoft.com/office/drawing/2014/main" id="{00000000-0008-0000-0100-00004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884225"/>
          <a:ext cx="2168150" cy="11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1918117</xdr:colOff>
      <xdr:row>55</xdr:row>
      <xdr:rowOff>1288186</xdr:rowOff>
    </xdr:to>
    <xdr:pic macro="[2]!'Execute &quot;1003&quot;, 0'">
      <xdr:nvPicPr>
        <xdr:cNvPr id="7241" name="Picture 7240">
          <a:extLst>
            <a:ext uri="{FF2B5EF4-FFF2-40B4-BE49-F238E27FC236}">
              <a16:creationId xmlns:a16="http://schemas.microsoft.com/office/drawing/2014/main" id="{00000000-0008-0000-0100-00004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056050"/>
          <a:ext cx="1892717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1903992</xdr:colOff>
      <xdr:row>56</xdr:row>
      <xdr:rowOff>977780</xdr:rowOff>
    </xdr:to>
    <xdr:pic macro="[2]!'Execute &quot;1003&quot;, 0'">
      <xdr:nvPicPr>
        <xdr:cNvPr id="7242" name="Picture 7241">
          <a:extLst>
            <a:ext uri="{FF2B5EF4-FFF2-40B4-BE49-F238E27FC236}">
              <a16:creationId xmlns:a16="http://schemas.microsoft.com/office/drawing/2014/main" id="{00000000-0008-0000-0100-00004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227875"/>
          <a:ext cx="1878592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2398358</xdr:colOff>
      <xdr:row>57</xdr:row>
      <xdr:rowOff>1485716</xdr:rowOff>
    </xdr:to>
    <xdr:pic macro="[2]!'Execute &quot;1003&quot;, 0'">
      <xdr:nvPicPr>
        <xdr:cNvPr id="7243" name="Picture 7242">
          <a:extLst>
            <a:ext uri="{FF2B5EF4-FFF2-40B4-BE49-F238E27FC236}">
              <a16:creationId xmlns:a16="http://schemas.microsoft.com/office/drawing/2014/main" id="{00000000-0008-0000-0100-00004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399700"/>
          <a:ext cx="2372958" cy="14603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2250049</xdr:colOff>
      <xdr:row>58</xdr:row>
      <xdr:rowOff>1415170</xdr:rowOff>
    </xdr:to>
    <xdr:pic macro="[2]!'Execute &quot;1003&quot;, 0'">
      <xdr:nvPicPr>
        <xdr:cNvPr id="7246" name="Picture 7245">
          <a:extLst>
            <a:ext uri="{FF2B5EF4-FFF2-40B4-BE49-F238E27FC236}">
              <a16:creationId xmlns:a16="http://schemas.microsoft.com/office/drawing/2014/main" id="{00000000-0008-0000-0100-00004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571525"/>
          <a:ext cx="2224649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2257111</xdr:colOff>
      <xdr:row>59</xdr:row>
      <xdr:rowOff>2268784</xdr:rowOff>
    </xdr:to>
    <xdr:pic macro="[2]!'Execute &quot;1003&quot;, 0'">
      <xdr:nvPicPr>
        <xdr:cNvPr id="7249" name="Picture 7248">
          <a:extLst>
            <a:ext uri="{FF2B5EF4-FFF2-40B4-BE49-F238E27FC236}">
              <a16:creationId xmlns:a16="http://schemas.microsoft.com/office/drawing/2014/main" id="{00000000-0008-0000-0100-00005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43350"/>
          <a:ext cx="2231711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2645542</xdr:colOff>
      <xdr:row>60</xdr:row>
      <xdr:rowOff>1408114</xdr:rowOff>
    </xdr:to>
    <xdr:pic macro="[2]!'Execute &quot;1003&quot;, 0'">
      <xdr:nvPicPr>
        <xdr:cNvPr id="7250" name="Picture 7249">
          <a:extLst>
            <a:ext uri="{FF2B5EF4-FFF2-40B4-BE49-F238E27FC236}">
              <a16:creationId xmlns:a16="http://schemas.microsoft.com/office/drawing/2014/main" id="{00000000-0008-0000-0100-00005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972325"/>
          <a:ext cx="2620142" cy="13827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2624354</xdr:colOff>
      <xdr:row>61</xdr:row>
      <xdr:rowOff>1422224</xdr:rowOff>
    </xdr:to>
    <xdr:pic macro="[2]!'Execute &quot;1003&quot;, 0'">
      <xdr:nvPicPr>
        <xdr:cNvPr id="7251" name="Picture 7250">
          <a:extLst>
            <a:ext uri="{FF2B5EF4-FFF2-40B4-BE49-F238E27FC236}">
              <a16:creationId xmlns:a16="http://schemas.microsoft.com/office/drawing/2014/main" id="{00000000-0008-0000-0100-00005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2598954" cy="13968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2631417</xdr:colOff>
      <xdr:row>62</xdr:row>
      <xdr:rowOff>1901942</xdr:rowOff>
    </xdr:to>
    <xdr:pic macro="[2]!'Execute &quot;1003&quot;, 0'">
      <xdr:nvPicPr>
        <xdr:cNvPr id="7252" name="Picture 7251">
          <a:extLst>
            <a:ext uri="{FF2B5EF4-FFF2-40B4-BE49-F238E27FC236}">
              <a16:creationId xmlns:a16="http://schemas.microsoft.com/office/drawing/2014/main" id="{00000000-0008-0000-0100-00005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315975"/>
          <a:ext cx="2606017" cy="18765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2596105</xdr:colOff>
      <xdr:row>63</xdr:row>
      <xdr:rowOff>1894887</xdr:rowOff>
    </xdr:to>
    <xdr:pic macro="[2]!'Execute &quot;1003&quot;, 0'">
      <xdr:nvPicPr>
        <xdr:cNvPr id="7253" name="Picture 7252">
          <a:extLst>
            <a:ext uri="{FF2B5EF4-FFF2-40B4-BE49-F238E27FC236}">
              <a16:creationId xmlns:a16="http://schemas.microsoft.com/office/drawing/2014/main" id="{00000000-0008-0000-0100-00005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487800"/>
          <a:ext cx="2570705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2596105</xdr:colOff>
      <xdr:row>64</xdr:row>
      <xdr:rowOff>1965434</xdr:rowOff>
    </xdr:to>
    <xdr:pic macro="[2]!'Execute &quot;1003&quot;, 0'">
      <xdr:nvPicPr>
        <xdr:cNvPr id="7254" name="Picture 7253">
          <a:extLst>
            <a:ext uri="{FF2B5EF4-FFF2-40B4-BE49-F238E27FC236}">
              <a16:creationId xmlns:a16="http://schemas.microsoft.com/office/drawing/2014/main" id="{00000000-0008-0000-0100-00005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659625"/>
          <a:ext cx="2570705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2589043</xdr:colOff>
      <xdr:row>65</xdr:row>
      <xdr:rowOff>1972488</xdr:rowOff>
    </xdr:to>
    <xdr:pic macro="[2]!'Execute &quot;1003&quot;, 0'">
      <xdr:nvPicPr>
        <xdr:cNvPr id="7255" name="Picture 7254">
          <a:extLst>
            <a:ext uri="{FF2B5EF4-FFF2-40B4-BE49-F238E27FC236}">
              <a16:creationId xmlns:a16="http://schemas.microsoft.com/office/drawing/2014/main" id="{00000000-0008-0000-0100-00005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831450"/>
          <a:ext cx="2563643" cy="19470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2242986</xdr:colOff>
      <xdr:row>66</xdr:row>
      <xdr:rowOff>1203530</xdr:rowOff>
    </xdr:to>
    <xdr:pic macro="[2]!'Execute &quot;1003&quot;, 0'">
      <xdr:nvPicPr>
        <xdr:cNvPr id="7262" name="Picture 7261">
          <a:extLst>
            <a:ext uri="{FF2B5EF4-FFF2-40B4-BE49-F238E27FC236}">
              <a16:creationId xmlns:a16="http://schemas.microsoft.com/office/drawing/2014/main" id="{00000000-0008-0000-0100-00005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4003275"/>
          <a:ext cx="2217586" cy="11781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2878600</xdr:colOff>
      <xdr:row>67</xdr:row>
      <xdr:rowOff>1125928</xdr:rowOff>
    </xdr:to>
    <xdr:pic macro="[2]!'Execute &quot;1003&quot;, 0'">
      <xdr:nvPicPr>
        <xdr:cNvPr id="7263" name="Picture 7262">
          <a:extLst>
            <a:ext uri="{FF2B5EF4-FFF2-40B4-BE49-F238E27FC236}">
              <a16:creationId xmlns:a16="http://schemas.microsoft.com/office/drawing/2014/main" id="{00000000-0008-0000-0100-00005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7175100"/>
          <a:ext cx="2853200" cy="11005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3210532</xdr:colOff>
      <xdr:row>68</xdr:row>
      <xdr:rowOff>1111818</xdr:rowOff>
    </xdr:to>
    <xdr:pic macro="[2]!'Execute &quot;1003&quot;, 0'">
      <xdr:nvPicPr>
        <xdr:cNvPr id="7296" name="Picture 7295">
          <a:extLst>
            <a:ext uri="{FF2B5EF4-FFF2-40B4-BE49-F238E27FC236}">
              <a16:creationId xmlns:a16="http://schemas.microsoft.com/office/drawing/2014/main" id="{00000000-0008-0000-0100-00008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346925"/>
          <a:ext cx="3185132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2885662</xdr:colOff>
      <xdr:row>69</xdr:row>
      <xdr:rowOff>1344622</xdr:rowOff>
    </xdr:to>
    <xdr:pic macro="[2]!'Execute &quot;1003&quot;, 0'">
      <xdr:nvPicPr>
        <xdr:cNvPr id="7297" name="Picture 7296">
          <a:extLst>
            <a:ext uri="{FF2B5EF4-FFF2-40B4-BE49-F238E27FC236}">
              <a16:creationId xmlns:a16="http://schemas.microsoft.com/office/drawing/2014/main" id="{00000000-0008-0000-0100-00008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518750"/>
          <a:ext cx="2860262" cy="13192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2956286</xdr:colOff>
      <xdr:row>70</xdr:row>
      <xdr:rowOff>1386950</xdr:rowOff>
    </xdr:to>
    <xdr:pic macro="[2]!'Execute &quot;1003&quot;, 0'">
      <xdr:nvPicPr>
        <xdr:cNvPr id="7298" name="Picture 7297">
          <a:extLst>
            <a:ext uri="{FF2B5EF4-FFF2-40B4-BE49-F238E27FC236}">
              <a16:creationId xmlns:a16="http://schemas.microsoft.com/office/drawing/2014/main" id="{00000000-0008-0000-0100-00008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690575"/>
          <a:ext cx="2930886" cy="13615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3281155</xdr:colOff>
      <xdr:row>71</xdr:row>
      <xdr:rowOff>1175310</xdr:rowOff>
    </xdr:to>
    <xdr:pic macro="[2]!'Execute &quot;1003&quot;, 0'">
      <xdr:nvPicPr>
        <xdr:cNvPr id="7299" name="Picture 7298">
          <a:extLst>
            <a:ext uri="{FF2B5EF4-FFF2-40B4-BE49-F238E27FC236}">
              <a16:creationId xmlns:a16="http://schemas.microsoft.com/office/drawing/2014/main" id="{00000000-0008-0000-0100-00008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862400"/>
          <a:ext cx="3255755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3139908</xdr:colOff>
      <xdr:row>72</xdr:row>
      <xdr:rowOff>1281130</xdr:rowOff>
    </xdr:to>
    <xdr:pic macro="[2]!'Execute &quot;1003&quot;, 0'">
      <xdr:nvPicPr>
        <xdr:cNvPr id="7300" name="Picture 7299">
          <a:extLst>
            <a:ext uri="{FF2B5EF4-FFF2-40B4-BE49-F238E27FC236}">
              <a16:creationId xmlns:a16="http://schemas.microsoft.com/office/drawing/2014/main" id="{00000000-0008-0000-0100-00008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034225"/>
          <a:ext cx="3114508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2772664</xdr:colOff>
      <xdr:row>73</xdr:row>
      <xdr:rowOff>2148855</xdr:rowOff>
    </xdr:to>
    <xdr:pic macro="[2]!'Execute &quot;1003&quot;, 0'">
      <xdr:nvPicPr>
        <xdr:cNvPr id="7301" name="Picture 7300">
          <a:extLst>
            <a:ext uri="{FF2B5EF4-FFF2-40B4-BE49-F238E27FC236}">
              <a16:creationId xmlns:a16="http://schemas.microsoft.com/office/drawing/2014/main" id="{00000000-0008-0000-0100-00008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6206050"/>
          <a:ext cx="2747264" cy="21234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2772664</xdr:colOff>
      <xdr:row>74</xdr:row>
      <xdr:rowOff>2268784</xdr:rowOff>
    </xdr:to>
    <xdr:pic macro="[2]!'Execute &quot;1003&quot;, 0'">
      <xdr:nvPicPr>
        <xdr:cNvPr id="7302" name="Picture 7301">
          <a:extLst>
            <a:ext uri="{FF2B5EF4-FFF2-40B4-BE49-F238E27FC236}">
              <a16:creationId xmlns:a16="http://schemas.microsoft.com/office/drawing/2014/main" id="{00000000-0008-0000-0100-00008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9377875"/>
          <a:ext cx="2747264" cy="22433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2603167</xdr:colOff>
      <xdr:row>75</xdr:row>
      <xdr:rowOff>1965434</xdr:rowOff>
    </xdr:to>
    <xdr:pic macro="[2]!'Execute &quot;1003&quot;, 0'">
      <xdr:nvPicPr>
        <xdr:cNvPr id="7303" name="Picture 7302">
          <a:extLst>
            <a:ext uri="{FF2B5EF4-FFF2-40B4-BE49-F238E27FC236}">
              <a16:creationId xmlns:a16="http://schemas.microsoft.com/office/drawing/2014/main" id="{00000000-0008-0000-0100-00008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2616375"/>
          <a:ext cx="2577767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2603167</xdr:colOff>
      <xdr:row>76</xdr:row>
      <xdr:rowOff>1965434</xdr:rowOff>
    </xdr:to>
    <xdr:pic macro="[2]!'Execute &quot;1003&quot;, 0'">
      <xdr:nvPicPr>
        <xdr:cNvPr id="7304" name="Picture 7303">
          <a:extLst>
            <a:ext uri="{FF2B5EF4-FFF2-40B4-BE49-F238E27FC236}">
              <a16:creationId xmlns:a16="http://schemas.microsoft.com/office/drawing/2014/main" id="{00000000-0008-0000-0100-00008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788200"/>
          <a:ext cx="2577767" cy="19400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2334797</xdr:colOff>
      <xdr:row>77</xdr:row>
      <xdr:rowOff>1577426</xdr:rowOff>
    </xdr:to>
    <xdr:pic macro="[2]!'Execute &quot;1003&quot;, 0'">
      <xdr:nvPicPr>
        <xdr:cNvPr id="7305" name="Picture 7304">
          <a:extLst>
            <a:ext uri="{FF2B5EF4-FFF2-40B4-BE49-F238E27FC236}">
              <a16:creationId xmlns:a16="http://schemas.microsoft.com/office/drawing/2014/main" id="{00000000-0008-0000-0100-00008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60025"/>
          <a:ext cx="2309397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3267031</xdr:colOff>
      <xdr:row>78</xdr:row>
      <xdr:rowOff>1118874</xdr:rowOff>
    </xdr:to>
    <xdr:pic macro="[2]!'Execute &quot;1003&quot;, 0'">
      <xdr:nvPicPr>
        <xdr:cNvPr id="7306" name="Picture 7305">
          <a:extLst>
            <a:ext uri="{FF2B5EF4-FFF2-40B4-BE49-F238E27FC236}">
              <a16:creationId xmlns:a16="http://schemas.microsoft.com/office/drawing/2014/main" id="{00000000-0008-0000-0100-00008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131850"/>
          <a:ext cx="3241631" cy="10934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2115863</xdr:colOff>
      <xdr:row>80</xdr:row>
      <xdr:rowOff>1499826</xdr:rowOff>
    </xdr:to>
    <xdr:pic macro="[2]!'Execute &quot;1003&quot;, 0'">
      <xdr:nvPicPr>
        <xdr:cNvPr id="7308" name="Picture 7307">
          <a:extLst>
            <a:ext uri="{FF2B5EF4-FFF2-40B4-BE49-F238E27FC236}">
              <a16:creationId xmlns:a16="http://schemas.microsoft.com/office/drawing/2014/main" id="{00000000-0008-0000-0100-00008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4755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2115863</xdr:colOff>
      <xdr:row>81</xdr:row>
      <xdr:rowOff>1556262</xdr:rowOff>
    </xdr:to>
    <xdr:pic macro="[2]!'Execute &quot;1003&quot;, 0'">
      <xdr:nvPicPr>
        <xdr:cNvPr id="7309" name="Picture 7308">
          <a:extLst>
            <a:ext uri="{FF2B5EF4-FFF2-40B4-BE49-F238E27FC236}">
              <a16:creationId xmlns:a16="http://schemas.microsoft.com/office/drawing/2014/main" id="{00000000-0008-0000-0100-00008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1647325"/>
          <a:ext cx="2090463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2292423</xdr:colOff>
      <xdr:row>82</xdr:row>
      <xdr:rowOff>1259966</xdr:rowOff>
    </xdr:to>
    <xdr:pic macro="[2]!'Execute &quot;1003&quot;, 0'">
      <xdr:nvPicPr>
        <xdr:cNvPr id="7310" name="Picture 7309">
          <a:extLst>
            <a:ext uri="{FF2B5EF4-FFF2-40B4-BE49-F238E27FC236}">
              <a16:creationId xmlns:a16="http://schemas.microsoft.com/office/drawing/2014/main" id="{00000000-0008-0000-0100-00008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4819150"/>
          <a:ext cx="2267023" cy="1234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2384234</xdr:colOff>
      <xdr:row>83</xdr:row>
      <xdr:rowOff>1259966</xdr:rowOff>
    </xdr:to>
    <xdr:pic macro="[2]!'Execute &quot;1003&quot;, 0'">
      <xdr:nvPicPr>
        <xdr:cNvPr id="7312" name="Picture 7311">
          <a:extLst>
            <a:ext uri="{FF2B5EF4-FFF2-40B4-BE49-F238E27FC236}">
              <a16:creationId xmlns:a16="http://schemas.microsoft.com/office/drawing/2014/main" id="{00000000-0008-0000-0100-00009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990975"/>
          <a:ext cx="2358834" cy="12345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2264173</xdr:colOff>
      <xdr:row>84</xdr:row>
      <xdr:rowOff>1817286</xdr:rowOff>
    </xdr:to>
    <xdr:pic macro="[2]!'Execute &quot;1003&quot;, 0'">
      <xdr:nvPicPr>
        <xdr:cNvPr id="7313" name="Picture 7312">
          <a:extLst>
            <a:ext uri="{FF2B5EF4-FFF2-40B4-BE49-F238E27FC236}">
              <a16:creationId xmlns:a16="http://schemas.microsoft.com/office/drawing/2014/main" id="{00000000-0008-0000-0100-00009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162800"/>
          <a:ext cx="2238773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2518419</xdr:colOff>
      <xdr:row>85</xdr:row>
      <xdr:rowOff>1782012</xdr:rowOff>
    </xdr:to>
    <xdr:pic macro="[2]!'Execute &quot;1003&quot;, 0'">
      <xdr:nvPicPr>
        <xdr:cNvPr id="7315" name="Picture 7314">
          <a:extLst>
            <a:ext uri="{FF2B5EF4-FFF2-40B4-BE49-F238E27FC236}">
              <a16:creationId xmlns:a16="http://schemas.microsoft.com/office/drawing/2014/main" id="{00000000-0008-0000-0100-00009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334625"/>
          <a:ext cx="2493019" cy="17566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2115863</xdr:colOff>
      <xdr:row>86</xdr:row>
      <xdr:rowOff>1584482</xdr:rowOff>
    </xdr:to>
    <xdr:pic macro="[2]!'Execute &quot;1003&quot;, 0'">
      <xdr:nvPicPr>
        <xdr:cNvPr id="7316" name="Picture 7315">
          <a:extLst>
            <a:ext uri="{FF2B5EF4-FFF2-40B4-BE49-F238E27FC236}">
              <a16:creationId xmlns:a16="http://schemas.microsoft.com/office/drawing/2014/main" id="{00000000-0008-0000-0100-00009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506450"/>
          <a:ext cx="2090463" cy="15590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2115863</xdr:colOff>
      <xdr:row>87</xdr:row>
      <xdr:rowOff>2028926</xdr:rowOff>
    </xdr:to>
    <xdr:pic macro="[2]!'Execute &quot;1003&quot;, 0'">
      <xdr:nvPicPr>
        <xdr:cNvPr id="7317" name="Picture 7316">
          <a:extLst>
            <a:ext uri="{FF2B5EF4-FFF2-40B4-BE49-F238E27FC236}">
              <a16:creationId xmlns:a16="http://schemas.microsoft.com/office/drawing/2014/main" id="{00000000-0008-0000-0100-00009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0678275"/>
          <a:ext cx="2090463" cy="20035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2370109</xdr:colOff>
      <xdr:row>88</xdr:row>
      <xdr:rowOff>1986598</xdr:rowOff>
    </xdr:to>
    <xdr:pic macro="[2]!'Execute &quot;1003&quot;, 0'">
      <xdr:nvPicPr>
        <xdr:cNvPr id="7318" name="Picture 7317">
          <a:extLst>
            <a:ext uri="{FF2B5EF4-FFF2-40B4-BE49-F238E27FC236}">
              <a16:creationId xmlns:a16="http://schemas.microsoft.com/office/drawing/2014/main" id="{00000000-0008-0000-0100-00009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850100"/>
          <a:ext cx="2344709" cy="19611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2490169</xdr:colOff>
      <xdr:row>89</xdr:row>
      <xdr:rowOff>1817286</xdr:rowOff>
    </xdr:to>
    <xdr:pic macro="[2]!'Execute &quot;1003&quot;, 0'">
      <xdr:nvPicPr>
        <xdr:cNvPr id="7319" name="Picture 7318">
          <a:extLst>
            <a:ext uri="{FF2B5EF4-FFF2-40B4-BE49-F238E27FC236}">
              <a16:creationId xmlns:a16="http://schemas.microsoft.com/office/drawing/2014/main" id="{00000000-0008-0000-0100-00009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021925"/>
          <a:ext cx="2464769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2115863</xdr:colOff>
      <xdr:row>90</xdr:row>
      <xdr:rowOff>1916051</xdr:rowOff>
    </xdr:to>
    <xdr:pic macro="[2]!'Execute &quot;1003&quot;, 0'">
      <xdr:nvPicPr>
        <xdr:cNvPr id="7320" name="Picture 7319">
          <a:extLst>
            <a:ext uri="{FF2B5EF4-FFF2-40B4-BE49-F238E27FC236}">
              <a16:creationId xmlns:a16="http://schemas.microsoft.com/office/drawing/2014/main" id="{00000000-0008-0000-0100-00009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2871538</xdr:colOff>
      <xdr:row>91</xdr:row>
      <xdr:rowOff>2113582</xdr:rowOff>
    </xdr:to>
    <xdr:pic macro="[2]!'Execute &quot;1003&quot;, 0'">
      <xdr:nvPicPr>
        <xdr:cNvPr id="7321" name="Picture 7320">
          <a:extLst>
            <a:ext uri="{FF2B5EF4-FFF2-40B4-BE49-F238E27FC236}">
              <a16:creationId xmlns:a16="http://schemas.microsoft.com/office/drawing/2014/main" id="{00000000-0008-0000-0100-00009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365575"/>
          <a:ext cx="2846138" cy="20881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2115863</xdr:colOff>
      <xdr:row>92</xdr:row>
      <xdr:rowOff>1499826</xdr:rowOff>
    </xdr:to>
    <xdr:pic macro="[2]!'Execute &quot;1003&quot;, 0'">
      <xdr:nvPicPr>
        <xdr:cNvPr id="7322" name="Picture 7321">
          <a:extLst>
            <a:ext uri="{FF2B5EF4-FFF2-40B4-BE49-F238E27FC236}">
              <a16:creationId xmlns:a16="http://schemas.microsoft.com/office/drawing/2014/main" id="{00000000-0008-0000-0100-00009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5374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2115863</xdr:colOff>
      <xdr:row>93</xdr:row>
      <xdr:rowOff>1520990</xdr:rowOff>
    </xdr:to>
    <xdr:pic macro="[2]!'Execute &quot;1003&quot;, 0'">
      <xdr:nvPicPr>
        <xdr:cNvPr id="7323" name="Picture 7322">
          <a:extLst>
            <a:ext uri="{FF2B5EF4-FFF2-40B4-BE49-F238E27FC236}">
              <a16:creationId xmlns:a16="http://schemas.microsoft.com/office/drawing/2014/main" id="{00000000-0008-0000-0100-00009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3711960</xdr:colOff>
      <xdr:row>94</xdr:row>
      <xdr:rowOff>2050090</xdr:rowOff>
    </xdr:to>
    <xdr:pic macro="[2]!'Execute &quot;1003&quot;, 0'">
      <xdr:nvPicPr>
        <xdr:cNvPr id="7324" name="Picture 7323">
          <a:extLst>
            <a:ext uri="{FF2B5EF4-FFF2-40B4-BE49-F238E27FC236}">
              <a16:creationId xmlns:a16="http://schemas.microsoft.com/office/drawing/2014/main" id="{00000000-0008-0000-0100-00009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881050"/>
          <a:ext cx="3686560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3055159</xdr:colOff>
      <xdr:row>95</xdr:row>
      <xdr:rowOff>2162964</xdr:rowOff>
    </xdr:to>
    <xdr:pic macro="[2]!'Execute &quot;1003&quot;, 0'">
      <xdr:nvPicPr>
        <xdr:cNvPr id="7325" name="Picture 7324">
          <a:extLst>
            <a:ext uri="{FF2B5EF4-FFF2-40B4-BE49-F238E27FC236}">
              <a16:creationId xmlns:a16="http://schemas.microsoft.com/office/drawing/2014/main" id="{00000000-0008-0000-0100-00009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052875"/>
          <a:ext cx="3029759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2115863</xdr:colOff>
      <xdr:row>96</xdr:row>
      <xdr:rowOff>1916051</xdr:rowOff>
    </xdr:to>
    <xdr:pic macro="[2]!'Execute &quot;1003&quot;, 0'">
      <xdr:nvPicPr>
        <xdr:cNvPr id="7326" name="Picture 7325">
          <a:extLst>
            <a:ext uri="{FF2B5EF4-FFF2-40B4-BE49-F238E27FC236}">
              <a16:creationId xmlns:a16="http://schemas.microsoft.com/office/drawing/2014/main" id="{00000000-0008-0000-0100-00009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22470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2433670</xdr:colOff>
      <xdr:row>97</xdr:row>
      <xdr:rowOff>1923106</xdr:rowOff>
    </xdr:to>
    <xdr:pic macro="[2]!'Execute &quot;1003&quot;, 0'">
      <xdr:nvPicPr>
        <xdr:cNvPr id="7327" name="Picture 7326">
          <a:extLst>
            <a:ext uri="{FF2B5EF4-FFF2-40B4-BE49-F238E27FC236}">
              <a16:creationId xmlns:a16="http://schemas.microsoft.com/office/drawing/2014/main" id="{00000000-0008-0000-0100-00009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396525"/>
          <a:ext cx="2408270" cy="18977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3146970</xdr:colOff>
      <xdr:row>98</xdr:row>
      <xdr:rowOff>1443388</xdr:rowOff>
    </xdr:to>
    <xdr:pic macro="[2]!'Execute &quot;1003&quot;, 0'">
      <xdr:nvPicPr>
        <xdr:cNvPr id="7968" name="Picture 7967">
          <a:extLst>
            <a:ext uri="{FF2B5EF4-FFF2-40B4-BE49-F238E27FC236}">
              <a16:creationId xmlns:a16="http://schemas.microsoft.com/office/drawing/2014/main" id="{00000000-0008-0000-0100-00002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568350"/>
          <a:ext cx="3121570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2115863</xdr:colOff>
      <xdr:row>99</xdr:row>
      <xdr:rowOff>1577426</xdr:rowOff>
    </xdr:to>
    <xdr:pic macro="[2]!'Execute &quot;1003&quot;, 0'">
      <xdr:nvPicPr>
        <xdr:cNvPr id="7969" name="Picture 7968">
          <a:extLst>
            <a:ext uri="{FF2B5EF4-FFF2-40B4-BE49-F238E27FC236}">
              <a16:creationId xmlns:a16="http://schemas.microsoft.com/office/drawing/2014/main" id="{00000000-0008-0000-0100-00002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740175"/>
          <a:ext cx="2090463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3245843</xdr:colOff>
      <xdr:row>100</xdr:row>
      <xdr:rowOff>1415170</xdr:rowOff>
    </xdr:to>
    <xdr:pic macro="[2]!'Execute &quot;1003&quot;, 0'">
      <xdr:nvPicPr>
        <xdr:cNvPr id="7970" name="Picture 7969">
          <a:extLst>
            <a:ext uri="{FF2B5EF4-FFF2-40B4-BE49-F238E27FC236}">
              <a16:creationId xmlns:a16="http://schemas.microsoft.com/office/drawing/2014/main" id="{00000000-0008-0000-0100-00002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912000"/>
          <a:ext cx="3220443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1536749</xdr:colOff>
      <xdr:row>101</xdr:row>
      <xdr:rowOff>1873723</xdr:rowOff>
    </xdr:to>
    <xdr:pic macro="[2]!'Execute &quot;1003&quot;, 0'">
      <xdr:nvPicPr>
        <xdr:cNvPr id="7971" name="Picture 7970">
          <a:extLst>
            <a:ext uri="{FF2B5EF4-FFF2-40B4-BE49-F238E27FC236}">
              <a16:creationId xmlns:a16="http://schemas.microsoft.com/office/drawing/2014/main" id="{00000000-0008-0000-0100-00002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083825"/>
          <a:ext cx="1511349" cy="1848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4227514</xdr:colOff>
      <xdr:row>102</xdr:row>
      <xdr:rowOff>1415170</xdr:rowOff>
    </xdr:to>
    <xdr:pic macro="[2]!'Execute &quot;1003&quot;, 0'">
      <xdr:nvPicPr>
        <xdr:cNvPr id="7972" name="Picture 7971">
          <a:extLst>
            <a:ext uri="{FF2B5EF4-FFF2-40B4-BE49-F238E27FC236}">
              <a16:creationId xmlns:a16="http://schemas.microsoft.com/office/drawing/2014/main" id="{00000000-0008-0000-0100-00002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255650"/>
          <a:ext cx="4202114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1932242</xdr:colOff>
      <xdr:row>103</xdr:row>
      <xdr:rowOff>914288</xdr:rowOff>
    </xdr:to>
    <xdr:pic macro="[2]!'Execute &quot;1003&quot;, 0'">
      <xdr:nvPicPr>
        <xdr:cNvPr id="7973" name="Picture 7972">
          <a:extLst>
            <a:ext uri="{FF2B5EF4-FFF2-40B4-BE49-F238E27FC236}">
              <a16:creationId xmlns:a16="http://schemas.microsoft.com/office/drawing/2014/main" id="{00000000-0008-0000-0100-00002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427475"/>
          <a:ext cx="1906842" cy="8888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2574918</xdr:colOff>
      <xdr:row>104</xdr:row>
      <xdr:rowOff>1499826</xdr:rowOff>
    </xdr:to>
    <xdr:pic macro="[2]!'Execute &quot;1003&quot;, 0'">
      <xdr:nvPicPr>
        <xdr:cNvPr id="7974" name="Picture 7973">
          <a:extLst>
            <a:ext uri="{FF2B5EF4-FFF2-40B4-BE49-F238E27FC236}">
              <a16:creationId xmlns:a16="http://schemas.microsoft.com/office/drawing/2014/main" id="{00000000-0008-0000-0100-00002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599300"/>
          <a:ext cx="2549518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2024052</xdr:colOff>
      <xdr:row>105</xdr:row>
      <xdr:rowOff>1873723</xdr:rowOff>
    </xdr:to>
    <xdr:pic macro="[2]!'Execute &quot;1003&quot;, 0'">
      <xdr:nvPicPr>
        <xdr:cNvPr id="7975" name="Picture 7974">
          <a:extLst>
            <a:ext uri="{FF2B5EF4-FFF2-40B4-BE49-F238E27FC236}">
              <a16:creationId xmlns:a16="http://schemas.microsoft.com/office/drawing/2014/main" id="{00000000-0008-0000-0100-00002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7771125"/>
          <a:ext cx="1998652" cy="1848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2694978</xdr:colOff>
      <xdr:row>106</xdr:row>
      <xdr:rowOff>1577426</xdr:rowOff>
    </xdr:to>
    <xdr:pic macro="[2]!'Execute &quot;1003&quot;, 0'">
      <xdr:nvPicPr>
        <xdr:cNvPr id="7976" name="Picture 7975">
          <a:extLst>
            <a:ext uri="{FF2B5EF4-FFF2-40B4-BE49-F238E27FC236}">
              <a16:creationId xmlns:a16="http://schemas.microsoft.com/office/drawing/2014/main" id="{00000000-0008-0000-0100-00002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942950"/>
          <a:ext cx="2669578" cy="155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4058017</xdr:colOff>
      <xdr:row>107</xdr:row>
      <xdr:rowOff>1662083</xdr:rowOff>
    </xdr:to>
    <xdr:pic macro="[2]!'Execute &quot;1003&quot;, 0'">
      <xdr:nvPicPr>
        <xdr:cNvPr id="7977" name="Picture 7976">
          <a:extLst>
            <a:ext uri="{FF2B5EF4-FFF2-40B4-BE49-F238E27FC236}">
              <a16:creationId xmlns:a16="http://schemas.microsoft.com/office/drawing/2014/main" id="{00000000-0008-0000-0100-00002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114775"/>
          <a:ext cx="4032617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2250049</xdr:colOff>
      <xdr:row>108</xdr:row>
      <xdr:rowOff>1062436</xdr:rowOff>
    </xdr:to>
    <xdr:pic macro="[2]!'Execute &quot;1003&quot;, 0'">
      <xdr:nvPicPr>
        <xdr:cNvPr id="7978" name="Picture 7977">
          <a:extLst>
            <a:ext uri="{FF2B5EF4-FFF2-40B4-BE49-F238E27FC236}">
              <a16:creationId xmlns:a16="http://schemas.microsoft.com/office/drawing/2014/main" id="{00000000-0008-0000-0100-00002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286600"/>
          <a:ext cx="2224649" cy="10370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4227514</xdr:colOff>
      <xdr:row>109</xdr:row>
      <xdr:rowOff>1415170</xdr:rowOff>
    </xdr:to>
    <xdr:pic macro="[2]!'Execute &quot;1003&quot;, 0'">
      <xdr:nvPicPr>
        <xdr:cNvPr id="7979" name="Picture 7978">
          <a:extLst>
            <a:ext uri="{FF2B5EF4-FFF2-40B4-BE49-F238E27FC236}">
              <a16:creationId xmlns:a16="http://schemas.microsoft.com/office/drawing/2014/main" id="{00000000-0008-0000-0100-00002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458425"/>
          <a:ext cx="4202114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3464777</xdr:colOff>
      <xdr:row>110</xdr:row>
      <xdr:rowOff>1542154</xdr:rowOff>
    </xdr:to>
    <xdr:pic macro="[2]!'Execute &quot;1003&quot;, 0'">
      <xdr:nvPicPr>
        <xdr:cNvPr id="7980" name="Picture 7979">
          <a:extLst>
            <a:ext uri="{FF2B5EF4-FFF2-40B4-BE49-F238E27FC236}">
              <a16:creationId xmlns:a16="http://schemas.microsoft.com/office/drawing/2014/main" id="{00000000-0008-0000-0100-00002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630250"/>
          <a:ext cx="3439377" cy="1516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2546668</xdr:colOff>
      <xdr:row>111</xdr:row>
      <xdr:rowOff>1132982</xdr:rowOff>
    </xdr:to>
    <xdr:pic macro="[2]!'Execute &quot;1003&quot;, 0'">
      <xdr:nvPicPr>
        <xdr:cNvPr id="7981" name="Picture 7980">
          <a:extLst>
            <a:ext uri="{FF2B5EF4-FFF2-40B4-BE49-F238E27FC236}">
              <a16:creationId xmlns:a16="http://schemas.microsoft.com/office/drawing/2014/main" id="{00000000-0008-0000-0100-00002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6802075"/>
          <a:ext cx="2521268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2864475</xdr:colOff>
      <xdr:row>112</xdr:row>
      <xdr:rowOff>1415170</xdr:rowOff>
    </xdr:to>
    <xdr:pic macro="[2]!'Execute &quot;1003&quot;, 0'">
      <xdr:nvPicPr>
        <xdr:cNvPr id="7982" name="Picture 7981">
          <a:extLst>
            <a:ext uri="{FF2B5EF4-FFF2-40B4-BE49-F238E27FC236}">
              <a16:creationId xmlns:a16="http://schemas.microsoft.com/office/drawing/2014/main" id="{00000000-0008-0000-0100-00002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973900"/>
          <a:ext cx="2839075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2285360</xdr:colOff>
      <xdr:row>113</xdr:row>
      <xdr:rowOff>1401060</xdr:rowOff>
    </xdr:to>
    <xdr:pic macro="[2]!'Execute &quot;1003&quot;, 0'">
      <xdr:nvPicPr>
        <xdr:cNvPr id="7983" name="Picture 7982">
          <a:extLst>
            <a:ext uri="{FF2B5EF4-FFF2-40B4-BE49-F238E27FC236}">
              <a16:creationId xmlns:a16="http://schemas.microsoft.com/office/drawing/2014/main" id="{00000000-0008-0000-0100-00002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3145725"/>
          <a:ext cx="225996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2850350</xdr:colOff>
      <xdr:row>114</xdr:row>
      <xdr:rowOff>1013054</xdr:rowOff>
    </xdr:to>
    <xdr:pic macro="[2]!'Execute &quot;1003&quot;, 0'">
      <xdr:nvPicPr>
        <xdr:cNvPr id="7984" name="Picture 7983">
          <a:extLst>
            <a:ext uri="{FF2B5EF4-FFF2-40B4-BE49-F238E27FC236}">
              <a16:creationId xmlns:a16="http://schemas.microsoft.com/office/drawing/2014/main" id="{00000000-0008-0000-0100-00003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317550"/>
          <a:ext cx="2824950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2461920</xdr:colOff>
      <xdr:row>115</xdr:row>
      <xdr:rowOff>2050090</xdr:rowOff>
    </xdr:to>
    <xdr:pic macro="[2]!'Execute &quot;1003&quot;, 0'">
      <xdr:nvPicPr>
        <xdr:cNvPr id="7985" name="Picture 7984">
          <a:extLst>
            <a:ext uri="{FF2B5EF4-FFF2-40B4-BE49-F238E27FC236}">
              <a16:creationId xmlns:a16="http://schemas.microsoft.com/office/drawing/2014/main" id="{00000000-0008-0000-0100-00003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89375"/>
          <a:ext cx="2436520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1974616</xdr:colOff>
      <xdr:row>116</xdr:row>
      <xdr:rowOff>1125928</xdr:rowOff>
    </xdr:to>
    <xdr:pic macro="[2]!'Execute &quot;1003&quot;, 0'">
      <xdr:nvPicPr>
        <xdr:cNvPr id="7986" name="Picture 7985">
          <a:extLst>
            <a:ext uri="{FF2B5EF4-FFF2-40B4-BE49-F238E27FC236}">
              <a16:creationId xmlns:a16="http://schemas.microsoft.com/office/drawing/2014/main" id="{00000000-0008-0000-0100-00003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661200"/>
          <a:ext cx="1949216" cy="11005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3245843</xdr:colOff>
      <xdr:row>117</xdr:row>
      <xdr:rowOff>1415170</xdr:rowOff>
    </xdr:to>
    <xdr:pic macro="[2]!'Execute &quot;1003&quot;, 0'">
      <xdr:nvPicPr>
        <xdr:cNvPr id="7987" name="Picture 7986">
          <a:extLst>
            <a:ext uri="{FF2B5EF4-FFF2-40B4-BE49-F238E27FC236}">
              <a16:creationId xmlns:a16="http://schemas.microsoft.com/office/drawing/2014/main" id="{00000000-0008-0000-0100-00003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5833025"/>
          <a:ext cx="3220443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2115863</xdr:colOff>
      <xdr:row>118</xdr:row>
      <xdr:rowOff>2028926</xdr:rowOff>
    </xdr:to>
    <xdr:pic macro="[2]!'Execute &quot;1003&quot;, 0'">
      <xdr:nvPicPr>
        <xdr:cNvPr id="7988" name="Picture 7987">
          <a:extLst>
            <a:ext uri="{FF2B5EF4-FFF2-40B4-BE49-F238E27FC236}">
              <a16:creationId xmlns:a16="http://schemas.microsoft.com/office/drawing/2014/main" id="{00000000-0008-0000-0100-00003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004850"/>
          <a:ext cx="2090463" cy="20035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1875743</xdr:colOff>
      <xdr:row>119</xdr:row>
      <xdr:rowOff>1295240</xdr:rowOff>
    </xdr:to>
    <xdr:pic macro="[2]!'Execute &quot;1003&quot;, 0'">
      <xdr:nvPicPr>
        <xdr:cNvPr id="7989" name="Picture 7988">
          <a:extLst>
            <a:ext uri="{FF2B5EF4-FFF2-40B4-BE49-F238E27FC236}">
              <a16:creationId xmlns:a16="http://schemas.microsoft.com/office/drawing/2014/main" id="{00000000-0008-0000-0100-00003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2176675"/>
          <a:ext cx="1850343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2574918</xdr:colOff>
      <xdr:row>120</xdr:row>
      <xdr:rowOff>1499826</xdr:rowOff>
    </xdr:to>
    <xdr:pic macro="[2]!'Execute &quot;1003&quot;, 0'">
      <xdr:nvPicPr>
        <xdr:cNvPr id="7990" name="Picture 7989">
          <a:extLst>
            <a:ext uri="{FF2B5EF4-FFF2-40B4-BE49-F238E27FC236}">
              <a16:creationId xmlns:a16="http://schemas.microsoft.com/office/drawing/2014/main" id="{00000000-0008-0000-0100-00003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348500"/>
          <a:ext cx="2549518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2313610</xdr:colOff>
      <xdr:row>121</xdr:row>
      <xdr:rowOff>1591536</xdr:rowOff>
    </xdr:to>
    <xdr:pic macro="[2]!'Execute &quot;1003&quot;, 0'">
      <xdr:nvPicPr>
        <xdr:cNvPr id="7991" name="Picture 7990">
          <a:extLst>
            <a:ext uri="{FF2B5EF4-FFF2-40B4-BE49-F238E27FC236}">
              <a16:creationId xmlns:a16="http://schemas.microsoft.com/office/drawing/2014/main" id="{00000000-0008-0000-0100-00003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520325"/>
          <a:ext cx="2288210" cy="1566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2024052</xdr:colOff>
      <xdr:row>122</xdr:row>
      <xdr:rowOff>1415170</xdr:rowOff>
    </xdr:to>
    <xdr:pic macro="[2]!'Execute &quot;1003&quot;, 0'">
      <xdr:nvPicPr>
        <xdr:cNvPr id="7992" name="Picture 7991">
          <a:extLst>
            <a:ext uri="{FF2B5EF4-FFF2-40B4-BE49-F238E27FC236}">
              <a16:creationId xmlns:a16="http://schemas.microsoft.com/office/drawing/2014/main" id="{00000000-0008-0000-0100-00003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692150"/>
          <a:ext cx="1998652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3768459</xdr:colOff>
      <xdr:row>123</xdr:row>
      <xdr:rowOff>1520990</xdr:rowOff>
    </xdr:to>
    <xdr:pic macro="[2]!'Execute &quot;1003&quot;, 0'">
      <xdr:nvPicPr>
        <xdr:cNvPr id="7993" name="Picture 7992">
          <a:extLst>
            <a:ext uri="{FF2B5EF4-FFF2-40B4-BE49-F238E27FC236}">
              <a16:creationId xmlns:a16="http://schemas.microsoft.com/office/drawing/2014/main" id="{00000000-0008-0000-0100-00003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4863975"/>
          <a:ext cx="374305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2405421</xdr:colOff>
      <xdr:row>124</xdr:row>
      <xdr:rowOff>1415170</xdr:rowOff>
    </xdr:to>
    <xdr:pic macro="[2]!'Execute &quot;1003&quot;, 0'">
      <xdr:nvPicPr>
        <xdr:cNvPr id="7994" name="Picture 7993">
          <a:extLst>
            <a:ext uri="{FF2B5EF4-FFF2-40B4-BE49-F238E27FC236}">
              <a16:creationId xmlns:a16="http://schemas.microsoft.com/office/drawing/2014/main" id="{00000000-0008-0000-0100-00003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2380021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2574918</xdr:colOff>
      <xdr:row>125</xdr:row>
      <xdr:rowOff>991890</xdr:rowOff>
    </xdr:to>
    <xdr:pic macro="[2]!'Execute &quot;1003&quot;, 0'">
      <xdr:nvPicPr>
        <xdr:cNvPr id="7995" name="Picture 7994">
          <a:extLst>
            <a:ext uri="{FF2B5EF4-FFF2-40B4-BE49-F238E27FC236}">
              <a16:creationId xmlns:a16="http://schemas.microsoft.com/office/drawing/2014/main" id="{00000000-0008-0000-0100-00003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2549518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2850350</xdr:colOff>
      <xdr:row>126</xdr:row>
      <xdr:rowOff>1034218</xdr:rowOff>
    </xdr:to>
    <xdr:pic macro="[2]!'Execute &quot;1003&quot;, 0'">
      <xdr:nvPicPr>
        <xdr:cNvPr id="7996" name="Picture 7995">
          <a:extLst>
            <a:ext uri="{FF2B5EF4-FFF2-40B4-BE49-F238E27FC236}">
              <a16:creationId xmlns:a16="http://schemas.microsoft.com/office/drawing/2014/main" id="{00000000-0008-0000-0100-00003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2824950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2751477</xdr:colOff>
      <xdr:row>127</xdr:row>
      <xdr:rowOff>1365786</xdr:rowOff>
    </xdr:to>
    <xdr:pic macro="[2]!'Execute &quot;1003&quot;, 0'">
      <xdr:nvPicPr>
        <xdr:cNvPr id="7997" name="Picture 7996">
          <a:extLst>
            <a:ext uri="{FF2B5EF4-FFF2-40B4-BE49-F238E27FC236}">
              <a16:creationId xmlns:a16="http://schemas.microsoft.com/office/drawing/2014/main" id="{00000000-0008-0000-0100-00003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2726077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2617292</xdr:colOff>
      <xdr:row>128</xdr:row>
      <xdr:rowOff>1598590</xdr:rowOff>
    </xdr:to>
    <xdr:pic macro="[2]!'Execute &quot;1003&quot;, 0'">
      <xdr:nvPicPr>
        <xdr:cNvPr id="7998" name="Picture 7997">
          <a:extLst>
            <a:ext uri="{FF2B5EF4-FFF2-40B4-BE49-F238E27FC236}">
              <a16:creationId xmlns:a16="http://schemas.microsoft.com/office/drawing/2014/main" id="{00000000-0008-0000-0100-00003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2591892" cy="15731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3033972</xdr:colOff>
      <xdr:row>129</xdr:row>
      <xdr:rowOff>1140038</xdr:rowOff>
    </xdr:to>
    <xdr:pic macro="[2]!'Execute &quot;1003&quot;, 0'">
      <xdr:nvPicPr>
        <xdr:cNvPr id="7999" name="Picture 7998">
          <a:extLst>
            <a:ext uri="{FF2B5EF4-FFF2-40B4-BE49-F238E27FC236}">
              <a16:creationId xmlns:a16="http://schemas.microsoft.com/office/drawing/2014/main" id="{00000000-0008-0000-0100-00003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300857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2723228</xdr:colOff>
      <xdr:row>130</xdr:row>
      <xdr:rowOff>1908996</xdr:rowOff>
    </xdr:to>
    <xdr:pic macro="[2]!'Execute &quot;1003&quot;, 0'">
      <xdr:nvPicPr>
        <xdr:cNvPr id="8000" name="Picture 7999">
          <a:extLst>
            <a:ext uri="{FF2B5EF4-FFF2-40B4-BE49-F238E27FC236}">
              <a16:creationId xmlns:a16="http://schemas.microsoft.com/office/drawing/2014/main" id="{00000000-0008-0000-0100-00004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7066750"/>
          <a:ext cx="2697828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2666729</xdr:colOff>
      <xdr:row>131</xdr:row>
      <xdr:rowOff>1894887</xdr:rowOff>
    </xdr:to>
    <xdr:pic macro="[2]!'Execute &quot;1003&quot;, 0'">
      <xdr:nvPicPr>
        <xdr:cNvPr id="8001" name="Picture 8000">
          <a:extLst>
            <a:ext uri="{FF2B5EF4-FFF2-40B4-BE49-F238E27FC236}">
              <a16:creationId xmlns:a16="http://schemas.microsoft.com/office/drawing/2014/main" id="{00000000-0008-0000-0100-00004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238575"/>
          <a:ext cx="2641329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2532544</xdr:colOff>
      <xdr:row>132</xdr:row>
      <xdr:rowOff>2762611</xdr:rowOff>
    </xdr:to>
    <xdr:pic macro="[2]!'Execute &quot;1003&quot;, 0'">
      <xdr:nvPicPr>
        <xdr:cNvPr id="8002" name="Picture 8001">
          <a:extLst>
            <a:ext uri="{FF2B5EF4-FFF2-40B4-BE49-F238E27FC236}">
              <a16:creationId xmlns:a16="http://schemas.microsoft.com/office/drawing/2014/main" id="{00000000-0008-0000-0100-00004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410400"/>
          <a:ext cx="2507144" cy="27372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2419546</xdr:colOff>
      <xdr:row>133</xdr:row>
      <xdr:rowOff>1894887</xdr:rowOff>
    </xdr:to>
    <xdr:pic macro="[2]!'Execute &quot;1003&quot;, 0'">
      <xdr:nvPicPr>
        <xdr:cNvPr id="8003" name="Picture 8002">
          <a:extLst>
            <a:ext uri="{FF2B5EF4-FFF2-40B4-BE49-F238E27FC236}">
              <a16:creationId xmlns:a16="http://schemas.microsoft.com/office/drawing/2014/main" id="{00000000-0008-0000-0100-00004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06125"/>
          <a:ext cx="2394146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3132845</xdr:colOff>
      <xdr:row>135</xdr:row>
      <xdr:rowOff>1908996</xdr:rowOff>
    </xdr:to>
    <xdr:pic macro="[2]!'Execute &quot;1003&quot;, 0'">
      <xdr:nvPicPr>
        <xdr:cNvPr id="8004" name="Picture 8003">
          <a:extLst>
            <a:ext uri="{FF2B5EF4-FFF2-40B4-BE49-F238E27FC236}">
              <a16:creationId xmlns:a16="http://schemas.microsoft.com/office/drawing/2014/main" id="{00000000-0008-0000-0100-00004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649775"/>
          <a:ext cx="3107445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3182282</xdr:colOff>
      <xdr:row>134</xdr:row>
      <xdr:rowOff>2021871</xdr:rowOff>
    </xdr:to>
    <xdr:pic macro="[2]!'Execute &quot;1003&quot;, 0'">
      <xdr:nvPicPr>
        <xdr:cNvPr id="8005" name="Picture 8004">
          <a:extLst>
            <a:ext uri="{FF2B5EF4-FFF2-40B4-BE49-F238E27FC236}">
              <a16:creationId xmlns:a16="http://schemas.microsoft.com/office/drawing/2014/main" id="{00000000-0008-0000-0100-00004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0477950"/>
          <a:ext cx="3156882" cy="19964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2320672</xdr:colOff>
      <xdr:row>136</xdr:row>
      <xdr:rowOff>2254675</xdr:rowOff>
    </xdr:to>
    <xdr:pic macro="[2]!'Execute &quot;1003&quot;, 0'">
      <xdr:nvPicPr>
        <xdr:cNvPr id="8006" name="Picture 8005">
          <a:extLst>
            <a:ext uri="{FF2B5EF4-FFF2-40B4-BE49-F238E27FC236}">
              <a16:creationId xmlns:a16="http://schemas.microsoft.com/office/drawing/2014/main" id="{00000000-0008-0000-0100-00004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821600"/>
          <a:ext cx="2295272" cy="2229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1663871</xdr:colOff>
      <xdr:row>137</xdr:row>
      <xdr:rowOff>2120636</xdr:rowOff>
    </xdr:to>
    <xdr:pic macro="[2]!'Execute &quot;1003&quot;, 0'">
      <xdr:nvPicPr>
        <xdr:cNvPr id="8007" name="Picture 8006">
          <a:extLst>
            <a:ext uri="{FF2B5EF4-FFF2-40B4-BE49-F238E27FC236}">
              <a16:creationId xmlns:a16="http://schemas.microsoft.com/office/drawing/2014/main" id="{00000000-0008-0000-0100-00004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1638471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2363047</xdr:colOff>
      <xdr:row>138</xdr:row>
      <xdr:rowOff>1704411</xdr:rowOff>
    </xdr:to>
    <xdr:pic macro="[2]!'Execute &quot;1003&quot;, 0'">
      <xdr:nvPicPr>
        <xdr:cNvPr id="8008" name="Picture 8007">
          <a:extLst>
            <a:ext uri="{FF2B5EF4-FFF2-40B4-BE49-F238E27FC236}">
              <a16:creationId xmlns:a16="http://schemas.microsoft.com/office/drawing/2014/main" id="{00000000-0008-0000-0100-00004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2337647" cy="16790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2073489</xdr:colOff>
      <xdr:row>139</xdr:row>
      <xdr:rowOff>1887832</xdr:rowOff>
    </xdr:to>
    <xdr:pic macro="[2]!'Execute &quot;1003&quot;, 0'">
      <xdr:nvPicPr>
        <xdr:cNvPr id="8009" name="Picture 8008">
          <a:extLst>
            <a:ext uri="{FF2B5EF4-FFF2-40B4-BE49-F238E27FC236}">
              <a16:creationId xmlns:a16="http://schemas.microsoft.com/office/drawing/2014/main" id="{00000000-0008-0000-0100-00004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6384700"/>
          <a:ext cx="2048089" cy="1862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2031115</xdr:colOff>
      <xdr:row>140</xdr:row>
      <xdr:rowOff>1295240</xdr:rowOff>
    </xdr:to>
    <xdr:pic macro="[2]!'Execute &quot;1003&quot;, 0'">
      <xdr:nvPicPr>
        <xdr:cNvPr id="8010" name="Picture 8009">
          <a:extLst>
            <a:ext uri="{FF2B5EF4-FFF2-40B4-BE49-F238E27FC236}">
              <a16:creationId xmlns:a16="http://schemas.microsoft.com/office/drawing/2014/main" id="{00000000-0008-0000-0100-00004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9556525"/>
          <a:ext cx="2005715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1586185</xdr:colOff>
      <xdr:row>141</xdr:row>
      <xdr:rowOff>1274076</xdr:rowOff>
    </xdr:to>
    <xdr:pic macro="[2]!'Execute &quot;1003&quot;, 0'">
      <xdr:nvPicPr>
        <xdr:cNvPr id="8011" name="Picture 8010">
          <a:extLst>
            <a:ext uri="{FF2B5EF4-FFF2-40B4-BE49-F238E27FC236}">
              <a16:creationId xmlns:a16="http://schemas.microsoft.com/office/drawing/2014/main" id="{00000000-0008-0000-0100-00004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728350"/>
          <a:ext cx="1560785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1452000</xdr:colOff>
      <xdr:row>142</xdr:row>
      <xdr:rowOff>1274076</xdr:rowOff>
    </xdr:to>
    <xdr:pic macro="[2]!'Execute &quot;1003&quot;, 0'">
      <xdr:nvPicPr>
        <xdr:cNvPr id="8012" name="Picture 8011">
          <a:extLst>
            <a:ext uri="{FF2B5EF4-FFF2-40B4-BE49-F238E27FC236}">
              <a16:creationId xmlns:a16="http://schemas.microsoft.com/office/drawing/2014/main" id="{00000000-0008-0000-0100-00004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900175"/>
          <a:ext cx="1426600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2426608</xdr:colOff>
      <xdr:row>143</xdr:row>
      <xdr:rowOff>1274076</xdr:rowOff>
    </xdr:to>
    <xdr:pic macro="[2]!'Execute &quot;1003&quot;, 0'">
      <xdr:nvPicPr>
        <xdr:cNvPr id="8013" name="Picture 8012">
          <a:extLst>
            <a:ext uri="{FF2B5EF4-FFF2-40B4-BE49-F238E27FC236}">
              <a16:creationId xmlns:a16="http://schemas.microsoft.com/office/drawing/2014/main" id="{00000000-0008-0000-0100-00004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072000"/>
          <a:ext cx="2401208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816386</xdr:colOff>
      <xdr:row>144</xdr:row>
      <xdr:rowOff>1274076</xdr:rowOff>
    </xdr:to>
    <xdr:pic macro="[2]!'Execute &quot;1003&quot;, 0'">
      <xdr:nvPicPr>
        <xdr:cNvPr id="8014" name="Picture 8013">
          <a:extLst>
            <a:ext uri="{FF2B5EF4-FFF2-40B4-BE49-F238E27FC236}">
              <a16:creationId xmlns:a16="http://schemas.microsoft.com/office/drawing/2014/main" id="{00000000-0008-0000-0100-00004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243825"/>
          <a:ext cx="790986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1339002</xdr:colOff>
      <xdr:row>145</xdr:row>
      <xdr:rowOff>1274076</xdr:rowOff>
    </xdr:to>
    <xdr:pic macro="[2]!'Execute &quot;1003&quot;, 0'">
      <xdr:nvPicPr>
        <xdr:cNvPr id="8015" name="Picture 8014">
          <a:extLst>
            <a:ext uri="{FF2B5EF4-FFF2-40B4-BE49-F238E27FC236}">
              <a16:creationId xmlns:a16="http://schemas.microsoft.com/office/drawing/2014/main" id="{00000000-0008-0000-0100-00004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5415650"/>
          <a:ext cx="1313602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1395501</xdr:colOff>
      <xdr:row>146</xdr:row>
      <xdr:rowOff>1295240</xdr:rowOff>
    </xdr:to>
    <xdr:pic macro="[2]!'Execute &quot;1003&quot;, 0'">
      <xdr:nvPicPr>
        <xdr:cNvPr id="8016" name="Picture 8015">
          <a:extLst>
            <a:ext uri="{FF2B5EF4-FFF2-40B4-BE49-F238E27FC236}">
              <a16:creationId xmlns:a16="http://schemas.microsoft.com/office/drawing/2014/main" id="{00000000-0008-0000-0100-00005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587475"/>
          <a:ext cx="1370101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2659666</xdr:colOff>
      <xdr:row>147</xdr:row>
      <xdr:rowOff>822578</xdr:rowOff>
    </xdr:to>
    <xdr:pic macro="[2]!'Execute &quot;1003&quot;, 0'">
      <xdr:nvPicPr>
        <xdr:cNvPr id="8017" name="Picture 8016">
          <a:extLst>
            <a:ext uri="{FF2B5EF4-FFF2-40B4-BE49-F238E27FC236}">
              <a16:creationId xmlns:a16="http://schemas.microsoft.com/office/drawing/2014/main" id="{00000000-0008-0000-0100-00005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759300"/>
          <a:ext cx="2634266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2285360</xdr:colOff>
      <xdr:row>148</xdr:row>
      <xdr:rowOff>822578</xdr:rowOff>
    </xdr:to>
    <xdr:pic macro="[2]!'Execute &quot;1003&quot;, 0'">
      <xdr:nvPicPr>
        <xdr:cNvPr id="8018" name="Picture 8017">
          <a:extLst>
            <a:ext uri="{FF2B5EF4-FFF2-40B4-BE49-F238E27FC236}">
              <a16:creationId xmlns:a16="http://schemas.microsoft.com/office/drawing/2014/main" id="{00000000-0008-0000-0100-00005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931125"/>
          <a:ext cx="2259960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2292423</xdr:colOff>
      <xdr:row>149</xdr:row>
      <xdr:rowOff>822578</xdr:rowOff>
    </xdr:to>
    <xdr:pic macro="[2]!'Execute &quot;1003&quot;, 0'">
      <xdr:nvPicPr>
        <xdr:cNvPr id="8019" name="Picture 8018">
          <a:extLst>
            <a:ext uri="{FF2B5EF4-FFF2-40B4-BE49-F238E27FC236}">
              <a16:creationId xmlns:a16="http://schemas.microsoft.com/office/drawing/2014/main" id="{00000000-0008-0000-0100-00005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102950"/>
          <a:ext cx="2267023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1918117</xdr:colOff>
      <xdr:row>150</xdr:row>
      <xdr:rowOff>822578</xdr:rowOff>
    </xdr:to>
    <xdr:pic macro="[2]!'Execute &quot;1003&quot;, 0'">
      <xdr:nvPicPr>
        <xdr:cNvPr id="8020" name="Picture 8019">
          <a:extLst>
            <a:ext uri="{FF2B5EF4-FFF2-40B4-BE49-F238E27FC236}">
              <a16:creationId xmlns:a16="http://schemas.microsoft.com/office/drawing/2014/main" id="{00000000-0008-0000-0100-00005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274775"/>
          <a:ext cx="1892717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2292423</xdr:colOff>
      <xdr:row>151</xdr:row>
      <xdr:rowOff>822578</xdr:rowOff>
    </xdr:to>
    <xdr:pic macro="[2]!'Execute &quot;1003&quot;, 0'">
      <xdr:nvPicPr>
        <xdr:cNvPr id="8021" name="Picture 8020">
          <a:extLst>
            <a:ext uri="{FF2B5EF4-FFF2-40B4-BE49-F238E27FC236}">
              <a16:creationId xmlns:a16="http://schemas.microsoft.com/office/drawing/2014/main" id="{00000000-0008-0000-0100-00005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4446600"/>
          <a:ext cx="2267023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1918117</xdr:colOff>
      <xdr:row>152</xdr:row>
      <xdr:rowOff>822578</xdr:rowOff>
    </xdr:to>
    <xdr:pic macro="[2]!'Execute &quot;1003&quot;, 0'">
      <xdr:nvPicPr>
        <xdr:cNvPr id="8022" name="Picture 8021">
          <a:extLst>
            <a:ext uri="{FF2B5EF4-FFF2-40B4-BE49-F238E27FC236}">
              <a16:creationId xmlns:a16="http://schemas.microsoft.com/office/drawing/2014/main" id="{00000000-0008-0000-0100-00005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618425"/>
          <a:ext cx="1892717" cy="7971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2412483</xdr:colOff>
      <xdr:row>153</xdr:row>
      <xdr:rowOff>2515698</xdr:rowOff>
    </xdr:to>
    <xdr:pic macro="[2]!'Execute &quot;1003&quot;, 0'">
      <xdr:nvPicPr>
        <xdr:cNvPr id="8023" name="Picture 8022">
          <a:extLst>
            <a:ext uri="{FF2B5EF4-FFF2-40B4-BE49-F238E27FC236}">
              <a16:creationId xmlns:a16="http://schemas.microsoft.com/office/drawing/2014/main" id="{00000000-0008-0000-0100-00005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0790250"/>
          <a:ext cx="2387083" cy="24902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2045240</xdr:colOff>
      <xdr:row>154</xdr:row>
      <xdr:rowOff>2071254</xdr:rowOff>
    </xdr:to>
    <xdr:pic macro="[2]!'Execute &quot;1003&quot;, 0'">
      <xdr:nvPicPr>
        <xdr:cNvPr id="8024" name="Picture 8023">
          <a:extLst>
            <a:ext uri="{FF2B5EF4-FFF2-40B4-BE49-F238E27FC236}">
              <a16:creationId xmlns:a16="http://schemas.microsoft.com/office/drawing/2014/main" id="{00000000-0008-0000-0100-00005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4352600"/>
          <a:ext cx="2019840" cy="2045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2709103</xdr:colOff>
      <xdr:row>155</xdr:row>
      <xdr:rowOff>1549208</xdr:rowOff>
    </xdr:to>
    <xdr:pic macro="[2]!'Execute &quot;1003&quot;, 0'">
      <xdr:nvPicPr>
        <xdr:cNvPr id="8025" name="Picture 8024">
          <a:extLst>
            <a:ext uri="{FF2B5EF4-FFF2-40B4-BE49-F238E27FC236}">
              <a16:creationId xmlns:a16="http://schemas.microsoft.com/office/drawing/2014/main" id="{00000000-0008-0000-0100-00005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7524425"/>
          <a:ext cx="2683703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2574918</xdr:colOff>
      <xdr:row>156</xdr:row>
      <xdr:rowOff>1140038</xdr:rowOff>
    </xdr:to>
    <xdr:pic macro="[2]!'Execute &quot;1003&quot;, 0'">
      <xdr:nvPicPr>
        <xdr:cNvPr id="8026" name="Picture 8025">
          <a:extLst>
            <a:ext uri="{FF2B5EF4-FFF2-40B4-BE49-F238E27FC236}">
              <a16:creationId xmlns:a16="http://schemas.microsoft.com/office/drawing/2014/main" id="{00000000-0008-0000-0100-00005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696250"/>
          <a:ext cx="2549518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2200612</xdr:colOff>
      <xdr:row>157</xdr:row>
      <xdr:rowOff>1140038</xdr:rowOff>
    </xdr:to>
    <xdr:pic macro="[2]!'Execute &quot;1003&quot;, 0'">
      <xdr:nvPicPr>
        <xdr:cNvPr id="8027" name="Picture 8026">
          <a:extLst>
            <a:ext uri="{FF2B5EF4-FFF2-40B4-BE49-F238E27FC236}">
              <a16:creationId xmlns:a16="http://schemas.microsoft.com/office/drawing/2014/main" id="{00000000-0008-0000-0100-00005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3868075"/>
          <a:ext cx="217521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2440733</xdr:colOff>
      <xdr:row>158</xdr:row>
      <xdr:rowOff>1097710</xdr:rowOff>
    </xdr:to>
    <xdr:pic macro="[2]!'Execute &quot;1003&quot;, 0'">
      <xdr:nvPicPr>
        <xdr:cNvPr id="8028" name="Picture 8027">
          <a:extLst>
            <a:ext uri="{FF2B5EF4-FFF2-40B4-BE49-F238E27FC236}">
              <a16:creationId xmlns:a16="http://schemas.microsoft.com/office/drawing/2014/main" id="{00000000-0008-0000-0100-00005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7039900"/>
          <a:ext cx="241533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2440733</xdr:colOff>
      <xdr:row>159</xdr:row>
      <xdr:rowOff>1097710</xdr:rowOff>
    </xdr:to>
    <xdr:pic macro="[2]!'Execute &quot;1003&quot;, 0'">
      <xdr:nvPicPr>
        <xdr:cNvPr id="8029" name="Picture 8028">
          <a:extLst>
            <a:ext uri="{FF2B5EF4-FFF2-40B4-BE49-F238E27FC236}">
              <a16:creationId xmlns:a16="http://schemas.microsoft.com/office/drawing/2014/main" id="{00000000-0008-0000-0100-00005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211725"/>
          <a:ext cx="241533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2419546</xdr:colOff>
      <xdr:row>160</xdr:row>
      <xdr:rowOff>991890</xdr:rowOff>
    </xdr:to>
    <xdr:pic macro="[2]!'Execute &quot;1003&quot;, 0'">
      <xdr:nvPicPr>
        <xdr:cNvPr id="8030" name="Picture 8029">
          <a:extLst>
            <a:ext uri="{FF2B5EF4-FFF2-40B4-BE49-F238E27FC236}">
              <a16:creationId xmlns:a16="http://schemas.microsoft.com/office/drawing/2014/main" id="{00000000-0008-0000-0100-00005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3383550"/>
          <a:ext cx="2394146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2631417</xdr:colOff>
      <xdr:row>161</xdr:row>
      <xdr:rowOff>963670</xdr:rowOff>
    </xdr:to>
    <xdr:pic macro="[2]!'Execute &quot;1003&quot;, 0'">
      <xdr:nvPicPr>
        <xdr:cNvPr id="8031" name="Picture 8030">
          <a:extLst>
            <a:ext uri="{FF2B5EF4-FFF2-40B4-BE49-F238E27FC236}">
              <a16:creationId xmlns:a16="http://schemas.microsoft.com/office/drawing/2014/main" id="{00000000-0008-0000-0100-00005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6555375"/>
          <a:ext cx="2606017" cy="9382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2235924</xdr:colOff>
      <xdr:row>162</xdr:row>
      <xdr:rowOff>1013054</xdr:rowOff>
    </xdr:to>
    <xdr:pic macro="[2]!'Execute &quot;1003&quot;, 0'">
      <xdr:nvPicPr>
        <xdr:cNvPr id="8032" name="Picture 8031">
          <a:extLst>
            <a:ext uri="{FF2B5EF4-FFF2-40B4-BE49-F238E27FC236}">
              <a16:creationId xmlns:a16="http://schemas.microsoft.com/office/drawing/2014/main" id="{00000000-0008-0000-0100-00006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27200"/>
          <a:ext cx="2210524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2419546</xdr:colOff>
      <xdr:row>163</xdr:row>
      <xdr:rowOff>1175310</xdr:rowOff>
    </xdr:to>
    <xdr:pic macro="[2]!'Execute &quot;1003&quot;, 0'">
      <xdr:nvPicPr>
        <xdr:cNvPr id="8033" name="Picture 8032">
          <a:extLst>
            <a:ext uri="{FF2B5EF4-FFF2-40B4-BE49-F238E27FC236}">
              <a16:creationId xmlns:a16="http://schemas.microsoft.com/office/drawing/2014/main" id="{00000000-0008-0000-0100-00006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99025"/>
          <a:ext cx="2394146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2447795</xdr:colOff>
      <xdr:row>164</xdr:row>
      <xdr:rowOff>1563318</xdr:rowOff>
    </xdr:to>
    <xdr:pic macro="[2]!'Execute &quot;1003&quot;, 0'">
      <xdr:nvPicPr>
        <xdr:cNvPr id="8034" name="Picture 8033">
          <a:extLst>
            <a:ext uri="{FF2B5EF4-FFF2-40B4-BE49-F238E27FC236}">
              <a16:creationId xmlns:a16="http://schemas.microsoft.com/office/drawing/2014/main" id="{00000000-0008-0000-0100-00006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6070850"/>
          <a:ext cx="2422395" cy="15379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2306548</xdr:colOff>
      <xdr:row>165</xdr:row>
      <xdr:rowOff>1231748</xdr:rowOff>
    </xdr:to>
    <xdr:pic macro="[2]!'Execute &quot;1003&quot;, 0'">
      <xdr:nvPicPr>
        <xdr:cNvPr id="8035" name="Picture 8034">
          <a:extLst>
            <a:ext uri="{FF2B5EF4-FFF2-40B4-BE49-F238E27FC236}">
              <a16:creationId xmlns:a16="http://schemas.microsoft.com/office/drawing/2014/main" id="{00000000-0008-0000-0100-00006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9242675"/>
          <a:ext cx="2281148" cy="12063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4100391</xdr:colOff>
      <xdr:row>166</xdr:row>
      <xdr:rowOff>1528044</xdr:rowOff>
    </xdr:to>
    <xdr:pic macro="[2]!'Execute &quot;1003&quot;, 0'">
      <xdr:nvPicPr>
        <xdr:cNvPr id="8036" name="Picture 8035">
          <a:extLst>
            <a:ext uri="{FF2B5EF4-FFF2-40B4-BE49-F238E27FC236}">
              <a16:creationId xmlns:a16="http://schemas.microsoft.com/office/drawing/2014/main" id="{00000000-0008-0000-0100-00006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414500"/>
          <a:ext cx="4074991" cy="15026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2723228</xdr:colOff>
      <xdr:row>167</xdr:row>
      <xdr:rowOff>3461023</xdr:rowOff>
    </xdr:to>
    <xdr:pic macro="[2]!'Execute &quot;1003&quot;, 0'">
      <xdr:nvPicPr>
        <xdr:cNvPr id="8037" name="Picture 8036">
          <a:extLst>
            <a:ext uri="{FF2B5EF4-FFF2-40B4-BE49-F238E27FC236}">
              <a16:creationId xmlns:a16="http://schemas.microsoft.com/office/drawing/2014/main" id="{00000000-0008-0000-0100-00006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586325"/>
          <a:ext cx="2697828" cy="34356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2730290</xdr:colOff>
      <xdr:row>168</xdr:row>
      <xdr:rowOff>4173544</xdr:rowOff>
    </xdr:to>
    <xdr:pic macro="[2]!'Execute &quot;1003&quot;, 0'">
      <xdr:nvPicPr>
        <xdr:cNvPr id="8038" name="Picture 8037">
          <a:extLst>
            <a:ext uri="{FF2B5EF4-FFF2-40B4-BE49-F238E27FC236}">
              <a16:creationId xmlns:a16="http://schemas.microsoft.com/office/drawing/2014/main" id="{00000000-0008-0000-0100-00006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0396450"/>
          <a:ext cx="2704890" cy="414814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4068483</xdr:colOff>
      <xdr:row>170</xdr:row>
      <xdr:rowOff>28575</xdr:rowOff>
    </xdr:to>
    <xdr:pic macro="[2]!'Execute &quot;1003&quot;, 0'">
      <xdr:nvPicPr>
        <xdr:cNvPr id="8039" name="Picture 8038">
          <a:extLst>
            <a:ext uri="{FF2B5EF4-FFF2-40B4-BE49-F238E27FC236}">
              <a16:creationId xmlns:a16="http://schemas.microsoft.com/office/drawing/2014/main" id="{00000000-0008-0000-0100-00006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5473275"/>
          <a:ext cx="404308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3408278</xdr:colOff>
      <xdr:row>170</xdr:row>
      <xdr:rowOff>1549208</xdr:rowOff>
    </xdr:to>
    <xdr:pic macro="[2]!'Execute &quot;1003&quot;, 0'">
      <xdr:nvPicPr>
        <xdr:cNvPr id="8040" name="Picture 8039">
          <a:extLst>
            <a:ext uri="{FF2B5EF4-FFF2-40B4-BE49-F238E27FC236}">
              <a16:creationId xmlns:a16="http://schemas.microsoft.com/office/drawing/2014/main" id="{00000000-0008-0000-0100-00006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0550100"/>
          <a:ext cx="3382878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3994455</xdr:colOff>
      <xdr:row>171</xdr:row>
      <xdr:rowOff>2304058</xdr:rowOff>
    </xdr:to>
    <xdr:pic macro="[2]!'Execute &quot;1003&quot;, 0'">
      <xdr:nvPicPr>
        <xdr:cNvPr id="8041" name="Picture 8040">
          <a:extLst>
            <a:ext uri="{FF2B5EF4-FFF2-40B4-BE49-F238E27FC236}">
              <a16:creationId xmlns:a16="http://schemas.microsoft.com/office/drawing/2014/main" id="{00000000-0008-0000-0100-00006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3721925"/>
          <a:ext cx="3969055" cy="22786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2476045</xdr:colOff>
      <xdr:row>172</xdr:row>
      <xdr:rowOff>1111818</xdr:rowOff>
    </xdr:to>
    <xdr:pic macro="[2]!'Execute &quot;1003&quot;, 0'">
      <xdr:nvPicPr>
        <xdr:cNvPr id="8042" name="Picture 8041">
          <a:extLst>
            <a:ext uri="{FF2B5EF4-FFF2-40B4-BE49-F238E27FC236}">
              <a16:creationId xmlns:a16="http://schemas.microsoft.com/office/drawing/2014/main" id="{00000000-0008-0000-0100-00006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7008050"/>
          <a:ext cx="2450645" cy="1086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2490169</xdr:colOff>
      <xdr:row>173</xdr:row>
      <xdr:rowOff>681484</xdr:rowOff>
    </xdr:to>
    <xdr:pic macro="[2]!'Execute &quot;1003&quot;, 0'">
      <xdr:nvPicPr>
        <xdr:cNvPr id="8043" name="Picture 8042">
          <a:extLst>
            <a:ext uri="{FF2B5EF4-FFF2-40B4-BE49-F238E27FC236}">
              <a16:creationId xmlns:a16="http://schemas.microsoft.com/office/drawing/2014/main" id="{00000000-0008-0000-0100-00006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0179875"/>
          <a:ext cx="2464769" cy="6560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3408278</xdr:colOff>
      <xdr:row>174</xdr:row>
      <xdr:rowOff>1288186</xdr:rowOff>
    </xdr:to>
    <xdr:pic macro="[2]!'Execute &quot;1003&quot;, 0'">
      <xdr:nvPicPr>
        <xdr:cNvPr id="8044" name="Picture 8043">
          <a:extLst>
            <a:ext uri="{FF2B5EF4-FFF2-40B4-BE49-F238E27FC236}">
              <a16:creationId xmlns:a16="http://schemas.microsoft.com/office/drawing/2014/main" id="{00000000-0008-0000-0100-00006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3351700"/>
          <a:ext cx="3382878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1988741</xdr:colOff>
      <xdr:row>175</xdr:row>
      <xdr:rowOff>1471606</xdr:rowOff>
    </xdr:to>
    <xdr:pic macro="[2]!'Execute &quot;1003&quot;, 0'">
      <xdr:nvPicPr>
        <xdr:cNvPr id="8045" name="Picture 8044">
          <a:extLst>
            <a:ext uri="{FF2B5EF4-FFF2-40B4-BE49-F238E27FC236}">
              <a16:creationId xmlns:a16="http://schemas.microsoft.com/office/drawing/2014/main" id="{00000000-0008-0000-0100-00006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1963341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1995802</xdr:colOff>
      <xdr:row>176</xdr:row>
      <xdr:rowOff>1471606</xdr:rowOff>
    </xdr:to>
    <xdr:pic macro="[2]!'Execute &quot;1003&quot;, 0'">
      <xdr:nvPicPr>
        <xdr:cNvPr id="8046" name="Picture 8045">
          <a:extLst>
            <a:ext uri="{FF2B5EF4-FFF2-40B4-BE49-F238E27FC236}">
              <a16:creationId xmlns:a16="http://schemas.microsoft.com/office/drawing/2014/main" id="{00000000-0008-0000-0100-00006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1970402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1988741</xdr:colOff>
      <xdr:row>177</xdr:row>
      <xdr:rowOff>1506880</xdr:rowOff>
    </xdr:to>
    <xdr:pic macro="[2]!'Execute &quot;1003&quot;, 0'">
      <xdr:nvPicPr>
        <xdr:cNvPr id="8047" name="Picture 8046">
          <a:extLst>
            <a:ext uri="{FF2B5EF4-FFF2-40B4-BE49-F238E27FC236}">
              <a16:creationId xmlns:a16="http://schemas.microsoft.com/office/drawing/2014/main" id="{00000000-0008-0000-0100-00006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1963341" cy="14814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2447795</xdr:colOff>
      <xdr:row>178</xdr:row>
      <xdr:rowOff>1951324</xdr:rowOff>
    </xdr:to>
    <xdr:pic macro="[2]!'Execute &quot;1003&quot;, 0'">
      <xdr:nvPicPr>
        <xdr:cNvPr id="8048" name="Picture 8047">
          <a:extLst>
            <a:ext uri="{FF2B5EF4-FFF2-40B4-BE49-F238E27FC236}">
              <a16:creationId xmlns:a16="http://schemas.microsoft.com/office/drawing/2014/main" id="{00000000-0008-0000-0100-00007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6039000"/>
          <a:ext cx="2422395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2426608</xdr:colOff>
      <xdr:row>179</xdr:row>
      <xdr:rowOff>1951324</xdr:rowOff>
    </xdr:to>
    <xdr:pic macro="[2]!'Execute &quot;1003&quot;, 0'">
      <xdr:nvPicPr>
        <xdr:cNvPr id="8049" name="Picture 8048">
          <a:extLst>
            <a:ext uri="{FF2B5EF4-FFF2-40B4-BE49-F238E27FC236}">
              <a16:creationId xmlns:a16="http://schemas.microsoft.com/office/drawing/2014/main" id="{00000000-0008-0000-0100-00007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9210825"/>
          <a:ext cx="240120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2723228</xdr:colOff>
      <xdr:row>180</xdr:row>
      <xdr:rowOff>1951324</xdr:rowOff>
    </xdr:to>
    <xdr:pic macro="[2]!'Execute &quot;1003&quot;, 0'">
      <xdr:nvPicPr>
        <xdr:cNvPr id="8050" name="Picture 8049">
          <a:extLst>
            <a:ext uri="{FF2B5EF4-FFF2-40B4-BE49-F238E27FC236}">
              <a16:creationId xmlns:a16="http://schemas.microsoft.com/office/drawing/2014/main" id="{00000000-0008-0000-0100-00007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269782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3161095</xdr:colOff>
      <xdr:row>181</xdr:row>
      <xdr:rowOff>1916051</xdr:rowOff>
    </xdr:to>
    <xdr:pic macro="[2]!'Execute &quot;1003&quot;, 0'">
      <xdr:nvPicPr>
        <xdr:cNvPr id="8051" name="Picture 8050">
          <a:extLst>
            <a:ext uri="{FF2B5EF4-FFF2-40B4-BE49-F238E27FC236}">
              <a16:creationId xmlns:a16="http://schemas.microsoft.com/office/drawing/2014/main" id="{00000000-0008-0000-0100-00007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554475"/>
          <a:ext cx="3135695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2638479</xdr:colOff>
      <xdr:row>182</xdr:row>
      <xdr:rowOff>1916051</xdr:rowOff>
    </xdr:to>
    <xdr:pic macro="[2]!'Execute &quot;1003&quot;, 0'">
      <xdr:nvPicPr>
        <xdr:cNvPr id="8052" name="Picture 8051">
          <a:extLst>
            <a:ext uri="{FF2B5EF4-FFF2-40B4-BE49-F238E27FC236}">
              <a16:creationId xmlns:a16="http://schemas.microsoft.com/office/drawing/2014/main" id="{00000000-0008-0000-0100-00007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2613079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2603167</xdr:colOff>
      <xdr:row>183</xdr:row>
      <xdr:rowOff>1908996</xdr:rowOff>
    </xdr:to>
    <xdr:pic macro="[2]!'Execute &quot;1003&quot;, 0'">
      <xdr:nvPicPr>
        <xdr:cNvPr id="8053" name="Picture 8052">
          <a:extLst>
            <a:ext uri="{FF2B5EF4-FFF2-40B4-BE49-F238E27FC236}">
              <a16:creationId xmlns:a16="http://schemas.microsoft.com/office/drawing/2014/main" id="{00000000-0008-0000-0100-00007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2577767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2080552</xdr:colOff>
      <xdr:row>185</xdr:row>
      <xdr:rowOff>1908996</xdr:rowOff>
    </xdr:to>
    <xdr:pic macro="[2]!'Execute &quot;1003&quot;, 0'">
      <xdr:nvPicPr>
        <xdr:cNvPr id="8055" name="Picture 8054">
          <a:extLst>
            <a:ext uri="{FF2B5EF4-FFF2-40B4-BE49-F238E27FC236}">
              <a16:creationId xmlns:a16="http://schemas.microsoft.com/office/drawing/2014/main" id="{00000000-0008-0000-0100-00007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241775"/>
          <a:ext cx="205515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1903992</xdr:colOff>
      <xdr:row>186</xdr:row>
      <xdr:rowOff>1908996</xdr:rowOff>
    </xdr:to>
    <xdr:pic macro="[2]!'Execute &quot;1003&quot;, 0'">
      <xdr:nvPicPr>
        <xdr:cNvPr id="8056" name="Picture 8055">
          <a:extLst>
            <a:ext uri="{FF2B5EF4-FFF2-40B4-BE49-F238E27FC236}">
              <a16:creationId xmlns:a16="http://schemas.microsoft.com/office/drawing/2014/main" id="{00000000-0008-0000-0100-00007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413600"/>
          <a:ext cx="187859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2391296</xdr:colOff>
      <xdr:row>187</xdr:row>
      <xdr:rowOff>2085363</xdr:rowOff>
    </xdr:to>
    <xdr:pic macro="[2]!'Execute &quot;1003&quot;, 0'">
      <xdr:nvPicPr>
        <xdr:cNvPr id="8057" name="Picture 8056">
          <a:extLst>
            <a:ext uri="{FF2B5EF4-FFF2-40B4-BE49-F238E27FC236}">
              <a16:creationId xmlns:a16="http://schemas.microsoft.com/office/drawing/2014/main" id="{00000000-0008-0000-0100-00007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2365896" cy="20599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2016990</xdr:colOff>
      <xdr:row>188</xdr:row>
      <xdr:rowOff>1916051</xdr:rowOff>
    </xdr:to>
    <xdr:pic macro="[2]!'Execute &quot;1003&quot;, 0'">
      <xdr:nvPicPr>
        <xdr:cNvPr id="8058" name="Picture 8057">
          <a:extLst>
            <a:ext uri="{FF2B5EF4-FFF2-40B4-BE49-F238E27FC236}">
              <a16:creationId xmlns:a16="http://schemas.microsoft.com/office/drawing/2014/main" id="{00000000-0008-0000-0100-00007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757250"/>
          <a:ext cx="1991590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2857413</xdr:colOff>
      <xdr:row>189</xdr:row>
      <xdr:rowOff>984834</xdr:rowOff>
    </xdr:to>
    <xdr:pic macro="[2]!'Execute &quot;1003&quot;, 0'">
      <xdr:nvPicPr>
        <xdr:cNvPr id="8059" name="Picture 8058">
          <a:extLst>
            <a:ext uri="{FF2B5EF4-FFF2-40B4-BE49-F238E27FC236}">
              <a16:creationId xmlns:a16="http://schemas.microsoft.com/office/drawing/2014/main" id="{00000000-0008-0000-0100-00007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929075"/>
          <a:ext cx="2832013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2850350</xdr:colOff>
      <xdr:row>190</xdr:row>
      <xdr:rowOff>984834</xdr:rowOff>
    </xdr:to>
    <xdr:pic macro="[2]!'Execute &quot;1003&quot;, 0'">
      <xdr:nvPicPr>
        <xdr:cNvPr id="8060" name="Picture 8059">
          <a:extLst>
            <a:ext uri="{FF2B5EF4-FFF2-40B4-BE49-F238E27FC236}">
              <a16:creationId xmlns:a16="http://schemas.microsoft.com/office/drawing/2014/main" id="{00000000-0008-0000-0100-00007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4100900"/>
          <a:ext cx="2824950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2899787</xdr:colOff>
      <xdr:row>191</xdr:row>
      <xdr:rowOff>984834</xdr:rowOff>
    </xdr:to>
    <xdr:pic macro="[2]!'Execute &quot;1003&quot;, 0'">
      <xdr:nvPicPr>
        <xdr:cNvPr id="8061" name="Picture 8060">
          <a:extLst>
            <a:ext uri="{FF2B5EF4-FFF2-40B4-BE49-F238E27FC236}">
              <a16:creationId xmlns:a16="http://schemas.microsoft.com/office/drawing/2014/main" id="{00000000-0008-0000-0100-00007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7272725"/>
          <a:ext cx="2874387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2857413</xdr:colOff>
      <xdr:row>192</xdr:row>
      <xdr:rowOff>984834</xdr:rowOff>
    </xdr:to>
    <xdr:pic macro="[2]!'Execute &quot;1003&quot;, 0'">
      <xdr:nvPicPr>
        <xdr:cNvPr id="8062" name="Picture 8061">
          <a:extLst>
            <a:ext uri="{FF2B5EF4-FFF2-40B4-BE49-F238E27FC236}">
              <a16:creationId xmlns:a16="http://schemas.microsoft.com/office/drawing/2014/main" id="{00000000-0008-0000-0100-00007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444550"/>
          <a:ext cx="2832013" cy="9594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3719023</xdr:colOff>
      <xdr:row>193</xdr:row>
      <xdr:rowOff>1274076</xdr:rowOff>
    </xdr:to>
    <xdr:pic macro="[2]!'Execute &quot;1003&quot;, 0'">
      <xdr:nvPicPr>
        <xdr:cNvPr id="8063" name="Picture 8062">
          <a:extLst>
            <a:ext uri="{FF2B5EF4-FFF2-40B4-BE49-F238E27FC236}">
              <a16:creationId xmlns:a16="http://schemas.microsoft.com/office/drawing/2014/main" id="{00000000-0008-0000-0100-00007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3693623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3146970</xdr:colOff>
      <xdr:row>194</xdr:row>
      <xdr:rowOff>956616</xdr:rowOff>
    </xdr:to>
    <xdr:pic macro="[2]!'Execute &quot;1003&quot;, 0'">
      <xdr:nvPicPr>
        <xdr:cNvPr id="8064" name="Picture 8063">
          <a:extLst>
            <a:ext uri="{FF2B5EF4-FFF2-40B4-BE49-F238E27FC236}">
              <a16:creationId xmlns:a16="http://schemas.microsoft.com/office/drawing/2014/main" id="{00000000-0008-0000-0100-00008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3121570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2807976</xdr:colOff>
      <xdr:row>195</xdr:row>
      <xdr:rowOff>1175310</xdr:rowOff>
    </xdr:to>
    <xdr:pic macro="[2]!'Execute &quot;1003&quot;, 0'">
      <xdr:nvPicPr>
        <xdr:cNvPr id="8065" name="Picture 8064">
          <a:extLst>
            <a:ext uri="{FF2B5EF4-FFF2-40B4-BE49-F238E27FC236}">
              <a16:creationId xmlns:a16="http://schemas.microsoft.com/office/drawing/2014/main" id="{00000000-0008-0000-0100-00008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960025"/>
          <a:ext cx="2782576" cy="11499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2807976</xdr:colOff>
      <xdr:row>196</xdr:row>
      <xdr:rowOff>1020108</xdr:rowOff>
    </xdr:to>
    <xdr:pic macro="[2]!'Execute &quot;1003&quot;, 0'">
      <xdr:nvPicPr>
        <xdr:cNvPr id="8066" name="Picture 8065">
          <a:extLst>
            <a:ext uri="{FF2B5EF4-FFF2-40B4-BE49-F238E27FC236}">
              <a16:creationId xmlns:a16="http://schemas.microsoft.com/office/drawing/2014/main" id="{00000000-0008-0000-0100-00008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131850"/>
          <a:ext cx="2782576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2299485</xdr:colOff>
      <xdr:row>197</xdr:row>
      <xdr:rowOff>963670</xdr:rowOff>
    </xdr:to>
    <xdr:pic macro="[2]!'Execute &quot;1003&quot;, 0'">
      <xdr:nvPicPr>
        <xdr:cNvPr id="8067" name="Picture 8066">
          <a:extLst>
            <a:ext uri="{FF2B5EF4-FFF2-40B4-BE49-F238E27FC236}">
              <a16:creationId xmlns:a16="http://schemas.microsoft.com/office/drawing/2014/main" id="{00000000-0008-0000-0100-00008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6303675"/>
          <a:ext cx="2274085" cy="9382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1918117</xdr:colOff>
      <xdr:row>198</xdr:row>
      <xdr:rowOff>1288186</xdr:rowOff>
    </xdr:to>
    <xdr:pic macro="[2]!'Execute &quot;1003&quot;, 0'">
      <xdr:nvPicPr>
        <xdr:cNvPr id="8068" name="Picture 8067">
          <a:extLst>
            <a:ext uri="{FF2B5EF4-FFF2-40B4-BE49-F238E27FC236}">
              <a16:creationId xmlns:a16="http://schemas.microsoft.com/office/drawing/2014/main" id="{00000000-0008-0000-0100-00008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9475500"/>
          <a:ext cx="1892717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2476045</xdr:colOff>
      <xdr:row>199</xdr:row>
      <xdr:rowOff>1464552</xdr:rowOff>
    </xdr:to>
    <xdr:pic macro="[2]!'Execute &quot;1003&quot;, 0'">
      <xdr:nvPicPr>
        <xdr:cNvPr id="8069" name="Picture 8068">
          <a:extLst>
            <a:ext uri="{FF2B5EF4-FFF2-40B4-BE49-F238E27FC236}">
              <a16:creationId xmlns:a16="http://schemas.microsoft.com/office/drawing/2014/main" id="{00000000-0008-0000-0100-00008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2450645" cy="1439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2800914</xdr:colOff>
      <xdr:row>200</xdr:row>
      <xdr:rowOff>1238802</xdr:rowOff>
    </xdr:to>
    <xdr:pic macro="[2]!'Execute &quot;1003&quot;, 0'">
      <xdr:nvPicPr>
        <xdr:cNvPr id="8070" name="Picture 8069">
          <a:extLst>
            <a:ext uri="{FF2B5EF4-FFF2-40B4-BE49-F238E27FC236}">
              <a16:creationId xmlns:a16="http://schemas.microsoft.com/office/drawing/2014/main" id="{00000000-0008-0000-0100-00008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5819150"/>
          <a:ext cx="2775514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2518419</xdr:colOff>
      <xdr:row>201</xdr:row>
      <xdr:rowOff>1132982</xdr:rowOff>
    </xdr:to>
    <xdr:pic macro="[2]!'Execute &quot;1003&quot;, 0'">
      <xdr:nvPicPr>
        <xdr:cNvPr id="8071" name="Picture 8070">
          <a:extLst>
            <a:ext uri="{FF2B5EF4-FFF2-40B4-BE49-F238E27FC236}">
              <a16:creationId xmlns:a16="http://schemas.microsoft.com/office/drawing/2014/main" id="{00000000-0008-0000-0100-00008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2493019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2518419</xdr:colOff>
      <xdr:row>202</xdr:row>
      <xdr:rowOff>1097710</xdr:rowOff>
    </xdr:to>
    <xdr:pic macro="[2]!'Execute &quot;1003&quot;, 0'">
      <xdr:nvPicPr>
        <xdr:cNvPr id="8072" name="Picture 8071">
          <a:extLst>
            <a:ext uri="{FF2B5EF4-FFF2-40B4-BE49-F238E27FC236}">
              <a16:creationId xmlns:a16="http://schemas.microsoft.com/office/drawing/2014/main" id="{00000000-0008-0000-0100-00008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2493019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2144113</xdr:colOff>
      <xdr:row>203</xdr:row>
      <xdr:rowOff>1097710</xdr:rowOff>
    </xdr:to>
    <xdr:pic macro="[2]!'Execute &quot;1003&quot;, 0'">
      <xdr:nvPicPr>
        <xdr:cNvPr id="8073" name="Picture 8072">
          <a:extLst>
            <a:ext uri="{FF2B5EF4-FFF2-40B4-BE49-F238E27FC236}">
              <a16:creationId xmlns:a16="http://schemas.microsoft.com/office/drawing/2014/main" id="{00000000-0008-0000-0100-00008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11871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2144113</xdr:colOff>
      <xdr:row>204</xdr:row>
      <xdr:rowOff>1132982</xdr:rowOff>
    </xdr:to>
    <xdr:pic macro="[2]!'Execute &quot;1003&quot;, 0'">
      <xdr:nvPicPr>
        <xdr:cNvPr id="8074" name="Picture 8073">
          <a:extLst>
            <a:ext uri="{FF2B5EF4-FFF2-40B4-BE49-F238E27FC236}">
              <a16:creationId xmlns:a16="http://schemas.microsoft.com/office/drawing/2014/main" id="{00000000-0008-0000-0100-00008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118713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1925179</xdr:colOff>
      <xdr:row>205</xdr:row>
      <xdr:rowOff>928398</xdr:rowOff>
    </xdr:to>
    <xdr:pic macro="[2]!'Execute &quot;1003&quot;, 0'">
      <xdr:nvPicPr>
        <xdr:cNvPr id="8075" name="Picture 8074">
          <a:extLst>
            <a:ext uri="{FF2B5EF4-FFF2-40B4-BE49-F238E27FC236}">
              <a16:creationId xmlns:a16="http://schemas.microsoft.com/office/drawing/2014/main" id="{00000000-0008-0000-0100-00008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1899779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2313610</xdr:colOff>
      <xdr:row>206</xdr:row>
      <xdr:rowOff>1295240</xdr:rowOff>
    </xdr:to>
    <xdr:pic macro="[2]!'Execute &quot;1003&quot;, 0'">
      <xdr:nvPicPr>
        <xdr:cNvPr id="8076" name="Picture 8075">
          <a:extLst>
            <a:ext uri="{FF2B5EF4-FFF2-40B4-BE49-F238E27FC236}">
              <a16:creationId xmlns:a16="http://schemas.microsoft.com/office/drawing/2014/main" id="{00000000-0008-0000-0100-00008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850100"/>
          <a:ext cx="2288210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2348922</xdr:colOff>
      <xdr:row>207</xdr:row>
      <xdr:rowOff>1295240</xdr:rowOff>
    </xdr:to>
    <xdr:pic macro="[2]!'Execute &quot;1003&quot;, 0'">
      <xdr:nvPicPr>
        <xdr:cNvPr id="8077" name="Picture 8076">
          <a:extLst>
            <a:ext uri="{FF2B5EF4-FFF2-40B4-BE49-F238E27FC236}">
              <a16:creationId xmlns:a16="http://schemas.microsoft.com/office/drawing/2014/main" id="{00000000-0008-0000-0100-00008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021925"/>
          <a:ext cx="2323522" cy="1269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2271236</xdr:colOff>
      <xdr:row>208</xdr:row>
      <xdr:rowOff>1619754</xdr:rowOff>
    </xdr:to>
    <xdr:pic macro="[2]!'Execute &quot;1003&quot;, 0'">
      <xdr:nvPicPr>
        <xdr:cNvPr id="8078" name="Picture 8077">
          <a:extLst>
            <a:ext uri="{FF2B5EF4-FFF2-40B4-BE49-F238E27FC236}">
              <a16:creationId xmlns:a16="http://schemas.microsoft.com/office/drawing/2014/main" id="{00000000-0008-0000-0100-00008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193750"/>
          <a:ext cx="2245836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2652604</xdr:colOff>
      <xdr:row>209</xdr:row>
      <xdr:rowOff>1782012</xdr:rowOff>
    </xdr:to>
    <xdr:pic macro="[2]!'Execute &quot;1003&quot;, 0'">
      <xdr:nvPicPr>
        <xdr:cNvPr id="8079" name="Picture 8078">
          <a:extLst>
            <a:ext uri="{FF2B5EF4-FFF2-40B4-BE49-F238E27FC236}">
              <a16:creationId xmlns:a16="http://schemas.microsoft.com/office/drawing/2014/main" id="{00000000-0008-0000-0100-00008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4365575"/>
          <a:ext cx="2627204" cy="17566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2963348</xdr:colOff>
      <xdr:row>210</xdr:row>
      <xdr:rowOff>1513934</xdr:rowOff>
    </xdr:to>
    <xdr:pic macro="[2]!'Execute &quot;1003&quot;, 0'">
      <xdr:nvPicPr>
        <xdr:cNvPr id="8080" name="Picture 8079">
          <a:extLst>
            <a:ext uri="{FF2B5EF4-FFF2-40B4-BE49-F238E27FC236}">
              <a16:creationId xmlns:a16="http://schemas.microsoft.com/office/drawing/2014/main" id="{00000000-0008-0000-0100-00009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7537400"/>
          <a:ext cx="293794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2793851</xdr:colOff>
      <xdr:row>211</xdr:row>
      <xdr:rowOff>1619754</xdr:rowOff>
    </xdr:to>
    <xdr:pic macro="[2]!'Execute &quot;1003&quot;, 0'">
      <xdr:nvPicPr>
        <xdr:cNvPr id="8081" name="Picture 8080">
          <a:extLst>
            <a:ext uri="{FF2B5EF4-FFF2-40B4-BE49-F238E27FC236}">
              <a16:creationId xmlns:a16="http://schemas.microsoft.com/office/drawing/2014/main" id="{00000000-0008-0000-0100-00009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0709225"/>
          <a:ext cx="2768451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1677996</xdr:colOff>
      <xdr:row>212</xdr:row>
      <xdr:rowOff>1471606</xdr:rowOff>
    </xdr:to>
    <xdr:pic macro="[2]!'Execute &quot;1003&quot;, 0'">
      <xdr:nvPicPr>
        <xdr:cNvPr id="8082" name="Picture 8081">
          <a:extLst>
            <a:ext uri="{FF2B5EF4-FFF2-40B4-BE49-F238E27FC236}">
              <a16:creationId xmlns:a16="http://schemas.microsoft.com/office/drawing/2014/main" id="{00000000-0008-0000-0100-00009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3881050"/>
          <a:ext cx="1652596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1642684</xdr:colOff>
      <xdr:row>213</xdr:row>
      <xdr:rowOff>1471606</xdr:rowOff>
    </xdr:to>
    <xdr:pic macro="[2]!'Execute &quot;1003&quot;, 0'">
      <xdr:nvPicPr>
        <xdr:cNvPr id="8083" name="Picture 8082">
          <a:extLst>
            <a:ext uri="{FF2B5EF4-FFF2-40B4-BE49-F238E27FC236}">
              <a16:creationId xmlns:a16="http://schemas.microsoft.com/office/drawing/2014/main" id="{00000000-0008-0000-0100-00009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052875"/>
          <a:ext cx="1617284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1677996</xdr:colOff>
      <xdr:row>214</xdr:row>
      <xdr:rowOff>1513934</xdr:rowOff>
    </xdr:to>
    <xdr:pic macro="[2]!'Execute &quot;1003&quot;, 0'">
      <xdr:nvPicPr>
        <xdr:cNvPr id="8084" name="Picture 8083">
          <a:extLst>
            <a:ext uri="{FF2B5EF4-FFF2-40B4-BE49-F238E27FC236}">
              <a16:creationId xmlns:a16="http://schemas.microsoft.com/office/drawing/2014/main" id="{00000000-0008-0000-0100-00009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0224700"/>
          <a:ext cx="1652596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1882804</xdr:colOff>
      <xdr:row>215</xdr:row>
      <xdr:rowOff>1471606</xdr:rowOff>
    </xdr:to>
    <xdr:pic macro="[2]!'Execute &quot;1003&quot;, 0'">
      <xdr:nvPicPr>
        <xdr:cNvPr id="8085" name="Picture 8084">
          <a:extLst>
            <a:ext uri="{FF2B5EF4-FFF2-40B4-BE49-F238E27FC236}">
              <a16:creationId xmlns:a16="http://schemas.microsoft.com/office/drawing/2014/main" id="{00000000-0008-0000-0100-00009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3396525"/>
          <a:ext cx="1857404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2228861</xdr:colOff>
      <xdr:row>216</xdr:row>
      <xdr:rowOff>1535098</xdr:rowOff>
    </xdr:to>
    <xdr:pic macro="[2]!'Execute &quot;1003&quot;, 0'">
      <xdr:nvPicPr>
        <xdr:cNvPr id="8086" name="Picture 8085">
          <a:extLst>
            <a:ext uri="{FF2B5EF4-FFF2-40B4-BE49-F238E27FC236}">
              <a16:creationId xmlns:a16="http://schemas.microsoft.com/office/drawing/2014/main" id="{00000000-0008-0000-0100-00009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568350"/>
          <a:ext cx="2203461" cy="15096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2412483</xdr:colOff>
      <xdr:row>217</xdr:row>
      <xdr:rowOff>1513934</xdr:rowOff>
    </xdr:to>
    <xdr:pic macro="[2]!'Execute &quot;1003&quot;, 0'">
      <xdr:nvPicPr>
        <xdr:cNvPr id="8087" name="Picture 8086">
          <a:extLst>
            <a:ext uri="{FF2B5EF4-FFF2-40B4-BE49-F238E27FC236}">
              <a16:creationId xmlns:a16="http://schemas.microsoft.com/office/drawing/2014/main" id="{00000000-0008-0000-0100-00009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740175"/>
          <a:ext cx="2387083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2793851</xdr:colOff>
      <xdr:row>218</xdr:row>
      <xdr:rowOff>1937215</xdr:rowOff>
    </xdr:to>
    <xdr:pic macro="[2]!'Execute &quot;1003&quot;, 0'">
      <xdr:nvPicPr>
        <xdr:cNvPr id="8088" name="Picture 8087">
          <a:extLst>
            <a:ext uri="{FF2B5EF4-FFF2-40B4-BE49-F238E27FC236}">
              <a16:creationId xmlns:a16="http://schemas.microsoft.com/office/drawing/2014/main" id="{00000000-0008-0000-0100-00009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2912000"/>
          <a:ext cx="2768451" cy="19118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2370109</xdr:colOff>
      <xdr:row>219</xdr:row>
      <xdr:rowOff>1619754</xdr:rowOff>
    </xdr:to>
    <xdr:pic macro="[2]!'Execute &quot;1003&quot;, 0'">
      <xdr:nvPicPr>
        <xdr:cNvPr id="8089" name="Picture 8088">
          <a:extLst>
            <a:ext uri="{FF2B5EF4-FFF2-40B4-BE49-F238E27FC236}">
              <a16:creationId xmlns:a16="http://schemas.microsoft.com/office/drawing/2014/main" id="{00000000-0008-0000-0100-00009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6083825"/>
          <a:ext cx="2344709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2793851</xdr:colOff>
      <xdr:row>220</xdr:row>
      <xdr:rowOff>1619754</xdr:rowOff>
    </xdr:to>
    <xdr:pic macro="[2]!'Execute &quot;1003&quot;, 0'">
      <xdr:nvPicPr>
        <xdr:cNvPr id="8090" name="Picture 8089">
          <a:extLst>
            <a:ext uri="{FF2B5EF4-FFF2-40B4-BE49-F238E27FC236}">
              <a16:creationId xmlns:a16="http://schemas.microsoft.com/office/drawing/2014/main" id="{00000000-0008-0000-0100-00009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9255650"/>
          <a:ext cx="2768451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2129988</xdr:colOff>
      <xdr:row>221</xdr:row>
      <xdr:rowOff>1513934</xdr:rowOff>
    </xdr:to>
    <xdr:pic macro="[2]!'Execute &quot;1003&quot;, 0'">
      <xdr:nvPicPr>
        <xdr:cNvPr id="8091" name="Picture 8090">
          <a:extLst>
            <a:ext uri="{FF2B5EF4-FFF2-40B4-BE49-F238E27FC236}">
              <a16:creationId xmlns:a16="http://schemas.microsoft.com/office/drawing/2014/main" id="{00000000-0008-0000-0100-00009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2427475"/>
          <a:ext cx="210458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2899787</xdr:colOff>
      <xdr:row>222</xdr:row>
      <xdr:rowOff>1894887</xdr:rowOff>
    </xdr:to>
    <xdr:pic macro="[2]!'Execute &quot;1003&quot;, 0'">
      <xdr:nvPicPr>
        <xdr:cNvPr id="8092" name="Picture 8091">
          <a:extLst>
            <a:ext uri="{FF2B5EF4-FFF2-40B4-BE49-F238E27FC236}">
              <a16:creationId xmlns:a16="http://schemas.microsoft.com/office/drawing/2014/main" id="{00000000-0008-0000-0100-00009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5599300"/>
          <a:ext cx="2874387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2370109</xdr:colOff>
      <xdr:row>223</xdr:row>
      <xdr:rowOff>1513934</xdr:rowOff>
    </xdr:to>
    <xdr:pic macro="[2]!'Execute &quot;1003&quot;, 0'">
      <xdr:nvPicPr>
        <xdr:cNvPr id="8093" name="Picture 8092">
          <a:extLst>
            <a:ext uri="{FF2B5EF4-FFF2-40B4-BE49-F238E27FC236}">
              <a16:creationId xmlns:a16="http://schemas.microsoft.com/office/drawing/2014/main" id="{00000000-0008-0000-0100-00009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771125"/>
          <a:ext cx="234470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3033972</xdr:colOff>
      <xdr:row>224</xdr:row>
      <xdr:rowOff>1556262</xdr:rowOff>
    </xdr:to>
    <xdr:pic macro="[2]!'Execute &quot;1003&quot;, 0'">
      <xdr:nvPicPr>
        <xdr:cNvPr id="8094" name="Picture 8093">
          <a:extLst>
            <a:ext uri="{FF2B5EF4-FFF2-40B4-BE49-F238E27FC236}">
              <a16:creationId xmlns:a16="http://schemas.microsoft.com/office/drawing/2014/main" id="{00000000-0008-0000-0100-00009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942950"/>
          <a:ext cx="3008572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2765602</xdr:colOff>
      <xdr:row>225</xdr:row>
      <xdr:rowOff>1281130</xdr:rowOff>
    </xdr:to>
    <xdr:pic macro="[2]!'Execute &quot;1003&quot;, 0'">
      <xdr:nvPicPr>
        <xdr:cNvPr id="8095" name="Picture 8094">
          <a:extLst>
            <a:ext uri="{FF2B5EF4-FFF2-40B4-BE49-F238E27FC236}">
              <a16:creationId xmlns:a16="http://schemas.microsoft.com/office/drawing/2014/main" id="{00000000-0008-0000-0100-00009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114775"/>
          <a:ext cx="2740202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2800914</xdr:colOff>
      <xdr:row>226</xdr:row>
      <xdr:rowOff>1916051</xdr:rowOff>
    </xdr:to>
    <xdr:pic macro="[2]!'Execute &quot;1003&quot;, 0'">
      <xdr:nvPicPr>
        <xdr:cNvPr id="8097" name="Picture 8096">
          <a:extLst>
            <a:ext uri="{FF2B5EF4-FFF2-40B4-BE49-F238E27FC236}">
              <a16:creationId xmlns:a16="http://schemas.microsoft.com/office/drawing/2014/main" id="{00000000-0008-0000-0100-0000A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8286600"/>
          <a:ext cx="2775514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2497232</xdr:colOff>
      <xdr:row>227</xdr:row>
      <xdr:rowOff>1894887</xdr:rowOff>
    </xdr:to>
    <xdr:pic macro="[2]!'Execute &quot;1003&quot;, 0'">
      <xdr:nvPicPr>
        <xdr:cNvPr id="8098" name="Picture 8097">
          <a:extLst>
            <a:ext uri="{FF2B5EF4-FFF2-40B4-BE49-F238E27FC236}">
              <a16:creationId xmlns:a16="http://schemas.microsoft.com/office/drawing/2014/main" id="{00000000-0008-0000-0100-0000A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2471832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228</xdr:row>
      <xdr:rowOff>25400</xdr:rowOff>
    </xdr:from>
    <xdr:to>
      <xdr:col>0</xdr:col>
      <xdr:colOff>1953429</xdr:colOff>
      <xdr:row>228</xdr:row>
      <xdr:rowOff>850796</xdr:rowOff>
    </xdr:to>
    <xdr:pic macro="[2]!'Execute &quot;1003&quot;, 0'">
      <xdr:nvPicPr>
        <xdr:cNvPr id="8099" name="Picture 8098">
          <a:extLst>
            <a:ext uri="{FF2B5EF4-FFF2-40B4-BE49-F238E27FC236}">
              <a16:creationId xmlns:a16="http://schemas.microsoft.com/office/drawing/2014/main" id="{00000000-0008-0000-0100-0000A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4630250"/>
          <a:ext cx="1928029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1444938</xdr:colOff>
      <xdr:row>229</xdr:row>
      <xdr:rowOff>1154146</xdr:rowOff>
    </xdr:to>
    <xdr:pic macro="[2]!'Execute &quot;1003&quot;, 0'">
      <xdr:nvPicPr>
        <xdr:cNvPr id="8100" name="Picture 8099">
          <a:extLst>
            <a:ext uri="{FF2B5EF4-FFF2-40B4-BE49-F238E27FC236}">
              <a16:creationId xmlns:a16="http://schemas.microsoft.com/office/drawing/2014/main" id="{00000000-0008-0000-0100-0000A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419538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3613087</xdr:colOff>
      <xdr:row>230</xdr:row>
      <xdr:rowOff>1104764</xdr:rowOff>
    </xdr:to>
    <xdr:pic macro="[2]!'Execute &quot;1003&quot;, 0'">
      <xdr:nvPicPr>
        <xdr:cNvPr id="8101" name="Picture 8100">
          <a:extLst>
            <a:ext uri="{FF2B5EF4-FFF2-40B4-BE49-F238E27FC236}">
              <a16:creationId xmlns:a16="http://schemas.microsoft.com/office/drawing/2014/main" id="{00000000-0008-0000-0100-0000A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0973900"/>
          <a:ext cx="3587687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3337654</xdr:colOff>
      <xdr:row>231</xdr:row>
      <xdr:rowOff>1104764</xdr:rowOff>
    </xdr:to>
    <xdr:pic macro="[2]!'Execute &quot;1003&quot;, 0'">
      <xdr:nvPicPr>
        <xdr:cNvPr id="8102" name="Picture 8101">
          <a:extLst>
            <a:ext uri="{FF2B5EF4-FFF2-40B4-BE49-F238E27FC236}">
              <a16:creationId xmlns:a16="http://schemas.microsoft.com/office/drawing/2014/main" id="{00000000-0008-0000-0100-0000A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145725"/>
          <a:ext cx="3312254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3267031</xdr:colOff>
      <xdr:row>232</xdr:row>
      <xdr:rowOff>1379896</xdr:rowOff>
    </xdr:to>
    <xdr:pic macro="[2]!'Execute &quot;1003&quot;, 0'">
      <xdr:nvPicPr>
        <xdr:cNvPr id="8103" name="Picture 8102">
          <a:extLst>
            <a:ext uri="{FF2B5EF4-FFF2-40B4-BE49-F238E27FC236}">
              <a16:creationId xmlns:a16="http://schemas.microsoft.com/office/drawing/2014/main" id="{00000000-0008-0000-0100-0000A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317550"/>
          <a:ext cx="3241631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3267031</xdr:colOff>
      <xdr:row>233</xdr:row>
      <xdr:rowOff>1104764</xdr:rowOff>
    </xdr:to>
    <xdr:pic macro="[2]!'Execute &quot;1003&quot;, 0'">
      <xdr:nvPicPr>
        <xdr:cNvPr id="8104" name="Picture 8103">
          <a:extLst>
            <a:ext uri="{FF2B5EF4-FFF2-40B4-BE49-F238E27FC236}">
              <a16:creationId xmlns:a16="http://schemas.microsoft.com/office/drawing/2014/main" id="{00000000-0008-0000-0100-0000A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3241631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1946366</xdr:colOff>
      <xdr:row>234</xdr:row>
      <xdr:rowOff>1238802</xdr:rowOff>
    </xdr:to>
    <xdr:pic macro="[2]!'Execute &quot;1003&quot;, 0'">
      <xdr:nvPicPr>
        <xdr:cNvPr id="8105" name="Picture 8104">
          <a:extLst>
            <a:ext uri="{FF2B5EF4-FFF2-40B4-BE49-F238E27FC236}">
              <a16:creationId xmlns:a16="http://schemas.microsoft.com/office/drawing/2014/main" id="{00000000-0008-0000-0100-0000A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661200"/>
          <a:ext cx="1920966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2327735</xdr:colOff>
      <xdr:row>235</xdr:row>
      <xdr:rowOff>1238802</xdr:rowOff>
    </xdr:to>
    <xdr:pic macro="[2]!'Execute &quot;1003&quot;, 0'">
      <xdr:nvPicPr>
        <xdr:cNvPr id="8106" name="Picture 8105">
          <a:extLst>
            <a:ext uri="{FF2B5EF4-FFF2-40B4-BE49-F238E27FC236}">
              <a16:creationId xmlns:a16="http://schemas.microsoft.com/office/drawing/2014/main" id="{00000000-0008-0000-0100-0000A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2302335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2822101</xdr:colOff>
      <xdr:row>236</xdr:row>
      <xdr:rowOff>1238802</xdr:rowOff>
    </xdr:to>
    <xdr:pic macro="[2]!'Execute &quot;1003&quot;, 0'">
      <xdr:nvPicPr>
        <xdr:cNvPr id="8107" name="Picture 8106">
          <a:extLst>
            <a:ext uri="{FF2B5EF4-FFF2-40B4-BE49-F238E27FC236}">
              <a16:creationId xmlns:a16="http://schemas.microsoft.com/office/drawing/2014/main" id="{00000000-0008-0000-0100-0000A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2796701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2426608</xdr:colOff>
      <xdr:row>237</xdr:row>
      <xdr:rowOff>1238802</xdr:rowOff>
    </xdr:to>
    <xdr:pic macro="[2]!'Execute &quot;1003&quot;, 0'">
      <xdr:nvPicPr>
        <xdr:cNvPr id="8108" name="Picture 8107">
          <a:extLst>
            <a:ext uri="{FF2B5EF4-FFF2-40B4-BE49-F238E27FC236}">
              <a16:creationId xmlns:a16="http://schemas.microsoft.com/office/drawing/2014/main" id="{00000000-0008-0000-0100-0000A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2401208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1423751</xdr:colOff>
      <xdr:row>238</xdr:row>
      <xdr:rowOff>921342</xdr:rowOff>
    </xdr:to>
    <xdr:pic macro="[2]!'Execute &quot;1003&quot;, 0'">
      <xdr:nvPicPr>
        <xdr:cNvPr id="8109" name="Picture 8108">
          <a:extLst>
            <a:ext uri="{FF2B5EF4-FFF2-40B4-BE49-F238E27FC236}">
              <a16:creationId xmlns:a16="http://schemas.microsoft.com/office/drawing/2014/main" id="{00000000-0008-0000-0100-0000A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1423751</xdr:colOff>
      <xdr:row>239</xdr:row>
      <xdr:rowOff>921342</xdr:rowOff>
    </xdr:to>
    <xdr:pic macro="[2]!'Execute &quot;1003&quot;, 0'">
      <xdr:nvPicPr>
        <xdr:cNvPr id="8110" name="Picture 8109">
          <a:extLst>
            <a:ext uri="{FF2B5EF4-FFF2-40B4-BE49-F238E27FC236}">
              <a16:creationId xmlns:a16="http://schemas.microsoft.com/office/drawing/2014/main" id="{00000000-0008-0000-0100-0000A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2165300</xdr:colOff>
      <xdr:row>240</xdr:row>
      <xdr:rowOff>843742</xdr:rowOff>
    </xdr:to>
    <xdr:pic macro="[2]!'Execute &quot;1003&quot;, 0'">
      <xdr:nvPicPr>
        <xdr:cNvPr id="8111" name="Picture 8110">
          <a:extLst>
            <a:ext uri="{FF2B5EF4-FFF2-40B4-BE49-F238E27FC236}">
              <a16:creationId xmlns:a16="http://schemas.microsoft.com/office/drawing/2014/main" id="{00000000-0008-0000-0100-0000A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139900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2454857</xdr:colOff>
      <xdr:row>241</xdr:row>
      <xdr:rowOff>843742</xdr:rowOff>
    </xdr:to>
    <xdr:pic macro="[2]!'Execute &quot;1003&quot;, 0'">
      <xdr:nvPicPr>
        <xdr:cNvPr id="8112" name="Picture 8111">
          <a:extLst>
            <a:ext uri="{FF2B5EF4-FFF2-40B4-BE49-F238E27FC236}">
              <a16:creationId xmlns:a16="http://schemas.microsoft.com/office/drawing/2014/main" id="{00000000-0008-0000-0100-0000B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2429457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2511356</xdr:colOff>
      <xdr:row>242</xdr:row>
      <xdr:rowOff>787304</xdr:rowOff>
    </xdr:to>
    <xdr:pic macro="[2]!'Execute &quot;1003&quot;, 0'">
      <xdr:nvPicPr>
        <xdr:cNvPr id="8113" name="Picture 8112">
          <a:extLst>
            <a:ext uri="{FF2B5EF4-FFF2-40B4-BE49-F238E27FC236}">
              <a16:creationId xmlns:a16="http://schemas.microsoft.com/office/drawing/2014/main" id="{00000000-0008-0000-0100-0000B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2485956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3648399</xdr:colOff>
      <xdr:row>243</xdr:row>
      <xdr:rowOff>1351678</xdr:rowOff>
    </xdr:to>
    <xdr:pic macro="[2]!'Execute &quot;1003&quot;, 0'">
      <xdr:nvPicPr>
        <xdr:cNvPr id="8114" name="Picture 8113">
          <a:extLst>
            <a:ext uri="{FF2B5EF4-FFF2-40B4-BE49-F238E27FC236}">
              <a16:creationId xmlns:a16="http://schemas.microsoft.com/office/drawing/2014/main" id="{00000000-0008-0000-0100-0000B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3622999" cy="13262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2440733</xdr:colOff>
      <xdr:row>244</xdr:row>
      <xdr:rowOff>787304</xdr:rowOff>
    </xdr:to>
    <xdr:pic macro="[2]!'Execute &quot;1003&quot;, 0'">
      <xdr:nvPicPr>
        <xdr:cNvPr id="8115" name="Picture 8114">
          <a:extLst>
            <a:ext uri="{FF2B5EF4-FFF2-40B4-BE49-F238E27FC236}">
              <a16:creationId xmlns:a16="http://schemas.microsoft.com/office/drawing/2014/main" id="{00000000-0008-0000-0100-0000B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2415333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2800914</xdr:colOff>
      <xdr:row>245</xdr:row>
      <xdr:rowOff>977780</xdr:rowOff>
    </xdr:to>
    <xdr:pic macro="[2]!'Execute &quot;1003&quot;, 0'">
      <xdr:nvPicPr>
        <xdr:cNvPr id="8116" name="Picture 8115">
          <a:extLst>
            <a:ext uri="{FF2B5EF4-FFF2-40B4-BE49-F238E27FC236}">
              <a16:creationId xmlns:a16="http://schemas.microsoft.com/office/drawing/2014/main" id="{00000000-0008-0000-0100-0000B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551275"/>
          <a:ext cx="2775514" cy="9523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2440733</xdr:colOff>
      <xdr:row>246</xdr:row>
      <xdr:rowOff>1083600</xdr:rowOff>
    </xdr:to>
    <xdr:pic macro="[2]!'Execute &quot;1003&quot;, 0'">
      <xdr:nvPicPr>
        <xdr:cNvPr id="8117" name="Picture 8116">
          <a:extLst>
            <a:ext uri="{FF2B5EF4-FFF2-40B4-BE49-F238E27FC236}">
              <a16:creationId xmlns:a16="http://schemas.microsoft.com/office/drawing/2014/main" id="{00000000-0008-0000-0100-0000B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2415333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2829163</xdr:colOff>
      <xdr:row>247</xdr:row>
      <xdr:rowOff>1020108</xdr:rowOff>
    </xdr:to>
    <xdr:pic macro="[2]!'Execute &quot;1003&quot;, 0'">
      <xdr:nvPicPr>
        <xdr:cNvPr id="8118" name="Picture 8117">
          <a:extLst>
            <a:ext uri="{FF2B5EF4-FFF2-40B4-BE49-F238E27FC236}">
              <a16:creationId xmlns:a16="http://schemas.microsoft.com/office/drawing/2014/main" id="{00000000-0008-0000-0100-0000B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894925"/>
          <a:ext cx="2803763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2440733</xdr:colOff>
      <xdr:row>248</xdr:row>
      <xdr:rowOff>815522</xdr:rowOff>
    </xdr:to>
    <xdr:pic macro="[2]!'Execute &quot;1003&quot;, 0'">
      <xdr:nvPicPr>
        <xdr:cNvPr id="8119" name="Picture 8118">
          <a:extLst>
            <a:ext uri="{FF2B5EF4-FFF2-40B4-BE49-F238E27FC236}">
              <a16:creationId xmlns:a16="http://schemas.microsoft.com/office/drawing/2014/main" id="{00000000-0008-0000-0100-0000B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8066750"/>
          <a:ext cx="2415333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2709103</xdr:colOff>
      <xdr:row>249</xdr:row>
      <xdr:rowOff>1005998</xdr:rowOff>
    </xdr:to>
    <xdr:pic macro="[2]!'Execute &quot;1003&quot;, 0'">
      <xdr:nvPicPr>
        <xdr:cNvPr id="8120" name="Picture 8119">
          <a:extLst>
            <a:ext uri="{FF2B5EF4-FFF2-40B4-BE49-F238E27FC236}">
              <a16:creationId xmlns:a16="http://schemas.microsoft.com/office/drawing/2014/main" id="{00000000-0008-0000-0100-0000B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238575"/>
          <a:ext cx="2683703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2363047</xdr:colOff>
      <xdr:row>250</xdr:row>
      <xdr:rowOff>1252912</xdr:rowOff>
    </xdr:to>
    <xdr:pic macro="[2]!'Execute &quot;1003&quot;, 0'">
      <xdr:nvPicPr>
        <xdr:cNvPr id="8121" name="Picture 8120">
          <a:extLst>
            <a:ext uri="{FF2B5EF4-FFF2-40B4-BE49-F238E27FC236}">
              <a16:creationId xmlns:a16="http://schemas.microsoft.com/office/drawing/2014/main" id="{00000000-0008-0000-0100-0000B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410400"/>
          <a:ext cx="233764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2264173</xdr:colOff>
      <xdr:row>251</xdr:row>
      <xdr:rowOff>1252912</xdr:rowOff>
    </xdr:to>
    <xdr:pic macro="[2]!'Execute &quot;1003&quot;, 0'">
      <xdr:nvPicPr>
        <xdr:cNvPr id="8122" name="Picture 8121">
          <a:extLst>
            <a:ext uri="{FF2B5EF4-FFF2-40B4-BE49-F238E27FC236}">
              <a16:creationId xmlns:a16="http://schemas.microsoft.com/office/drawing/2014/main" id="{00000000-0008-0000-0100-0000B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7582225"/>
          <a:ext cx="2238773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2603167</xdr:colOff>
      <xdr:row>252</xdr:row>
      <xdr:rowOff>1252912</xdr:rowOff>
    </xdr:to>
    <xdr:pic macro="[2]!'Execute &quot;1003&quot;, 0'">
      <xdr:nvPicPr>
        <xdr:cNvPr id="8123" name="Picture 8122">
          <a:extLst>
            <a:ext uri="{FF2B5EF4-FFF2-40B4-BE49-F238E27FC236}">
              <a16:creationId xmlns:a16="http://schemas.microsoft.com/office/drawing/2014/main" id="{00000000-0008-0000-0100-0000B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754050"/>
          <a:ext cx="257776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2532544</xdr:colOff>
      <xdr:row>253</xdr:row>
      <xdr:rowOff>1104764</xdr:rowOff>
    </xdr:to>
    <xdr:pic macro="[2]!'Execute &quot;1003&quot;, 0'">
      <xdr:nvPicPr>
        <xdr:cNvPr id="8124" name="Picture 8123">
          <a:extLst>
            <a:ext uri="{FF2B5EF4-FFF2-40B4-BE49-F238E27FC236}">
              <a16:creationId xmlns:a16="http://schemas.microsoft.com/office/drawing/2014/main" id="{00000000-0008-0000-0100-0000B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925875"/>
          <a:ext cx="2507144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2454857</xdr:colOff>
      <xdr:row>254</xdr:row>
      <xdr:rowOff>1020108</xdr:rowOff>
    </xdr:to>
    <xdr:pic macro="[2]!'Execute &quot;1003&quot;, 0'">
      <xdr:nvPicPr>
        <xdr:cNvPr id="8125" name="Picture 8124">
          <a:extLst>
            <a:ext uri="{FF2B5EF4-FFF2-40B4-BE49-F238E27FC236}">
              <a16:creationId xmlns:a16="http://schemas.microsoft.com/office/drawing/2014/main" id="{00000000-0008-0000-0100-0000B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7097700"/>
          <a:ext cx="2429457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2066427</xdr:colOff>
      <xdr:row>255</xdr:row>
      <xdr:rowOff>815522</xdr:rowOff>
    </xdr:to>
    <xdr:pic macro="[2]!'Execute &quot;1003&quot;, 0'">
      <xdr:nvPicPr>
        <xdr:cNvPr id="8126" name="Picture 8125">
          <a:extLst>
            <a:ext uri="{FF2B5EF4-FFF2-40B4-BE49-F238E27FC236}">
              <a16:creationId xmlns:a16="http://schemas.microsoft.com/office/drawing/2014/main" id="{00000000-0008-0000-0100-0000B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0269525"/>
          <a:ext cx="2041027" cy="790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2334797</xdr:colOff>
      <xdr:row>256</xdr:row>
      <xdr:rowOff>1005998</xdr:rowOff>
    </xdr:to>
    <xdr:pic macro="[2]!'Execute &quot;1003&quot;, 0'">
      <xdr:nvPicPr>
        <xdr:cNvPr id="8127" name="Picture 8126">
          <a:extLst>
            <a:ext uri="{FF2B5EF4-FFF2-40B4-BE49-F238E27FC236}">
              <a16:creationId xmlns:a16="http://schemas.microsoft.com/office/drawing/2014/main" id="{00000000-0008-0000-0100-0000B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441350"/>
          <a:ext cx="2309397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3154033</xdr:colOff>
      <xdr:row>257</xdr:row>
      <xdr:rowOff>1210584</xdr:rowOff>
    </xdr:to>
    <xdr:pic macro="[2]!'Execute &quot;1003&quot;, 0'">
      <xdr:nvPicPr>
        <xdr:cNvPr id="8128" name="Picture 8127">
          <a:extLst>
            <a:ext uri="{FF2B5EF4-FFF2-40B4-BE49-F238E27FC236}">
              <a16:creationId xmlns:a16="http://schemas.microsoft.com/office/drawing/2014/main" id="{00000000-0008-0000-0100-0000C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2765602</xdr:colOff>
      <xdr:row>258</xdr:row>
      <xdr:rowOff>1005998</xdr:rowOff>
    </xdr:to>
    <xdr:pic macro="[2]!'Execute &quot;1003&quot;, 0'">
      <xdr:nvPicPr>
        <xdr:cNvPr id="8129" name="Picture 8128">
          <a:extLst>
            <a:ext uri="{FF2B5EF4-FFF2-40B4-BE49-F238E27FC236}">
              <a16:creationId xmlns:a16="http://schemas.microsoft.com/office/drawing/2014/main" id="{00000000-0008-0000-0100-0000C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85000"/>
          <a:ext cx="2740202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3033972</xdr:colOff>
      <xdr:row>259</xdr:row>
      <xdr:rowOff>1005998</xdr:rowOff>
    </xdr:to>
    <xdr:pic macro="[2]!'Execute &quot;1003&quot;, 0'">
      <xdr:nvPicPr>
        <xdr:cNvPr id="8130" name="Picture 8129">
          <a:extLst>
            <a:ext uri="{FF2B5EF4-FFF2-40B4-BE49-F238E27FC236}">
              <a16:creationId xmlns:a16="http://schemas.microsoft.com/office/drawing/2014/main" id="{00000000-0008-0000-0100-0000C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956825"/>
          <a:ext cx="3008572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3154033</xdr:colOff>
      <xdr:row>260</xdr:row>
      <xdr:rowOff>1210584</xdr:rowOff>
    </xdr:to>
    <xdr:pic macro="[2]!'Execute &quot;1003&quot;, 0'">
      <xdr:nvPicPr>
        <xdr:cNvPr id="8131" name="Picture 8130">
          <a:extLst>
            <a:ext uri="{FF2B5EF4-FFF2-40B4-BE49-F238E27FC236}">
              <a16:creationId xmlns:a16="http://schemas.microsoft.com/office/drawing/2014/main" id="{00000000-0008-0000-0100-0000C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6128650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2765602</xdr:colOff>
      <xdr:row>261</xdr:row>
      <xdr:rowOff>1090654</xdr:rowOff>
    </xdr:to>
    <xdr:pic macro="[2]!'Execute &quot;1003&quot;, 0'">
      <xdr:nvPicPr>
        <xdr:cNvPr id="8132" name="Picture 8131">
          <a:extLst>
            <a:ext uri="{FF2B5EF4-FFF2-40B4-BE49-F238E27FC236}">
              <a16:creationId xmlns:a16="http://schemas.microsoft.com/office/drawing/2014/main" id="{00000000-0008-0000-0100-0000C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9300475"/>
          <a:ext cx="2740202" cy="10652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2765602</xdr:colOff>
      <xdr:row>262</xdr:row>
      <xdr:rowOff>1281130</xdr:rowOff>
    </xdr:to>
    <xdr:pic macro="[2]!'Execute &quot;1003&quot;, 0'">
      <xdr:nvPicPr>
        <xdr:cNvPr id="8133" name="Picture 8132">
          <a:extLst>
            <a:ext uri="{FF2B5EF4-FFF2-40B4-BE49-F238E27FC236}">
              <a16:creationId xmlns:a16="http://schemas.microsoft.com/office/drawing/2014/main" id="{00000000-0008-0000-0100-0000C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2472300"/>
          <a:ext cx="2740202" cy="12557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2765602</xdr:colOff>
      <xdr:row>263</xdr:row>
      <xdr:rowOff>1288186</xdr:rowOff>
    </xdr:to>
    <xdr:pic macro="[2]!'Execute &quot;1003&quot;, 0'">
      <xdr:nvPicPr>
        <xdr:cNvPr id="8134" name="Picture 8133">
          <a:extLst>
            <a:ext uri="{FF2B5EF4-FFF2-40B4-BE49-F238E27FC236}">
              <a16:creationId xmlns:a16="http://schemas.microsoft.com/office/drawing/2014/main" id="{00000000-0008-0000-0100-0000C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644125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2765602</xdr:colOff>
      <xdr:row>264</xdr:row>
      <xdr:rowOff>1288186</xdr:rowOff>
    </xdr:to>
    <xdr:pic macro="[2]!'Execute &quot;1003&quot;, 0'">
      <xdr:nvPicPr>
        <xdr:cNvPr id="8135" name="Picture 8134">
          <a:extLst>
            <a:ext uri="{FF2B5EF4-FFF2-40B4-BE49-F238E27FC236}">
              <a16:creationId xmlns:a16="http://schemas.microsoft.com/office/drawing/2014/main" id="{00000000-0008-0000-0100-0000C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8815950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2765602</xdr:colOff>
      <xdr:row>265</xdr:row>
      <xdr:rowOff>1288186</xdr:rowOff>
    </xdr:to>
    <xdr:pic macro="[2]!'Execute &quot;1003&quot;, 0'">
      <xdr:nvPicPr>
        <xdr:cNvPr id="8136" name="Picture 8135">
          <a:extLst>
            <a:ext uri="{FF2B5EF4-FFF2-40B4-BE49-F238E27FC236}">
              <a16:creationId xmlns:a16="http://schemas.microsoft.com/office/drawing/2014/main" id="{00000000-0008-0000-0100-0000C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1987775"/>
          <a:ext cx="2740202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1911054</xdr:colOff>
      <xdr:row>266</xdr:row>
      <xdr:rowOff>836686</xdr:rowOff>
    </xdr:to>
    <xdr:pic macro="[2]!'Execute &quot;1003&quot;, 0'">
      <xdr:nvPicPr>
        <xdr:cNvPr id="8137" name="Picture 8136">
          <a:extLst>
            <a:ext uri="{FF2B5EF4-FFF2-40B4-BE49-F238E27FC236}">
              <a16:creationId xmlns:a16="http://schemas.microsoft.com/office/drawing/2014/main" id="{00000000-0008-0000-0100-0000C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5159600"/>
          <a:ext cx="1885654" cy="8112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2617292</xdr:colOff>
      <xdr:row>267</xdr:row>
      <xdr:rowOff>1076546</xdr:rowOff>
    </xdr:to>
    <xdr:pic macro="[2]!'Execute &quot;1003&quot;, 0'">
      <xdr:nvPicPr>
        <xdr:cNvPr id="8138" name="Picture 8137">
          <a:extLst>
            <a:ext uri="{FF2B5EF4-FFF2-40B4-BE49-F238E27FC236}">
              <a16:creationId xmlns:a16="http://schemas.microsoft.com/office/drawing/2014/main" id="{00000000-0008-0000-0100-0000C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331425"/>
          <a:ext cx="2591892" cy="10511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25400</xdr:rowOff>
    </xdr:from>
    <xdr:to>
      <xdr:col>0</xdr:col>
      <xdr:colOff>1473187</xdr:colOff>
      <xdr:row>268</xdr:row>
      <xdr:rowOff>1845504</xdr:rowOff>
    </xdr:to>
    <xdr:pic macro="[2]!'Execute &quot;1003&quot;, 0'">
      <xdr:nvPicPr>
        <xdr:cNvPr id="8139" name="Picture 8138">
          <a:extLst>
            <a:ext uri="{FF2B5EF4-FFF2-40B4-BE49-F238E27FC236}">
              <a16:creationId xmlns:a16="http://schemas.microsoft.com/office/drawing/2014/main" id="{00000000-0008-0000-0100-0000C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447787" cy="18201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25400</xdr:rowOff>
    </xdr:from>
    <xdr:to>
      <xdr:col>0</xdr:col>
      <xdr:colOff>2172362</xdr:colOff>
      <xdr:row>269</xdr:row>
      <xdr:rowOff>1908996</xdr:rowOff>
    </xdr:to>
    <xdr:pic macro="[2]!'Execute &quot;1003&quot;, 0'">
      <xdr:nvPicPr>
        <xdr:cNvPr id="8140" name="Picture 8139">
          <a:extLst>
            <a:ext uri="{FF2B5EF4-FFF2-40B4-BE49-F238E27FC236}">
              <a16:creationId xmlns:a16="http://schemas.microsoft.com/office/drawing/2014/main" id="{00000000-0008-0000-0100-0000C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14696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0</xdr:col>
      <xdr:colOff>3055159</xdr:colOff>
      <xdr:row>270</xdr:row>
      <xdr:rowOff>1908996</xdr:rowOff>
    </xdr:to>
    <xdr:pic macro="[2]!'Execute &quot;1003&quot;, 0'">
      <xdr:nvPicPr>
        <xdr:cNvPr id="8141" name="Picture 8140">
          <a:extLst>
            <a:ext uri="{FF2B5EF4-FFF2-40B4-BE49-F238E27FC236}">
              <a16:creationId xmlns:a16="http://schemas.microsoft.com/office/drawing/2014/main" id="{00000000-0008-0000-0100-0000C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3029759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25400</xdr:rowOff>
    </xdr:from>
    <xdr:to>
      <xdr:col>0</xdr:col>
      <xdr:colOff>1444938</xdr:colOff>
      <xdr:row>272</xdr:row>
      <xdr:rowOff>1083600</xdr:rowOff>
    </xdr:to>
    <xdr:pic macro="[2]!'Execute &quot;1003&quot;, 0'">
      <xdr:nvPicPr>
        <xdr:cNvPr id="8143" name="Picture 8142">
          <a:extLst>
            <a:ext uri="{FF2B5EF4-FFF2-40B4-BE49-F238E27FC236}">
              <a16:creationId xmlns:a16="http://schemas.microsoft.com/office/drawing/2014/main" id="{00000000-0008-0000-0100-0000C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419538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25400</xdr:rowOff>
    </xdr:from>
    <xdr:to>
      <xdr:col>0</xdr:col>
      <xdr:colOff>1847493</xdr:colOff>
      <xdr:row>273</xdr:row>
      <xdr:rowOff>1147092</xdr:rowOff>
    </xdr:to>
    <xdr:pic macro="[2]!'Execute &quot;1003&quot;, 0'">
      <xdr:nvPicPr>
        <xdr:cNvPr id="8144" name="Picture 8143">
          <a:extLst>
            <a:ext uri="{FF2B5EF4-FFF2-40B4-BE49-F238E27FC236}">
              <a16:creationId xmlns:a16="http://schemas.microsoft.com/office/drawing/2014/main" id="{00000000-0008-0000-0100-0000D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1822093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25400</xdr:rowOff>
    </xdr:from>
    <xdr:to>
      <xdr:col>0</xdr:col>
      <xdr:colOff>1847493</xdr:colOff>
      <xdr:row>274</xdr:row>
      <xdr:rowOff>794358</xdr:rowOff>
    </xdr:to>
    <xdr:pic macro="[2]!'Execute &quot;1003&quot;, 0'">
      <xdr:nvPicPr>
        <xdr:cNvPr id="8145" name="Picture 8144">
          <a:extLst>
            <a:ext uri="{FF2B5EF4-FFF2-40B4-BE49-F238E27FC236}">
              <a16:creationId xmlns:a16="http://schemas.microsoft.com/office/drawing/2014/main" id="{00000000-0008-0000-0100-0000D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1822093" cy="7689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25400</xdr:rowOff>
    </xdr:from>
    <xdr:to>
      <xdr:col>0</xdr:col>
      <xdr:colOff>1593248</xdr:colOff>
      <xdr:row>275</xdr:row>
      <xdr:rowOff>1147092</xdr:rowOff>
    </xdr:to>
    <xdr:pic macro="[2]!'Execute &quot;1003&quot;, 0'">
      <xdr:nvPicPr>
        <xdr:cNvPr id="8146" name="Picture 8145">
          <a:extLst>
            <a:ext uri="{FF2B5EF4-FFF2-40B4-BE49-F238E27FC236}">
              <a16:creationId xmlns:a16="http://schemas.microsoft.com/office/drawing/2014/main" id="{00000000-0008-0000-0100-0000D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1567848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1847493</xdr:colOff>
      <xdr:row>276</xdr:row>
      <xdr:rowOff>1647974</xdr:rowOff>
    </xdr:to>
    <xdr:pic macro="[2]!'Execute &quot;1003&quot;, 0'">
      <xdr:nvPicPr>
        <xdr:cNvPr id="8147" name="Picture 8146">
          <a:extLst>
            <a:ext uri="{FF2B5EF4-FFF2-40B4-BE49-F238E27FC236}">
              <a16:creationId xmlns:a16="http://schemas.microsoft.com/office/drawing/2014/main" id="{00000000-0008-0000-0100-0000D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1822093" cy="1622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25400</xdr:rowOff>
    </xdr:from>
    <xdr:to>
      <xdr:col>0</xdr:col>
      <xdr:colOff>1430812</xdr:colOff>
      <xdr:row>277</xdr:row>
      <xdr:rowOff>1161202</xdr:rowOff>
    </xdr:to>
    <xdr:pic macro="[2]!'Execute &quot;1003&quot;, 0'">
      <xdr:nvPicPr>
        <xdr:cNvPr id="8148" name="Picture 8147">
          <a:extLst>
            <a:ext uri="{FF2B5EF4-FFF2-40B4-BE49-F238E27FC236}">
              <a16:creationId xmlns:a16="http://schemas.microsoft.com/office/drawing/2014/main" id="{00000000-0008-0000-0100-0000D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405412" cy="1135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25400</xdr:rowOff>
    </xdr:from>
    <xdr:to>
      <xdr:col>0</xdr:col>
      <xdr:colOff>1423751</xdr:colOff>
      <xdr:row>278</xdr:row>
      <xdr:rowOff>801414</xdr:rowOff>
    </xdr:to>
    <xdr:pic macro="[2]!'Execute &quot;1003&quot;, 0'">
      <xdr:nvPicPr>
        <xdr:cNvPr id="8149" name="Picture 8148">
          <a:extLst>
            <a:ext uri="{FF2B5EF4-FFF2-40B4-BE49-F238E27FC236}">
              <a16:creationId xmlns:a16="http://schemas.microsoft.com/office/drawing/2014/main" id="{00000000-0008-0000-0100-0000D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398351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2334797</xdr:colOff>
      <xdr:row>279</xdr:row>
      <xdr:rowOff>1252912</xdr:rowOff>
    </xdr:to>
    <xdr:pic macro="[2]!'Execute &quot;1003&quot;, 0'">
      <xdr:nvPicPr>
        <xdr:cNvPr id="8150" name="Picture 8149">
          <a:extLst>
            <a:ext uri="{FF2B5EF4-FFF2-40B4-BE49-F238E27FC236}">
              <a16:creationId xmlns:a16="http://schemas.microsoft.com/office/drawing/2014/main" id="{00000000-0008-0000-0100-0000D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230939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25400</xdr:rowOff>
    </xdr:from>
    <xdr:to>
      <xdr:col>0</xdr:col>
      <xdr:colOff>2800914</xdr:colOff>
      <xdr:row>280</xdr:row>
      <xdr:rowOff>1252912</xdr:rowOff>
    </xdr:to>
    <xdr:pic macro="[2]!'Execute &quot;1003&quot;, 0'">
      <xdr:nvPicPr>
        <xdr:cNvPr id="8151" name="Picture 8150">
          <a:extLst>
            <a:ext uri="{FF2B5EF4-FFF2-40B4-BE49-F238E27FC236}">
              <a16:creationId xmlns:a16="http://schemas.microsoft.com/office/drawing/2014/main" id="{00000000-0008-0000-0100-0000D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25400</xdr:rowOff>
    </xdr:from>
    <xdr:to>
      <xdr:col>0</xdr:col>
      <xdr:colOff>2800914</xdr:colOff>
      <xdr:row>281</xdr:row>
      <xdr:rowOff>1252912</xdr:rowOff>
    </xdr:to>
    <xdr:pic macro="[2]!'Execute &quot;1003&quot;, 0'">
      <xdr:nvPicPr>
        <xdr:cNvPr id="8152" name="Picture 8151">
          <a:extLst>
            <a:ext uri="{FF2B5EF4-FFF2-40B4-BE49-F238E27FC236}">
              <a16:creationId xmlns:a16="http://schemas.microsoft.com/office/drawing/2014/main" id="{00000000-0008-0000-0100-0000D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25400</xdr:rowOff>
    </xdr:from>
    <xdr:to>
      <xdr:col>0</xdr:col>
      <xdr:colOff>3076346</xdr:colOff>
      <xdr:row>282</xdr:row>
      <xdr:rowOff>1252912</xdr:rowOff>
    </xdr:to>
    <xdr:pic macro="[2]!'Execute &quot;1003&quot;, 0'">
      <xdr:nvPicPr>
        <xdr:cNvPr id="8153" name="Picture 8152">
          <a:extLst>
            <a:ext uri="{FF2B5EF4-FFF2-40B4-BE49-F238E27FC236}">
              <a16:creationId xmlns:a16="http://schemas.microsoft.com/office/drawing/2014/main" id="{00000000-0008-0000-0100-0000D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3050946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25400</xdr:rowOff>
    </xdr:from>
    <xdr:to>
      <xdr:col>0</xdr:col>
      <xdr:colOff>1868680</xdr:colOff>
      <xdr:row>283</xdr:row>
      <xdr:rowOff>1676192</xdr:rowOff>
    </xdr:to>
    <xdr:pic macro="[2]!'Execute &quot;1003&quot;, 0'">
      <xdr:nvPicPr>
        <xdr:cNvPr id="8154" name="Picture 8153">
          <a:extLst>
            <a:ext uri="{FF2B5EF4-FFF2-40B4-BE49-F238E27FC236}">
              <a16:creationId xmlns:a16="http://schemas.microsoft.com/office/drawing/2014/main" id="{00000000-0008-0000-0100-0000D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1843280" cy="16507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25400</xdr:rowOff>
    </xdr:from>
    <xdr:to>
      <xdr:col>0</xdr:col>
      <xdr:colOff>1868680</xdr:colOff>
      <xdr:row>284</xdr:row>
      <xdr:rowOff>1252912</xdr:rowOff>
    </xdr:to>
    <xdr:pic macro="[2]!'Execute &quot;1003&quot;, 0'">
      <xdr:nvPicPr>
        <xdr:cNvPr id="8155" name="Picture 8154">
          <a:extLst>
            <a:ext uri="{FF2B5EF4-FFF2-40B4-BE49-F238E27FC236}">
              <a16:creationId xmlns:a16="http://schemas.microsoft.com/office/drawing/2014/main" id="{00000000-0008-0000-0100-0000D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1843280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25400</xdr:rowOff>
    </xdr:from>
    <xdr:to>
      <xdr:col>0</xdr:col>
      <xdr:colOff>1642684</xdr:colOff>
      <xdr:row>285</xdr:row>
      <xdr:rowOff>1443388</xdr:rowOff>
    </xdr:to>
    <xdr:pic macro="[2]!'Execute &quot;1003&quot;, 0'">
      <xdr:nvPicPr>
        <xdr:cNvPr id="8156" name="Picture 8155">
          <a:extLst>
            <a:ext uri="{FF2B5EF4-FFF2-40B4-BE49-F238E27FC236}">
              <a16:creationId xmlns:a16="http://schemas.microsoft.com/office/drawing/2014/main" id="{00000000-0008-0000-0100-0000D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1617284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25400</xdr:rowOff>
    </xdr:from>
    <xdr:to>
      <xdr:col>0</xdr:col>
      <xdr:colOff>1515561</xdr:colOff>
      <xdr:row>286</xdr:row>
      <xdr:rowOff>1556262</xdr:rowOff>
    </xdr:to>
    <xdr:pic macro="[2]!'Execute &quot;1003&quot;, 0'">
      <xdr:nvPicPr>
        <xdr:cNvPr id="8157" name="Picture 8156">
          <a:extLst>
            <a:ext uri="{FF2B5EF4-FFF2-40B4-BE49-F238E27FC236}">
              <a16:creationId xmlns:a16="http://schemas.microsoft.com/office/drawing/2014/main" id="{00000000-0008-0000-0100-0000D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490161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287</xdr:row>
      <xdr:rowOff>25400</xdr:rowOff>
    </xdr:from>
    <xdr:to>
      <xdr:col>0</xdr:col>
      <xdr:colOff>2786789</xdr:colOff>
      <xdr:row>287</xdr:row>
      <xdr:rowOff>1520990</xdr:rowOff>
    </xdr:to>
    <xdr:pic macro="[2]!'Execute &quot;1003&quot;, 0'">
      <xdr:nvPicPr>
        <xdr:cNvPr id="8158" name="Picture 8157">
          <a:extLst>
            <a:ext uri="{FF2B5EF4-FFF2-40B4-BE49-F238E27FC236}">
              <a16:creationId xmlns:a16="http://schemas.microsoft.com/office/drawing/2014/main" id="{00000000-0008-0000-0100-0000D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1767925"/>
          <a:ext cx="276138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288</xdr:row>
      <xdr:rowOff>25400</xdr:rowOff>
    </xdr:from>
    <xdr:to>
      <xdr:col>0</xdr:col>
      <xdr:colOff>3252906</xdr:colOff>
      <xdr:row>288</xdr:row>
      <xdr:rowOff>956616</xdr:rowOff>
    </xdr:to>
    <xdr:pic macro="[2]!'Execute &quot;1003&quot;, 0'">
      <xdr:nvPicPr>
        <xdr:cNvPr id="8159" name="Picture 8158">
          <a:extLst>
            <a:ext uri="{FF2B5EF4-FFF2-40B4-BE49-F238E27FC236}">
              <a16:creationId xmlns:a16="http://schemas.microsoft.com/office/drawing/2014/main" id="{00000000-0008-0000-0100-0000D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4939750"/>
          <a:ext cx="322750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0</xdr:col>
      <xdr:colOff>2786789</xdr:colOff>
      <xdr:row>289</xdr:row>
      <xdr:rowOff>1513934</xdr:rowOff>
    </xdr:to>
    <xdr:pic macro="[2]!'Execute &quot;1003&quot;, 0'">
      <xdr:nvPicPr>
        <xdr:cNvPr id="8160" name="Picture 8159">
          <a:extLst>
            <a:ext uri="{FF2B5EF4-FFF2-40B4-BE49-F238E27FC236}">
              <a16:creationId xmlns:a16="http://schemas.microsoft.com/office/drawing/2014/main" id="{00000000-0008-0000-0100-0000E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8111575"/>
          <a:ext cx="276138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290</xdr:row>
      <xdr:rowOff>25400</xdr:rowOff>
    </xdr:from>
    <xdr:to>
      <xdr:col>0</xdr:col>
      <xdr:colOff>2786789</xdr:colOff>
      <xdr:row>290</xdr:row>
      <xdr:rowOff>1316404</xdr:rowOff>
    </xdr:to>
    <xdr:pic macro="[2]!'Execute &quot;1003&quot;, 0'">
      <xdr:nvPicPr>
        <xdr:cNvPr id="8161" name="Picture 8160">
          <a:extLst>
            <a:ext uri="{FF2B5EF4-FFF2-40B4-BE49-F238E27FC236}">
              <a16:creationId xmlns:a16="http://schemas.microsoft.com/office/drawing/2014/main" id="{00000000-0008-0000-0100-0000E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1283400"/>
          <a:ext cx="2761389" cy="12910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291</xdr:row>
      <xdr:rowOff>25400</xdr:rowOff>
    </xdr:from>
    <xdr:to>
      <xdr:col>0</xdr:col>
      <xdr:colOff>2278298</xdr:colOff>
      <xdr:row>291</xdr:row>
      <xdr:rowOff>1513934</xdr:rowOff>
    </xdr:to>
    <xdr:pic macro="[2]!'Execute &quot;1003&quot;, 0'">
      <xdr:nvPicPr>
        <xdr:cNvPr id="8162" name="Picture 8161">
          <a:extLst>
            <a:ext uri="{FF2B5EF4-FFF2-40B4-BE49-F238E27FC236}">
              <a16:creationId xmlns:a16="http://schemas.microsoft.com/office/drawing/2014/main" id="{00000000-0008-0000-0100-0000E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455225"/>
          <a:ext cx="225289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292</xdr:row>
      <xdr:rowOff>25400</xdr:rowOff>
    </xdr:from>
    <xdr:to>
      <xdr:col>0</xdr:col>
      <xdr:colOff>2059364</xdr:colOff>
      <xdr:row>292</xdr:row>
      <xdr:rowOff>1662083</xdr:rowOff>
    </xdr:to>
    <xdr:pic macro="[2]!'Execute &quot;1003&quot;, 0'">
      <xdr:nvPicPr>
        <xdr:cNvPr id="8163" name="Picture 8162">
          <a:extLst>
            <a:ext uri="{FF2B5EF4-FFF2-40B4-BE49-F238E27FC236}">
              <a16:creationId xmlns:a16="http://schemas.microsoft.com/office/drawing/2014/main" id="{00000000-0008-0000-0100-0000E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7627050"/>
          <a:ext cx="2033964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293</xdr:row>
      <xdr:rowOff>25400</xdr:rowOff>
    </xdr:from>
    <xdr:to>
      <xdr:col>0</xdr:col>
      <xdr:colOff>2059364</xdr:colOff>
      <xdr:row>293</xdr:row>
      <xdr:rowOff>2332276</xdr:rowOff>
    </xdr:to>
    <xdr:pic macro="[2]!'Execute &quot;1003&quot;, 0'">
      <xdr:nvPicPr>
        <xdr:cNvPr id="8164" name="Picture 8163">
          <a:extLst>
            <a:ext uri="{FF2B5EF4-FFF2-40B4-BE49-F238E27FC236}">
              <a16:creationId xmlns:a16="http://schemas.microsoft.com/office/drawing/2014/main" id="{00000000-0008-0000-0100-0000E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0798875"/>
          <a:ext cx="2033964" cy="2306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294</xdr:row>
      <xdr:rowOff>25400</xdr:rowOff>
    </xdr:from>
    <xdr:to>
      <xdr:col>0</xdr:col>
      <xdr:colOff>2278298</xdr:colOff>
      <xdr:row>294</xdr:row>
      <xdr:rowOff>2141800</xdr:rowOff>
    </xdr:to>
    <xdr:pic macro="[2]!'Execute &quot;1003&quot;, 0'">
      <xdr:nvPicPr>
        <xdr:cNvPr id="8165" name="Picture 8164">
          <a:extLst>
            <a:ext uri="{FF2B5EF4-FFF2-40B4-BE49-F238E27FC236}">
              <a16:creationId xmlns:a16="http://schemas.microsoft.com/office/drawing/2014/main" id="{00000000-0008-0000-0100-0000E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123100"/>
          <a:ext cx="2252898" cy="2116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295</xdr:row>
      <xdr:rowOff>25400</xdr:rowOff>
    </xdr:from>
    <xdr:to>
      <xdr:col>0</xdr:col>
      <xdr:colOff>3923831</xdr:colOff>
      <xdr:row>295</xdr:row>
      <xdr:rowOff>1274076</xdr:rowOff>
    </xdr:to>
    <xdr:pic macro="[2]!'Execute &quot;1003&quot;, 0'">
      <xdr:nvPicPr>
        <xdr:cNvPr id="8166" name="Picture 8165">
          <a:extLst>
            <a:ext uri="{FF2B5EF4-FFF2-40B4-BE49-F238E27FC236}">
              <a16:creationId xmlns:a16="http://schemas.microsoft.com/office/drawing/2014/main" id="{00000000-0008-0000-0100-0000E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7447325"/>
          <a:ext cx="3898431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296</xdr:row>
      <xdr:rowOff>25400</xdr:rowOff>
    </xdr:from>
    <xdr:to>
      <xdr:col>0</xdr:col>
      <xdr:colOff>2546668</xdr:colOff>
      <xdr:row>296</xdr:row>
      <xdr:rowOff>1817286</xdr:rowOff>
    </xdr:to>
    <xdr:pic macro="[2]!'Execute &quot;1003&quot;, 0'">
      <xdr:nvPicPr>
        <xdr:cNvPr id="8167" name="Picture 8166">
          <a:extLst>
            <a:ext uri="{FF2B5EF4-FFF2-40B4-BE49-F238E27FC236}">
              <a16:creationId xmlns:a16="http://schemas.microsoft.com/office/drawing/2014/main" id="{00000000-0008-0000-0100-0000E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0619150"/>
          <a:ext cx="2521268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297</xdr:row>
      <xdr:rowOff>25400</xdr:rowOff>
    </xdr:from>
    <xdr:to>
      <xdr:col>0</xdr:col>
      <xdr:colOff>2638479</xdr:colOff>
      <xdr:row>297</xdr:row>
      <xdr:rowOff>1866668</xdr:rowOff>
    </xdr:to>
    <xdr:pic macro="[2]!'Execute &quot;1003&quot;, 0'">
      <xdr:nvPicPr>
        <xdr:cNvPr id="8168" name="Picture 8167">
          <a:extLst>
            <a:ext uri="{FF2B5EF4-FFF2-40B4-BE49-F238E27FC236}">
              <a16:creationId xmlns:a16="http://schemas.microsoft.com/office/drawing/2014/main" id="{00000000-0008-0000-0100-0000E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3790975"/>
          <a:ext cx="2613079" cy="1841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298</xdr:row>
      <xdr:rowOff>25400</xdr:rowOff>
    </xdr:from>
    <xdr:to>
      <xdr:col>0</xdr:col>
      <xdr:colOff>2765602</xdr:colOff>
      <xdr:row>298</xdr:row>
      <xdr:rowOff>1457498</xdr:rowOff>
    </xdr:to>
    <xdr:pic macro="[2]!'Execute &quot;1003&quot;, 0'">
      <xdr:nvPicPr>
        <xdr:cNvPr id="8169" name="Picture 8168">
          <a:extLst>
            <a:ext uri="{FF2B5EF4-FFF2-40B4-BE49-F238E27FC236}">
              <a16:creationId xmlns:a16="http://schemas.microsoft.com/office/drawing/2014/main" id="{00000000-0008-0000-0100-0000E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6962800"/>
          <a:ext cx="274020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299</xdr:row>
      <xdr:rowOff>25400</xdr:rowOff>
    </xdr:from>
    <xdr:to>
      <xdr:col>0</xdr:col>
      <xdr:colOff>3019847</xdr:colOff>
      <xdr:row>299</xdr:row>
      <xdr:rowOff>1753794</xdr:rowOff>
    </xdr:to>
    <xdr:pic macro="[2]!'Execute &quot;1003&quot;, 0'">
      <xdr:nvPicPr>
        <xdr:cNvPr id="8170" name="Picture 8169">
          <a:extLst>
            <a:ext uri="{FF2B5EF4-FFF2-40B4-BE49-F238E27FC236}">
              <a16:creationId xmlns:a16="http://schemas.microsoft.com/office/drawing/2014/main" id="{00000000-0008-0000-0100-0000E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134625"/>
          <a:ext cx="2994447" cy="17283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300</xdr:row>
      <xdr:rowOff>25400</xdr:rowOff>
    </xdr:from>
    <xdr:to>
      <xdr:col>0</xdr:col>
      <xdr:colOff>1911054</xdr:colOff>
      <xdr:row>300</xdr:row>
      <xdr:rowOff>3214110</xdr:rowOff>
    </xdr:to>
    <xdr:pic macro="[2]!'Execute &quot;1003&quot;, 0'">
      <xdr:nvPicPr>
        <xdr:cNvPr id="8173" name="Picture 8172">
          <a:extLst>
            <a:ext uri="{FF2B5EF4-FFF2-40B4-BE49-F238E27FC236}">
              <a16:creationId xmlns:a16="http://schemas.microsoft.com/office/drawing/2014/main" id="{00000000-0008-0000-0100-0000E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3306450"/>
          <a:ext cx="1885654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302</xdr:row>
      <xdr:rowOff>25400</xdr:rowOff>
    </xdr:from>
    <xdr:to>
      <xdr:col>0</xdr:col>
      <xdr:colOff>2476045</xdr:colOff>
      <xdr:row>302</xdr:row>
      <xdr:rowOff>2706174</xdr:rowOff>
    </xdr:to>
    <xdr:pic macro="[2]!'Execute &quot;1003&quot;, 0'">
      <xdr:nvPicPr>
        <xdr:cNvPr id="8174" name="Picture 8173">
          <a:extLst>
            <a:ext uri="{FF2B5EF4-FFF2-40B4-BE49-F238E27FC236}">
              <a16:creationId xmlns:a16="http://schemas.microsoft.com/office/drawing/2014/main" id="{00000000-0008-0000-0100-0000E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126600"/>
          <a:ext cx="2450645" cy="2680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301</xdr:row>
      <xdr:rowOff>25400</xdr:rowOff>
    </xdr:from>
    <xdr:to>
      <xdr:col>0</xdr:col>
      <xdr:colOff>1896930</xdr:colOff>
      <xdr:row>301</xdr:row>
      <xdr:rowOff>3087126</xdr:rowOff>
    </xdr:to>
    <xdr:pic macro="[2]!'Execute &quot;1003&quot;, 0'">
      <xdr:nvPicPr>
        <xdr:cNvPr id="8175" name="Picture 8174">
          <a:extLst>
            <a:ext uri="{FF2B5EF4-FFF2-40B4-BE49-F238E27FC236}">
              <a16:creationId xmlns:a16="http://schemas.microsoft.com/office/drawing/2014/main" id="{00000000-0008-0000-0100-0000E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7802250"/>
          <a:ext cx="1871530" cy="30617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304</xdr:row>
      <xdr:rowOff>25400</xdr:rowOff>
    </xdr:from>
    <xdr:to>
      <xdr:col>0</xdr:col>
      <xdr:colOff>2363047</xdr:colOff>
      <xdr:row>304</xdr:row>
      <xdr:rowOff>3129454</xdr:rowOff>
    </xdr:to>
    <xdr:pic macro="[2]!'Execute &quot;1003&quot;, 0'">
      <xdr:nvPicPr>
        <xdr:cNvPr id="8177" name="Picture 8176">
          <a:extLst>
            <a:ext uri="{FF2B5EF4-FFF2-40B4-BE49-F238E27FC236}">
              <a16:creationId xmlns:a16="http://schemas.microsoft.com/office/drawing/2014/main" id="{00000000-0008-0000-0100-0000F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9879950"/>
          <a:ext cx="2337647" cy="3104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305</xdr:row>
      <xdr:rowOff>25400</xdr:rowOff>
    </xdr:from>
    <xdr:to>
      <xdr:col>0</xdr:col>
      <xdr:colOff>2115863</xdr:colOff>
      <xdr:row>305</xdr:row>
      <xdr:rowOff>2741447</xdr:rowOff>
    </xdr:to>
    <xdr:pic macro="[2]!'Execute &quot;1003&quot;, 0'">
      <xdr:nvPicPr>
        <xdr:cNvPr id="8178" name="Picture 8177">
          <a:extLst>
            <a:ext uri="{FF2B5EF4-FFF2-40B4-BE49-F238E27FC236}">
              <a16:creationId xmlns:a16="http://schemas.microsoft.com/office/drawing/2014/main" id="{00000000-0008-0000-0100-0000F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4261450"/>
          <a:ext cx="2090463" cy="27160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0</xdr:col>
      <xdr:colOff>2306548</xdr:colOff>
      <xdr:row>308</xdr:row>
      <xdr:rowOff>1626810</xdr:rowOff>
    </xdr:to>
    <xdr:pic macro="[2]!'Execute &quot;1003&quot;, 0'">
      <xdr:nvPicPr>
        <xdr:cNvPr id="8179" name="Picture 8178">
          <a:extLst>
            <a:ext uri="{FF2B5EF4-FFF2-40B4-BE49-F238E27FC236}">
              <a16:creationId xmlns:a16="http://schemas.microsoft.com/office/drawing/2014/main" id="{00000000-0008-0000-0100-0000F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5796225"/>
          <a:ext cx="2281148" cy="16014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307</xdr:row>
      <xdr:rowOff>25400</xdr:rowOff>
    </xdr:from>
    <xdr:to>
      <xdr:col>0</xdr:col>
      <xdr:colOff>2758540</xdr:colOff>
      <xdr:row>307</xdr:row>
      <xdr:rowOff>1556262</xdr:rowOff>
    </xdr:to>
    <xdr:pic macro="[2]!'Execute &quot;1003&quot;, 0'">
      <xdr:nvPicPr>
        <xdr:cNvPr id="8180" name="Picture 8179">
          <a:extLst>
            <a:ext uri="{FF2B5EF4-FFF2-40B4-BE49-F238E27FC236}">
              <a16:creationId xmlns:a16="http://schemas.microsoft.com/office/drawing/2014/main" id="{00000000-0008-0000-0100-0000F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624400"/>
          <a:ext cx="2733140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306</xdr:row>
      <xdr:rowOff>25400</xdr:rowOff>
    </xdr:from>
    <xdr:to>
      <xdr:col>0</xdr:col>
      <xdr:colOff>2673791</xdr:colOff>
      <xdr:row>306</xdr:row>
      <xdr:rowOff>3214110</xdr:rowOff>
    </xdr:to>
    <xdr:pic macro="[2]!'Execute &quot;1003&quot;, 0'">
      <xdr:nvPicPr>
        <xdr:cNvPr id="8181" name="Picture 8180">
          <a:extLst>
            <a:ext uri="{FF2B5EF4-FFF2-40B4-BE49-F238E27FC236}">
              <a16:creationId xmlns:a16="http://schemas.microsoft.com/office/drawing/2014/main" id="{00000000-0008-0000-0100-0000F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8128600"/>
          <a:ext cx="2648391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309</xdr:row>
      <xdr:rowOff>25400</xdr:rowOff>
    </xdr:from>
    <xdr:to>
      <xdr:col>0</xdr:col>
      <xdr:colOff>3005723</xdr:colOff>
      <xdr:row>309</xdr:row>
      <xdr:rowOff>956616</xdr:rowOff>
    </xdr:to>
    <xdr:pic macro="[2]!'Execute &quot;1003&quot;, 0'">
      <xdr:nvPicPr>
        <xdr:cNvPr id="8182" name="Picture 8181">
          <a:extLst>
            <a:ext uri="{FF2B5EF4-FFF2-40B4-BE49-F238E27FC236}">
              <a16:creationId xmlns:a16="http://schemas.microsoft.com/office/drawing/2014/main" id="{00000000-0008-0000-0100-0000F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968050"/>
          <a:ext cx="2980323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310</xdr:row>
      <xdr:rowOff>25400</xdr:rowOff>
    </xdr:from>
    <xdr:to>
      <xdr:col>0</xdr:col>
      <xdr:colOff>2306548</xdr:colOff>
      <xdr:row>310</xdr:row>
      <xdr:rowOff>1619754</xdr:rowOff>
    </xdr:to>
    <xdr:pic macro="[2]!'Execute &quot;1003&quot;, 0'">
      <xdr:nvPicPr>
        <xdr:cNvPr id="8183" name="Picture 8182">
          <a:extLst>
            <a:ext uri="{FF2B5EF4-FFF2-40B4-BE49-F238E27FC236}">
              <a16:creationId xmlns:a16="http://schemas.microsoft.com/office/drawing/2014/main" id="{00000000-0008-0000-0100-0000F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139875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311</xdr:row>
      <xdr:rowOff>25400</xdr:rowOff>
    </xdr:from>
    <xdr:to>
      <xdr:col>0</xdr:col>
      <xdr:colOff>2306548</xdr:colOff>
      <xdr:row>311</xdr:row>
      <xdr:rowOff>1619754</xdr:rowOff>
    </xdr:to>
    <xdr:pic macro="[2]!'Execute &quot;1003&quot;, 0'">
      <xdr:nvPicPr>
        <xdr:cNvPr id="8184" name="Picture 8183">
          <a:extLst>
            <a:ext uri="{FF2B5EF4-FFF2-40B4-BE49-F238E27FC236}">
              <a16:creationId xmlns:a16="http://schemas.microsoft.com/office/drawing/2014/main" id="{00000000-0008-0000-0100-0000F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5311700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312</xdr:row>
      <xdr:rowOff>25400</xdr:rowOff>
    </xdr:from>
    <xdr:to>
      <xdr:col>0</xdr:col>
      <xdr:colOff>2271236</xdr:colOff>
      <xdr:row>312</xdr:row>
      <xdr:rowOff>1055382</xdr:rowOff>
    </xdr:to>
    <xdr:pic macro="[2]!'Execute &quot;1003&quot;, 0'">
      <xdr:nvPicPr>
        <xdr:cNvPr id="8185" name="Picture 8184">
          <a:extLst>
            <a:ext uri="{FF2B5EF4-FFF2-40B4-BE49-F238E27FC236}">
              <a16:creationId xmlns:a16="http://schemas.microsoft.com/office/drawing/2014/main" id="{00000000-0008-0000-0100-0000F9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8483525"/>
          <a:ext cx="2245836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313</xdr:row>
      <xdr:rowOff>25400</xdr:rowOff>
    </xdr:from>
    <xdr:to>
      <xdr:col>0</xdr:col>
      <xdr:colOff>2271236</xdr:colOff>
      <xdr:row>313</xdr:row>
      <xdr:rowOff>956616</xdr:rowOff>
    </xdr:to>
    <xdr:pic macro="[2]!'Execute &quot;1003&quot;, 0'">
      <xdr:nvPicPr>
        <xdr:cNvPr id="8186" name="Picture 8185">
          <a:extLst>
            <a:ext uri="{FF2B5EF4-FFF2-40B4-BE49-F238E27FC236}">
              <a16:creationId xmlns:a16="http://schemas.microsoft.com/office/drawing/2014/main" id="{00000000-0008-0000-0100-0000F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1655350"/>
          <a:ext cx="224583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314</xdr:row>
      <xdr:rowOff>25400</xdr:rowOff>
    </xdr:from>
    <xdr:to>
      <xdr:col>0</xdr:col>
      <xdr:colOff>2617292</xdr:colOff>
      <xdr:row>314</xdr:row>
      <xdr:rowOff>956616</xdr:rowOff>
    </xdr:to>
    <xdr:pic macro="[2]!'Execute &quot;1003&quot;, 0'">
      <xdr:nvPicPr>
        <xdr:cNvPr id="8187" name="Picture 8186">
          <a:extLst>
            <a:ext uri="{FF2B5EF4-FFF2-40B4-BE49-F238E27FC236}">
              <a16:creationId xmlns:a16="http://schemas.microsoft.com/office/drawing/2014/main" id="{00000000-0008-0000-0100-0000FB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4827175"/>
          <a:ext cx="2591892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315</xdr:row>
      <xdr:rowOff>25400</xdr:rowOff>
    </xdr:from>
    <xdr:to>
      <xdr:col>0</xdr:col>
      <xdr:colOff>3365904</xdr:colOff>
      <xdr:row>315</xdr:row>
      <xdr:rowOff>1005998</xdr:rowOff>
    </xdr:to>
    <xdr:pic macro="[2]!'Execute &quot;1003&quot;, 0'">
      <xdr:nvPicPr>
        <xdr:cNvPr id="8188" name="Picture 8187">
          <a:extLst>
            <a:ext uri="{FF2B5EF4-FFF2-40B4-BE49-F238E27FC236}">
              <a16:creationId xmlns:a16="http://schemas.microsoft.com/office/drawing/2014/main" id="{00000000-0008-0000-0100-0000FC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999000"/>
          <a:ext cx="3340504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316</xdr:row>
      <xdr:rowOff>25400</xdr:rowOff>
    </xdr:from>
    <xdr:to>
      <xdr:col>0</xdr:col>
      <xdr:colOff>2765602</xdr:colOff>
      <xdr:row>316</xdr:row>
      <xdr:rowOff>991890</xdr:rowOff>
    </xdr:to>
    <xdr:pic macro="[2]!'Execute &quot;1003&quot;, 0'">
      <xdr:nvPicPr>
        <xdr:cNvPr id="8189" name="Picture 8188">
          <a:extLst>
            <a:ext uri="{FF2B5EF4-FFF2-40B4-BE49-F238E27FC236}">
              <a16:creationId xmlns:a16="http://schemas.microsoft.com/office/drawing/2014/main" id="{00000000-0008-0000-0100-0000FD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1170825"/>
          <a:ext cx="2740202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317</xdr:row>
      <xdr:rowOff>25400</xdr:rowOff>
    </xdr:from>
    <xdr:to>
      <xdr:col>0</xdr:col>
      <xdr:colOff>2539606</xdr:colOff>
      <xdr:row>317</xdr:row>
      <xdr:rowOff>1401060</xdr:rowOff>
    </xdr:to>
    <xdr:pic macro="[2]!'Execute &quot;1003&quot;, 0'">
      <xdr:nvPicPr>
        <xdr:cNvPr id="8190" name="Picture 8189">
          <a:extLst>
            <a:ext uri="{FF2B5EF4-FFF2-40B4-BE49-F238E27FC236}">
              <a16:creationId xmlns:a16="http://schemas.microsoft.com/office/drawing/2014/main" id="{00000000-0008-0000-0100-0000FE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4342650"/>
          <a:ext cx="251420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318</xdr:row>
      <xdr:rowOff>25400</xdr:rowOff>
    </xdr:from>
    <xdr:to>
      <xdr:col>0</xdr:col>
      <xdr:colOff>2525481</xdr:colOff>
      <xdr:row>318</xdr:row>
      <xdr:rowOff>1683247</xdr:rowOff>
    </xdr:to>
    <xdr:pic macro="[2]!'Execute &quot;1003&quot;, 0'">
      <xdr:nvPicPr>
        <xdr:cNvPr id="8191" name="Picture 8190">
          <a:extLst>
            <a:ext uri="{FF2B5EF4-FFF2-40B4-BE49-F238E27FC236}">
              <a16:creationId xmlns:a16="http://schemas.microsoft.com/office/drawing/2014/main" id="{00000000-0008-0000-0100-0000FF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7514475"/>
          <a:ext cx="2500081" cy="16578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319</xdr:row>
      <xdr:rowOff>25400</xdr:rowOff>
    </xdr:from>
    <xdr:to>
      <xdr:col>0</xdr:col>
      <xdr:colOff>2920974</xdr:colOff>
      <xdr:row>319</xdr:row>
      <xdr:rowOff>2162964</xdr:rowOff>
    </xdr:to>
    <xdr:pic macro="[2]!'Execute &quot;1003&quot;, 0'">
      <xdr:nvPicPr>
        <xdr:cNvPr id="8192" name="Picture 8191">
          <a:extLst>
            <a:ext uri="{FF2B5EF4-FFF2-40B4-BE49-F238E27FC236}">
              <a16:creationId xmlns:a16="http://schemas.microsoft.com/office/drawing/2014/main" id="{00000000-0008-0000-0100-00000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686300"/>
          <a:ext cx="2895574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320</xdr:row>
      <xdr:rowOff>25400</xdr:rowOff>
    </xdr:from>
    <xdr:to>
      <xdr:col>0</xdr:col>
      <xdr:colOff>3224656</xdr:colOff>
      <xdr:row>320</xdr:row>
      <xdr:rowOff>1401060</xdr:rowOff>
    </xdr:to>
    <xdr:pic macro="[2]!'Execute &quot;1003&quot;, 0'">
      <xdr:nvPicPr>
        <xdr:cNvPr id="8193" name="Picture 8192">
          <a:extLst>
            <a:ext uri="{FF2B5EF4-FFF2-40B4-BE49-F238E27FC236}">
              <a16:creationId xmlns:a16="http://schemas.microsoft.com/office/drawing/2014/main" id="{00000000-0008-0000-01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3858125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321</xdr:row>
      <xdr:rowOff>25400</xdr:rowOff>
    </xdr:from>
    <xdr:to>
      <xdr:col>0</xdr:col>
      <xdr:colOff>3224656</xdr:colOff>
      <xdr:row>321</xdr:row>
      <xdr:rowOff>1401060</xdr:rowOff>
    </xdr:to>
    <xdr:pic macro="[2]!'Execute &quot;1003&quot;, 0'">
      <xdr:nvPicPr>
        <xdr:cNvPr id="8194" name="Picture 8193">
          <a:extLst>
            <a:ext uri="{FF2B5EF4-FFF2-40B4-BE49-F238E27FC236}">
              <a16:creationId xmlns:a16="http://schemas.microsoft.com/office/drawing/2014/main" id="{00000000-0008-0000-0100-00000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7029950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322</xdr:row>
      <xdr:rowOff>25400</xdr:rowOff>
    </xdr:from>
    <xdr:to>
      <xdr:col>0</xdr:col>
      <xdr:colOff>3337654</xdr:colOff>
      <xdr:row>322</xdr:row>
      <xdr:rowOff>1401060</xdr:rowOff>
    </xdr:to>
    <xdr:pic macro="[2]!'Execute &quot;1003&quot;, 0'">
      <xdr:nvPicPr>
        <xdr:cNvPr id="8195" name="Picture 8194">
          <a:extLst>
            <a:ext uri="{FF2B5EF4-FFF2-40B4-BE49-F238E27FC236}">
              <a16:creationId xmlns:a16="http://schemas.microsoft.com/office/drawing/2014/main" id="{00000000-0008-0000-0100-000003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0201775"/>
          <a:ext cx="3312254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323</xdr:row>
      <xdr:rowOff>25400</xdr:rowOff>
    </xdr:from>
    <xdr:to>
      <xdr:col>0</xdr:col>
      <xdr:colOff>3026910</xdr:colOff>
      <xdr:row>323</xdr:row>
      <xdr:rowOff>1401060</xdr:rowOff>
    </xdr:to>
    <xdr:pic macro="[2]!'Execute &quot;1003&quot;, 0'">
      <xdr:nvPicPr>
        <xdr:cNvPr id="8196" name="Picture 8195">
          <a:extLst>
            <a:ext uri="{FF2B5EF4-FFF2-40B4-BE49-F238E27FC236}">
              <a16:creationId xmlns:a16="http://schemas.microsoft.com/office/drawing/2014/main" id="{00000000-0008-0000-0100-00000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373600"/>
          <a:ext cx="300151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324</xdr:row>
      <xdr:rowOff>25400</xdr:rowOff>
    </xdr:from>
    <xdr:to>
      <xdr:col>0</xdr:col>
      <xdr:colOff>3295280</xdr:colOff>
      <xdr:row>324</xdr:row>
      <xdr:rowOff>1401060</xdr:rowOff>
    </xdr:to>
    <xdr:pic macro="[2]!'Execute &quot;1003&quot;, 0'">
      <xdr:nvPicPr>
        <xdr:cNvPr id="8197" name="Picture 8196">
          <a:extLst>
            <a:ext uri="{FF2B5EF4-FFF2-40B4-BE49-F238E27FC236}">
              <a16:creationId xmlns:a16="http://schemas.microsoft.com/office/drawing/2014/main" id="{00000000-0008-0000-0100-00000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6545425"/>
          <a:ext cx="326988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325</xdr:row>
      <xdr:rowOff>25400</xdr:rowOff>
    </xdr:from>
    <xdr:to>
      <xdr:col>0</xdr:col>
      <xdr:colOff>3033972</xdr:colOff>
      <xdr:row>325</xdr:row>
      <xdr:rowOff>1457498</xdr:rowOff>
    </xdr:to>
    <xdr:pic macro="[2]!'Execute &quot;1003&quot;, 0'">
      <xdr:nvPicPr>
        <xdr:cNvPr id="8198" name="Picture 8197">
          <a:extLst>
            <a:ext uri="{FF2B5EF4-FFF2-40B4-BE49-F238E27FC236}">
              <a16:creationId xmlns:a16="http://schemas.microsoft.com/office/drawing/2014/main" id="{00000000-0008-0000-0100-000006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9717250"/>
          <a:ext cx="300857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326</xdr:row>
      <xdr:rowOff>25400</xdr:rowOff>
    </xdr:from>
    <xdr:to>
      <xdr:col>0</xdr:col>
      <xdr:colOff>3387091</xdr:colOff>
      <xdr:row>326</xdr:row>
      <xdr:rowOff>1365786</xdr:rowOff>
    </xdr:to>
    <xdr:pic macro="[2]!'Execute &quot;1003&quot;, 0'">
      <xdr:nvPicPr>
        <xdr:cNvPr id="8199" name="Picture 8198">
          <a:extLst>
            <a:ext uri="{FF2B5EF4-FFF2-40B4-BE49-F238E27FC236}">
              <a16:creationId xmlns:a16="http://schemas.microsoft.com/office/drawing/2014/main" id="{00000000-0008-0000-0100-000007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889075"/>
          <a:ext cx="3361691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0</xdr:col>
      <xdr:colOff>3514214</xdr:colOff>
      <xdr:row>327</xdr:row>
      <xdr:rowOff>1224694</xdr:rowOff>
    </xdr:to>
    <xdr:pic macro="[2]!'Execute &quot;1003&quot;, 0'">
      <xdr:nvPicPr>
        <xdr:cNvPr id="8200" name="Picture 8199">
          <a:extLst>
            <a:ext uri="{FF2B5EF4-FFF2-40B4-BE49-F238E27FC236}">
              <a16:creationId xmlns:a16="http://schemas.microsoft.com/office/drawing/2014/main" id="{00000000-0008-0000-0100-00000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6060900"/>
          <a:ext cx="3488814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328</xdr:row>
      <xdr:rowOff>25400</xdr:rowOff>
    </xdr:from>
    <xdr:to>
      <xdr:col>0</xdr:col>
      <xdr:colOff>2800914</xdr:colOff>
      <xdr:row>328</xdr:row>
      <xdr:rowOff>1697356</xdr:rowOff>
    </xdr:to>
    <xdr:pic macro="[2]!'Execute &quot;1003&quot;, 0'">
      <xdr:nvPicPr>
        <xdr:cNvPr id="8201" name="Picture 8200">
          <a:extLst>
            <a:ext uri="{FF2B5EF4-FFF2-40B4-BE49-F238E27FC236}">
              <a16:creationId xmlns:a16="http://schemas.microsoft.com/office/drawing/2014/main" id="{00000000-0008-0000-0100-00000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9232725"/>
          <a:ext cx="2775514" cy="1671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329</xdr:row>
      <xdr:rowOff>25400</xdr:rowOff>
    </xdr:from>
    <xdr:to>
      <xdr:col>0</xdr:col>
      <xdr:colOff>3069284</xdr:colOff>
      <xdr:row>329</xdr:row>
      <xdr:rowOff>1803176</xdr:rowOff>
    </xdr:to>
    <xdr:pic macro="[2]!'Execute &quot;1003&quot;, 0'">
      <xdr:nvPicPr>
        <xdr:cNvPr id="8202" name="Picture 8201">
          <a:extLst>
            <a:ext uri="{FF2B5EF4-FFF2-40B4-BE49-F238E27FC236}">
              <a16:creationId xmlns:a16="http://schemas.microsoft.com/office/drawing/2014/main" id="{00000000-0008-0000-0100-00000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404550"/>
          <a:ext cx="3043884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330</xdr:row>
      <xdr:rowOff>25400</xdr:rowOff>
    </xdr:from>
    <xdr:to>
      <xdr:col>0</xdr:col>
      <xdr:colOff>2942161</xdr:colOff>
      <xdr:row>330</xdr:row>
      <xdr:rowOff>2155910</xdr:rowOff>
    </xdr:to>
    <xdr:pic macro="[2]!'Execute &quot;1003&quot;, 0'">
      <xdr:nvPicPr>
        <xdr:cNvPr id="8203" name="Picture 8202">
          <a:extLst>
            <a:ext uri="{FF2B5EF4-FFF2-40B4-BE49-F238E27FC236}">
              <a16:creationId xmlns:a16="http://schemas.microsoft.com/office/drawing/2014/main" id="{00000000-0008-0000-0100-00000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576375"/>
          <a:ext cx="2916761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331</xdr:row>
      <xdr:rowOff>25400</xdr:rowOff>
    </xdr:from>
    <xdr:to>
      <xdr:col>0</xdr:col>
      <xdr:colOff>2800914</xdr:colOff>
      <xdr:row>331</xdr:row>
      <xdr:rowOff>1951324</xdr:rowOff>
    </xdr:to>
    <xdr:pic macro="[2]!'Execute &quot;1003&quot;, 0'">
      <xdr:nvPicPr>
        <xdr:cNvPr id="8204" name="Picture 8203">
          <a:extLst>
            <a:ext uri="{FF2B5EF4-FFF2-40B4-BE49-F238E27FC236}">
              <a16:creationId xmlns:a16="http://schemas.microsoft.com/office/drawing/2014/main" id="{00000000-0008-0000-0100-00000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8748200"/>
          <a:ext cx="2775514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332</xdr:row>
      <xdr:rowOff>25400</xdr:rowOff>
    </xdr:from>
    <xdr:to>
      <xdr:col>0</xdr:col>
      <xdr:colOff>2857413</xdr:colOff>
      <xdr:row>332</xdr:row>
      <xdr:rowOff>1803176</xdr:rowOff>
    </xdr:to>
    <xdr:pic macro="[2]!'Execute &quot;1003&quot;, 0'">
      <xdr:nvPicPr>
        <xdr:cNvPr id="8205" name="Picture 8204">
          <a:extLst>
            <a:ext uri="{FF2B5EF4-FFF2-40B4-BE49-F238E27FC236}">
              <a16:creationId xmlns:a16="http://schemas.microsoft.com/office/drawing/2014/main" id="{00000000-0008-0000-0100-00000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920025"/>
          <a:ext cx="2832013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333</xdr:row>
      <xdr:rowOff>25400</xdr:rowOff>
    </xdr:from>
    <xdr:to>
      <xdr:col>0</xdr:col>
      <xdr:colOff>2483107</xdr:colOff>
      <xdr:row>333</xdr:row>
      <xdr:rowOff>2473370</xdr:rowOff>
    </xdr:to>
    <xdr:pic macro="[2]!'Execute &quot;1003&quot;, 0'">
      <xdr:nvPicPr>
        <xdr:cNvPr id="8206" name="Picture 8205">
          <a:extLst>
            <a:ext uri="{FF2B5EF4-FFF2-40B4-BE49-F238E27FC236}">
              <a16:creationId xmlns:a16="http://schemas.microsoft.com/office/drawing/2014/main" id="{00000000-0008-0000-0100-00000E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091850"/>
          <a:ext cx="2457707" cy="24479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335</xdr:row>
      <xdr:rowOff>25400</xdr:rowOff>
    </xdr:from>
    <xdr:to>
      <xdr:col>0</xdr:col>
      <xdr:colOff>2638479</xdr:colOff>
      <xdr:row>335</xdr:row>
      <xdr:rowOff>2297003</xdr:rowOff>
    </xdr:to>
    <xdr:pic macro="[2]!'Execute &quot;1003&quot;, 0'">
      <xdr:nvPicPr>
        <xdr:cNvPr id="8207" name="Picture 8206">
          <a:extLst>
            <a:ext uri="{FF2B5EF4-FFF2-40B4-BE49-F238E27FC236}">
              <a16:creationId xmlns:a16="http://schemas.microsoft.com/office/drawing/2014/main" id="{00000000-0008-0000-0100-00000F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18736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334</xdr:row>
      <xdr:rowOff>25400</xdr:rowOff>
    </xdr:from>
    <xdr:to>
      <xdr:col>0</xdr:col>
      <xdr:colOff>2638479</xdr:colOff>
      <xdr:row>334</xdr:row>
      <xdr:rowOff>2297003</xdr:rowOff>
    </xdr:to>
    <xdr:pic macro="[2]!'Execute &quot;1003&quot;, 0'">
      <xdr:nvPicPr>
        <xdr:cNvPr id="8208" name="Picture 8207">
          <a:extLst>
            <a:ext uri="{FF2B5EF4-FFF2-40B4-BE49-F238E27FC236}">
              <a16:creationId xmlns:a16="http://schemas.microsoft.com/office/drawing/2014/main" id="{00000000-0008-0000-0100-000010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85970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336</xdr:row>
      <xdr:rowOff>25400</xdr:rowOff>
    </xdr:from>
    <xdr:to>
      <xdr:col>0</xdr:col>
      <xdr:colOff>2638479</xdr:colOff>
      <xdr:row>336</xdr:row>
      <xdr:rowOff>2297003</xdr:rowOff>
    </xdr:to>
    <xdr:pic macro="[2]!'Execute &quot;1003&quot;, 0'">
      <xdr:nvPicPr>
        <xdr:cNvPr id="8209" name="Picture 8208">
          <a:extLst>
            <a:ext uri="{FF2B5EF4-FFF2-40B4-BE49-F238E27FC236}">
              <a16:creationId xmlns:a16="http://schemas.microsoft.com/office/drawing/2014/main" id="{00000000-0008-0000-0100-00001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51502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337</xdr:row>
      <xdr:rowOff>25400</xdr:rowOff>
    </xdr:from>
    <xdr:to>
      <xdr:col>0</xdr:col>
      <xdr:colOff>2878600</xdr:colOff>
      <xdr:row>337</xdr:row>
      <xdr:rowOff>2297003</xdr:rowOff>
    </xdr:to>
    <xdr:pic macro="[2]!'Execute &quot;1003&quot;, 0'">
      <xdr:nvPicPr>
        <xdr:cNvPr id="8210" name="Picture 8209">
          <a:extLst>
            <a:ext uri="{FF2B5EF4-FFF2-40B4-BE49-F238E27FC236}">
              <a16:creationId xmlns:a16="http://schemas.microsoft.com/office/drawing/2014/main" id="{00000000-0008-0000-0100-00001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426850"/>
          <a:ext cx="2853200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339</xdr:row>
      <xdr:rowOff>25400</xdr:rowOff>
    </xdr:from>
    <xdr:to>
      <xdr:col>0</xdr:col>
      <xdr:colOff>2892725</xdr:colOff>
      <xdr:row>339</xdr:row>
      <xdr:rowOff>2035980</xdr:rowOff>
    </xdr:to>
    <xdr:pic macro="[2]!'Execute &quot;1003&quot;, 0'">
      <xdr:nvPicPr>
        <xdr:cNvPr id="8212" name="Picture 8211">
          <a:extLst>
            <a:ext uri="{FF2B5EF4-FFF2-40B4-BE49-F238E27FC236}">
              <a16:creationId xmlns:a16="http://schemas.microsoft.com/office/drawing/2014/main" id="{00000000-0008-0000-0100-00001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4875275"/>
          <a:ext cx="2867325" cy="20105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340</xdr:row>
      <xdr:rowOff>25400</xdr:rowOff>
    </xdr:from>
    <xdr:to>
      <xdr:col>0</xdr:col>
      <xdr:colOff>1586185</xdr:colOff>
      <xdr:row>340</xdr:row>
      <xdr:rowOff>1549208</xdr:rowOff>
    </xdr:to>
    <xdr:pic macro="[2]!'Execute &quot;1003&quot;, 0'">
      <xdr:nvPicPr>
        <xdr:cNvPr id="8213" name="Picture 8212">
          <a:extLst>
            <a:ext uri="{FF2B5EF4-FFF2-40B4-BE49-F238E27FC236}">
              <a16:creationId xmlns:a16="http://schemas.microsoft.com/office/drawing/2014/main" id="{00000000-0008-0000-0100-000015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8047100"/>
          <a:ext cx="1560785" cy="15238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341</xdr:row>
      <xdr:rowOff>25400</xdr:rowOff>
    </xdr:from>
    <xdr:to>
      <xdr:col>0</xdr:col>
      <xdr:colOff>3351779</xdr:colOff>
      <xdr:row>341</xdr:row>
      <xdr:rowOff>1309350</xdr:rowOff>
    </xdr:to>
    <xdr:pic macro="[2]!'Execute &quot;1003&quot;, 0'">
      <xdr:nvPicPr>
        <xdr:cNvPr id="8214" name="Picture 8213">
          <a:extLst>
            <a:ext uri="{FF2B5EF4-FFF2-40B4-BE49-F238E27FC236}">
              <a16:creationId xmlns:a16="http://schemas.microsoft.com/office/drawing/2014/main" id="{00000000-0008-0000-0100-000016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1218925"/>
          <a:ext cx="3326379" cy="1283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342</xdr:row>
      <xdr:rowOff>25400</xdr:rowOff>
    </xdr:from>
    <xdr:to>
      <xdr:col>0</xdr:col>
      <xdr:colOff>2652604</xdr:colOff>
      <xdr:row>342</xdr:row>
      <xdr:rowOff>1379896</xdr:rowOff>
    </xdr:to>
    <xdr:pic macro="[2]!'Execute &quot;1003&quot;, 0'">
      <xdr:nvPicPr>
        <xdr:cNvPr id="8215" name="Picture 8214">
          <a:extLst>
            <a:ext uri="{FF2B5EF4-FFF2-40B4-BE49-F238E27FC236}">
              <a16:creationId xmlns:a16="http://schemas.microsoft.com/office/drawing/2014/main" id="{00000000-0008-0000-0100-000017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4390750"/>
          <a:ext cx="2627204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343</xdr:row>
      <xdr:rowOff>25400</xdr:rowOff>
    </xdr:from>
    <xdr:to>
      <xdr:col>0</xdr:col>
      <xdr:colOff>4262826</xdr:colOff>
      <xdr:row>343</xdr:row>
      <xdr:rowOff>1767903</xdr:rowOff>
    </xdr:to>
    <xdr:pic macro="[2]!'Execute &quot;1003&quot;, 0'">
      <xdr:nvPicPr>
        <xdr:cNvPr id="8216" name="Picture 8215">
          <a:extLst>
            <a:ext uri="{FF2B5EF4-FFF2-40B4-BE49-F238E27FC236}">
              <a16:creationId xmlns:a16="http://schemas.microsoft.com/office/drawing/2014/main" id="{00000000-0008-0000-01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7562575"/>
          <a:ext cx="4237426" cy="17425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344</xdr:row>
      <xdr:rowOff>25400</xdr:rowOff>
    </xdr:from>
    <xdr:to>
      <xdr:col>0</xdr:col>
      <xdr:colOff>1995802</xdr:colOff>
      <xdr:row>344</xdr:row>
      <xdr:rowOff>1196474</xdr:rowOff>
    </xdr:to>
    <xdr:pic macro="[2]!'Execute &quot;1003&quot;, 0'">
      <xdr:nvPicPr>
        <xdr:cNvPr id="8217" name="Picture 8216">
          <a:extLst>
            <a:ext uri="{FF2B5EF4-FFF2-40B4-BE49-F238E27FC236}">
              <a16:creationId xmlns:a16="http://schemas.microsoft.com/office/drawing/2014/main" id="{00000000-0008-0000-0100-000019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0734400"/>
          <a:ext cx="1970402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345</xdr:row>
      <xdr:rowOff>25400</xdr:rowOff>
    </xdr:from>
    <xdr:to>
      <xdr:col>0</xdr:col>
      <xdr:colOff>1593248</xdr:colOff>
      <xdr:row>345</xdr:row>
      <xdr:rowOff>2078308</xdr:rowOff>
    </xdr:to>
    <xdr:pic macro="[2]!'Execute &quot;1003&quot;, 0'">
      <xdr:nvPicPr>
        <xdr:cNvPr id="8218" name="Picture 8217">
          <a:extLst>
            <a:ext uri="{FF2B5EF4-FFF2-40B4-BE49-F238E27FC236}">
              <a16:creationId xmlns:a16="http://schemas.microsoft.com/office/drawing/2014/main" id="{00000000-0008-0000-0100-00001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3906225"/>
          <a:ext cx="1567848" cy="20529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0</xdr:col>
      <xdr:colOff>2567855</xdr:colOff>
      <xdr:row>346</xdr:row>
      <xdr:rowOff>801414</xdr:rowOff>
    </xdr:to>
    <xdr:pic macro="[2]!'Execute &quot;1003&quot;, 0'">
      <xdr:nvPicPr>
        <xdr:cNvPr id="8219" name="Picture 8218">
          <a:extLst>
            <a:ext uri="{FF2B5EF4-FFF2-40B4-BE49-F238E27FC236}">
              <a16:creationId xmlns:a16="http://schemas.microsoft.com/office/drawing/2014/main" id="{00000000-0008-0000-0100-00001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7078050"/>
          <a:ext cx="2542455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347</xdr:row>
      <xdr:rowOff>25400</xdr:rowOff>
    </xdr:from>
    <xdr:to>
      <xdr:col>0</xdr:col>
      <xdr:colOff>2913912</xdr:colOff>
      <xdr:row>347</xdr:row>
      <xdr:rowOff>1379896</xdr:rowOff>
    </xdr:to>
    <xdr:pic macro="[2]!'Execute &quot;1003&quot;, 0'">
      <xdr:nvPicPr>
        <xdr:cNvPr id="8220" name="Picture 8219">
          <a:extLst>
            <a:ext uri="{FF2B5EF4-FFF2-40B4-BE49-F238E27FC236}">
              <a16:creationId xmlns:a16="http://schemas.microsoft.com/office/drawing/2014/main" id="{00000000-0008-0000-0100-00001C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0249875"/>
          <a:ext cx="2888512" cy="1354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348</xdr:row>
      <xdr:rowOff>25400</xdr:rowOff>
    </xdr:from>
    <xdr:to>
      <xdr:col>0</xdr:col>
      <xdr:colOff>2815039</xdr:colOff>
      <xdr:row>348</xdr:row>
      <xdr:rowOff>1838450</xdr:rowOff>
    </xdr:to>
    <xdr:pic macro="[2]!'Execute &quot;1003&quot;, 0'">
      <xdr:nvPicPr>
        <xdr:cNvPr id="8221" name="Picture 8220">
          <a:extLst>
            <a:ext uri="{FF2B5EF4-FFF2-40B4-BE49-F238E27FC236}">
              <a16:creationId xmlns:a16="http://schemas.microsoft.com/office/drawing/2014/main" id="{00000000-0008-0000-0100-00001D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3421700"/>
          <a:ext cx="2789639" cy="18130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349</xdr:row>
      <xdr:rowOff>25400</xdr:rowOff>
    </xdr:from>
    <xdr:to>
      <xdr:col>0</xdr:col>
      <xdr:colOff>1875743</xdr:colOff>
      <xdr:row>349</xdr:row>
      <xdr:rowOff>850796</xdr:rowOff>
    </xdr:to>
    <xdr:pic macro="[2]!'Execute &quot;1003&quot;, 0'">
      <xdr:nvPicPr>
        <xdr:cNvPr id="8222" name="Picture 8221">
          <a:extLst>
            <a:ext uri="{FF2B5EF4-FFF2-40B4-BE49-F238E27FC236}">
              <a16:creationId xmlns:a16="http://schemas.microsoft.com/office/drawing/2014/main" id="{00000000-0008-0000-0100-00001E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6593525"/>
          <a:ext cx="1850343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350</xdr:row>
      <xdr:rowOff>25400</xdr:rowOff>
    </xdr:from>
    <xdr:to>
      <xdr:col>0</xdr:col>
      <xdr:colOff>1875743</xdr:colOff>
      <xdr:row>350</xdr:row>
      <xdr:rowOff>850796</xdr:rowOff>
    </xdr:to>
    <xdr:pic macro="[2]!'Execute &quot;1003&quot;, 0'">
      <xdr:nvPicPr>
        <xdr:cNvPr id="8223" name="Picture 8222">
          <a:extLst>
            <a:ext uri="{FF2B5EF4-FFF2-40B4-BE49-F238E27FC236}">
              <a16:creationId xmlns:a16="http://schemas.microsoft.com/office/drawing/2014/main" id="{00000000-0008-0000-0100-00001F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765350"/>
          <a:ext cx="1850343" cy="8253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338</xdr:row>
      <xdr:rowOff>25400</xdr:rowOff>
    </xdr:from>
    <xdr:to>
      <xdr:col>0</xdr:col>
      <xdr:colOff>3281155</xdr:colOff>
      <xdr:row>338</xdr:row>
      <xdr:rowOff>1520990</xdr:rowOff>
    </xdr:to>
    <xdr:pic macro="[2]!'Execute &quot;1003&quot;, 0'">
      <xdr:nvPicPr>
        <xdr:cNvPr id="8226" name="Picture 8225">
          <a:extLst>
            <a:ext uri="{FF2B5EF4-FFF2-40B4-BE49-F238E27FC236}">
              <a16:creationId xmlns:a16="http://schemas.microsoft.com/office/drawing/2014/main" id="{00000000-0008-0000-0100-000022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1703450"/>
          <a:ext cx="3255755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25400</xdr:rowOff>
    </xdr:from>
    <xdr:to>
      <xdr:col>0</xdr:col>
      <xdr:colOff>2709103</xdr:colOff>
      <xdr:row>271</xdr:row>
      <xdr:rowOff>1908996</xdr:rowOff>
    </xdr:to>
    <xdr:pic macro="[2]!'Execute &quot;1003&quot;, 0'">
      <xdr:nvPicPr>
        <xdr:cNvPr id="8228" name="Picture 8227">
          <a:extLst>
            <a:ext uri="{FF2B5EF4-FFF2-40B4-BE49-F238E27FC236}">
              <a16:creationId xmlns:a16="http://schemas.microsoft.com/office/drawing/2014/main" id="{00000000-0008-0000-0100-000024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268370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303</xdr:row>
      <xdr:rowOff>25400</xdr:rowOff>
    </xdr:from>
    <xdr:to>
      <xdr:col>0</xdr:col>
      <xdr:colOff>2158238</xdr:colOff>
      <xdr:row>303</xdr:row>
      <xdr:rowOff>2790830</xdr:rowOff>
    </xdr:to>
    <xdr:pic macro="[2]!'Execute &quot;1003&quot;, 0'">
      <xdr:nvPicPr>
        <xdr:cNvPr id="8234" name="Picture 8233">
          <a:extLst>
            <a:ext uri="{FF2B5EF4-FFF2-40B4-BE49-F238E27FC236}">
              <a16:creationId xmlns:a16="http://schemas.microsoft.com/office/drawing/2014/main" id="{00000000-0008-0000-0100-00002A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5946125"/>
          <a:ext cx="2132838" cy="2765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1875743</xdr:colOff>
      <xdr:row>184</xdr:row>
      <xdr:rowOff>1908996</xdr:rowOff>
    </xdr:to>
    <xdr:pic macro="[2]!'Execute &quot;1003&quot;, 0'">
      <xdr:nvPicPr>
        <xdr:cNvPr id="8235" name="Picture 8234">
          <a:extLst>
            <a:ext uri="{FF2B5EF4-FFF2-40B4-BE49-F238E27FC236}">
              <a16:creationId xmlns:a16="http://schemas.microsoft.com/office/drawing/2014/main" id="{00000000-0008-0000-0100-00002B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5069950"/>
          <a:ext cx="185034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2115863</xdr:colOff>
      <xdr:row>79</xdr:row>
      <xdr:rowOff>1520990</xdr:rowOff>
    </xdr:to>
    <xdr:pic macro="[2]!'Execute &quot;1003&quot;, 0'"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30367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352</xdr:row>
      <xdr:rowOff>25400</xdr:rowOff>
    </xdr:from>
    <xdr:to>
      <xdr:col>0</xdr:col>
      <xdr:colOff>2115863</xdr:colOff>
      <xdr:row>352</xdr:row>
      <xdr:rowOff>1499826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80140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351</xdr:row>
      <xdr:rowOff>25400</xdr:rowOff>
    </xdr:from>
    <xdr:to>
      <xdr:col>0</xdr:col>
      <xdr:colOff>1875743</xdr:colOff>
      <xdr:row>351</xdr:row>
      <xdr:rowOff>1358732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2937175"/>
          <a:ext cx="1850343" cy="13333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353</xdr:row>
      <xdr:rowOff>25400</xdr:rowOff>
    </xdr:from>
    <xdr:to>
      <xdr:col>0</xdr:col>
      <xdr:colOff>1875743</xdr:colOff>
      <xdr:row>353</xdr:row>
      <xdr:rowOff>1386950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9280825"/>
          <a:ext cx="1850343" cy="13615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354</xdr:row>
      <xdr:rowOff>25400</xdr:rowOff>
    </xdr:from>
    <xdr:to>
      <xdr:col>0</xdr:col>
      <xdr:colOff>2031115</xdr:colOff>
      <xdr:row>354</xdr:row>
      <xdr:rowOff>1513934</xdr:rowOff>
    </xdr:to>
    <xdr:pic macro="[2]!'Execute &quot;1003&quot;, 0'">
      <xdr:nvPicPr>
        <xdr:cNvPr id="354" name="Picture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31819850"/>
          <a:ext cx="2005715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356</xdr:row>
      <xdr:rowOff>25400</xdr:rowOff>
    </xdr:from>
    <xdr:to>
      <xdr:col>0</xdr:col>
      <xdr:colOff>2377171</xdr:colOff>
      <xdr:row>356</xdr:row>
      <xdr:rowOff>1591536</xdr:rowOff>
    </xdr:to>
    <xdr:pic macro="[2]!'Execute &quot;1003&quot;, 0'">
      <xdr:nvPicPr>
        <xdr:cNvPr id="356" name="Picture 355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36887150"/>
          <a:ext cx="2351771" cy="1566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355</xdr:row>
      <xdr:rowOff>25400</xdr:rowOff>
    </xdr:from>
    <xdr:to>
      <xdr:col>0</xdr:col>
      <xdr:colOff>2906849</xdr:colOff>
      <xdr:row>355</xdr:row>
      <xdr:rowOff>1669138</xdr:rowOff>
    </xdr:to>
    <xdr:pic macro="[2]!'Execute &quot;1003&quot;, 0'">
      <xdr:nvPicPr>
        <xdr:cNvPr id="357" name="Picture 35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34353500"/>
          <a:ext cx="2881449" cy="16437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358</xdr:row>
      <xdr:rowOff>25400</xdr:rowOff>
    </xdr:from>
    <xdr:to>
      <xdr:col>0</xdr:col>
      <xdr:colOff>1600309</xdr:colOff>
      <xdr:row>358</xdr:row>
      <xdr:rowOff>1005998</xdr:rowOff>
    </xdr:to>
    <xdr:pic macro="[2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44488100"/>
          <a:ext cx="1574909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359</xdr:row>
      <xdr:rowOff>25400</xdr:rowOff>
    </xdr:from>
    <xdr:to>
      <xdr:col>0</xdr:col>
      <xdr:colOff>1452000</xdr:colOff>
      <xdr:row>359</xdr:row>
      <xdr:rowOff>1189420</xdr:rowOff>
    </xdr:to>
    <xdr:pic macro="[2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47021750"/>
          <a:ext cx="1426600" cy="11640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360</xdr:row>
      <xdr:rowOff>25400</xdr:rowOff>
    </xdr:from>
    <xdr:to>
      <xdr:col>0</xdr:col>
      <xdr:colOff>1452000</xdr:colOff>
      <xdr:row>360</xdr:row>
      <xdr:rowOff>1196474</xdr:rowOff>
    </xdr:to>
    <xdr:pic macro="[2]!'Execute &quot;1003&quot;, 0'">
      <xdr:nvPicPr>
        <xdr:cNvPr id="366" name="Picture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49555400"/>
          <a:ext cx="1426600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361</xdr:row>
      <xdr:rowOff>25400</xdr:rowOff>
    </xdr:from>
    <xdr:to>
      <xdr:col>0</xdr:col>
      <xdr:colOff>1812181</xdr:colOff>
      <xdr:row>361</xdr:row>
      <xdr:rowOff>2233511</xdr:rowOff>
    </xdr:to>
    <xdr:pic macro="[2]!'Execute &quot;1003&quot;, 0'">
      <xdr:nvPicPr>
        <xdr:cNvPr id="367" name="Picture 36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52089050"/>
          <a:ext cx="1786781" cy="220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362</xdr:row>
      <xdr:rowOff>25400</xdr:rowOff>
    </xdr:from>
    <xdr:to>
      <xdr:col>0</xdr:col>
      <xdr:colOff>1600309</xdr:colOff>
      <xdr:row>362</xdr:row>
      <xdr:rowOff>2233511</xdr:rowOff>
    </xdr:to>
    <xdr:pic macro="[2]!'Execute &quot;1003&quot;, 0'">
      <xdr:nvPicPr>
        <xdr:cNvPr id="368" name="Picture 36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54622700"/>
          <a:ext cx="1574909" cy="220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363</xdr:row>
      <xdr:rowOff>25400</xdr:rowOff>
    </xdr:from>
    <xdr:to>
      <xdr:col>0</xdr:col>
      <xdr:colOff>1452000</xdr:colOff>
      <xdr:row>363</xdr:row>
      <xdr:rowOff>1217638</xdr:rowOff>
    </xdr:to>
    <xdr:pic macro="[2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0347225"/>
          <a:ext cx="1426600" cy="11922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364</xdr:row>
      <xdr:rowOff>25400</xdr:rowOff>
    </xdr:from>
    <xdr:to>
      <xdr:col>0</xdr:col>
      <xdr:colOff>1600309</xdr:colOff>
      <xdr:row>364</xdr:row>
      <xdr:rowOff>2233511</xdr:rowOff>
    </xdr:to>
    <xdr:pic macro="[2]!'Execute &quot;1003&quot;, 0'">
      <xdr:nvPicPr>
        <xdr:cNvPr id="370" name="Picture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2880875"/>
          <a:ext cx="1574909" cy="22081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0</xdr:col>
      <xdr:colOff>1600309</xdr:colOff>
      <xdr:row>365</xdr:row>
      <xdr:rowOff>2134746</xdr:rowOff>
    </xdr:to>
    <xdr:pic macro="[2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5414525"/>
          <a:ext cx="1574909" cy="21093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366</xdr:row>
      <xdr:rowOff>25400</xdr:rowOff>
    </xdr:from>
    <xdr:to>
      <xdr:col>0</xdr:col>
      <xdr:colOff>1600309</xdr:colOff>
      <xdr:row>366</xdr:row>
      <xdr:rowOff>1852559</xdr:rowOff>
    </xdr:to>
    <xdr:pic macro="[2]!'Execute &quot;1003&quot;, 0'">
      <xdr:nvPicPr>
        <xdr:cNvPr id="372" name="Picture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67948175"/>
          <a:ext cx="1574909" cy="18271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367</xdr:row>
      <xdr:rowOff>25400</xdr:rowOff>
    </xdr:from>
    <xdr:to>
      <xdr:col>0</xdr:col>
      <xdr:colOff>1600309</xdr:colOff>
      <xdr:row>367</xdr:row>
      <xdr:rowOff>2092418</xdr:rowOff>
    </xdr:to>
    <xdr:pic macro="[2]!'Execute &quot;1003&quot;, 0'">
      <xdr:nvPicPr>
        <xdr:cNvPr id="373" name="Picture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0481825"/>
          <a:ext cx="1574909" cy="20670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368</xdr:row>
      <xdr:rowOff>25400</xdr:rowOff>
    </xdr:from>
    <xdr:to>
      <xdr:col>0</xdr:col>
      <xdr:colOff>1600309</xdr:colOff>
      <xdr:row>368</xdr:row>
      <xdr:rowOff>2134746</xdr:rowOff>
    </xdr:to>
    <xdr:pic macro="[2]!'Execute &quot;1003&quot;, 0'">
      <xdr:nvPicPr>
        <xdr:cNvPr id="374" name="Picture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3015475"/>
          <a:ext cx="1574909" cy="21093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369</xdr:row>
      <xdr:rowOff>25400</xdr:rowOff>
    </xdr:from>
    <xdr:to>
      <xdr:col>0</xdr:col>
      <xdr:colOff>1854555</xdr:colOff>
      <xdr:row>369</xdr:row>
      <xdr:rowOff>1005998</xdr:rowOff>
    </xdr:to>
    <xdr:pic macro="[2]!'Execute &quot;1003&quot;, 0'">
      <xdr:nvPicPr>
        <xdr:cNvPr id="375" name="Picture 374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5549125"/>
          <a:ext cx="1829155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370</xdr:row>
      <xdr:rowOff>25400</xdr:rowOff>
    </xdr:from>
    <xdr:to>
      <xdr:col>0</xdr:col>
      <xdr:colOff>2250049</xdr:colOff>
      <xdr:row>370</xdr:row>
      <xdr:rowOff>1020108</xdr:rowOff>
    </xdr:to>
    <xdr:pic macro="[2]!'Execute &quot;1003&quot;, 0'">
      <xdr:nvPicPr>
        <xdr:cNvPr id="376" name="Picture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78082775"/>
          <a:ext cx="2224649" cy="9947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371</xdr:row>
      <xdr:rowOff>25400</xdr:rowOff>
    </xdr:from>
    <xdr:to>
      <xdr:col>0</xdr:col>
      <xdr:colOff>2963348</xdr:colOff>
      <xdr:row>371</xdr:row>
      <xdr:rowOff>1104764</xdr:rowOff>
    </xdr:to>
    <xdr:pic macro="[2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80616425"/>
          <a:ext cx="2937948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372</xdr:row>
      <xdr:rowOff>25400</xdr:rowOff>
    </xdr:from>
    <xdr:to>
      <xdr:col>0</xdr:col>
      <xdr:colOff>1628559</xdr:colOff>
      <xdr:row>372</xdr:row>
      <xdr:rowOff>1196474</xdr:rowOff>
    </xdr:to>
    <xdr:pic macro="[2]!'Execute &quot;1003&quot;, 0'">
      <xdr:nvPicPr>
        <xdr:cNvPr id="378" name="Picture 3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88893650"/>
          <a:ext cx="1603159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373</xdr:row>
      <xdr:rowOff>25400</xdr:rowOff>
    </xdr:from>
    <xdr:to>
      <xdr:col>0</xdr:col>
      <xdr:colOff>1670934</xdr:colOff>
      <xdr:row>373</xdr:row>
      <xdr:rowOff>1231748</xdr:rowOff>
    </xdr:to>
    <xdr:pic macro="[2]!'Execute &quot;1003&quot;, 0'">
      <xdr:nvPicPr>
        <xdr:cNvPr id="379" name="Picture 378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91427300"/>
          <a:ext cx="1645534" cy="12063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374</xdr:row>
      <xdr:rowOff>25400</xdr:rowOff>
    </xdr:from>
    <xdr:to>
      <xdr:col>0</xdr:col>
      <xdr:colOff>1557936</xdr:colOff>
      <xdr:row>374</xdr:row>
      <xdr:rowOff>1055382</xdr:rowOff>
    </xdr:to>
    <xdr:pic macro="[2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96494600"/>
          <a:ext cx="1532536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375</xdr:row>
      <xdr:rowOff>25400</xdr:rowOff>
    </xdr:from>
    <xdr:to>
      <xdr:col>0</xdr:col>
      <xdr:colOff>1550873</xdr:colOff>
      <xdr:row>375</xdr:row>
      <xdr:rowOff>1097710</xdr:rowOff>
    </xdr:to>
    <xdr:pic macro="[2]!'Execute &quot;1003&quot;, 0'">
      <xdr:nvPicPr>
        <xdr:cNvPr id="382" name="Picture 38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99028250"/>
          <a:ext cx="152547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376</xdr:row>
      <xdr:rowOff>25400</xdr:rowOff>
    </xdr:from>
    <xdr:to>
      <xdr:col>0</xdr:col>
      <xdr:colOff>1790994</xdr:colOff>
      <xdr:row>376</xdr:row>
      <xdr:rowOff>1147092</xdr:rowOff>
    </xdr:to>
    <xdr:pic macro="[2]!'Execute &quot;1003&quot;, 0'">
      <xdr:nvPicPr>
        <xdr:cNvPr id="383" name="Picture 382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01561900"/>
          <a:ext cx="1765594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377</xdr:row>
      <xdr:rowOff>25400</xdr:rowOff>
    </xdr:from>
    <xdr:to>
      <xdr:col>0</xdr:col>
      <xdr:colOff>2744415</xdr:colOff>
      <xdr:row>377</xdr:row>
      <xdr:rowOff>1055382</xdr:rowOff>
    </xdr:to>
    <xdr:pic macro="[2]!'Execute &quot;1003&quot;, 0'">
      <xdr:nvPicPr>
        <xdr:cNvPr id="380" name="Picture 379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09839125"/>
          <a:ext cx="2719015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378</xdr:row>
      <xdr:rowOff>25400</xdr:rowOff>
    </xdr:from>
    <xdr:to>
      <xdr:col>0</xdr:col>
      <xdr:colOff>2744415</xdr:colOff>
      <xdr:row>378</xdr:row>
      <xdr:rowOff>1055382</xdr:rowOff>
    </xdr:to>
    <xdr:pic macro="[2]!'Execute &quot;1003&quot;, 0'">
      <xdr:nvPicPr>
        <xdr:cNvPr id="384" name="Picture 383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2372775"/>
          <a:ext cx="2719015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379</xdr:row>
      <xdr:rowOff>25400</xdr:rowOff>
    </xdr:from>
    <xdr:to>
      <xdr:col>0</xdr:col>
      <xdr:colOff>2871538</xdr:colOff>
      <xdr:row>379</xdr:row>
      <xdr:rowOff>1288186</xdr:rowOff>
    </xdr:to>
    <xdr:pic macro="[2]!'Execute &quot;1003&quot;, 0'">
      <xdr:nvPicPr>
        <xdr:cNvPr id="385" name="Picture 384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4906425"/>
          <a:ext cx="2846138" cy="12627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380</xdr:row>
      <xdr:rowOff>25400</xdr:rowOff>
    </xdr:from>
    <xdr:to>
      <xdr:col>0</xdr:col>
      <xdr:colOff>3330592</xdr:colOff>
      <xdr:row>380</xdr:row>
      <xdr:rowOff>1041272</xdr:rowOff>
    </xdr:to>
    <xdr:pic macro="[2]!'Execute &quot;1003&quot;, 0'">
      <xdr:nvPicPr>
        <xdr:cNvPr id="386" name="Picture 385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7440075"/>
          <a:ext cx="3305192" cy="10158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381</xdr:row>
      <xdr:rowOff>25400</xdr:rowOff>
    </xdr:from>
    <xdr:to>
      <xdr:col>0</xdr:col>
      <xdr:colOff>4467634</xdr:colOff>
      <xdr:row>381</xdr:row>
      <xdr:rowOff>1196474</xdr:rowOff>
    </xdr:to>
    <xdr:pic macro="[2]!'Execute &quot;1003&quot;, 0'">
      <xdr:nvPicPr>
        <xdr:cNvPr id="387" name="Picture 38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19973725"/>
          <a:ext cx="4442234" cy="11710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382</xdr:row>
      <xdr:rowOff>25400</xdr:rowOff>
    </xdr:from>
    <xdr:to>
      <xdr:col>0</xdr:col>
      <xdr:colOff>3401216</xdr:colOff>
      <xdr:row>382</xdr:row>
      <xdr:rowOff>1041272</xdr:rowOff>
    </xdr:to>
    <xdr:pic macro="[2]!'Execute &quot;1003&quot;, 0'">
      <xdr:nvPicPr>
        <xdr:cNvPr id="388" name="Picture 387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22507375"/>
          <a:ext cx="3375816" cy="10158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383</xdr:row>
      <xdr:rowOff>25400</xdr:rowOff>
    </xdr:from>
    <xdr:to>
      <xdr:col>0</xdr:col>
      <xdr:colOff>3161095</xdr:colOff>
      <xdr:row>383</xdr:row>
      <xdr:rowOff>1132982</xdr:rowOff>
    </xdr:to>
    <xdr:pic macro="[2]!'Execute &quot;1003&quot;, 0'">
      <xdr:nvPicPr>
        <xdr:cNvPr id="389" name="Picture 388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25041025"/>
          <a:ext cx="3135695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385</xdr:row>
      <xdr:rowOff>25400</xdr:rowOff>
    </xdr:from>
    <xdr:to>
      <xdr:col>0</xdr:col>
      <xdr:colOff>2384234</xdr:colOff>
      <xdr:row>385</xdr:row>
      <xdr:rowOff>1499826</xdr:rowOff>
    </xdr:to>
    <xdr:pic macro="[2]!'Execute &quot;1003&quot;, 0'">
      <xdr:nvPicPr>
        <xdr:cNvPr id="390" name="Picture 389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0108325"/>
          <a:ext cx="2358834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386</xdr:row>
      <xdr:rowOff>25400</xdr:rowOff>
    </xdr:from>
    <xdr:to>
      <xdr:col>0</xdr:col>
      <xdr:colOff>3471839</xdr:colOff>
      <xdr:row>386</xdr:row>
      <xdr:rowOff>1316404</xdr:rowOff>
    </xdr:to>
    <xdr:pic macro="[2]!'Execute &quot;1003&quot;, 0'">
      <xdr:nvPicPr>
        <xdr:cNvPr id="391" name="Picture 390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2641975"/>
          <a:ext cx="3446439" cy="12910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387</xdr:row>
      <xdr:rowOff>25400</xdr:rowOff>
    </xdr:from>
    <xdr:to>
      <xdr:col>0</xdr:col>
      <xdr:colOff>3507151</xdr:colOff>
      <xdr:row>387</xdr:row>
      <xdr:rowOff>1245858</xdr:rowOff>
    </xdr:to>
    <xdr:pic macro="[2]!'Execute &quot;1003&quot;, 0'">
      <xdr:nvPicPr>
        <xdr:cNvPr id="392" name="Picture 391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5175625"/>
          <a:ext cx="3481751" cy="12204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0</xdr:col>
      <xdr:colOff>2737352</xdr:colOff>
      <xdr:row>384</xdr:row>
      <xdr:rowOff>2050090</xdr:rowOff>
    </xdr:to>
    <xdr:pic macro="[2]!'Execute &quot;1003&quot;, 0'">
      <xdr:nvPicPr>
        <xdr:cNvPr id="393" name="Picture 392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27574675"/>
          <a:ext cx="2711952" cy="20246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388</xdr:row>
      <xdr:rowOff>25400</xdr:rowOff>
    </xdr:from>
    <xdr:to>
      <xdr:col>0</xdr:col>
      <xdr:colOff>3923831</xdr:colOff>
      <xdr:row>388</xdr:row>
      <xdr:rowOff>1055382</xdr:rowOff>
    </xdr:to>
    <xdr:pic macro="[2]!'Execute &quot;1003&quot;, 0'">
      <xdr:nvPicPr>
        <xdr:cNvPr id="394" name="Picture 393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37709275"/>
          <a:ext cx="3898431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389</xdr:row>
      <xdr:rowOff>25400</xdr:rowOff>
    </xdr:from>
    <xdr:to>
      <xdr:col>0</xdr:col>
      <xdr:colOff>3980330</xdr:colOff>
      <xdr:row>389</xdr:row>
      <xdr:rowOff>1055382</xdr:rowOff>
    </xdr:to>
    <xdr:pic macro="[2]!'Execute &quot;1003&quot;, 0'">
      <xdr:nvPicPr>
        <xdr:cNvPr id="395" name="Picture 394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0242925"/>
          <a:ext cx="3954930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390</xdr:row>
      <xdr:rowOff>25400</xdr:rowOff>
    </xdr:from>
    <xdr:to>
      <xdr:col>0</xdr:col>
      <xdr:colOff>2306548</xdr:colOff>
      <xdr:row>390</xdr:row>
      <xdr:rowOff>801414</xdr:rowOff>
    </xdr:to>
    <xdr:pic macro="[2]!'Execute &quot;1003&quot;, 0'">
      <xdr:nvPicPr>
        <xdr:cNvPr id="396" name="Picture 395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2776575"/>
          <a:ext cx="2281148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391</xdr:row>
      <xdr:rowOff>25400</xdr:rowOff>
    </xdr:from>
    <xdr:to>
      <xdr:col>0</xdr:col>
      <xdr:colOff>2504294</xdr:colOff>
      <xdr:row>391</xdr:row>
      <xdr:rowOff>808468</xdr:rowOff>
    </xdr:to>
    <xdr:pic macro="[2]!'Execute &quot;1003&quot;, 0'">
      <xdr:nvPicPr>
        <xdr:cNvPr id="397" name="Picture 396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5310225"/>
          <a:ext cx="2478894" cy="7830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392</xdr:row>
      <xdr:rowOff>25400</xdr:rowOff>
    </xdr:from>
    <xdr:to>
      <xdr:col>0</xdr:col>
      <xdr:colOff>2652604</xdr:colOff>
      <xdr:row>392</xdr:row>
      <xdr:rowOff>801414</xdr:rowOff>
    </xdr:to>
    <xdr:pic macro="[2]!'Execute &quot;1003&quot;, 0'">
      <xdr:nvPicPr>
        <xdr:cNvPr id="398" name="Picture 397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47843875"/>
          <a:ext cx="2627204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393</xdr:row>
      <xdr:rowOff>25400</xdr:rowOff>
    </xdr:from>
    <xdr:to>
      <xdr:col>0</xdr:col>
      <xdr:colOff>2892725</xdr:colOff>
      <xdr:row>393</xdr:row>
      <xdr:rowOff>2129990</xdr:rowOff>
    </xdr:to>
    <xdr:pic macro="[2]!'Execute &quot;1003&quot;, 0'">
      <xdr:nvPicPr>
        <xdr:cNvPr id="399" name="Picture 398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0377525"/>
          <a:ext cx="2867325" cy="2104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394</xdr:row>
      <xdr:rowOff>25400</xdr:rowOff>
    </xdr:from>
    <xdr:to>
      <xdr:col>0</xdr:col>
      <xdr:colOff>2511356</xdr:colOff>
      <xdr:row>394</xdr:row>
      <xdr:rowOff>1909420</xdr:rowOff>
    </xdr:to>
    <xdr:pic macro="[2]!'Execute &quot;1003&quot;, 0'">
      <xdr:nvPicPr>
        <xdr:cNvPr id="400" name="Picture 399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2911175"/>
          <a:ext cx="2485956" cy="18840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395</xdr:row>
      <xdr:rowOff>25400</xdr:rowOff>
    </xdr:from>
    <xdr:to>
      <xdr:col>0</xdr:col>
      <xdr:colOff>2511356</xdr:colOff>
      <xdr:row>395</xdr:row>
      <xdr:rowOff>2100101</xdr:rowOff>
    </xdr:to>
    <xdr:pic macro="[2]!'Execute &quot;1003&quot;, 0'">
      <xdr:nvPicPr>
        <xdr:cNvPr id="401" name="Picture 400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5444825"/>
          <a:ext cx="2485956" cy="20747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396</xdr:row>
      <xdr:rowOff>25400</xdr:rowOff>
    </xdr:from>
    <xdr:to>
      <xdr:col>0</xdr:col>
      <xdr:colOff>2129988</xdr:colOff>
      <xdr:row>396</xdr:row>
      <xdr:rowOff>2100102</xdr:rowOff>
    </xdr:to>
    <xdr:pic macro="[2]!'Execute &quot;1003&quot;, 0'">
      <xdr:nvPicPr>
        <xdr:cNvPr id="402" name="Picture 40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57978475"/>
          <a:ext cx="2104588" cy="20747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397</xdr:row>
      <xdr:rowOff>25400</xdr:rowOff>
    </xdr:from>
    <xdr:to>
      <xdr:col>0</xdr:col>
      <xdr:colOff>2129988</xdr:colOff>
      <xdr:row>397</xdr:row>
      <xdr:rowOff>1923106</xdr:rowOff>
    </xdr:to>
    <xdr:pic macro="[2]!'Execute &quot;1003&quot;, 0'">
      <xdr:nvPicPr>
        <xdr:cNvPr id="403" name="Picture 402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0512125"/>
          <a:ext cx="2104588" cy="18977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398</xdr:row>
      <xdr:rowOff>25400</xdr:rowOff>
    </xdr:from>
    <xdr:to>
      <xdr:col>0</xdr:col>
      <xdr:colOff>2758540</xdr:colOff>
      <xdr:row>398</xdr:row>
      <xdr:rowOff>2100101</xdr:rowOff>
    </xdr:to>
    <xdr:pic macro="[2]!'Execute &quot;1003&quot;, 0'">
      <xdr:nvPicPr>
        <xdr:cNvPr id="404" name="Picture 403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3045775"/>
          <a:ext cx="2733140" cy="20747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399</xdr:row>
      <xdr:rowOff>25400</xdr:rowOff>
    </xdr:from>
    <xdr:to>
      <xdr:col>0</xdr:col>
      <xdr:colOff>2758540</xdr:colOff>
      <xdr:row>399</xdr:row>
      <xdr:rowOff>1923106</xdr:rowOff>
    </xdr:to>
    <xdr:pic macro="[2]!'Execute &quot;1003&quot;, 0'">
      <xdr:nvPicPr>
        <xdr:cNvPr id="405" name="Picture 404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5579425"/>
          <a:ext cx="2733140" cy="18977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400</xdr:row>
      <xdr:rowOff>25400</xdr:rowOff>
    </xdr:from>
    <xdr:to>
      <xdr:col>0</xdr:col>
      <xdr:colOff>2447795</xdr:colOff>
      <xdr:row>400</xdr:row>
      <xdr:rowOff>1723091</xdr:rowOff>
    </xdr:to>
    <xdr:pic macro="[2]!'Execute &quot;1003&quot;, 0'">
      <xdr:nvPicPr>
        <xdr:cNvPr id="406" name="Picture 405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68113075"/>
          <a:ext cx="2422395" cy="16976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406</xdr:row>
      <xdr:rowOff>25400</xdr:rowOff>
    </xdr:from>
    <xdr:to>
      <xdr:col>0</xdr:col>
      <xdr:colOff>2313610</xdr:colOff>
      <xdr:row>406</xdr:row>
      <xdr:rowOff>1647974</xdr:rowOff>
    </xdr:to>
    <xdr:pic macro="[2]!'Execute &quot;1003&quot;, 0'">
      <xdr:nvPicPr>
        <xdr:cNvPr id="407" name="Picture 40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83314975"/>
          <a:ext cx="2288210" cy="1622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404</xdr:row>
      <xdr:rowOff>25400</xdr:rowOff>
    </xdr:from>
    <xdr:to>
      <xdr:col>0</xdr:col>
      <xdr:colOff>1677996</xdr:colOff>
      <xdr:row>404</xdr:row>
      <xdr:rowOff>1542154</xdr:rowOff>
    </xdr:to>
    <xdr:pic macro="[2]!'Execute &quot;1003&quot;, 0'">
      <xdr:nvPicPr>
        <xdr:cNvPr id="408" name="Picture 407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8247675"/>
          <a:ext cx="1652596" cy="1516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401</xdr:row>
      <xdr:rowOff>25400</xdr:rowOff>
    </xdr:from>
    <xdr:to>
      <xdr:col>0</xdr:col>
      <xdr:colOff>2066427</xdr:colOff>
      <xdr:row>401</xdr:row>
      <xdr:rowOff>1542154</xdr:rowOff>
    </xdr:to>
    <xdr:pic macro="[2]!'Execute &quot;1003&quot;, 0'">
      <xdr:nvPicPr>
        <xdr:cNvPr id="409" name="Picture 408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0646725"/>
          <a:ext cx="2041027" cy="15167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402</xdr:row>
      <xdr:rowOff>25400</xdr:rowOff>
    </xdr:from>
    <xdr:to>
      <xdr:col>0</xdr:col>
      <xdr:colOff>2066427</xdr:colOff>
      <xdr:row>402</xdr:row>
      <xdr:rowOff>1746739</xdr:rowOff>
    </xdr:to>
    <xdr:pic macro="[2]!'Execute &quot;1003&quot;, 0'">
      <xdr:nvPicPr>
        <xdr:cNvPr id="410" name="Picture 409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3180375"/>
          <a:ext cx="2041027" cy="1721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0</xdr:col>
      <xdr:colOff>1685058</xdr:colOff>
      <xdr:row>403</xdr:row>
      <xdr:rowOff>1746739</xdr:rowOff>
    </xdr:to>
    <xdr:pic macro="[2]!'Execute &quot;1003&quot;, 0'">
      <xdr:nvPicPr>
        <xdr:cNvPr id="411" name="Picture 410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75714025"/>
          <a:ext cx="1659658" cy="1721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405</xdr:row>
      <xdr:rowOff>25400</xdr:rowOff>
    </xdr:from>
    <xdr:to>
      <xdr:col>0</xdr:col>
      <xdr:colOff>2313610</xdr:colOff>
      <xdr:row>405</xdr:row>
      <xdr:rowOff>1852559</xdr:rowOff>
    </xdr:to>
    <xdr:pic macro="[2]!'Execute &quot;1003&quot;, 0'">
      <xdr:nvPicPr>
        <xdr:cNvPr id="412" name="Picture 411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" y="180781325"/>
          <a:ext cx="2288210" cy="18271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2122926</xdr:colOff>
      <xdr:row>9</xdr:row>
      <xdr:rowOff>970726</xdr:rowOff>
    </xdr:to>
    <xdr:pic macro="[2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42525"/>
          <a:ext cx="2097526" cy="945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357</xdr:row>
      <xdr:rowOff>25400</xdr:rowOff>
    </xdr:from>
    <xdr:to>
      <xdr:col>0</xdr:col>
      <xdr:colOff>2372551</xdr:colOff>
      <xdr:row>357</xdr:row>
      <xdr:rowOff>1512634</xdr:rowOff>
    </xdr:to>
    <xdr:pic macro="[3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1968125"/>
          <a:ext cx="2347151" cy="14872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2</xdr:row>
      <xdr:rowOff>25400</xdr:rowOff>
    </xdr:from>
    <xdr:to>
      <xdr:col>0</xdr:col>
      <xdr:colOff>1494374</xdr:colOff>
      <xdr:row>2</xdr:row>
      <xdr:rowOff>991890</xdr:rowOff>
    </xdr:to>
    <xdr:pic macro="[2]!'Execute &quot;1003&quot;, 0'"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468974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1536749</xdr:colOff>
      <xdr:row>3</xdr:row>
      <xdr:rowOff>1013054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1511349" cy="9876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1254254</xdr:colOff>
      <xdr:row>4</xdr:row>
      <xdr:rowOff>709702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228854" cy="6843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1381376</xdr:colOff>
      <xdr:row>5</xdr:row>
      <xdr:rowOff>625046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355976" cy="5996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2299485</xdr:colOff>
      <xdr:row>6</xdr:row>
      <xdr:rowOff>2155910</xdr:rowOff>
    </xdr:to>
    <xdr:pic macro="[2]!'Execute &quot;1003&quot;, 0'"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2274085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1381376</xdr:colOff>
      <xdr:row>7</xdr:row>
      <xdr:rowOff>928398</xdr:rowOff>
    </xdr:to>
    <xdr:pic macro="[2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355976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2624354</xdr:colOff>
      <xdr:row>8</xdr:row>
      <xdr:rowOff>1422224</xdr:rowOff>
    </xdr:to>
    <xdr:pic macro="[2]!'Execute &quot;1003&quot;, 0'">
      <xdr:nvPicPr>
        <xdr:cNvPr id="61" name="Pictur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2598954" cy="13968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2115863</xdr:colOff>
      <xdr:row>9</xdr:row>
      <xdr:rowOff>1916051</xdr:rowOff>
    </xdr:to>
    <xdr:pic macro="[2]!'Execute &quot;1003&quot;, 0'">
      <xdr:nvPicPr>
        <xdr:cNvPr id="89" name="Pictur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090463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2115863</xdr:colOff>
      <xdr:row>10</xdr:row>
      <xdr:rowOff>1520990</xdr:rowOff>
    </xdr:to>
    <xdr:pic macro="[2]!'Execute &quot;1003&quot;, 0'">
      <xdr:nvPicPr>
        <xdr:cNvPr id="92" name="Pictur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090463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2405421</xdr:colOff>
      <xdr:row>11</xdr:row>
      <xdr:rowOff>1415170</xdr:rowOff>
    </xdr:to>
    <xdr:pic macro="[2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2380021" cy="13897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2574918</xdr:colOff>
      <xdr:row>12</xdr:row>
      <xdr:rowOff>991890</xdr:rowOff>
    </xdr:to>
    <xdr:pic macro="[2]!'Execute &quot;1003&quot;, 0'">
      <xdr:nvPicPr>
        <xdr:cNvPr id="124" name="Picture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2549518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2850350</xdr:colOff>
      <xdr:row>13</xdr:row>
      <xdr:rowOff>1034218</xdr:rowOff>
    </xdr:to>
    <xdr:pic macro="[2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2824950" cy="10088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2751477</xdr:colOff>
      <xdr:row>14</xdr:row>
      <xdr:rowOff>1365786</xdr:rowOff>
    </xdr:to>
    <xdr:pic macro="[2]!'Execute &quot;1003&quot;, 0'">
      <xdr:nvPicPr>
        <xdr:cNvPr id="126" name="Picture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2726077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2617292</xdr:colOff>
      <xdr:row>15</xdr:row>
      <xdr:rowOff>1598590</xdr:rowOff>
    </xdr:to>
    <xdr:pic macro="[2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2591892" cy="15731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3033972</xdr:colOff>
      <xdr:row>16</xdr:row>
      <xdr:rowOff>1140038</xdr:rowOff>
    </xdr:to>
    <xdr:pic macro="[2]!'Execute &quot;1003&quot;, 0'">
      <xdr:nvPicPr>
        <xdr:cNvPr id="128" name="Picture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3008572" cy="11146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1663871</xdr:colOff>
      <xdr:row>17</xdr:row>
      <xdr:rowOff>2120636</xdr:rowOff>
    </xdr:to>
    <xdr:pic macro="[2]!'Execute &quot;1003&quot;, 0'">
      <xdr:nvPicPr>
        <xdr:cNvPr id="136" name="Picture 135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1638471" cy="20952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2363047</xdr:colOff>
      <xdr:row>18</xdr:row>
      <xdr:rowOff>1704411</xdr:rowOff>
    </xdr:to>
    <xdr:pic macro="[2]!'Execute &quot;1003&quot;, 0'">
      <xdr:nvPicPr>
        <xdr:cNvPr id="137" name="Picture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2337647" cy="16790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1988741</xdr:colOff>
      <xdr:row>19</xdr:row>
      <xdr:rowOff>1471606</xdr:rowOff>
    </xdr:to>
    <xdr:pic macro="[2]!'Execute &quot;1003&quot;, 0'">
      <xdr:nvPicPr>
        <xdr:cNvPr id="174" name="Picture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1963341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1995802</xdr:colOff>
      <xdr:row>20</xdr:row>
      <xdr:rowOff>1471606</xdr:rowOff>
    </xdr:to>
    <xdr:pic macro="[2]!'Execute &quot;1003&quot;, 0'">
      <xdr:nvPicPr>
        <xdr:cNvPr id="175" name="Picture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1970402" cy="14462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1988741</xdr:colOff>
      <xdr:row>21</xdr:row>
      <xdr:rowOff>1506880</xdr:rowOff>
    </xdr:to>
    <xdr:pic macro="[2]!'Execute &quot;1003&quot;, 0'">
      <xdr:nvPicPr>
        <xdr:cNvPr id="176" name="Picture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1963341" cy="14814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2723228</xdr:colOff>
      <xdr:row>22</xdr:row>
      <xdr:rowOff>1951324</xdr:rowOff>
    </xdr:to>
    <xdr:pic macro="[2]!'Execute &quot;1003&quot;, 0'">
      <xdr:nvPicPr>
        <xdr:cNvPr id="179" name="Picture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2697828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2638479</xdr:colOff>
      <xdr:row>23</xdr:row>
      <xdr:rowOff>1916051</xdr:rowOff>
    </xdr:to>
    <xdr:pic macro="[2]!'Execute &quot;1003&quot;, 0'">
      <xdr:nvPicPr>
        <xdr:cNvPr id="181" name="Picture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2613079" cy="189065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2603167</xdr:colOff>
      <xdr:row>24</xdr:row>
      <xdr:rowOff>1908996</xdr:rowOff>
    </xdr:to>
    <xdr:pic macro="[2]!'Execute &quot;1003&quot;, 0'">
      <xdr:nvPicPr>
        <xdr:cNvPr id="182" name="Picture 181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2577767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2391296</xdr:colOff>
      <xdr:row>25</xdr:row>
      <xdr:rowOff>2085363</xdr:rowOff>
    </xdr:to>
    <xdr:pic macro="[2]!'Execute &quot;1003&quot;, 0'">
      <xdr:nvPicPr>
        <xdr:cNvPr id="185" name="Picture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2365896" cy="205996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3719023</xdr:colOff>
      <xdr:row>26</xdr:row>
      <xdr:rowOff>1274076</xdr:rowOff>
    </xdr:to>
    <xdr:pic macro="[2]!'Execute &quot;1003&quot;, 0'">
      <xdr:nvPicPr>
        <xdr:cNvPr id="191" name="Picture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3693623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3146970</xdr:colOff>
      <xdr:row>27</xdr:row>
      <xdr:rowOff>956616</xdr:rowOff>
    </xdr:to>
    <xdr:pic macro="[2]!'Execute &quot;1003&quot;, 0'">
      <xdr:nvPicPr>
        <xdr:cNvPr id="192" name="Picture 191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3121570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</xdr:row>
      <xdr:rowOff>25400</xdr:rowOff>
    </xdr:from>
    <xdr:to>
      <xdr:col>0</xdr:col>
      <xdr:colOff>2476045</xdr:colOff>
      <xdr:row>28</xdr:row>
      <xdr:rowOff>1464552</xdr:rowOff>
    </xdr:to>
    <xdr:pic macro="[2]!'Execute &quot;1003&quot;, 0'">
      <xdr:nvPicPr>
        <xdr:cNvPr id="197" name="Picture 196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2450645" cy="1439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2518419</xdr:colOff>
      <xdr:row>29</xdr:row>
      <xdr:rowOff>1132982</xdr:rowOff>
    </xdr:to>
    <xdr:pic macro="[2]!'Execute &quot;1003&quot;, 0'">
      <xdr:nvPicPr>
        <xdr:cNvPr id="199" name="Picture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2493019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2518419</xdr:colOff>
      <xdr:row>30</xdr:row>
      <xdr:rowOff>1097710</xdr:rowOff>
    </xdr:to>
    <xdr:pic macro="[2]!'Execute &quot;1003&quot;, 0'">
      <xdr:nvPicPr>
        <xdr:cNvPr id="200" name="Picture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2493019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2144113</xdr:colOff>
      <xdr:row>31</xdr:row>
      <xdr:rowOff>1097710</xdr:rowOff>
    </xdr:to>
    <xdr:pic macro="[2]!'Execute &quot;1003&quot;, 0'">
      <xdr:nvPicPr>
        <xdr:cNvPr id="201" name="Picture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118713" cy="1072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2144113</xdr:colOff>
      <xdr:row>32</xdr:row>
      <xdr:rowOff>1132982</xdr:rowOff>
    </xdr:to>
    <xdr:pic macro="[2]!'Execute &quot;1003&quot;, 0'">
      <xdr:nvPicPr>
        <xdr:cNvPr id="202" name="Picture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118713" cy="11075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1925179</xdr:colOff>
      <xdr:row>33</xdr:row>
      <xdr:rowOff>928398</xdr:rowOff>
    </xdr:to>
    <xdr:pic macro="[2]!'Execute &quot;1003&quot;, 0'">
      <xdr:nvPicPr>
        <xdr:cNvPr id="203" name="Picture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1899779" cy="9029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2497232</xdr:colOff>
      <xdr:row>34</xdr:row>
      <xdr:rowOff>1894887</xdr:rowOff>
    </xdr:to>
    <xdr:pic macro="[2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2471832" cy="18694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1444938</xdr:colOff>
      <xdr:row>35</xdr:row>
      <xdr:rowOff>1154146</xdr:rowOff>
    </xdr:to>
    <xdr:pic macro="[2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419538" cy="11287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3267031</xdr:colOff>
      <xdr:row>36</xdr:row>
      <xdr:rowOff>1104764</xdr:rowOff>
    </xdr:to>
    <xdr:pic macro="[2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3241631" cy="10793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2327735</xdr:colOff>
      <xdr:row>37</xdr:row>
      <xdr:rowOff>1238802</xdr:rowOff>
    </xdr:to>
    <xdr:pic macro="[2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2302335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2822101</xdr:colOff>
      <xdr:row>38</xdr:row>
      <xdr:rowOff>1238802</xdr:rowOff>
    </xdr:to>
    <xdr:pic macro="[2]!'Execute &quot;1003&quot;, 0'">
      <xdr:nvPicPr>
        <xdr:cNvPr id="234" name="Picture 233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2796701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2426608</xdr:colOff>
      <xdr:row>39</xdr:row>
      <xdr:rowOff>1238802</xdr:rowOff>
    </xdr:to>
    <xdr:pic macro="[2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2401208" cy="1213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1423751</xdr:colOff>
      <xdr:row>40</xdr:row>
      <xdr:rowOff>921342</xdr:rowOff>
    </xdr:to>
    <xdr:pic macro="[2]!'Execute &quot;1003&quot;, 0'">
      <xdr:nvPicPr>
        <xdr:cNvPr id="236" name="Picture 235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1423751</xdr:colOff>
      <xdr:row>41</xdr:row>
      <xdr:rowOff>921342</xdr:rowOff>
    </xdr:to>
    <xdr:pic macro="[2]!'Execute &quot;1003&quot;, 0'">
      <xdr:nvPicPr>
        <xdr:cNvPr id="237" name="Picture 236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398351" cy="8959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2165300</xdr:colOff>
      <xdr:row>42</xdr:row>
      <xdr:rowOff>843742</xdr:rowOff>
    </xdr:to>
    <xdr:pic macro="[2]!'Execute &quot;1003&quot;, 0'">
      <xdr:nvPicPr>
        <xdr:cNvPr id="238" name="Picture 237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139900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2454857</xdr:colOff>
      <xdr:row>43</xdr:row>
      <xdr:rowOff>843742</xdr:rowOff>
    </xdr:to>
    <xdr:pic macro="[2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2429457" cy="8183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2511356</xdr:colOff>
      <xdr:row>44</xdr:row>
      <xdr:rowOff>787304</xdr:rowOff>
    </xdr:to>
    <xdr:pic macro="[2]!'Execute &quot;1003&quot;, 0'">
      <xdr:nvPicPr>
        <xdr:cNvPr id="240" name="Picture 239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2485956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3648399</xdr:colOff>
      <xdr:row>45</xdr:row>
      <xdr:rowOff>1351678</xdr:rowOff>
    </xdr:to>
    <xdr:pic macro="[2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3622999" cy="132627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2440733</xdr:colOff>
      <xdr:row>46</xdr:row>
      <xdr:rowOff>787304</xdr:rowOff>
    </xdr:to>
    <xdr:pic macro="[2]!'Execute &quot;1003&quot;, 0'">
      <xdr:nvPicPr>
        <xdr:cNvPr id="242" name="Picture 241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2415333" cy="7619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2440733</xdr:colOff>
      <xdr:row>47</xdr:row>
      <xdr:rowOff>1083600</xdr:rowOff>
    </xdr:to>
    <xdr:pic macro="[2]!'Execute &quot;1003&quot;, 0'">
      <xdr:nvPicPr>
        <xdr:cNvPr id="244" name="Picture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2415333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3154033</xdr:colOff>
      <xdr:row>48</xdr:row>
      <xdr:rowOff>1210584</xdr:rowOff>
    </xdr:to>
    <xdr:pic macro="[2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3128633" cy="11851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1473187</xdr:colOff>
      <xdr:row>49</xdr:row>
      <xdr:rowOff>1845504</xdr:rowOff>
    </xdr:to>
    <xdr:pic macro="[2]!'Execute &quot;1003&quot;, 0'">
      <xdr:nvPicPr>
        <xdr:cNvPr id="266" name="Picture 26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447787" cy="18201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2172362</xdr:colOff>
      <xdr:row>50</xdr:row>
      <xdr:rowOff>1908996</xdr:rowOff>
    </xdr:to>
    <xdr:pic macro="[2]!'Execute &quot;1003&quot;, 0'">
      <xdr:nvPicPr>
        <xdr:cNvPr id="267" name="Picture 266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146962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3055159</xdr:colOff>
      <xdr:row>51</xdr:row>
      <xdr:rowOff>1908996</xdr:rowOff>
    </xdr:to>
    <xdr:pic macro="[2]!'Execute &quot;1003&quot;, 0'">
      <xdr:nvPicPr>
        <xdr:cNvPr id="268" name="Picture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3029759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1444938</xdr:colOff>
      <xdr:row>53</xdr:row>
      <xdr:rowOff>1083600</xdr:rowOff>
    </xdr:to>
    <xdr:pic macro="[2]!'Execute &quot;1003&quot;, 0'">
      <xdr:nvPicPr>
        <xdr:cNvPr id="269" name="Picture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419538" cy="10582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1847493</xdr:colOff>
      <xdr:row>54</xdr:row>
      <xdr:rowOff>1147092</xdr:rowOff>
    </xdr:to>
    <xdr:pic macro="[2]!'Execute &quot;1003&quot;, 0'">
      <xdr:nvPicPr>
        <xdr:cNvPr id="270" name="Picture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1822093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1847493</xdr:colOff>
      <xdr:row>55</xdr:row>
      <xdr:rowOff>794358</xdr:rowOff>
    </xdr:to>
    <xdr:pic macro="[2]!'Execute &quot;1003&quot;, 0'">
      <xdr:nvPicPr>
        <xdr:cNvPr id="271" name="Picture 27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1822093" cy="7689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1593248</xdr:colOff>
      <xdr:row>56</xdr:row>
      <xdr:rowOff>1147092</xdr:rowOff>
    </xdr:to>
    <xdr:pic macro="[2]!'Execute &quot;1003&quot;, 0'">
      <xdr:nvPicPr>
        <xdr:cNvPr id="272" name="Picture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1567848" cy="11216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1847493</xdr:colOff>
      <xdr:row>57</xdr:row>
      <xdr:rowOff>1647974</xdr:rowOff>
    </xdr:to>
    <xdr:pic macro="[2]!'Execute &quot;1003&quot;, 0'">
      <xdr:nvPicPr>
        <xdr:cNvPr id="273" name="Picture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1822093" cy="1622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1430812</xdr:colOff>
      <xdr:row>58</xdr:row>
      <xdr:rowOff>1161202</xdr:rowOff>
    </xdr:to>
    <xdr:pic macro="[2]!'Execute &quot;1003&quot;, 0'">
      <xdr:nvPicPr>
        <xdr:cNvPr id="274" name="Picture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405412" cy="11358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1423751</xdr:colOff>
      <xdr:row>59</xdr:row>
      <xdr:rowOff>801414</xdr:rowOff>
    </xdr:to>
    <xdr:pic macro="[2]!'Execute &quot;1003&quot;, 0'">
      <xdr:nvPicPr>
        <xdr:cNvPr id="275" name="Picture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398351" cy="7760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2334797</xdr:colOff>
      <xdr:row>60</xdr:row>
      <xdr:rowOff>1252912</xdr:rowOff>
    </xdr:to>
    <xdr:pic macro="[2]!'Execute &quot;1003&quot;, 0'">
      <xdr:nvPicPr>
        <xdr:cNvPr id="276" name="Picture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2309397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2800914</xdr:colOff>
      <xdr:row>61</xdr:row>
      <xdr:rowOff>1252912</xdr:rowOff>
    </xdr:to>
    <xdr:pic macro="[2]!'Execute &quot;1003&quot;, 0'">
      <xdr:nvPicPr>
        <xdr:cNvPr id="277" name="Picture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2800914</xdr:colOff>
      <xdr:row>62</xdr:row>
      <xdr:rowOff>1252912</xdr:rowOff>
    </xdr:to>
    <xdr:pic macro="[2]!'Execute &quot;1003&quot;, 0'">
      <xdr:nvPicPr>
        <xdr:cNvPr id="278" name="Picture 277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2775514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3076346</xdr:colOff>
      <xdr:row>63</xdr:row>
      <xdr:rowOff>1252912</xdr:rowOff>
    </xdr:to>
    <xdr:pic macro="[2]!'Execute &quot;1003&quot;, 0'">
      <xdr:nvPicPr>
        <xdr:cNvPr id="279" name="Picture 278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3050946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1868680</xdr:colOff>
      <xdr:row>64</xdr:row>
      <xdr:rowOff>1676192</xdr:rowOff>
    </xdr:to>
    <xdr:pic macro="[2]!'Execute &quot;1003&quot;, 0'">
      <xdr:nvPicPr>
        <xdr:cNvPr id="280" name="Picture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1843280" cy="16507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1868680</xdr:colOff>
      <xdr:row>65</xdr:row>
      <xdr:rowOff>1252912</xdr:rowOff>
    </xdr:to>
    <xdr:pic macro="[2]!'Execute &quot;1003&quot;, 0'">
      <xdr:nvPicPr>
        <xdr:cNvPr id="281" name="Picture 28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1843280" cy="1227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1642684</xdr:colOff>
      <xdr:row>66</xdr:row>
      <xdr:rowOff>1443388</xdr:rowOff>
    </xdr:to>
    <xdr:pic macro="[2]!'Execute &quot;1003&quot;, 0'">
      <xdr:nvPicPr>
        <xdr:cNvPr id="282" name="Picture 281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1617284" cy="14179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1515561</xdr:colOff>
      <xdr:row>67</xdr:row>
      <xdr:rowOff>1556262</xdr:rowOff>
    </xdr:to>
    <xdr:pic macro="[2]!'Execute &quot;1003&quot;, 0'">
      <xdr:nvPicPr>
        <xdr:cNvPr id="283" name="Picture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490161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2786789</xdr:colOff>
      <xdr:row>68</xdr:row>
      <xdr:rowOff>1520990</xdr:rowOff>
    </xdr:to>
    <xdr:pic macro="[2]!'Execute &quot;1003&quot;, 0'">
      <xdr:nvPicPr>
        <xdr:cNvPr id="284" name="Picture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1767925"/>
          <a:ext cx="2761389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3252906</xdr:colOff>
      <xdr:row>69</xdr:row>
      <xdr:rowOff>956616</xdr:rowOff>
    </xdr:to>
    <xdr:pic macro="[2]!'Execute &quot;1003&quot;, 0'">
      <xdr:nvPicPr>
        <xdr:cNvPr id="285" name="Picture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4939750"/>
          <a:ext cx="322750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2786789</xdr:colOff>
      <xdr:row>70</xdr:row>
      <xdr:rowOff>1513934</xdr:rowOff>
    </xdr:to>
    <xdr:pic macro="[2]!'Execute &quot;1003&quot;, 0'">
      <xdr:nvPicPr>
        <xdr:cNvPr id="286" name="Picture 285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8111575"/>
          <a:ext cx="2761389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2786789</xdr:colOff>
      <xdr:row>71</xdr:row>
      <xdr:rowOff>1316404</xdr:rowOff>
    </xdr:to>
    <xdr:pic macro="[2]!'Execute &quot;1003&quot;, 0'">
      <xdr:nvPicPr>
        <xdr:cNvPr id="287" name="Picture 286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1283400"/>
          <a:ext cx="2761389" cy="129100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2278298</xdr:colOff>
      <xdr:row>72</xdr:row>
      <xdr:rowOff>1513934</xdr:rowOff>
    </xdr:to>
    <xdr:pic macro="[2]!'Execute &quot;1003&quot;, 0'">
      <xdr:nvPicPr>
        <xdr:cNvPr id="288" name="Picture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455225"/>
          <a:ext cx="2252898" cy="14885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2059364</xdr:colOff>
      <xdr:row>73</xdr:row>
      <xdr:rowOff>1662083</xdr:rowOff>
    </xdr:to>
    <xdr:pic macro="[2]!'Execute &quot;1003&quot;, 0'">
      <xdr:nvPicPr>
        <xdr:cNvPr id="289" name="Picture 288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7627050"/>
          <a:ext cx="2033964" cy="16366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2059364</xdr:colOff>
      <xdr:row>74</xdr:row>
      <xdr:rowOff>2332276</xdr:rowOff>
    </xdr:to>
    <xdr:pic macro="[2]!'Execute &quot;1003&quot;, 0'">
      <xdr:nvPicPr>
        <xdr:cNvPr id="290" name="Picture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0798875"/>
          <a:ext cx="2033964" cy="23068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2278298</xdr:colOff>
      <xdr:row>75</xdr:row>
      <xdr:rowOff>2141800</xdr:rowOff>
    </xdr:to>
    <xdr:pic macro="[2]!'Execute &quot;1003&quot;, 0'">
      <xdr:nvPicPr>
        <xdr:cNvPr id="291" name="Picture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123100"/>
          <a:ext cx="2252898" cy="2116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3923831</xdr:colOff>
      <xdr:row>76</xdr:row>
      <xdr:rowOff>1274076</xdr:rowOff>
    </xdr:to>
    <xdr:pic macro="[2]!'Execute &quot;1003&quot;, 0'">
      <xdr:nvPicPr>
        <xdr:cNvPr id="292" name="Picture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7447325"/>
          <a:ext cx="3898431" cy="12486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2546668</xdr:colOff>
      <xdr:row>77</xdr:row>
      <xdr:rowOff>1817286</xdr:rowOff>
    </xdr:to>
    <xdr:pic macro="[2]!'Execute &quot;1003&quot;, 0'">
      <xdr:nvPicPr>
        <xdr:cNvPr id="293" name="Picture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0619150"/>
          <a:ext cx="2521268" cy="1791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2638479</xdr:colOff>
      <xdr:row>78</xdr:row>
      <xdr:rowOff>1866668</xdr:rowOff>
    </xdr:to>
    <xdr:pic macro="[2]!'Execute &quot;1003&quot;, 0'">
      <xdr:nvPicPr>
        <xdr:cNvPr id="294" name="Picture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3790975"/>
          <a:ext cx="2613079" cy="18412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2765602</xdr:colOff>
      <xdr:row>79</xdr:row>
      <xdr:rowOff>1457498</xdr:rowOff>
    </xdr:to>
    <xdr:pic macro="[2]!'Execute &quot;1003&quot;, 0'">
      <xdr:nvPicPr>
        <xdr:cNvPr id="295" name="Picture 294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6962800"/>
          <a:ext cx="274020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3019847</xdr:colOff>
      <xdr:row>80</xdr:row>
      <xdr:rowOff>1753794</xdr:rowOff>
    </xdr:to>
    <xdr:pic macro="[2]!'Execute &quot;1003&quot;, 0'">
      <xdr:nvPicPr>
        <xdr:cNvPr id="296" name="Picture 295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134625"/>
          <a:ext cx="2994447" cy="17283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1911054</xdr:colOff>
      <xdr:row>81</xdr:row>
      <xdr:rowOff>3214110</xdr:rowOff>
    </xdr:to>
    <xdr:pic macro="[2]!'Execute &quot;1003&quot;, 0'">
      <xdr:nvPicPr>
        <xdr:cNvPr id="297" name="Picture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3306450"/>
          <a:ext cx="1885654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2476045</xdr:colOff>
      <xdr:row>83</xdr:row>
      <xdr:rowOff>2706174</xdr:rowOff>
    </xdr:to>
    <xdr:pic macro="[2]!'Execute &quot;1003&quot;, 0'">
      <xdr:nvPicPr>
        <xdr:cNvPr id="298" name="Picture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126600"/>
          <a:ext cx="2450645" cy="2680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1896930</xdr:colOff>
      <xdr:row>82</xdr:row>
      <xdr:rowOff>3087126</xdr:rowOff>
    </xdr:to>
    <xdr:pic macro="[2]!'Execute &quot;1003&quot;, 0'">
      <xdr:nvPicPr>
        <xdr:cNvPr id="299" name="Picture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7802250"/>
          <a:ext cx="1871530" cy="30617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2363047</xdr:colOff>
      <xdr:row>85</xdr:row>
      <xdr:rowOff>3129454</xdr:rowOff>
    </xdr:to>
    <xdr:pic macro="[2]!'Execute &quot;1003&quot;, 0'">
      <xdr:nvPicPr>
        <xdr:cNvPr id="300" name="Picture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9879950"/>
          <a:ext cx="2337647" cy="31040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2115863</xdr:colOff>
      <xdr:row>86</xdr:row>
      <xdr:rowOff>2741447</xdr:rowOff>
    </xdr:to>
    <xdr:pic macro="[2]!'Execute &quot;1003&quot;, 0'">
      <xdr:nvPicPr>
        <xdr:cNvPr id="301" name="Picture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4261450"/>
          <a:ext cx="2090463" cy="27160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2306548</xdr:colOff>
      <xdr:row>89</xdr:row>
      <xdr:rowOff>1626810</xdr:rowOff>
    </xdr:to>
    <xdr:pic macro="[2]!'Execute &quot;1003&quot;, 0'">
      <xdr:nvPicPr>
        <xdr:cNvPr id="302" name="Picture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5796225"/>
          <a:ext cx="2281148" cy="16014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2758540</xdr:colOff>
      <xdr:row>88</xdr:row>
      <xdr:rowOff>1556262</xdr:rowOff>
    </xdr:to>
    <xdr:pic macro="[2]!'Execute &quot;1003&quot;, 0'">
      <xdr:nvPicPr>
        <xdr:cNvPr id="303" name="Picture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624400"/>
          <a:ext cx="2733140" cy="15308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2673791</xdr:colOff>
      <xdr:row>87</xdr:row>
      <xdr:rowOff>3214110</xdr:rowOff>
    </xdr:to>
    <xdr:pic macro="[2]!'Execute &quot;1003&quot;, 0'">
      <xdr:nvPicPr>
        <xdr:cNvPr id="304" name="Picture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8128600"/>
          <a:ext cx="2648391" cy="31887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3005723</xdr:colOff>
      <xdr:row>90</xdr:row>
      <xdr:rowOff>956616</xdr:rowOff>
    </xdr:to>
    <xdr:pic macro="[2]!'Execute &quot;1003&quot;, 0'">
      <xdr:nvPicPr>
        <xdr:cNvPr id="305" name="Picture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968050"/>
          <a:ext cx="2980323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2306548</xdr:colOff>
      <xdr:row>91</xdr:row>
      <xdr:rowOff>1619754</xdr:rowOff>
    </xdr:to>
    <xdr:pic macro="[2]!'Execute &quot;1003&quot;, 0'">
      <xdr:nvPicPr>
        <xdr:cNvPr id="306" name="Picture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139875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2306548</xdr:colOff>
      <xdr:row>92</xdr:row>
      <xdr:rowOff>1619754</xdr:rowOff>
    </xdr:to>
    <xdr:pic macro="[2]!'Execute &quot;1003&quot;, 0'">
      <xdr:nvPicPr>
        <xdr:cNvPr id="307" name="Picture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5311700"/>
          <a:ext cx="2281148" cy="159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2271236</xdr:colOff>
      <xdr:row>93</xdr:row>
      <xdr:rowOff>1055382</xdr:rowOff>
    </xdr:to>
    <xdr:pic macro="[2]!'Execute &quot;1003&quot;, 0'">
      <xdr:nvPicPr>
        <xdr:cNvPr id="308" name="Picture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8483525"/>
          <a:ext cx="2245836" cy="10299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2271236</xdr:colOff>
      <xdr:row>94</xdr:row>
      <xdr:rowOff>956616</xdr:rowOff>
    </xdr:to>
    <xdr:pic macro="[2]!'Execute &quot;1003&quot;, 0'">
      <xdr:nvPicPr>
        <xdr:cNvPr id="309" name="Picture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1655350"/>
          <a:ext cx="2245836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2617292</xdr:colOff>
      <xdr:row>95</xdr:row>
      <xdr:rowOff>956616</xdr:rowOff>
    </xdr:to>
    <xdr:pic macro="[2]!'Execute &quot;1003&quot;, 0'">
      <xdr:nvPicPr>
        <xdr:cNvPr id="310" name="Picture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4827175"/>
          <a:ext cx="2591892" cy="931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3365904</xdr:colOff>
      <xdr:row>96</xdr:row>
      <xdr:rowOff>1005998</xdr:rowOff>
    </xdr:to>
    <xdr:pic macro="[2]!'Execute &quot;1003&quot;, 0'">
      <xdr:nvPicPr>
        <xdr:cNvPr id="311" name="Picture 310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999000"/>
          <a:ext cx="3340504" cy="9805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2765602</xdr:colOff>
      <xdr:row>97</xdr:row>
      <xdr:rowOff>991890</xdr:rowOff>
    </xdr:to>
    <xdr:pic macro="[2]!'Execute &quot;1003&quot;, 0'">
      <xdr:nvPicPr>
        <xdr:cNvPr id="312" name="Picture 311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1170825"/>
          <a:ext cx="2740202" cy="9664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2539606</xdr:colOff>
      <xdr:row>98</xdr:row>
      <xdr:rowOff>1401060</xdr:rowOff>
    </xdr:to>
    <xdr:pic macro="[2]!'Execute &quot;1003&quot;, 0'">
      <xdr:nvPicPr>
        <xdr:cNvPr id="313" name="Picture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4342650"/>
          <a:ext cx="251420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2525481</xdr:colOff>
      <xdr:row>99</xdr:row>
      <xdr:rowOff>1683247</xdr:rowOff>
    </xdr:to>
    <xdr:pic macro="[2]!'Execute &quot;1003&quot;, 0'">
      <xdr:nvPicPr>
        <xdr:cNvPr id="314" name="Picture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7514475"/>
          <a:ext cx="2500081" cy="16578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2920974</xdr:colOff>
      <xdr:row>100</xdr:row>
      <xdr:rowOff>2162964</xdr:rowOff>
    </xdr:to>
    <xdr:pic macro="[2]!'Execute &quot;1003&quot;, 0'">
      <xdr:nvPicPr>
        <xdr:cNvPr id="315" name="Picture 314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686300"/>
          <a:ext cx="2895574" cy="21375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3224656</xdr:colOff>
      <xdr:row>101</xdr:row>
      <xdr:rowOff>1401060</xdr:rowOff>
    </xdr:to>
    <xdr:pic macro="[2]!'Execute &quot;1003&quot;, 0'">
      <xdr:nvPicPr>
        <xdr:cNvPr id="316" name="Picture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3858125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3224656</xdr:colOff>
      <xdr:row>102</xdr:row>
      <xdr:rowOff>1401060</xdr:rowOff>
    </xdr:to>
    <xdr:pic macro="[2]!'Execute &quot;1003&quot;, 0'">
      <xdr:nvPicPr>
        <xdr:cNvPr id="317" name="Picture 31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7029950"/>
          <a:ext cx="3199256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3337654</xdr:colOff>
      <xdr:row>103</xdr:row>
      <xdr:rowOff>1401060</xdr:rowOff>
    </xdr:to>
    <xdr:pic macro="[2]!'Execute &quot;1003&quot;, 0'">
      <xdr:nvPicPr>
        <xdr:cNvPr id="318" name="Picture 317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0201775"/>
          <a:ext cx="3312254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3026910</xdr:colOff>
      <xdr:row>104</xdr:row>
      <xdr:rowOff>1401060</xdr:rowOff>
    </xdr:to>
    <xdr:pic macro="[2]!'Execute &quot;1003&quot;, 0'">
      <xdr:nvPicPr>
        <xdr:cNvPr id="319" name="Picture 318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373600"/>
          <a:ext cx="300151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3295280</xdr:colOff>
      <xdr:row>105</xdr:row>
      <xdr:rowOff>1401060</xdr:rowOff>
    </xdr:to>
    <xdr:pic macro="[2]!'Execute &quot;1003&quot;, 0'">
      <xdr:nvPicPr>
        <xdr:cNvPr id="320" name="Picture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6545425"/>
          <a:ext cx="3269880" cy="13756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3033972</xdr:colOff>
      <xdr:row>106</xdr:row>
      <xdr:rowOff>1457498</xdr:rowOff>
    </xdr:to>
    <xdr:pic macro="[2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9717250"/>
          <a:ext cx="3008572" cy="14320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3387091</xdr:colOff>
      <xdr:row>107</xdr:row>
      <xdr:rowOff>1365786</xdr:rowOff>
    </xdr:to>
    <xdr:pic macro="[2]!'Execute &quot;1003&quot;, 0'">
      <xdr:nvPicPr>
        <xdr:cNvPr id="322" name="Picture 321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889075"/>
          <a:ext cx="3361691" cy="1340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3514214</xdr:colOff>
      <xdr:row>108</xdr:row>
      <xdr:rowOff>1224694</xdr:rowOff>
    </xdr:to>
    <xdr:pic macro="[2]!'Execute &quot;1003&quot;, 0'">
      <xdr:nvPicPr>
        <xdr:cNvPr id="323" name="Picture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6060900"/>
          <a:ext cx="3488814" cy="119929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2800914</xdr:colOff>
      <xdr:row>109</xdr:row>
      <xdr:rowOff>1697356</xdr:rowOff>
    </xdr:to>
    <xdr:pic macro="[2]!'Execute &quot;1003&quot;, 0'">
      <xdr:nvPicPr>
        <xdr:cNvPr id="324" name="Picture 323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9232725"/>
          <a:ext cx="2775514" cy="16719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3069284</xdr:colOff>
      <xdr:row>110</xdr:row>
      <xdr:rowOff>1803176</xdr:rowOff>
    </xdr:to>
    <xdr:pic macro="[2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404550"/>
          <a:ext cx="3043884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2942161</xdr:colOff>
      <xdr:row>111</xdr:row>
      <xdr:rowOff>2155910</xdr:rowOff>
    </xdr:to>
    <xdr:pic macro="[2]!'Execute &quot;1003&quot;, 0'">
      <xdr:nvPicPr>
        <xdr:cNvPr id="326" name="Picture 325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576375"/>
          <a:ext cx="2916761" cy="2130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2800914</xdr:colOff>
      <xdr:row>112</xdr:row>
      <xdr:rowOff>1951324</xdr:rowOff>
    </xdr:to>
    <xdr:pic macro="[2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8748200"/>
          <a:ext cx="2775514" cy="19259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2857413</xdr:colOff>
      <xdr:row>113</xdr:row>
      <xdr:rowOff>1803176</xdr:rowOff>
    </xdr:to>
    <xdr:pic macro="[2]!'Execute &quot;1003&quot;, 0'">
      <xdr:nvPicPr>
        <xdr:cNvPr id="328" name="Picture 327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920025"/>
          <a:ext cx="2832013" cy="1777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2483107</xdr:colOff>
      <xdr:row>114</xdr:row>
      <xdr:rowOff>2473370</xdr:rowOff>
    </xdr:to>
    <xdr:pic macro="[2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091850"/>
          <a:ext cx="2457707" cy="24479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2638479</xdr:colOff>
      <xdr:row>116</xdr:row>
      <xdr:rowOff>2297003</xdr:rowOff>
    </xdr:to>
    <xdr:pic macro="[2]!'Execute &quot;1003&quot;, 0'">
      <xdr:nvPicPr>
        <xdr:cNvPr id="330" name="Picture 329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18736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2638479</xdr:colOff>
      <xdr:row>115</xdr:row>
      <xdr:rowOff>2297003</xdr:rowOff>
    </xdr:to>
    <xdr:pic macro="[2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85970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2638479</xdr:colOff>
      <xdr:row>117</xdr:row>
      <xdr:rowOff>2297003</xdr:rowOff>
    </xdr:to>
    <xdr:pic macro="[2]!'Execute &quot;1003&quot;, 0'">
      <xdr:nvPicPr>
        <xdr:cNvPr id="332" name="Picture 331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5150250"/>
          <a:ext cx="2613079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2878600</xdr:colOff>
      <xdr:row>118</xdr:row>
      <xdr:rowOff>2297003</xdr:rowOff>
    </xdr:to>
    <xdr:pic macro="[2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426850"/>
          <a:ext cx="2853200" cy="22716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2892725</xdr:colOff>
      <xdr:row>120</xdr:row>
      <xdr:rowOff>2035980</xdr:rowOff>
    </xdr:to>
    <xdr:pic macro="[2]!'Execute &quot;1003&quot;, 0'">
      <xdr:nvPicPr>
        <xdr:cNvPr id="334" name="Picture 333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4875275"/>
          <a:ext cx="2867325" cy="20105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3281155</xdr:colOff>
      <xdr:row>119</xdr:row>
      <xdr:rowOff>1520990</xdr:rowOff>
    </xdr:to>
    <xdr:pic macro="[2]!'Execute &quot;1003&quot;, 0'">
      <xdr:nvPicPr>
        <xdr:cNvPr id="346" name="Picture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1703450"/>
          <a:ext cx="3255755" cy="1495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2709103</xdr:colOff>
      <xdr:row>52</xdr:row>
      <xdr:rowOff>1908996</xdr:rowOff>
    </xdr:to>
    <xdr:pic macro="[2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2683703" cy="18835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2158238</xdr:colOff>
      <xdr:row>84</xdr:row>
      <xdr:rowOff>2790830</xdr:rowOff>
    </xdr:to>
    <xdr:pic macro="[2]!'Execute &quot;1003&quot;, 0'">
      <xdr:nvPicPr>
        <xdr:cNvPr id="348" name="Picture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5946125"/>
          <a:ext cx="2132838" cy="2765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2115863</xdr:colOff>
      <xdr:row>122</xdr:row>
      <xdr:rowOff>1499826</xdr:rowOff>
    </xdr:to>
    <xdr:pic macro="[2]!'Execute &quot;1003&quot;, 0'">
      <xdr:nvPicPr>
        <xdr:cNvPr id="351" name="Picture 350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6109000"/>
          <a:ext cx="2090463" cy="14744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1875743</xdr:colOff>
      <xdr:row>121</xdr:row>
      <xdr:rowOff>1358732</xdr:rowOff>
    </xdr:to>
    <xdr:pic macro="[2]!'Execute &quot;1003&quot;, 0'">
      <xdr:nvPicPr>
        <xdr:cNvPr id="352" name="Picture 35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2937175"/>
          <a:ext cx="1850343" cy="13333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1875743</xdr:colOff>
      <xdr:row>123</xdr:row>
      <xdr:rowOff>1386950</xdr:rowOff>
    </xdr:to>
    <xdr:pic macro="[2]!'Execute &quot;1003&quot;, 0'">
      <xdr:nvPicPr>
        <xdr:cNvPr id="353" name="Picture 35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29280825"/>
          <a:ext cx="1850343" cy="13615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rogram%20Files%20(x86)/PerkinElmerInformatics/ChemOffice2017/ChemDraw%20for%20Excel/ChemDrawExcel17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rogram%20Files%20(x86)/PerkinElmerInformatics/ChemOffice2018/ChemDraw%20for%20Excel/ChemDrawExcel18.xla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rogram%20Files%20(x86)/PerkinElmerInformatics/ChemOffice2019/ChemDraw%20for%20Excel/ChemDrawExcel19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7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8"/>
    </sheetNames>
    <definedNames>
      <definedName name="Execute &quot;1003&quot;, 0"/>
    </defined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9"/>
    </sheetNames>
    <definedNames>
      <definedName name="Execute &quot;1003&quot;, 0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workbookViewId="0">
      <selection activeCell="J17" sqref="J17"/>
    </sheetView>
  </sheetViews>
  <sheetFormatPr baseColWidth="10" defaultColWidth="8.83203125" defaultRowHeight="1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C1001"/>
  <sheetViews>
    <sheetView tabSelected="1" zoomScale="75" zoomScaleNormal="60" workbookViewId="0">
      <pane ySplit="2" topLeftCell="A296" activePane="bottomLeft" state="frozen"/>
      <selection pane="bottomLeft" activeCell="D298" sqref="D298"/>
    </sheetView>
  </sheetViews>
  <sheetFormatPr baseColWidth="10" defaultColWidth="8.83203125" defaultRowHeight="250" customHeight="1"/>
  <cols>
    <col min="1" max="1" width="71.83203125" style="5" customWidth="1"/>
    <col min="2" max="2" width="14.1640625" style="2" customWidth="1"/>
    <col min="3" max="4" width="16.1640625" style="2" customWidth="1"/>
    <col min="5" max="5" width="15.5" style="3" customWidth="1"/>
    <col min="6" max="6" width="12.6640625" style="2" customWidth="1"/>
    <col min="7" max="7" width="11.6640625" style="2" customWidth="1"/>
    <col min="8" max="8" width="14.33203125" style="2" customWidth="1"/>
    <col min="9" max="9" width="11.1640625" style="2" customWidth="1"/>
    <col min="10" max="10" width="15.5" style="2" customWidth="1"/>
    <col min="11" max="11" width="10.5" style="2" customWidth="1"/>
    <col min="12" max="12" width="15.83203125" style="2" hidden="1" customWidth="1"/>
    <col min="13" max="13" width="11.33203125" style="2" hidden="1" customWidth="1"/>
    <col min="14" max="14" width="50.33203125" style="2" customWidth="1"/>
    <col min="15" max="15" width="18.6640625" style="2" hidden="1" customWidth="1"/>
    <col min="16" max="19" width="13.33203125" style="2" hidden="1" customWidth="1"/>
    <col min="20" max="20" width="18.1640625" style="2" hidden="1" customWidth="1"/>
    <col min="21" max="21" width="20.83203125" style="57" hidden="1" customWidth="1"/>
    <col min="22" max="22" width="15" style="2" customWidth="1"/>
    <col min="23" max="23" width="21.6640625" style="31" customWidth="1"/>
    <col min="24" max="24" width="11.83203125" style="5" customWidth="1"/>
    <col min="25" max="25" width="11.33203125" style="5" hidden="1" customWidth="1"/>
    <col min="26" max="27" width="10" style="5" hidden="1" customWidth="1"/>
    <col min="28" max="28" width="10" style="55" hidden="1" customWidth="1"/>
    <col min="29" max="29" width="51" style="64" customWidth="1"/>
  </cols>
  <sheetData>
    <row r="1" spans="1:29" ht="20.25" customHeight="1">
      <c r="A1" s="88" t="s">
        <v>5</v>
      </c>
      <c r="B1" s="90" t="s">
        <v>6</v>
      </c>
      <c r="C1" s="75" t="s">
        <v>7</v>
      </c>
      <c r="D1" s="86" t="s">
        <v>2200</v>
      </c>
      <c r="E1" s="23" t="s">
        <v>8</v>
      </c>
      <c r="F1" s="75" t="s">
        <v>9</v>
      </c>
      <c r="G1" s="77" t="s">
        <v>10</v>
      </c>
      <c r="H1" s="77" t="s">
        <v>11</v>
      </c>
      <c r="I1" s="92" t="s">
        <v>12</v>
      </c>
      <c r="J1" s="77" t="s">
        <v>13</v>
      </c>
      <c r="K1" s="18" t="s">
        <v>14</v>
      </c>
      <c r="L1" s="75" t="s">
        <v>15</v>
      </c>
      <c r="M1" s="20" t="s">
        <v>16</v>
      </c>
      <c r="N1" s="94" t="s">
        <v>17</v>
      </c>
      <c r="O1" s="81" t="s">
        <v>18</v>
      </c>
      <c r="P1" s="96" t="s">
        <v>19</v>
      </c>
      <c r="Q1" s="97"/>
      <c r="R1" s="97"/>
      <c r="S1" s="98"/>
      <c r="T1" s="94" t="s">
        <v>20</v>
      </c>
      <c r="U1" s="81" t="s">
        <v>21</v>
      </c>
      <c r="V1" s="94" t="s">
        <v>22</v>
      </c>
      <c r="W1" s="26" t="s">
        <v>23</v>
      </c>
      <c r="X1" s="79" t="s">
        <v>24</v>
      </c>
      <c r="Y1" s="96" t="s">
        <v>25</v>
      </c>
      <c r="Z1" s="97"/>
      <c r="AA1" s="97"/>
      <c r="AB1" s="97"/>
      <c r="AC1" s="79" t="s">
        <v>26</v>
      </c>
    </row>
    <row r="2" spans="1:29" ht="20.25" customHeight="1" thickBot="1">
      <c r="A2" s="89"/>
      <c r="B2" s="91"/>
      <c r="C2" s="76" t="s">
        <v>27</v>
      </c>
      <c r="D2" s="87" t="s">
        <v>2201</v>
      </c>
      <c r="E2" s="24" t="s">
        <v>27</v>
      </c>
      <c r="F2" s="76" t="s">
        <v>28</v>
      </c>
      <c r="G2" s="78" t="s">
        <v>29</v>
      </c>
      <c r="H2" s="78" t="s">
        <v>29</v>
      </c>
      <c r="I2" s="93"/>
      <c r="J2" s="78" t="s">
        <v>30</v>
      </c>
      <c r="K2" s="19"/>
      <c r="L2" s="76" t="s">
        <v>27</v>
      </c>
      <c r="M2" s="21" t="s">
        <v>31</v>
      </c>
      <c r="N2" s="95"/>
      <c r="O2" s="33" t="s">
        <v>32</v>
      </c>
      <c r="P2" s="22" t="s">
        <v>33</v>
      </c>
      <c r="Q2" s="11" t="s">
        <v>34</v>
      </c>
      <c r="R2" s="11" t="s">
        <v>35</v>
      </c>
      <c r="S2" s="17" t="s">
        <v>36</v>
      </c>
      <c r="T2" s="95"/>
      <c r="U2" s="33" t="s">
        <v>37</v>
      </c>
      <c r="V2" s="95"/>
      <c r="W2" s="80" t="s">
        <v>38</v>
      </c>
      <c r="X2" s="80" t="s">
        <v>39</v>
      </c>
      <c r="Y2" s="22" t="s">
        <v>40</v>
      </c>
      <c r="Z2" s="11" t="s">
        <v>34</v>
      </c>
      <c r="AA2" s="11" t="s">
        <v>35</v>
      </c>
      <c r="AB2" s="53" t="s">
        <v>36</v>
      </c>
      <c r="AC2" s="80" t="s">
        <v>37</v>
      </c>
    </row>
    <row r="3" spans="1:29" ht="250" customHeight="1">
      <c r="A3" s="13" t="s">
        <v>41</v>
      </c>
      <c r="B3" s="4" t="e">
        <f ca="1">_xll.ChemDrawExcelAddIn19.Functions.CHEM_SMILES(A3)</f>
        <v>#NAME?</v>
      </c>
      <c r="C3" s="14" t="s">
        <v>42</v>
      </c>
      <c r="D3" s="14"/>
      <c r="E3" s="32" t="s">
        <v>43</v>
      </c>
      <c r="F3" s="14" t="s">
        <v>44</v>
      </c>
      <c r="G3" s="42" t="e">
        <f ca="1">_xll.ChemDrawExcelAddIn19.Functions.CHEM_MOLWEIGHT(A3)</f>
        <v>#NAME?</v>
      </c>
      <c r="H3" s="7" t="e">
        <f ca="1">_xll.ChemDrawExcelAddIn19.Functions.CHEMPROPSTD_EXACT_MASS(A3)</f>
        <v>#NAME?</v>
      </c>
      <c r="I3" s="7" t="e">
        <f ca="1">_xll.ChemDrawExcelAddIn19.Functions.CLOGP_DRIVER_PARTITION_COEFFICIENT(A3)</f>
        <v>#NAME?</v>
      </c>
      <c r="J3" s="7" t="e">
        <f ca="1">_xll.ChemDrawExcelAddIn19.Functions.MOLECULAR_TOPOLOGY_POLAR_SURFACE_AREA(A3)</f>
        <v>#NAME?</v>
      </c>
      <c r="K3" s="15"/>
      <c r="L3" s="14" t="s">
        <v>44</v>
      </c>
      <c r="M3" s="15"/>
      <c r="N3" s="15"/>
      <c r="O3" s="34" t="s">
        <v>45</v>
      </c>
      <c r="P3" s="15"/>
      <c r="Q3" s="15"/>
      <c r="R3" s="15"/>
      <c r="S3" s="15"/>
      <c r="T3" s="15"/>
      <c r="U3" s="56">
        <v>41.300311577925214</v>
      </c>
      <c r="V3" s="15" t="s">
        <v>46</v>
      </c>
      <c r="W3" s="27"/>
      <c r="X3" s="27"/>
      <c r="Y3"/>
      <c r="Z3" s="16"/>
      <c r="AA3" s="16"/>
      <c r="AB3" s="54"/>
      <c r="AC3" s="66" t="s">
        <v>47</v>
      </c>
    </row>
    <row r="4" spans="1:29" ht="250" customHeight="1">
      <c r="A4" s="1" t="s">
        <v>48</v>
      </c>
      <c r="B4" s="4" t="e">
        <f ca="1">_xll.ChemDrawExcelAddIn19.Functions.CHEM_SMILES(A4)</f>
        <v>#NAME?</v>
      </c>
      <c r="C4" s="6" t="s">
        <v>49</v>
      </c>
      <c r="D4" s="6"/>
      <c r="E4" s="3" t="s">
        <v>50</v>
      </c>
      <c r="F4" s="6"/>
      <c r="G4" s="42" t="e">
        <f ca="1">_xll.ChemDrawExcelAddIn19.Functions.CHEM_MOLWEIGHT(A4)</f>
        <v>#NAME?</v>
      </c>
      <c r="H4" s="7" t="e">
        <f ca="1">_xll.ChemDrawExcelAddIn19.Functions.CHEMPROPSTD_EXACT_MASS(A4)</f>
        <v>#NAME?</v>
      </c>
      <c r="I4" s="7" t="e">
        <f ca="1">_xll.ChemDrawExcelAddIn19.Functions.CLOGP_DRIVER_PARTITION_COEFFICIENT(A4)</f>
        <v>#NAME?</v>
      </c>
      <c r="J4" s="7" t="e">
        <f ca="1">_xll.ChemDrawExcelAddIn19.Functions.MOLECULAR_TOPOLOGY_POLAR_SURFACE_AREA(A4)</f>
        <v>#NAME?</v>
      </c>
      <c r="K4" s="8"/>
      <c r="L4" s="6"/>
      <c r="M4" s="8"/>
      <c r="N4" s="44"/>
      <c r="O4" s="8"/>
      <c r="P4" s="8"/>
      <c r="Q4" s="8"/>
      <c r="R4" s="8"/>
      <c r="S4" s="8"/>
      <c r="T4" s="8"/>
      <c r="V4" s="8" t="s">
        <v>51</v>
      </c>
      <c r="W4" s="28"/>
      <c r="X4" s="28"/>
      <c r="AC4" s="73" t="e">
        <v>#N/A</v>
      </c>
    </row>
    <row r="5" spans="1:29" ht="250" customHeight="1">
      <c r="A5" s="1" t="s">
        <v>52</v>
      </c>
      <c r="B5" s="4" t="e">
        <f ca="1">_xll.ChemDrawExcelAddIn19.Functions.CHEM_SMILES(A5)</f>
        <v>#NAME?</v>
      </c>
      <c r="C5" s="6" t="s">
        <v>53</v>
      </c>
      <c r="D5" s="6"/>
      <c r="E5" s="3" t="s">
        <v>54</v>
      </c>
      <c r="F5" s="6"/>
      <c r="G5" s="42" t="e">
        <f ca="1">_xll.ChemDrawExcelAddIn19.Functions.CHEM_MOLWEIGHT(A5)</f>
        <v>#NAME?</v>
      </c>
      <c r="H5" s="7" t="e">
        <f ca="1">_xll.ChemDrawExcelAddIn19.Functions.CHEMPROPSTD_EXACT_MASS(A5)</f>
        <v>#NAME?</v>
      </c>
      <c r="I5" s="7" t="e">
        <f ca="1">_xll.ChemDrawExcelAddIn19.Functions.CLOGP_DRIVER_PARTITION_COEFFICIENT(A5)</f>
        <v>#NAME?</v>
      </c>
      <c r="J5" s="7" t="e">
        <f ca="1">_xll.ChemDrawExcelAddIn19.Functions.MOLECULAR_TOPOLOGY_POLAR_SURFACE_AREA(A5)</f>
        <v>#NAME?</v>
      </c>
      <c r="K5" s="8"/>
      <c r="L5" s="6"/>
      <c r="M5" s="8"/>
      <c r="N5" s="8"/>
      <c r="O5" s="8"/>
      <c r="P5" s="8"/>
      <c r="Q5" s="8"/>
      <c r="R5" s="8"/>
      <c r="S5" s="8"/>
      <c r="T5" s="8"/>
      <c r="V5" s="8" t="s">
        <v>51</v>
      </c>
      <c r="W5" s="28"/>
      <c r="X5" s="28"/>
      <c r="AC5" s="73" t="e">
        <v>#N/A</v>
      </c>
    </row>
    <row r="6" spans="1:29" ht="250" customHeight="1">
      <c r="A6" s="1" t="s">
        <v>55</v>
      </c>
      <c r="B6" s="4" t="e">
        <f ca="1">_xll.ChemDrawExcelAddIn19.Functions.CHEM_SMILES(A6)</f>
        <v>#NAME?</v>
      </c>
      <c r="C6" s="6" t="s">
        <v>56</v>
      </c>
      <c r="D6" s="6"/>
      <c r="E6" s="3" t="s">
        <v>57</v>
      </c>
      <c r="F6" s="6"/>
      <c r="G6" s="42" t="e">
        <f ca="1">_xll.ChemDrawExcelAddIn19.Functions.CHEM_MOLWEIGHT(A6)</f>
        <v>#NAME?</v>
      </c>
      <c r="H6" s="7" t="e">
        <f ca="1">_xll.ChemDrawExcelAddIn19.Functions.CHEMPROPSTD_EXACT_MASS(A6)</f>
        <v>#NAME?</v>
      </c>
      <c r="I6" s="7" t="e">
        <f ca="1">_xll.ChemDrawExcelAddIn19.Functions.CLOGP_DRIVER_PARTITION_COEFFICIENT(A6)</f>
        <v>#NAME?</v>
      </c>
      <c r="J6" s="7" t="e">
        <f ca="1">_xll.ChemDrawExcelAddIn19.Functions.MOLECULAR_TOPOLOGY_POLAR_SURFACE_AREA(A6)</f>
        <v>#NAME?</v>
      </c>
      <c r="K6" s="8"/>
      <c r="L6" s="6"/>
      <c r="M6" s="8"/>
      <c r="N6" s="8"/>
      <c r="O6" s="8"/>
      <c r="P6" s="8"/>
      <c r="Q6" s="8"/>
      <c r="R6" s="8"/>
      <c r="S6" s="8"/>
      <c r="T6" s="8"/>
      <c r="V6" s="8" t="s">
        <v>51</v>
      </c>
      <c r="W6" s="28"/>
      <c r="X6" s="28"/>
      <c r="AC6" s="73" t="e">
        <v>#N/A</v>
      </c>
    </row>
    <row r="7" spans="1:29" ht="250" customHeight="1">
      <c r="A7" s="1" t="s">
        <v>58</v>
      </c>
      <c r="B7" s="4" t="e">
        <f ca="1">_xll.ChemDrawExcelAddIn19.Functions.CHEM_SMILES(A7)</f>
        <v>#NAME?</v>
      </c>
      <c r="C7" s="6" t="s">
        <v>59</v>
      </c>
      <c r="D7" s="6"/>
      <c r="E7" s="3" t="s">
        <v>60</v>
      </c>
      <c r="F7" s="6"/>
      <c r="G7" s="42" t="e">
        <f ca="1">_xll.ChemDrawExcelAddIn19.Functions.CHEM_MOLWEIGHT(A7)</f>
        <v>#NAME?</v>
      </c>
      <c r="H7" s="7" t="e">
        <f ca="1">_xll.ChemDrawExcelAddIn19.Functions.CHEMPROPSTD_EXACT_MASS(A7)</f>
        <v>#NAME?</v>
      </c>
      <c r="I7" s="7" t="e">
        <f ca="1">_xll.ChemDrawExcelAddIn19.Functions.CLOGP_DRIVER_PARTITION_COEFFICIENT(A7)</f>
        <v>#NAME?</v>
      </c>
      <c r="J7" s="7" t="e">
        <f ca="1">_xll.ChemDrawExcelAddIn19.Functions.MOLECULAR_TOPOLOGY_POLAR_SURFACE_AREA(A7)</f>
        <v>#NAME?</v>
      </c>
      <c r="K7" s="8"/>
      <c r="L7" s="6"/>
      <c r="M7" s="8"/>
      <c r="N7" s="8"/>
      <c r="O7" s="8"/>
      <c r="P7" s="8"/>
      <c r="Q7" s="8"/>
      <c r="R7" s="8"/>
      <c r="S7" s="8"/>
      <c r="T7" s="8"/>
      <c r="V7" s="8" t="s">
        <v>51</v>
      </c>
      <c r="W7" s="28"/>
      <c r="X7" s="28"/>
      <c r="AC7" s="73" t="e">
        <v>#N/A</v>
      </c>
    </row>
    <row r="8" spans="1:29" ht="250" customHeight="1">
      <c r="A8" s="1" t="s">
        <v>61</v>
      </c>
      <c r="B8" s="4" t="e">
        <f ca="1">_xll.ChemDrawExcelAddIn19.Functions.CHEM_SMILES(A8)</f>
        <v>#NAME?</v>
      </c>
      <c r="C8" s="6" t="s">
        <v>62</v>
      </c>
      <c r="D8" s="6"/>
      <c r="E8" s="3" t="s">
        <v>63</v>
      </c>
      <c r="F8" s="6" t="s">
        <v>64</v>
      </c>
      <c r="G8" s="42" t="e">
        <f ca="1">_xll.ChemDrawExcelAddIn19.Functions.CHEM_MOLWEIGHT(A8)</f>
        <v>#NAME?</v>
      </c>
      <c r="H8" s="7" t="e">
        <f ca="1">_xll.ChemDrawExcelAddIn19.Functions.CHEMPROPSTD_EXACT_MASS(A8)</f>
        <v>#NAME?</v>
      </c>
      <c r="I8" s="7" t="e">
        <f ca="1">_xll.ChemDrawExcelAddIn19.Functions.CLOGP_DRIVER_PARTITION_COEFFICIENT(A8)</f>
        <v>#NAME?</v>
      </c>
      <c r="J8" s="7" t="e">
        <f ca="1">_xll.ChemDrawExcelAddIn19.Functions.MOLECULAR_TOPOLOGY_POLAR_SURFACE_AREA(A8)</f>
        <v>#NAME?</v>
      </c>
      <c r="K8" s="8"/>
      <c r="L8" s="6" t="s">
        <v>64</v>
      </c>
      <c r="M8" s="8"/>
      <c r="N8" s="8"/>
      <c r="O8" s="9" t="s">
        <v>45</v>
      </c>
      <c r="P8" s="8"/>
      <c r="Q8" s="8"/>
      <c r="R8" s="8"/>
      <c r="S8" s="8"/>
      <c r="T8" s="8"/>
      <c r="U8" s="57">
        <v>600.99661748137021</v>
      </c>
      <c r="V8" s="8" t="s">
        <v>46</v>
      </c>
      <c r="W8" s="28"/>
      <c r="X8" s="28"/>
      <c r="AC8" s="64" t="s">
        <v>65</v>
      </c>
    </row>
    <row r="9" spans="1:29" ht="250" customHeight="1">
      <c r="A9" s="1" t="s">
        <v>66</v>
      </c>
      <c r="B9" s="4" t="e">
        <f ca="1">_xll.ChemDrawExcelAddIn19.Functions.CHEM_SMILES(A9)</f>
        <v>#NAME?</v>
      </c>
      <c r="C9" s="6" t="s">
        <v>67</v>
      </c>
      <c r="D9" s="6"/>
      <c r="E9" s="3" t="s">
        <v>68</v>
      </c>
      <c r="F9" s="6" t="s">
        <v>69</v>
      </c>
      <c r="G9" s="42" t="e">
        <f ca="1">_xll.ChemDrawExcelAddIn19.Functions.CHEM_MOLWEIGHT(A9)</f>
        <v>#NAME?</v>
      </c>
      <c r="H9" s="7" t="e">
        <f ca="1">_xll.ChemDrawExcelAddIn19.Functions.CHEMPROPSTD_EXACT_MASS(A9)</f>
        <v>#NAME?</v>
      </c>
      <c r="I9" s="7" t="e">
        <f ca="1">_xll.ChemDrawExcelAddIn19.Functions.CLOGP_DRIVER_PARTITION_COEFFICIENT(A9)</f>
        <v>#NAME?</v>
      </c>
      <c r="J9" s="7" t="e">
        <f ca="1">_xll.ChemDrawExcelAddIn19.Functions.MOLECULAR_TOPOLOGY_POLAR_SURFACE_AREA(A9)</f>
        <v>#NAME?</v>
      </c>
      <c r="K9" s="8"/>
      <c r="L9" s="6" t="s">
        <v>69</v>
      </c>
      <c r="M9" s="8"/>
      <c r="N9" s="8"/>
      <c r="O9" s="9" t="s">
        <v>45</v>
      </c>
      <c r="P9" s="8"/>
      <c r="Q9" s="8"/>
      <c r="R9" s="8"/>
      <c r="S9" s="8"/>
      <c r="T9" s="8"/>
      <c r="U9" s="57">
        <v>62.997235821161453</v>
      </c>
      <c r="V9" s="8" t="s">
        <v>46</v>
      </c>
      <c r="W9" s="28"/>
      <c r="X9" s="28"/>
      <c r="AC9" s="64" t="s">
        <v>70</v>
      </c>
    </row>
    <row r="10" spans="1:29" ht="250" customHeight="1">
      <c r="A10" s="1" t="s">
        <v>71</v>
      </c>
      <c r="B10" s="4" t="e">
        <f ca="1">_xll.ChemDrawExcelAddIn19.Functions.CHEM_SMILES(A10)</f>
        <v>#NAME?</v>
      </c>
      <c r="C10" s="6" t="s">
        <v>72</v>
      </c>
      <c r="D10" s="6"/>
      <c r="E10" s="3" t="s">
        <v>73</v>
      </c>
      <c r="F10" s="6" t="s">
        <v>74</v>
      </c>
      <c r="G10" s="42" t="e">
        <f ca="1">_xll.ChemDrawExcelAddIn19.Functions.CHEM_MOLWEIGHT(A10)</f>
        <v>#NAME?</v>
      </c>
      <c r="H10" s="7" t="e">
        <f ca="1">_xll.ChemDrawExcelAddIn19.Functions.CHEMPROPSTD_EXACT_MASS(A10)</f>
        <v>#NAME?</v>
      </c>
      <c r="I10" s="7" t="e">
        <f ca="1">_xll.ChemDrawExcelAddIn19.Functions.CLOGP_DRIVER_PARTITION_COEFFICIENT(A10)</f>
        <v>#NAME?</v>
      </c>
      <c r="J10" s="7" t="e">
        <f ca="1">_xll.ChemDrawExcelAddIn19.Functions.MOLECULAR_TOPOLOGY_POLAR_SURFACE_AREA(A10)</f>
        <v>#NAME?</v>
      </c>
      <c r="K10" s="8"/>
      <c r="L10" s="6" t="s">
        <v>74</v>
      </c>
      <c r="M10" s="8"/>
      <c r="N10" s="8"/>
      <c r="O10" s="9" t="s">
        <v>45</v>
      </c>
      <c r="P10" s="8"/>
      <c r="Q10" s="8"/>
      <c r="R10" s="8"/>
      <c r="S10" s="8"/>
      <c r="T10" s="8"/>
      <c r="U10" s="57">
        <v>263.27181970991688</v>
      </c>
      <c r="V10" s="8" t="s">
        <v>46</v>
      </c>
      <c r="W10" s="28"/>
      <c r="X10" s="28"/>
      <c r="AC10" s="64" t="s">
        <v>65</v>
      </c>
    </row>
    <row r="11" spans="1:29" ht="250" customHeight="1">
      <c r="A11" s="1" t="s">
        <v>75</v>
      </c>
      <c r="B11" s="4" t="e">
        <f ca="1">_xll.ChemDrawExcelAddIn19.Functions.CHEM_SMILES(A11)</f>
        <v>#NAME?</v>
      </c>
      <c r="C11" s="6" t="s">
        <v>76</v>
      </c>
      <c r="D11" s="6"/>
      <c r="E11" s="3" t="s">
        <v>77</v>
      </c>
      <c r="F11" s="6" t="s">
        <v>78</v>
      </c>
      <c r="G11" s="42" t="e">
        <f ca="1">_xll.ChemDrawExcelAddIn19.Functions.CHEM_MOLWEIGHT(A11)</f>
        <v>#NAME?</v>
      </c>
      <c r="H11" s="7" t="e">
        <f ca="1">_xll.ChemDrawExcelAddIn19.Functions.CHEMPROPSTD_EXACT_MASS(A11)</f>
        <v>#NAME?</v>
      </c>
      <c r="I11" s="7" t="e">
        <f ca="1">_xll.ChemDrawExcelAddIn19.Functions.CLOGP_DRIVER_PARTITION_COEFFICIENT(A11)</f>
        <v>#NAME?</v>
      </c>
      <c r="J11" s="7" t="e">
        <f ca="1">_xll.ChemDrawExcelAddIn19.Functions.MOLECULAR_TOPOLOGY_POLAR_SURFACE_AREA(A11)</f>
        <v>#NAME?</v>
      </c>
      <c r="K11" s="8"/>
      <c r="L11" s="6" t="s">
        <v>78</v>
      </c>
      <c r="M11" s="8"/>
      <c r="N11" s="8"/>
      <c r="O11" s="9" t="s">
        <v>45</v>
      </c>
      <c r="P11" s="8"/>
      <c r="Q11" s="8"/>
      <c r="R11" s="8"/>
      <c r="S11" s="8"/>
      <c r="T11" s="8"/>
      <c r="U11" s="57">
        <v>1288.8993795682754</v>
      </c>
      <c r="V11" s="8" t="s">
        <v>46</v>
      </c>
      <c r="W11" s="28"/>
      <c r="X11" s="28"/>
      <c r="AC11" s="64" t="s">
        <v>65</v>
      </c>
    </row>
    <row r="12" spans="1:29" ht="250" customHeight="1">
      <c r="A12" s="1" t="s">
        <v>79</v>
      </c>
      <c r="B12" s="4" t="e">
        <f ca="1">_xll.ChemDrawExcelAddIn19.Functions.CHEM_SMILES(A12)</f>
        <v>#NAME?</v>
      </c>
      <c r="C12" s="6" t="s">
        <v>80</v>
      </c>
      <c r="D12" s="6"/>
      <c r="E12" s="3" t="s">
        <v>81</v>
      </c>
      <c r="F12" s="6" t="s">
        <v>82</v>
      </c>
      <c r="G12" s="42" t="e">
        <f ca="1">_xll.ChemDrawExcelAddIn19.Functions.CHEM_MOLWEIGHT(A12)</f>
        <v>#NAME?</v>
      </c>
      <c r="H12" s="7" t="e">
        <f ca="1">_xll.ChemDrawExcelAddIn19.Functions.CHEMPROPSTD_EXACT_MASS(A12)</f>
        <v>#NAME?</v>
      </c>
      <c r="I12" s="7" t="e">
        <f ca="1">_xll.ChemDrawExcelAddIn19.Functions.CLOGP_DRIVER_PARTITION_COEFFICIENT(A12)</f>
        <v>#NAME?</v>
      </c>
      <c r="J12" s="7" t="e">
        <f ca="1">_xll.ChemDrawExcelAddIn19.Functions.MOLECULAR_TOPOLOGY_POLAR_SURFACE_AREA(A12)</f>
        <v>#NAME?</v>
      </c>
      <c r="K12" s="8"/>
      <c r="L12" s="6" t="s">
        <v>82</v>
      </c>
      <c r="M12" s="8"/>
      <c r="N12" s="8"/>
      <c r="O12" s="9" t="s">
        <v>45</v>
      </c>
      <c r="P12" s="8"/>
      <c r="Q12" s="8"/>
      <c r="R12" s="8"/>
      <c r="S12" s="8"/>
      <c r="T12" s="8"/>
      <c r="U12" s="57">
        <v>458.49580100232038</v>
      </c>
      <c r="V12" s="8" t="s">
        <v>46</v>
      </c>
      <c r="W12" s="28"/>
      <c r="X12" s="28"/>
      <c r="AC12" s="64" t="s">
        <v>65</v>
      </c>
    </row>
    <row r="13" spans="1:29" ht="250" customHeight="1">
      <c r="A13" s="1" t="s">
        <v>83</v>
      </c>
      <c r="B13" s="4" t="e">
        <f ca="1">_xll.ChemDrawExcelAddIn19.Functions.CHEM_SMILES(A13)</f>
        <v>#NAME?</v>
      </c>
      <c r="C13" s="6" t="s">
        <v>84</v>
      </c>
      <c r="D13" s="6"/>
      <c r="E13" s="3" t="s">
        <v>85</v>
      </c>
      <c r="F13" s="6" t="s">
        <v>86</v>
      </c>
      <c r="G13" s="42" t="e">
        <f ca="1">_xll.ChemDrawExcelAddIn19.Functions.CHEM_MOLWEIGHT(A13)</f>
        <v>#NAME?</v>
      </c>
      <c r="H13" s="7" t="e">
        <f ca="1">_xll.ChemDrawExcelAddIn19.Functions.CHEMPROPSTD_EXACT_MASS(A13)</f>
        <v>#NAME?</v>
      </c>
      <c r="I13" s="7" t="e">
        <f ca="1">_xll.ChemDrawExcelAddIn19.Functions.CLOGP_DRIVER_PARTITION_COEFFICIENT(A13)</f>
        <v>#NAME?</v>
      </c>
      <c r="J13" s="7" t="e">
        <f ca="1">_xll.ChemDrawExcelAddIn19.Functions.MOLECULAR_TOPOLOGY_POLAR_SURFACE_AREA(A13)</f>
        <v>#NAME?</v>
      </c>
      <c r="K13" s="8"/>
      <c r="L13" s="6" t="s">
        <v>86</v>
      </c>
      <c r="M13" s="8"/>
      <c r="N13" s="8"/>
      <c r="O13" s="9" t="s">
        <v>45</v>
      </c>
      <c r="P13" s="8"/>
      <c r="Q13" s="8"/>
      <c r="R13" s="8"/>
      <c r="S13" s="8"/>
      <c r="T13" s="8"/>
      <c r="U13" s="57">
        <v>1180.1094363651785</v>
      </c>
      <c r="V13" s="8" t="s">
        <v>51</v>
      </c>
      <c r="W13" s="28"/>
      <c r="X13" s="28"/>
      <c r="AC13" s="64" t="s">
        <v>65</v>
      </c>
    </row>
    <row r="14" spans="1:29" ht="250" customHeight="1">
      <c r="A14" s="1" t="s">
        <v>87</v>
      </c>
      <c r="B14" s="4" t="e">
        <f ca="1">_xll.ChemDrawExcelAddIn19.Functions.CHEM_SMILES(A14)</f>
        <v>#NAME?</v>
      </c>
      <c r="C14" s="6" t="s">
        <v>88</v>
      </c>
      <c r="D14" s="6"/>
      <c r="E14" s="3" t="s">
        <v>89</v>
      </c>
      <c r="F14" s="6" t="s">
        <v>90</v>
      </c>
      <c r="G14" s="42" t="e">
        <f ca="1">_xll.ChemDrawExcelAddIn19.Functions.CHEM_MOLWEIGHT(A14)</f>
        <v>#NAME?</v>
      </c>
      <c r="H14" s="7" t="e">
        <f ca="1">_xll.ChemDrawExcelAddIn19.Functions.CHEMPROPSTD_EXACT_MASS(A14)</f>
        <v>#NAME?</v>
      </c>
      <c r="I14" s="7" t="e">
        <f ca="1">_xll.ChemDrawExcelAddIn19.Functions.CLOGP_DRIVER_PARTITION_COEFFICIENT(A14)</f>
        <v>#NAME?</v>
      </c>
      <c r="J14" s="7" t="e">
        <f ca="1">_xll.ChemDrawExcelAddIn19.Functions.MOLECULAR_TOPOLOGY_POLAR_SURFACE_AREA(A14)</f>
        <v>#NAME?</v>
      </c>
      <c r="K14" s="8"/>
      <c r="L14" s="6" t="s">
        <v>90</v>
      </c>
      <c r="M14" s="8"/>
      <c r="N14" s="8"/>
      <c r="O14" s="9" t="s">
        <v>45</v>
      </c>
      <c r="P14" s="8"/>
      <c r="Q14" s="8"/>
      <c r="R14" s="8"/>
      <c r="S14" s="8"/>
      <c r="T14" s="8"/>
      <c r="U14" s="57">
        <v>73.896017373765062</v>
      </c>
      <c r="V14" s="8" t="s">
        <v>51</v>
      </c>
      <c r="W14" s="28"/>
      <c r="X14" s="28"/>
      <c r="AC14" s="64" t="s">
        <v>91</v>
      </c>
    </row>
    <row r="15" spans="1:29" ht="250" customHeight="1">
      <c r="A15" s="1" t="s">
        <v>92</v>
      </c>
      <c r="B15" s="4" t="e">
        <f ca="1">_xll.ChemDrawExcelAddIn19.Functions.CHEM_SMILES(A15)</f>
        <v>#NAME?</v>
      </c>
      <c r="C15" s="6" t="s">
        <v>93</v>
      </c>
      <c r="D15" s="6"/>
      <c r="E15" s="3" t="s">
        <v>94</v>
      </c>
      <c r="F15" s="6" t="s">
        <v>95</v>
      </c>
      <c r="G15" s="42" t="e">
        <f ca="1">_xll.ChemDrawExcelAddIn19.Functions.CHEM_MOLWEIGHT(A15)</f>
        <v>#NAME?</v>
      </c>
      <c r="H15" s="7" t="e">
        <f ca="1">_xll.ChemDrawExcelAddIn19.Functions.CHEMPROPSTD_EXACT_MASS(A15)</f>
        <v>#NAME?</v>
      </c>
      <c r="I15" s="7" t="e">
        <f ca="1">_xll.ChemDrawExcelAddIn19.Functions.CLOGP_DRIVER_PARTITION_COEFFICIENT(A15)</f>
        <v>#NAME?</v>
      </c>
      <c r="J15" s="7" t="e">
        <f ca="1">_xll.ChemDrawExcelAddIn19.Functions.MOLECULAR_TOPOLOGY_POLAR_SURFACE_AREA(A15)</f>
        <v>#NAME?</v>
      </c>
      <c r="K15" s="8"/>
      <c r="L15" s="6" t="s">
        <v>95</v>
      </c>
      <c r="M15" s="8"/>
      <c r="N15" s="8"/>
      <c r="O15" s="9" t="s">
        <v>45</v>
      </c>
      <c r="P15" s="8"/>
      <c r="Q15" s="8"/>
      <c r="R15" s="8"/>
      <c r="S15" s="8"/>
      <c r="T15" s="8"/>
      <c r="U15" s="57">
        <v>26843546100</v>
      </c>
      <c r="V15" s="8" t="s">
        <v>51</v>
      </c>
      <c r="W15" s="28"/>
      <c r="X15" s="28"/>
      <c r="AC15" s="64" t="s">
        <v>65</v>
      </c>
    </row>
    <row r="16" spans="1:29" ht="250" customHeight="1">
      <c r="A16" s="1" t="s">
        <v>96</v>
      </c>
      <c r="B16" s="4" t="e">
        <f ca="1">_xll.ChemDrawExcelAddIn19.Functions.CHEM_SMILES(A16)</f>
        <v>#NAME?</v>
      </c>
      <c r="C16" s="6" t="s">
        <v>97</v>
      </c>
      <c r="D16" s="6"/>
      <c r="E16" s="3" t="s">
        <v>98</v>
      </c>
      <c r="F16" s="6"/>
      <c r="G16" s="42" t="e">
        <f ca="1">_xll.ChemDrawExcelAddIn19.Functions.CHEM_MOLWEIGHT(A16)</f>
        <v>#NAME?</v>
      </c>
      <c r="H16" s="7" t="e">
        <f ca="1">_xll.ChemDrawExcelAddIn19.Functions.CHEMPROPSTD_EXACT_MASS(A16)</f>
        <v>#NAME?</v>
      </c>
      <c r="I16" s="7" t="e">
        <f ca="1">_xll.ChemDrawExcelAddIn19.Functions.CLOGP_DRIVER_PARTITION_COEFFICIENT(A16)</f>
        <v>#NAME?</v>
      </c>
      <c r="J16" s="7" t="e">
        <f ca="1">_xll.ChemDrawExcelAddIn19.Functions.MOLECULAR_TOPOLOGY_POLAR_SURFACE_AREA(A16)</f>
        <v>#NAME?</v>
      </c>
      <c r="K16" s="8"/>
      <c r="L16" s="6"/>
      <c r="M16" s="8"/>
      <c r="N16" s="8"/>
      <c r="O16" s="8"/>
      <c r="P16" s="8"/>
      <c r="Q16" s="8"/>
      <c r="R16" s="8"/>
      <c r="S16" s="8"/>
      <c r="T16" s="8"/>
      <c r="V16" s="8" t="s">
        <v>51</v>
      </c>
      <c r="W16" s="28"/>
      <c r="X16" s="28"/>
      <c r="AC16" s="73" t="e">
        <v>#N/A</v>
      </c>
    </row>
    <row r="17" spans="1:29" ht="250" customHeight="1">
      <c r="A17" s="1" t="s">
        <v>99</v>
      </c>
      <c r="B17" s="4" t="e">
        <f ca="1">_xll.ChemDrawExcelAddIn19.Functions.CHEM_SMILES(A17)</f>
        <v>#NAME?</v>
      </c>
      <c r="C17" s="6" t="s">
        <v>100</v>
      </c>
      <c r="D17" s="6"/>
      <c r="E17" s="3" t="s">
        <v>101</v>
      </c>
      <c r="F17" s="6" t="s">
        <v>102</v>
      </c>
      <c r="G17" s="42" t="e">
        <f ca="1">_xll.ChemDrawExcelAddIn19.Functions.CHEM_MOLWEIGHT(A17)</f>
        <v>#NAME?</v>
      </c>
      <c r="H17" s="7" t="e">
        <f ca="1">_xll.ChemDrawExcelAddIn19.Functions.CHEMPROPSTD_EXACT_MASS(A17)</f>
        <v>#NAME?</v>
      </c>
      <c r="I17" s="7" t="e">
        <f ca="1">_xll.ChemDrawExcelAddIn19.Functions.CLOGP_DRIVER_PARTITION_COEFFICIENT(A17)</f>
        <v>#NAME?</v>
      </c>
      <c r="J17" s="7" t="e">
        <f ca="1">_xll.ChemDrawExcelAddIn19.Functions.MOLECULAR_TOPOLOGY_POLAR_SURFACE_AREA(A17)</f>
        <v>#NAME?</v>
      </c>
      <c r="K17" s="8"/>
      <c r="L17" s="6" t="s">
        <v>102</v>
      </c>
      <c r="M17" s="8"/>
      <c r="N17" s="8"/>
      <c r="O17" s="9" t="s">
        <v>45</v>
      </c>
      <c r="P17" s="8"/>
      <c r="Q17" s="8"/>
      <c r="R17" s="8"/>
      <c r="S17" s="8"/>
      <c r="T17" s="8"/>
      <c r="U17" s="57">
        <v>489.82685381683871</v>
      </c>
      <c r="V17" s="8" t="s">
        <v>51</v>
      </c>
      <c r="W17" s="28"/>
      <c r="X17" s="28"/>
      <c r="AC17" s="64" t="s">
        <v>65</v>
      </c>
    </row>
    <row r="18" spans="1:29" ht="250" customHeight="1">
      <c r="A18" s="1" t="s">
        <v>103</v>
      </c>
      <c r="B18" s="4" t="e">
        <f ca="1">_xll.ChemDrawExcelAddIn19.Functions.CHEM_SMILES(A18)</f>
        <v>#NAME?</v>
      </c>
      <c r="C18" s="6" t="s">
        <v>104</v>
      </c>
      <c r="D18" s="6"/>
      <c r="E18" s="3" t="s">
        <v>105</v>
      </c>
      <c r="F18" s="6" t="s">
        <v>106</v>
      </c>
      <c r="G18" s="42" t="e">
        <f ca="1">_xll.ChemDrawExcelAddIn19.Functions.CHEM_MOLWEIGHT(A18)</f>
        <v>#NAME?</v>
      </c>
      <c r="H18" s="7" t="e">
        <f ca="1">_xll.ChemDrawExcelAddIn19.Functions.CHEMPROPSTD_EXACT_MASS(A18)</f>
        <v>#NAME?</v>
      </c>
      <c r="I18" s="7" t="e">
        <f ca="1">_xll.ChemDrawExcelAddIn19.Functions.CLOGP_DRIVER_PARTITION_COEFFICIENT(A18)</f>
        <v>#NAME?</v>
      </c>
      <c r="J18" s="7" t="e">
        <f ca="1">_xll.ChemDrawExcelAddIn19.Functions.MOLECULAR_TOPOLOGY_POLAR_SURFACE_AREA(A18)</f>
        <v>#NAME?</v>
      </c>
      <c r="K18" s="8"/>
      <c r="L18" s="6" t="s">
        <v>106</v>
      </c>
      <c r="M18" s="8"/>
      <c r="N18" s="8"/>
      <c r="O18" s="9" t="s">
        <v>45</v>
      </c>
      <c r="P18" s="8"/>
      <c r="Q18" s="8"/>
      <c r="R18" s="8"/>
      <c r="S18" s="8"/>
      <c r="T18" s="8"/>
      <c r="U18" s="57">
        <v>229.58162983375362</v>
      </c>
      <c r="V18" s="8" t="s">
        <v>51</v>
      </c>
      <c r="W18" s="28"/>
      <c r="X18" s="28"/>
      <c r="AC18" s="64" t="s">
        <v>65</v>
      </c>
    </row>
    <row r="19" spans="1:29" ht="250" customHeight="1">
      <c r="A19" s="1" t="s">
        <v>107</v>
      </c>
      <c r="B19" s="4" t="e">
        <f ca="1">_xll.ChemDrawExcelAddIn19.Functions.CHEM_SMILES(A19)</f>
        <v>#NAME?</v>
      </c>
      <c r="C19" s="6" t="s">
        <v>108</v>
      </c>
      <c r="D19" s="6"/>
      <c r="E19" s="3" t="s">
        <v>109</v>
      </c>
      <c r="F19" s="6" t="s">
        <v>110</v>
      </c>
      <c r="G19" s="42" t="e">
        <f ca="1">_xll.ChemDrawExcelAddIn19.Functions.CHEM_MOLWEIGHT(A19)</f>
        <v>#NAME?</v>
      </c>
      <c r="H19" s="7" t="e">
        <f ca="1">_xll.ChemDrawExcelAddIn19.Functions.CHEMPROPSTD_EXACT_MASS(A19)</f>
        <v>#NAME?</v>
      </c>
      <c r="I19" s="7" t="e">
        <f ca="1">_xll.ChemDrawExcelAddIn19.Functions.CLOGP_DRIVER_PARTITION_COEFFICIENT(A19)</f>
        <v>#NAME?</v>
      </c>
      <c r="J19" s="7" t="e">
        <f ca="1">_xll.ChemDrawExcelAddIn19.Functions.MOLECULAR_TOPOLOGY_POLAR_SURFACE_AREA(A19)</f>
        <v>#NAME?</v>
      </c>
      <c r="K19" s="8"/>
      <c r="L19" s="6" t="s">
        <v>110</v>
      </c>
      <c r="M19" s="8"/>
      <c r="N19" s="8"/>
      <c r="O19" s="9" t="s">
        <v>45</v>
      </c>
      <c r="P19" s="8"/>
      <c r="Q19" s="8"/>
      <c r="R19" s="8"/>
      <c r="S19" s="8"/>
      <c r="T19" s="8"/>
      <c r="U19" s="57">
        <v>26843546100</v>
      </c>
      <c r="V19" s="8" t="s">
        <v>51</v>
      </c>
      <c r="W19" s="28"/>
      <c r="X19" s="28"/>
      <c r="AC19" s="64" t="s">
        <v>65</v>
      </c>
    </row>
    <row r="20" spans="1:29" ht="250" customHeight="1">
      <c r="A20" s="1" t="s">
        <v>111</v>
      </c>
      <c r="B20" s="4" t="e">
        <f ca="1">_xll.ChemDrawExcelAddIn19.Functions.CHEM_SMILES(A20)</f>
        <v>#NAME?</v>
      </c>
      <c r="C20" s="6" t="s">
        <v>112</v>
      </c>
      <c r="D20" s="6"/>
      <c r="E20" s="3" t="s">
        <v>113</v>
      </c>
      <c r="F20" s="6" t="s">
        <v>114</v>
      </c>
      <c r="G20" s="42" t="e">
        <f ca="1">_xll.ChemDrawExcelAddIn19.Functions.CHEM_MOLWEIGHT(A20)</f>
        <v>#NAME?</v>
      </c>
      <c r="H20" s="7" t="e">
        <f ca="1">_xll.ChemDrawExcelAddIn19.Functions.CHEMPROPSTD_EXACT_MASS(A20)</f>
        <v>#NAME?</v>
      </c>
      <c r="I20" s="7" t="e">
        <f ca="1">_xll.ChemDrawExcelAddIn19.Functions.CLOGP_DRIVER_PARTITION_COEFFICIENT(A20)</f>
        <v>#NAME?</v>
      </c>
      <c r="J20" s="7" t="e">
        <f ca="1">_xll.ChemDrawExcelAddIn19.Functions.MOLECULAR_TOPOLOGY_POLAR_SURFACE_AREA(A20)</f>
        <v>#NAME?</v>
      </c>
      <c r="K20" s="8"/>
      <c r="L20" s="6" t="s">
        <v>114</v>
      </c>
      <c r="M20" s="8"/>
      <c r="N20" s="8"/>
      <c r="O20" s="9" t="s">
        <v>45</v>
      </c>
      <c r="P20" s="8"/>
      <c r="Q20" s="8"/>
      <c r="R20" s="8"/>
      <c r="S20" s="8"/>
      <c r="T20" s="8"/>
      <c r="U20" s="57">
        <v>3713.7374045799643</v>
      </c>
      <c r="V20" s="8" t="s">
        <v>51</v>
      </c>
      <c r="W20" s="28"/>
      <c r="X20" s="28"/>
      <c r="AC20" s="64" t="s">
        <v>65</v>
      </c>
    </row>
    <row r="21" spans="1:29" ht="250" customHeight="1">
      <c r="A21" s="1" t="s">
        <v>115</v>
      </c>
      <c r="B21" s="4" t="e">
        <f ca="1">_xll.ChemDrawExcelAddIn19.Functions.CHEM_SMILES(A21)</f>
        <v>#NAME?</v>
      </c>
      <c r="C21" s="6" t="s">
        <v>116</v>
      </c>
      <c r="D21" s="6"/>
      <c r="E21" s="3" t="s">
        <v>117</v>
      </c>
      <c r="F21" s="6" t="s">
        <v>118</v>
      </c>
      <c r="G21" s="42" t="e">
        <f ca="1">_xll.ChemDrawExcelAddIn19.Functions.CHEM_MOLWEIGHT(A21)</f>
        <v>#NAME?</v>
      </c>
      <c r="H21" s="7" t="e">
        <f ca="1">_xll.ChemDrawExcelAddIn19.Functions.CHEMPROPSTD_EXACT_MASS(A21)</f>
        <v>#NAME?</v>
      </c>
      <c r="I21" s="7" t="e">
        <f ca="1">_xll.ChemDrawExcelAddIn19.Functions.CLOGP_DRIVER_PARTITION_COEFFICIENT(A21)</f>
        <v>#NAME?</v>
      </c>
      <c r="J21" s="7" t="e">
        <f ca="1">_xll.ChemDrawExcelAddIn19.Functions.MOLECULAR_TOPOLOGY_POLAR_SURFACE_AREA(A21)</f>
        <v>#NAME?</v>
      </c>
      <c r="K21" s="8"/>
      <c r="L21" s="6" t="s">
        <v>118</v>
      </c>
      <c r="M21" s="8"/>
      <c r="N21" s="8"/>
      <c r="O21" s="9" t="s">
        <v>45</v>
      </c>
      <c r="P21" s="8"/>
      <c r="Q21" s="8"/>
      <c r="R21" s="8"/>
      <c r="S21" s="8"/>
      <c r="T21" s="8"/>
      <c r="U21" s="57">
        <v>26843546100000</v>
      </c>
      <c r="V21" s="8" t="s">
        <v>51</v>
      </c>
      <c r="W21" s="28"/>
      <c r="X21" s="28"/>
      <c r="AC21" s="64" t="s">
        <v>65</v>
      </c>
    </row>
    <row r="22" spans="1:29" ht="250" customHeight="1">
      <c r="A22" s="1" t="s">
        <v>119</v>
      </c>
      <c r="B22" s="4" t="e">
        <f ca="1">_xll.ChemDrawExcelAddIn19.Functions.CHEM_SMILES(A22)</f>
        <v>#NAME?</v>
      </c>
      <c r="C22" s="6" t="s">
        <v>120</v>
      </c>
      <c r="D22" s="6"/>
      <c r="E22" s="3" t="s">
        <v>121</v>
      </c>
      <c r="F22" s="6" t="s">
        <v>122</v>
      </c>
      <c r="G22" s="42" t="e">
        <f ca="1">_xll.ChemDrawExcelAddIn19.Functions.CHEM_MOLWEIGHT(A22)</f>
        <v>#NAME?</v>
      </c>
      <c r="H22" s="7" t="e">
        <f ca="1">_xll.ChemDrawExcelAddIn19.Functions.CHEMPROPSTD_EXACT_MASS(A22)</f>
        <v>#NAME?</v>
      </c>
      <c r="I22" s="7" t="e">
        <f ca="1">_xll.ChemDrawExcelAddIn19.Functions.CLOGP_DRIVER_PARTITION_COEFFICIENT(A22)</f>
        <v>#NAME?</v>
      </c>
      <c r="J22" s="7" t="e">
        <f ca="1">_xll.ChemDrawExcelAddIn19.Functions.MOLECULAR_TOPOLOGY_POLAR_SURFACE_AREA(A22)</f>
        <v>#NAME?</v>
      </c>
      <c r="K22" s="8"/>
      <c r="L22" s="6" t="s">
        <v>122</v>
      </c>
      <c r="M22" s="8"/>
      <c r="N22" s="8"/>
      <c r="O22" s="9" t="s">
        <v>45</v>
      </c>
      <c r="P22" s="8"/>
      <c r="Q22" s="8"/>
      <c r="R22" s="8"/>
      <c r="S22" s="8"/>
      <c r="T22" s="8"/>
      <c r="U22" s="57">
        <v>26843546100</v>
      </c>
      <c r="V22" s="8" t="s">
        <v>51</v>
      </c>
      <c r="W22" s="28"/>
      <c r="X22" s="28"/>
      <c r="AC22" s="64" t="s">
        <v>65</v>
      </c>
    </row>
    <row r="23" spans="1:29" ht="250" customHeight="1">
      <c r="A23" s="1" t="s">
        <v>115</v>
      </c>
      <c r="B23" s="4" t="e">
        <f ca="1">_xll.ChemDrawExcelAddIn19.Functions.CHEM_SMILES(A23)</f>
        <v>#NAME?</v>
      </c>
      <c r="C23" s="6" t="s">
        <v>123</v>
      </c>
      <c r="D23" s="6"/>
      <c r="E23" s="3" t="s">
        <v>124</v>
      </c>
      <c r="F23" s="6"/>
      <c r="G23" s="42" t="e">
        <f ca="1">_xll.ChemDrawExcelAddIn19.Functions.CHEM_MOLWEIGHT(A23)</f>
        <v>#NAME?</v>
      </c>
      <c r="H23" s="7" t="e">
        <f ca="1">_xll.ChemDrawExcelAddIn19.Functions.CHEMPROPSTD_EXACT_MASS(A23)</f>
        <v>#NAME?</v>
      </c>
      <c r="I23" s="7" t="e">
        <f ca="1">_xll.ChemDrawExcelAddIn19.Functions.CLOGP_DRIVER_PARTITION_COEFFICIENT(A23)</f>
        <v>#NAME?</v>
      </c>
      <c r="J23" s="7" t="e">
        <f ca="1">_xll.ChemDrawExcelAddIn19.Functions.MOLECULAR_TOPOLOGY_POLAR_SURFACE_AREA(A23)</f>
        <v>#NAME?</v>
      </c>
      <c r="K23" s="8"/>
      <c r="L23" s="6"/>
      <c r="M23" s="8"/>
      <c r="N23" s="8"/>
      <c r="O23" s="8"/>
      <c r="P23" s="8"/>
      <c r="Q23" s="8"/>
      <c r="R23" s="8"/>
      <c r="S23" s="8"/>
      <c r="T23" s="8"/>
      <c r="V23" s="8" t="s">
        <v>46</v>
      </c>
      <c r="W23" s="28"/>
      <c r="X23" s="28"/>
      <c r="AC23" s="73" t="e">
        <v>#N/A</v>
      </c>
    </row>
    <row r="24" spans="1:29" ht="250" customHeight="1">
      <c r="A24" s="1" t="s">
        <v>125</v>
      </c>
      <c r="B24" s="4" t="e">
        <f ca="1">_xll.ChemDrawExcelAddIn19.Functions.CHEM_SMILES(A24)</f>
        <v>#NAME?</v>
      </c>
      <c r="C24" s="6" t="s">
        <v>126</v>
      </c>
      <c r="D24" s="6"/>
      <c r="E24" s="3" t="s">
        <v>127</v>
      </c>
      <c r="F24" s="6" t="s">
        <v>128</v>
      </c>
      <c r="G24" s="42" t="e">
        <f ca="1">_xll.ChemDrawExcelAddIn19.Functions.CHEM_MOLWEIGHT(A24)</f>
        <v>#NAME?</v>
      </c>
      <c r="H24" s="7" t="e">
        <f ca="1">_xll.ChemDrawExcelAddIn19.Functions.CHEMPROPSTD_EXACT_MASS(A24)</f>
        <v>#NAME?</v>
      </c>
      <c r="I24" s="7" t="e">
        <f ca="1">_xll.ChemDrawExcelAddIn19.Functions.CLOGP_DRIVER_PARTITION_COEFFICIENT(A24)</f>
        <v>#NAME?</v>
      </c>
      <c r="J24" s="7" t="e">
        <f ca="1">_xll.ChemDrawExcelAddIn19.Functions.MOLECULAR_TOPOLOGY_POLAR_SURFACE_AREA(A24)</f>
        <v>#NAME?</v>
      </c>
      <c r="K24" s="8"/>
      <c r="L24" s="6" t="s">
        <v>128</v>
      </c>
      <c r="M24" s="8"/>
      <c r="N24" s="37" t="s">
        <v>129</v>
      </c>
      <c r="O24" s="9" t="s">
        <v>45</v>
      </c>
      <c r="P24" s="8"/>
      <c r="Q24" s="8"/>
      <c r="R24" s="8"/>
      <c r="S24" s="8"/>
      <c r="T24" s="8"/>
      <c r="U24" s="57">
        <v>50.224148833757859</v>
      </c>
      <c r="V24" s="8" t="s">
        <v>46</v>
      </c>
      <c r="W24" s="28"/>
      <c r="X24" s="28"/>
      <c r="AC24" s="64" t="s">
        <v>130</v>
      </c>
    </row>
    <row r="25" spans="1:29" ht="250" customHeight="1">
      <c r="A25" s="1" t="s">
        <v>131</v>
      </c>
      <c r="B25" s="4" t="e">
        <f ca="1">_xll.ChemDrawExcelAddIn19.Functions.CHEM_SMILES(A25)</f>
        <v>#NAME?</v>
      </c>
      <c r="C25" s="6" t="s">
        <v>132</v>
      </c>
      <c r="D25" s="6"/>
      <c r="E25" s="3" t="s">
        <v>133</v>
      </c>
      <c r="F25" s="6" t="s">
        <v>134</v>
      </c>
      <c r="G25" s="42" t="e">
        <f ca="1">_xll.ChemDrawExcelAddIn19.Functions.CHEM_MOLWEIGHT(A25)</f>
        <v>#NAME?</v>
      </c>
      <c r="H25" s="7" t="e">
        <f ca="1">_xll.ChemDrawExcelAddIn19.Functions.CHEMPROPSTD_EXACT_MASS(A25)</f>
        <v>#NAME?</v>
      </c>
      <c r="I25" s="7" t="e">
        <f ca="1">_xll.ChemDrawExcelAddIn19.Functions.CLOGP_DRIVER_PARTITION_COEFFICIENT(A25)</f>
        <v>#NAME?</v>
      </c>
      <c r="J25" s="7" t="e">
        <f ca="1">_xll.ChemDrawExcelAddIn19.Functions.MOLECULAR_TOPOLOGY_POLAR_SURFACE_AREA(A25)</f>
        <v>#NAME?</v>
      </c>
      <c r="K25" s="8"/>
      <c r="L25" s="6" t="s">
        <v>134</v>
      </c>
      <c r="M25" s="8"/>
      <c r="N25" s="8"/>
      <c r="O25" s="9" t="s">
        <v>135</v>
      </c>
      <c r="P25" s="8"/>
      <c r="Q25" s="8"/>
      <c r="R25" s="8"/>
      <c r="S25" s="8"/>
      <c r="T25" s="8"/>
      <c r="U25" s="58" t="s">
        <v>136</v>
      </c>
      <c r="V25" s="8" t="s">
        <v>137</v>
      </c>
      <c r="W25" s="9" t="s">
        <v>138</v>
      </c>
      <c r="X25" s="30" t="s">
        <v>139</v>
      </c>
      <c r="AC25" s="64" t="s">
        <v>140</v>
      </c>
    </row>
    <row r="26" spans="1:29" ht="250" customHeight="1">
      <c r="A26" s="1" t="s">
        <v>141</v>
      </c>
      <c r="B26" s="4" t="e">
        <f ca="1">_xll.ChemDrawExcelAddIn19.Functions.CHEM_SMILES(A26)</f>
        <v>#NAME?</v>
      </c>
      <c r="C26" s="6" t="s">
        <v>142</v>
      </c>
      <c r="D26" s="6"/>
      <c r="E26" s="3" t="s">
        <v>143</v>
      </c>
      <c r="F26" s="6" t="s">
        <v>144</v>
      </c>
      <c r="G26" s="42" t="e">
        <f ca="1">_xll.ChemDrawExcelAddIn19.Functions.CHEM_MOLWEIGHT(A26)</f>
        <v>#NAME?</v>
      </c>
      <c r="H26" s="7" t="e">
        <f ca="1">_xll.ChemDrawExcelAddIn19.Functions.CHEMPROPSTD_EXACT_MASS(A26)</f>
        <v>#NAME?</v>
      </c>
      <c r="I26" s="7" t="e">
        <f ca="1">_xll.ChemDrawExcelAddIn19.Functions.CLOGP_DRIVER_PARTITION_COEFFICIENT(A26)</f>
        <v>#NAME?</v>
      </c>
      <c r="J26" s="7" t="e">
        <f ca="1">_xll.ChemDrawExcelAddIn19.Functions.MOLECULAR_TOPOLOGY_POLAR_SURFACE_AREA(A26)</f>
        <v>#NAME?</v>
      </c>
      <c r="K26" s="8"/>
      <c r="L26" s="6" t="s">
        <v>144</v>
      </c>
      <c r="M26" s="8"/>
      <c r="N26" s="49" t="s">
        <v>145</v>
      </c>
      <c r="O26" s="9" t="s">
        <v>135</v>
      </c>
      <c r="P26" s="8"/>
      <c r="Q26" s="8"/>
      <c r="R26" s="8"/>
      <c r="S26" s="8"/>
      <c r="T26" s="8"/>
      <c r="U26" s="58" t="s">
        <v>146</v>
      </c>
      <c r="V26" s="8" t="s">
        <v>137</v>
      </c>
      <c r="W26" s="9" t="s">
        <v>147</v>
      </c>
      <c r="X26" s="30" t="s">
        <v>148</v>
      </c>
      <c r="Y26" s="12"/>
      <c r="AC26" s="64" t="s">
        <v>149</v>
      </c>
    </row>
    <row r="27" spans="1:29" ht="250" customHeight="1">
      <c r="A27" s="1" t="s">
        <v>150</v>
      </c>
      <c r="B27" s="4" t="e">
        <f ca="1">_xll.ChemDrawExcelAddIn19.Functions.CHEM_SMILES(A27)</f>
        <v>#NAME?</v>
      </c>
      <c r="C27" s="6" t="s">
        <v>151</v>
      </c>
      <c r="D27" s="6"/>
      <c r="E27" s="3" t="s">
        <v>152</v>
      </c>
      <c r="F27" s="6" t="s">
        <v>153</v>
      </c>
      <c r="G27" s="42" t="e">
        <f ca="1">_xll.ChemDrawExcelAddIn19.Functions.CHEM_MOLWEIGHT(A27)</f>
        <v>#NAME?</v>
      </c>
      <c r="H27" s="7" t="e">
        <f ca="1">_xll.ChemDrawExcelAddIn19.Functions.CHEMPROPSTD_EXACT_MASS(A27)</f>
        <v>#NAME?</v>
      </c>
      <c r="I27" s="7" t="e">
        <f ca="1">_xll.ChemDrawExcelAddIn19.Functions.CLOGP_DRIVER_PARTITION_COEFFICIENT(A27)</f>
        <v>#NAME?</v>
      </c>
      <c r="J27" s="7" t="e">
        <f ca="1">_xll.ChemDrawExcelAddIn19.Functions.MOLECULAR_TOPOLOGY_POLAR_SURFACE_AREA(A27)</f>
        <v>#NAME?</v>
      </c>
      <c r="K27" s="8"/>
      <c r="L27" s="6" t="s">
        <v>153</v>
      </c>
      <c r="M27" s="8"/>
      <c r="N27" s="49" t="s">
        <v>154</v>
      </c>
      <c r="O27" s="9" t="s">
        <v>45</v>
      </c>
      <c r="P27" s="8"/>
      <c r="Q27" s="8"/>
      <c r="R27" s="8"/>
      <c r="S27" s="8"/>
      <c r="T27" s="8"/>
      <c r="U27" s="57">
        <v>47.22798229984334</v>
      </c>
      <c r="V27" s="8" t="s">
        <v>137</v>
      </c>
      <c r="W27" s="9" t="s">
        <v>155</v>
      </c>
      <c r="X27" s="30" t="s">
        <v>156</v>
      </c>
      <c r="AC27" s="64" t="s">
        <v>157</v>
      </c>
    </row>
    <row r="28" spans="1:29" ht="250" customHeight="1">
      <c r="A28" s="1" t="s">
        <v>158</v>
      </c>
      <c r="B28" s="4" t="e">
        <f ca="1">_xll.ChemDrawExcelAddIn19.Functions.CHEM_SMILES(A28)</f>
        <v>#NAME?</v>
      </c>
      <c r="C28" s="6" t="s">
        <v>159</v>
      </c>
      <c r="D28" s="6"/>
      <c r="E28" s="3" t="s">
        <v>160</v>
      </c>
      <c r="F28" s="6" t="s">
        <v>161</v>
      </c>
      <c r="G28" s="42" t="e">
        <f ca="1">_xll.ChemDrawExcelAddIn19.Functions.CHEM_MOLWEIGHT(A28)</f>
        <v>#NAME?</v>
      </c>
      <c r="H28" s="7" t="e">
        <f ca="1">_xll.ChemDrawExcelAddIn19.Functions.CHEMPROPSTD_EXACT_MASS(A28)</f>
        <v>#NAME?</v>
      </c>
      <c r="I28" s="7" t="e">
        <f ca="1">_xll.ChemDrawExcelAddIn19.Functions.CLOGP_DRIVER_PARTITION_COEFFICIENT(A28)</f>
        <v>#NAME?</v>
      </c>
      <c r="J28" s="7" t="e">
        <f ca="1">_xll.ChemDrawExcelAddIn19.Functions.MOLECULAR_TOPOLOGY_POLAR_SURFACE_AREA(A28)</f>
        <v>#NAME?</v>
      </c>
      <c r="K28" s="8"/>
      <c r="L28" s="6" t="s">
        <v>161</v>
      </c>
      <c r="M28" s="8"/>
      <c r="N28" s="9" t="s">
        <v>162</v>
      </c>
      <c r="O28" s="9" t="s">
        <v>163</v>
      </c>
      <c r="P28" s="8"/>
      <c r="Q28" s="8"/>
      <c r="R28" s="8"/>
      <c r="S28" s="8"/>
      <c r="T28" s="8"/>
      <c r="U28" s="58" t="s">
        <v>164</v>
      </c>
      <c r="V28" s="8" t="s">
        <v>137</v>
      </c>
      <c r="W28" s="9" t="s">
        <v>165</v>
      </c>
      <c r="X28" s="30" t="s">
        <v>166</v>
      </c>
      <c r="AC28" s="64" t="s">
        <v>167</v>
      </c>
    </row>
    <row r="29" spans="1:29" ht="250" customHeight="1">
      <c r="A29" s="1" t="s">
        <v>168</v>
      </c>
      <c r="B29" s="4" t="e">
        <f ca="1">_xll.ChemDrawExcelAddIn19.Functions.CHEM_SMILES(A29)</f>
        <v>#NAME?</v>
      </c>
      <c r="C29" s="6" t="s">
        <v>169</v>
      </c>
      <c r="D29" s="6"/>
      <c r="E29" s="3" t="s">
        <v>170</v>
      </c>
      <c r="F29" s="6" t="s">
        <v>171</v>
      </c>
      <c r="G29" s="42" t="e">
        <f ca="1">_xll.ChemDrawExcelAddIn19.Functions.CHEM_MOLWEIGHT(A29)</f>
        <v>#NAME?</v>
      </c>
      <c r="H29" s="7" t="e">
        <f ca="1">_xll.ChemDrawExcelAddIn19.Functions.CHEMPROPSTD_EXACT_MASS(A29)</f>
        <v>#NAME?</v>
      </c>
      <c r="I29" s="7" t="e">
        <f ca="1">_xll.ChemDrawExcelAddIn19.Functions.CLOGP_DRIVER_PARTITION_COEFFICIENT(A29)</f>
        <v>#NAME?</v>
      </c>
      <c r="J29" s="7" t="e">
        <f ca="1">_xll.ChemDrawExcelAddIn19.Functions.MOLECULAR_TOPOLOGY_POLAR_SURFACE_AREA(A29)</f>
        <v>#NAME?</v>
      </c>
      <c r="K29" s="8"/>
      <c r="L29" s="6" t="s">
        <v>171</v>
      </c>
      <c r="M29" s="8"/>
      <c r="N29" s="49" t="s">
        <v>145</v>
      </c>
      <c r="O29" s="9" t="s">
        <v>172</v>
      </c>
      <c r="P29" s="8"/>
      <c r="Q29" s="8"/>
      <c r="R29" s="8"/>
      <c r="S29" s="8"/>
      <c r="T29" s="8"/>
      <c r="U29" s="57">
        <v>1591.4721938245352</v>
      </c>
      <c r="V29" s="9" t="s">
        <v>173</v>
      </c>
      <c r="W29" s="9" t="s">
        <v>174</v>
      </c>
      <c r="X29" s="36" t="s">
        <v>175</v>
      </c>
      <c r="AC29" s="64" t="s">
        <v>176</v>
      </c>
    </row>
    <row r="30" spans="1:29" ht="250" customHeight="1">
      <c r="A30" s="1" t="s">
        <v>177</v>
      </c>
      <c r="B30" s="4" t="e">
        <f ca="1">_xll.ChemDrawExcelAddIn19.Functions.CHEM_SMILES(A30)</f>
        <v>#NAME?</v>
      </c>
      <c r="C30" s="6" t="s">
        <v>178</v>
      </c>
      <c r="D30" s="6"/>
      <c r="E30" s="3" t="s">
        <v>179</v>
      </c>
      <c r="F30" s="6" t="s">
        <v>180</v>
      </c>
      <c r="G30" s="42" t="e">
        <f ca="1">_xll.ChemDrawExcelAddIn19.Functions.CHEM_MOLWEIGHT(A30)</f>
        <v>#NAME?</v>
      </c>
      <c r="H30" s="7" t="e">
        <f ca="1">_xll.ChemDrawExcelAddIn19.Functions.CHEMPROPSTD_EXACT_MASS(A30)</f>
        <v>#NAME?</v>
      </c>
      <c r="I30" s="7" t="e">
        <f ca="1">_xll.ChemDrawExcelAddIn19.Functions.CLOGP_DRIVER_PARTITION_COEFFICIENT(A30)</f>
        <v>#NAME?</v>
      </c>
      <c r="J30" s="7" t="e">
        <f ca="1">_xll.ChemDrawExcelAddIn19.Functions.MOLECULAR_TOPOLOGY_POLAR_SURFACE_AREA(A30)</f>
        <v>#NAME?</v>
      </c>
      <c r="K30" s="8"/>
      <c r="L30" s="6" t="s">
        <v>180</v>
      </c>
      <c r="M30" s="8"/>
      <c r="N30" s="8"/>
      <c r="O30" s="9" t="s">
        <v>45</v>
      </c>
      <c r="P30" s="8"/>
      <c r="Q30" s="8"/>
      <c r="R30" s="8"/>
      <c r="S30" s="8"/>
      <c r="T30" s="8"/>
      <c r="U30" s="57">
        <v>41.680153995141723</v>
      </c>
      <c r="V30" s="9" t="s">
        <v>173</v>
      </c>
      <c r="W30" s="9" t="s">
        <v>181</v>
      </c>
      <c r="X30" s="36" t="s">
        <v>175</v>
      </c>
      <c r="AC30" s="64" t="s">
        <v>182</v>
      </c>
    </row>
    <row r="31" spans="1:29" ht="250" customHeight="1">
      <c r="A31" s="1" t="s">
        <v>131</v>
      </c>
      <c r="B31" s="4" t="e">
        <f ca="1">_xll.ChemDrawExcelAddIn19.Functions.CHEM_SMILES(A31)</f>
        <v>#NAME?</v>
      </c>
      <c r="C31" s="6" t="s">
        <v>183</v>
      </c>
      <c r="D31" s="6"/>
      <c r="E31" s="3" t="s">
        <v>184</v>
      </c>
      <c r="F31" s="6" t="s">
        <v>185</v>
      </c>
      <c r="G31" s="42" t="e">
        <f ca="1">_xll.ChemDrawExcelAddIn19.Functions.CHEM_MOLWEIGHT(A31)</f>
        <v>#NAME?</v>
      </c>
      <c r="H31" s="7" t="e">
        <f ca="1">_xll.ChemDrawExcelAddIn19.Functions.CHEMPROPSTD_EXACT_MASS(A31)</f>
        <v>#NAME?</v>
      </c>
      <c r="I31" s="7" t="e">
        <f ca="1">_xll.ChemDrawExcelAddIn19.Functions.CLOGP_DRIVER_PARTITION_COEFFICIENT(A31)</f>
        <v>#NAME?</v>
      </c>
      <c r="J31" s="7" t="e">
        <f ca="1">_xll.ChemDrawExcelAddIn19.Functions.MOLECULAR_TOPOLOGY_POLAR_SURFACE_AREA(A31)</f>
        <v>#NAME?</v>
      </c>
      <c r="K31" s="8"/>
      <c r="L31" s="6" t="s">
        <v>185</v>
      </c>
      <c r="M31" s="8"/>
      <c r="N31" s="49" t="s">
        <v>145</v>
      </c>
      <c r="O31" s="9" t="s">
        <v>186</v>
      </c>
      <c r="P31" s="8"/>
      <c r="Q31" s="8"/>
      <c r="R31" s="8"/>
      <c r="S31" s="8"/>
      <c r="T31" s="8"/>
      <c r="U31" s="58" t="s">
        <v>187</v>
      </c>
      <c r="V31" s="8" t="s">
        <v>137</v>
      </c>
      <c r="W31" s="29" t="s">
        <v>188</v>
      </c>
      <c r="X31" s="30" t="s">
        <v>189</v>
      </c>
      <c r="AC31" s="64" t="s">
        <v>190</v>
      </c>
    </row>
    <row r="32" spans="1:29" ht="250" customHeight="1">
      <c r="A32" s="1" t="s">
        <v>131</v>
      </c>
      <c r="B32" s="4" t="e">
        <f ca="1">_xll.ChemDrawExcelAddIn19.Functions.CHEM_SMILES(A32)</f>
        <v>#NAME?</v>
      </c>
      <c r="C32" s="6" t="s">
        <v>191</v>
      </c>
      <c r="D32" s="6"/>
      <c r="E32" s="3" t="s">
        <v>192</v>
      </c>
      <c r="F32" s="6" t="s">
        <v>193</v>
      </c>
      <c r="G32" s="42" t="e">
        <f ca="1">_xll.ChemDrawExcelAddIn19.Functions.CHEM_MOLWEIGHT(A32)</f>
        <v>#NAME?</v>
      </c>
      <c r="H32" s="7" t="e">
        <f ca="1">_xll.ChemDrawExcelAddIn19.Functions.CHEMPROPSTD_EXACT_MASS(A32)</f>
        <v>#NAME?</v>
      </c>
      <c r="I32" s="7" t="e">
        <f ca="1">_xll.ChemDrawExcelAddIn19.Functions.CLOGP_DRIVER_PARTITION_COEFFICIENT(A32)</f>
        <v>#NAME?</v>
      </c>
      <c r="J32" s="7" t="e">
        <f ca="1">_xll.ChemDrawExcelAddIn19.Functions.MOLECULAR_TOPOLOGY_POLAR_SURFACE_AREA(A32)</f>
        <v>#NAME?</v>
      </c>
      <c r="K32" s="8"/>
      <c r="L32" s="6" t="s">
        <v>193</v>
      </c>
      <c r="M32" s="8"/>
      <c r="N32" s="8"/>
      <c r="O32" s="9" t="s">
        <v>194</v>
      </c>
      <c r="P32" s="8"/>
      <c r="Q32" s="8"/>
      <c r="R32" s="8"/>
      <c r="S32" s="8"/>
      <c r="T32" s="8"/>
      <c r="U32" s="58" t="s">
        <v>195</v>
      </c>
      <c r="V32" s="8" t="s">
        <v>137</v>
      </c>
      <c r="W32" s="29" t="s">
        <v>196</v>
      </c>
      <c r="X32" s="30" t="s">
        <v>197</v>
      </c>
      <c r="AC32" s="64" t="s">
        <v>176</v>
      </c>
    </row>
    <row r="33" spans="1:29" ht="250" customHeight="1">
      <c r="A33" s="1" t="s">
        <v>198</v>
      </c>
      <c r="B33" s="4" t="e">
        <f ca="1">_xll.ChemDrawExcelAddIn19.Functions.CHEM_SMILES(A33)</f>
        <v>#NAME?</v>
      </c>
      <c r="C33" s="6" t="s">
        <v>199</v>
      </c>
      <c r="D33" s="6"/>
      <c r="E33" s="3" t="s">
        <v>200</v>
      </c>
      <c r="F33" s="6" t="s">
        <v>201</v>
      </c>
      <c r="G33" s="42" t="e">
        <f ca="1">_xll.ChemDrawExcelAddIn19.Functions.CHEM_MOLWEIGHT(A33)</f>
        <v>#NAME?</v>
      </c>
      <c r="H33" s="7" t="e">
        <f ca="1">_xll.ChemDrawExcelAddIn19.Functions.CHEMPROPSTD_EXACT_MASS(A33)</f>
        <v>#NAME?</v>
      </c>
      <c r="I33" s="7" t="e">
        <f ca="1">_xll.ChemDrawExcelAddIn19.Functions.CLOGP_DRIVER_PARTITION_COEFFICIENT(A33)</f>
        <v>#NAME?</v>
      </c>
      <c r="J33" s="7" t="e">
        <f ca="1">_xll.ChemDrawExcelAddIn19.Functions.MOLECULAR_TOPOLOGY_POLAR_SURFACE_AREA(A33)</f>
        <v>#NAME?</v>
      </c>
      <c r="K33" s="8"/>
      <c r="L33" s="6" t="s">
        <v>201</v>
      </c>
      <c r="M33" s="8"/>
      <c r="N33" s="9" t="s">
        <v>202</v>
      </c>
      <c r="O33" s="9" t="s">
        <v>163</v>
      </c>
      <c r="P33" s="8"/>
      <c r="Q33" s="8"/>
      <c r="R33" s="8"/>
      <c r="S33" s="8"/>
      <c r="T33" s="8"/>
      <c r="U33" s="58" t="s">
        <v>203</v>
      </c>
      <c r="V33" s="8" t="s">
        <v>137</v>
      </c>
      <c r="W33" s="29" t="s">
        <v>204</v>
      </c>
      <c r="X33" s="30" t="s">
        <v>166</v>
      </c>
      <c r="AC33" s="64" t="s">
        <v>205</v>
      </c>
    </row>
    <row r="34" spans="1:29" ht="250" customHeight="1">
      <c r="A34" s="1" t="s">
        <v>206</v>
      </c>
      <c r="B34" s="4" t="e">
        <f ca="1">_xll.ChemDrawExcelAddIn19.Functions.CHEM_SMILES(A34)</f>
        <v>#NAME?</v>
      </c>
      <c r="C34" s="6" t="s">
        <v>207</v>
      </c>
      <c r="D34" s="6"/>
      <c r="E34" s="3" t="s">
        <v>208</v>
      </c>
      <c r="F34" s="6" t="s">
        <v>209</v>
      </c>
      <c r="G34" s="42" t="e">
        <f ca="1">_xll.ChemDrawExcelAddIn19.Functions.CHEM_MOLWEIGHT(A34)</f>
        <v>#NAME?</v>
      </c>
      <c r="H34" s="7" t="e">
        <f ca="1">_xll.ChemDrawExcelAddIn19.Functions.CHEMPROPSTD_EXACT_MASS(A34)</f>
        <v>#NAME?</v>
      </c>
      <c r="I34" s="7" t="e">
        <f ca="1">_xll.ChemDrawExcelAddIn19.Functions.CLOGP_DRIVER_PARTITION_COEFFICIENT(A34)</f>
        <v>#NAME?</v>
      </c>
      <c r="J34" s="7" t="e">
        <f ca="1">_xll.ChemDrawExcelAddIn19.Functions.MOLECULAR_TOPOLOGY_POLAR_SURFACE_AREA(A34)</f>
        <v>#NAME?</v>
      </c>
      <c r="K34" s="8"/>
      <c r="L34" s="6" t="s">
        <v>209</v>
      </c>
      <c r="M34" s="8"/>
      <c r="N34" s="8"/>
      <c r="O34" s="9" t="s">
        <v>45</v>
      </c>
      <c r="P34" s="8"/>
      <c r="Q34" s="8"/>
      <c r="R34" s="8"/>
      <c r="S34" s="8"/>
      <c r="T34" s="8"/>
      <c r="U34" s="57">
        <v>2617.6046723618374</v>
      </c>
      <c r="V34" s="8" t="s">
        <v>210</v>
      </c>
      <c r="W34" s="9" t="s">
        <v>211</v>
      </c>
      <c r="X34" s="30" t="s">
        <v>212</v>
      </c>
      <c r="Y34" s="43"/>
      <c r="AC34" s="64" t="s">
        <v>65</v>
      </c>
    </row>
    <row r="35" spans="1:29" ht="250" customHeight="1">
      <c r="A35" s="1" t="s">
        <v>206</v>
      </c>
      <c r="B35" s="4" t="e">
        <f ca="1">_xll.ChemDrawExcelAddIn19.Functions.CHEM_SMILES(A35)</f>
        <v>#NAME?</v>
      </c>
      <c r="C35" s="6" t="s">
        <v>213</v>
      </c>
      <c r="D35" s="6"/>
      <c r="E35" s="3" t="s">
        <v>214</v>
      </c>
      <c r="F35" s="6" t="s">
        <v>215</v>
      </c>
      <c r="G35" s="42" t="e">
        <f ca="1">_xll.ChemDrawExcelAddIn19.Functions.CHEM_MOLWEIGHT(A35)</f>
        <v>#NAME?</v>
      </c>
      <c r="H35" s="7" t="e">
        <f ca="1">_xll.ChemDrawExcelAddIn19.Functions.CHEMPROPSTD_EXACT_MASS(A35)</f>
        <v>#NAME?</v>
      </c>
      <c r="I35" s="7" t="e">
        <f ca="1">_xll.ChemDrawExcelAddIn19.Functions.CLOGP_DRIVER_PARTITION_COEFFICIENT(A35)</f>
        <v>#NAME?</v>
      </c>
      <c r="J35" s="7" t="e">
        <f ca="1">_xll.ChemDrawExcelAddIn19.Functions.MOLECULAR_TOPOLOGY_POLAR_SURFACE_AREA(A35)</f>
        <v>#NAME?</v>
      </c>
      <c r="K35" s="8"/>
      <c r="L35" s="6" t="s">
        <v>215</v>
      </c>
      <c r="M35" s="8"/>
      <c r="N35" s="48" t="s">
        <v>145</v>
      </c>
      <c r="O35" s="9" t="s">
        <v>45</v>
      </c>
      <c r="P35" s="8"/>
      <c r="Q35" s="8"/>
      <c r="R35" s="8"/>
      <c r="S35" s="8"/>
      <c r="T35" s="8"/>
      <c r="U35" s="57">
        <v>26843546100</v>
      </c>
      <c r="V35" s="8" t="s">
        <v>210</v>
      </c>
      <c r="W35" s="9" t="s">
        <v>216</v>
      </c>
      <c r="X35" s="30" t="s">
        <v>212</v>
      </c>
      <c r="AC35" s="64" t="s">
        <v>65</v>
      </c>
    </row>
    <row r="36" spans="1:29" ht="250" customHeight="1">
      <c r="A36" s="1" t="s">
        <v>66</v>
      </c>
      <c r="B36" s="4" t="e">
        <f ca="1">_xll.ChemDrawExcelAddIn19.Functions.CHEM_SMILES(A36)</f>
        <v>#NAME?</v>
      </c>
      <c r="C36" s="6" t="s">
        <v>217</v>
      </c>
      <c r="D36" s="6"/>
      <c r="E36" s="3" t="s">
        <v>218</v>
      </c>
      <c r="F36" s="6" t="s">
        <v>219</v>
      </c>
      <c r="G36" s="42" t="e">
        <f ca="1">_xll.ChemDrawExcelAddIn19.Functions.CHEM_MOLWEIGHT(A36)</f>
        <v>#NAME?</v>
      </c>
      <c r="H36" s="7" t="e">
        <f ca="1">_xll.ChemDrawExcelAddIn19.Functions.CHEMPROPSTD_EXACT_MASS(A36)</f>
        <v>#NAME?</v>
      </c>
      <c r="I36" s="7" t="e">
        <f ca="1">_xll.ChemDrawExcelAddIn19.Functions.CLOGP_DRIVER_PARTITION_COEFFICIENT(A36)</f>
        <v>#NAME?</v>
      </c>
      <c r="J36" s="7" t="e">
        <f ca="1">_xll.ChemDrawExcelAddIn19.Functions.MOLECULAR_TOPOLOGY_POLAR_SURFACE_AREA(A36)</f>
        <v>#NAME?</v>
      </c>
      <c r="K36" s="8"/>
      <c r="L36" s="6" t="s">
        <v>219</v>
      </c>
      <c r="M36" s="8"/>
      <c r="N36" s="48" t="s">
        <v>145</v>
      </c>
      <c r="O36" s="9" t="s">
        <v>45</v>
      </c>
      <c r="P36" s="8"/>
      <c r="Q36" s="8"/>
      <c r="R36" s="8"/>
      <c r="S36" s="8"/>
      <c r="T36" s="8"/>
      <c r="U36" s="57">
        <v>20.151123729106317</v>
      </c>
      <c r="V36" s="8" t="s">
        <v>137</v>
      </c>
      <c r="W36" s="9" t="s">
        <v>220</v>
      </c>
      <c r="X36" s="30" t="s">
        <v>221</v>
      </c>
      <c r="AC36" s="64" t="s">
        <v>222</v>
      </c>
    </row>
    <row r="37" spans="1:29" ht="250" customHeight="1">
      <c r="A37" s="1" t="s">
        <v>223</v>
      </c>
      <c r="B37" s="4" t="e">
        <f ca="1">_xll.ChemDrawExcelAddIn19.Functions.CHEM_SMILES(A37)</f>
        <v>#NAME?</v>
      </c>
      <c r="C37" s="6" t="s">
        <v>224</v>
      </c>
      <c r="D37" s="6"/>
      <c r="E37" s="3" t="s">
        <v>225</v>
      </c>
      <c r="F37" s="6"/>
      <c r="G37" s="42" t="e">
        <f ca="1">_xll.ChemDrawExcelAddIn19.Functions.CHEM_MOLWEIGHT(A37)</f>
        <v>#NAME?</v>
      </c>
      <c r="H37" s="7" t="e">
        <f ca="1">_xll.ChemDrawExcelAddIn19.Functions.CHEMPROPSTD_EXACT_MASS(A37)</f>
        <v>#NAME?</v>
      </c>
      <c r="I37" s="7" t="e">
        <f ca="1">_xll.ChemDrawExcelAddIn19.Functions.CLOGP_DRIVER_PARTITION_COEFFICIENT(A37)</f>
        <v>#NAME?</v>
      </c>
      <c r="J37" s="7" t="e">
        <f ca="1">_xll.ChemDrawExcelAddIn19.Functions.MOLECULAR_TOPOLOGY_POLAR_SURFACE_AREA(A37)</f>
        <v>#NAME?</v>
      </c>
      <c r="K37" s="8"/>
      <c r="L37" s="6"/>
      <c r="M37" s="8"/>
      <c r="N37" s="8"/>
      <c r="O37" s="9" t="s">
        <v>45</v>
      </c>
      <c r="P37" s="8"/>
      <c r="Q37" s="8"/>
      <c r="R37" s="8"/>
      <c r="S37" s="8"/>
      <c r="T37" s="8"/>
      <c r="U37" s="57">
        <v>3639.0787073165916</v>
      </c>
      <c r="V37" s="8" t="s">
        <v>226</v>
      </c>
      <c r="W37" s="9" t="s">
        <v>227</v>
      </c>
      <c r="X37" s="9"/>
      <c r="AC37" s="64" t="s">
        <v>65</v>
      </c>
    </row>
    <row r="38" spans="1:29" ht="250" customHeight="1">
      <c r="A38" s="1" t="s">
        <v>228</v>
      </c>
      <c r="B38" s="4" t="e">
        <f ca="1">_xll.ChemDrawExcelAddIn19.Functions.CHEM_SMILES(A38)</f>
        <v>#NAME?</v>
      </c>
      <c r="C38" s="6" t="s">
        <v>229</v>
      </c>
      <c r="D38" s="6"/>
      <c r="E38" s="3" t="s">
        <v>230</v>
      </c>
      <c r="F38" s="6"/>
      <c r="G38" s="42" t="e">
        <f ca="1">_xll.ChemDrawExcelAddIn19.Functions.CHEM_MOLWEIGHT(A38)</f>
        <v>#NAME?</v>
      </c>
      <c r="H38" s="7" t="e">
        <f ca="1">_xll.ChemDrawExcelAddIn19.Functions.CHEMPROPSTD_EXACT_MASS(A38)</f>
        <v>#NAME?</v>
      </c>
      <c r="I38" s="7" t="e">
        <f ca="1">_xll.ChemDrawExcelAddIn19.Functions.CLOGP_DRIVER_PARTITION_COEFFICIENT(A38)</f>
        <v>#NAME?</v>
      </c>
      <c r="J38" s="7" t="e">
        <f ca="1">_xll.ChemDrawExcelAddIn19.Functions.MOLECULAR_TOPOLOGY_POLAR_SURFACE_AREA(A38)</f>
        <v>#NAME?</v>
      </c>
      <c r="K38" s="8"/>
      <c r="L38" s="6"/>
      <c r="M38" s="8"/>
      <c r="N38" s="8"/>
      <c r="O38" s="9" t="s">
        <v>45</v>
      </c>
      <c r="P38" s="8"/>
      <c r="Q38" s="8"/>
      <c r="R38" s="8"/>
      <c r="S38" s="8"/>
      <c r="T38" s="8"/>
      <c r="U38" s="57">
        <v>161.98057749653145</v>
      </c>
      <c r="V38" s="8" t="s">
        <v>226</v>
      </c>
      <c r="W38" s="9" t="s">
        <v>227</v>
      </c>
      <c r="X38" s="9"/>
      <c r="AC38" s="64" t="s">
        <v>231</v>
      </c>
    </row>
    <row r="39" spans="1:29" ht="250" customHeight="1">
      <c r="A39" s="1" t="s">
        <v>158</v>
      </c>
      <c r="B39" s="4" t="e">
        <f ca="1">_xll.ChemDrawExcelAddIn19.Functions.CHEM_SMILES(A39)</f>
        <v>#NAME?</v>
      </c>
      <c r="C39" s="6" t="s">
        <v>232</v>
      </c>
      <c r="D39" s="6"/>
      <c r="E39" s="3" t="s">
        <v>233</v>
      </c>
      <c r="F39" s="6"/>
      <c r="G39" s="42" t="e">
        <f ca="1">_xll.ChemDrawExcelAddIn19.Functions.CHEM_MOLWEIGHT(A39)</f>
        <v>#NAME?</v>
      </c>
      <c r="H39" s="7" t="e">
        <f ca="1">_xll.ChemDrawExcelAddIn19.Functions.CHEMPROPSTD_EXACT_MASS(A39)</f>
        <v>#NAME?</v>
      </c>
      <c r="I39" s="7" t="e">
        <f ca="1">_xll.ChemDrawExcelAddIn19.Functions.CLOGP_DRIVER_PARTITION_COEFFICIENT(A39)</f>
        <v>#NAME?</v>
      </c>
      <c r="J39" s="7" t="e">
        <f ca="1">_xll.ChemDrawExcelAddIn19.Functions.MOLECULAR_TOPOLOGY_POLAR_SURFACE_AREA(A39)</f>
        <v>#NAME?</v>
      </c>
      <c r="K39" s="8"/>
      <c r="L39" s="6"/>
      <c r="M39" s="8"/>
      <c r="N39" s="8"/>
      <c r="O39" s="9" t="s">
        <v>45</v>
      </c>
      <c r="P39" s="8"/>
      <c r="Q39" s="8"/>
      <c r="R39" s="8"/>
      <c r="S39" s="8"/>
      <c r="T39" s="8"/>
      <c r="U39" s="57">
        <v>268435461000</v>
      </c>
      <c r="V39" s="8" t="s">
        <v>226</v>
      </c>
      <c r="W39" s="9" t="s">
        <v>234</v>
      </c>
      <c r="X39" s="9"/>
      <c r="AC39" s="64" t="s">
        <v>65</v>
      </c>
    </row>
    <row r="40" spans="1:29" ht="250" customHeight="1">
      <c r="A40" s="1" t="s">
        <v>235</v>
      </c>
      <c r="B40" s="4" t="e">
        <f ca="1">_xll.ChemDrawExcelAddIn19.Functions.CHEM_SMILES(A40)</f>
        <v>#NAME?</v>
      </c>
      <c r="C40" s="6" t="s">
        <v>236</v>
      </c>
      <c r="D40" s="6"/>
      <c r="E40" s="3" t="s">
        <v>237</v>
      </c>
      <c r="F40" s="6"/>
      <c r="G40" s="42" t="e">
        <f ca="1">_xll.ChemDrawExcelAddIn19.Functions.CHEM_MOLWEIGHT(A40)</f>
        <v>#NAME?</v>
      </c>
      <c r="H40" s="7" t="e">
        <f ca="1">_xll.ChemDrawExcelAddIn19.Functions.CHEMPROPSTD_EXACT_MASS(A40)</f>
        <v>#NAME?</v>
      </c>
      <c r="I40" s="7" t="e">
        <f ca="1">_xll.ChemDrawExcelAddIn19.Functions.CLOGP_DRIVER_PARTITION_COEFFICIENT(A40)</f>
        <v>#NAME?</v>
      </c>
      <c r="J40" s="7" t="e">
        <f ca="1">_xll.ChemDrawExcelAddIn19.Functions.MOLECULAR_TOPOLOGY_POLAR_SURFACE_AREA(A40)</f>
        <v>#NAME?</v>
      </c>
      <c r="K40" s="8"/>
      <c r="L40" s="6"/>
      <c r="M40" s="8"/>
      <c r="N40" s="8"/>
      <c r="O40" s="9" t="s">
        <v>45</v>
      </c>
      <c r="P40" s="8"/>
      <c r="Q40" s="8"/>
      <c r="R40" s="8"/>
      <c r="S40" s="8"/>
      <c r="T40" s="8"/>
      <c r="U40" s="57">
        <v>1108.7228774694565</v>
      </c>
      <c r="V40" s="8" t="s">
        <v>226</v>
      </c>
      <c r="W40" s="9" t="s">
        <v>227</v>
      </c>
      <c r="X40" s="9"/>
      <c r="AC40" s="64" t="s">
        <v>65</v>
      </c>
    </row>
    <row r="41" spans="1:29" ht="250" customHeight="1">
      <c r="A41" s="1" t="s">
        <v>238</v>
      </c>
      <c r="B41" s="4" t="e">
        <f ca="1">_xll.ChemDrawExcelAddIn19.Functions.CHEM_SMILES(A41)</f>
        <v>#NAME?</v>
      </c>
      <c r="C41" s="6" t="s">
        <v>239</v>
      </c>
      <c r="D41" s="6"/>
      <c r="E41" s="3" t="s">
        <v>240</v>
      </c>
      <c r="F41" s="6"/>
      <c r="G41" s="42" t="e">
        <f ca="1">_xll.ChemDrawExcelAddIn19.Functions.CHEM_MOLWEIGHT(A41)</f>
        <v>#NAME?</v>
      </c>
      <c r="H41" s="7" t="e">
        <f ca="1">_xll.ChemDrawExcelAddIn19.Functions.CHEMPROPSTD_EXACT_MASS(A41)</f>
        <v>#NAME?</v>
      </c>
      <c r="I41" s="7" t="e">
        <f ca="1">_xll.ChemDrawExcelAddIn19.Functions.CLOGP_DRIVER_PARTITION_COEFFICIENT(A41)</f>
        <v>#NAME?</v>
      </c>
      <c r="J41" s="7" t="e">
        <f ca="1">_xll.ChemDrawExcelAddIn19.Functions.MOLECULAR_TOPOLOGY_POLAR_SURFACE_AREA(A41)</f>
        <v>#NAME?</v>
      </c>
      <c r="K41" s="8"/>
      <c r="L41" s="6"/>
      <c r="M41" s="8"/>
      <c r="N41" s="8"/>
      <c r="O41" s="9" t="s">
        <v>45</v>
      </c>
      <c r="P41" s="8"/>
      <c r="Q41" s="8"/>
      <c r="R41" s="8"/>
      <c r="S41" s="8"/>
      <c r="T41" s="8"/>
      <c r="U41" s="57">
        <v>1357.5376043717065</v>
      </c>
      <c r="V41" s="8" t="s">
        <v>226</v>
      </c>
      <c r="W41" s="30" t="s">
        <v>241</v>
      </c>
      <c r="X41" s="30"/>
      <c r="AC41" s="64" t="s">
        <v>65</v>
      </c>
    </row>
    <row r="42" spans="1:29" ht="250" customHeight="1">
      <c r="A42" s="1" t="s">
        <v>131</v>
      </c>
      <c r="B42" s="4" t="e">
        <f ca="1">_xll.ChemDrawExcelAddIn19.Functions.CHEM_SMILES(A42)</f>
        <v>#NAME?</v>
      </c>
      <c r="C42" s="6" t="s">
        <v>242</v>
      </c>
      <c r="D42" s="6"/>
      <c r="E42" s="3" t="s">
        <v>243</v>
      </c>
      <c r="F42" s="6" t="s">
        <v>244</v>
      </c>
      <c r="G42" s="42" t="e">
        <f ca="1">_xll.ChemDrawExcelAddIn19.Functions.CHEM_MOLWEIGHT(A42)</f>
        <v>#NAME?</v>
      </c>
      <c r="H42" s="7" t="e">
        <f ca="1">_xll.ChemDrawExcelAddIn19.Functions.CHEMPROPSTD_EXACT_MASS(A42)</f>
        <v>#NAME?</v>
      </c>
      <c r="I42" s="7" t="e">
        <f ca="1">_xll.ChemDrawExcelAddIn19.Functions.CLOGP_DRIVER_PARTITION_COEFFICIENT(A42)</f>
        <v>#NAME?</v>
      </c>
      <c r="J42" s="7" t="e">
        <f ca="1">_xll.ChemDrawExcelAddIn19.Functions.MOLECULAR_TOPOLOGY_POLAR_SURFACE_AREA(A42)</f>
        <v>#NAME?</v>
      </c>
      <c r="K42" s="8"/>
      <c r="L42" s="6" t="s">
        <v>244</v>
      </c>
      <c r="M42" s="8"/>
      <c r="N42" s="8"/>
      <c r="O42" s="9" t="s">
        <v>45</v>
      </c>
      <c r="P42" s="8"/>
      <c r="Q42" s="8"/>
      <c r="R42" s="8"/>
      <c r="S42" s="8"/>
      <c r="T42" s="8"/>
      <c r="U42" s="57">
        <v>585.31823774267627</v>
      </c>
      <c r="V42" s="8" t="s">
        <v>226</v>
      </c>
      <c r="W42" s="30" t="s">
        <v>241</v>
      </c>
      <c r="X42" s="30"/>
      <c r="AC42" s="64" t="s">
        <v>65</v>
      </c>
    </row>
    <row r="43" spans="1:29" ht="250" customHeight="1">
      <c r="A43" s="1" t="s">
        <v>245</v>
      </c>
      <c r="B43" s="4" t="e">
        <f ca="1">_xll.ChemDrawExcelAddIn19.Functions.CHEM_SMILES(A43)</f>
        <v>#NAME?</v>
      </c>
      <c r="C43" s="6" t="s">
        <v>246</v>
      </c>
      <c r="D43" s="6"/>
      <c r="E43" s="3" t="s">
        <v>247</v>
      </c>
      <c r="F43" s="6" t="s">
        <v>248</v>
      </c>
      <c r="G43" s="42" t="e">
        <f ca="1">_xll.ChemDrawExcelAddIn19.Functions.CHEM_MOLWEIGHT(A43)</f>
        <v>#NAME?</v>
      </c>
      <c r="H43" s="7" t="e">
        <f ca="1">_xll.ChemDrawExcelAddIn19.Functions.CHEMPROPSTD_EXACT_MASS(A43)</f>
        <v>#NAME?</v>
      </c>
      <c r="I43" s="7" t="e">
        <f ca="1">_xll.ChemDrawExcelAddIn19.Functions.CLOGP_DRIVER_PARTITION_COEFFICIENT(A43)</f>
        <v>#NAME?</v>
      </c>
      <c r="J43" s="7" t="e">
        <f ca="1">_xll.ChemDrawExcelAddIn19.Functions.MOLECULAR_TOPOLOGY_POLAR_SURFACE_AREA(A43)</f>
        <v>#NAME?</v>
      </c>
      <c r="K43" s="8"/>
      <c r="L43" s="6" t="s">
        <v>248</v>
      </c>
      <c r="M43" s="8"/>
      <c r="N43" s="8"/>
      <c r="O43" s="9" t="s">
        <v>45</v>
      </c>
      <c r="P43" s="8"/>
      <c r="Q43" s="8"/>
      <c r="R43" s="8"/>
      <c r="S43" s="8"/>
      <c r="T43" s="8"/>
      <c r="U43" s="57">
        <v>3090.0721801271093</v>
      </c>
      <c r="V43" s="8" t="s">
        <v>226</v>
      </c>
      <c r="W43" s="9" t="s">
        <v>249</v>
      </c>
      <c r="X43" s="30"/>
      <c r="AC43" s="64" t="s">
        <v>65</v>
      </c>
    </row>
    <row r="44" spans="1:29" ht="255.25" customHeight="1">
      <c r="A44" s="1" t="s">
        <v>250</v>
      </c>
      <c r="B44" s="4" t="e">
        <f ca="1">_xll.ChemDrawExcelAddIn19.Functions.CHEM_SMILES(A44)</f>
        <v>#NAME?</v>
      </c>
      <c r="C44" s="6" t="s">
        <v>251</v>
      </c>
      <c r="D44" s="6"/>
      <c r="E44" s="3" t="s">
        <v>252</v>
      </c>
      <c r="F44" s="6" t="s">
        <v>253</v>
      </c>
      <c r="G44" s="42" t="e">
        <f ca="1">_xll.ChemDrawExcelAddIn19.Functions.CHEM_MOLWEIGHT(A44)</f>
        <v>#NAME?</v>
      </c>
      <c r="H44" s="7" t="e">
        <f ca="1">_xll.ChemDrawExcelAddIn19.Functions.CHEMPROPSTD_EXACT_MASS(A44)</f>
        <v>#NAME?</v>
      </c>
      <c r="I44" s="7" t="e">
        <f ca="1">_xll.ChemDrawExcelAddIn19.Functions.CLOGP_DRIVER_PARTITION_COEFFICIENT(A44)</f>
        <v>#NAME?</v>
      </c>
      <c r="J44" s="7" t="e">
        <f ca="1">_xll.ChemDrawExcelAddIn19.Functions.MOLECULAR_TOPOLOGY_POLAR_SURFACE_AREA(A44)</f>
        <v>#NAME?</v>
      </c>
      <c r="K44" s="8"/>
      <c r="L44" s="6" t="s">
        <v>253</v>
      </c>
      <c r="M44" s="8"/>
      <c r="N44" s="8"/>
      <c r="O44" s="9" t="s">
        <v>45</v>
      </c>
      <c r="P44" s="8"/>
      <c r="Q44" s="8"/>
      <c r="R44" s="8"/>
      <c r="S44" s="8"/>
      <c r="T44" s="8"/>
      <c r="U44" s="57">
        <v>154.21736519062466</v>
      </c>
      <c r="V44" s="8" t="s">
        <v>226</v>
      </c>
      <c r="W44" s="9" t="s">
        <v>254</v>
      </c>
      <c r="X44" s="30"/>
      <c r="AC44" s="64" t="s">
        <v>255</v>
      </c>
    </row>
    <row r="45" spans="1:29" ht="256" customHeight="1">
      <c r="A45" s="1" t="s">
        <v>250</v>
      </c>
      <c r="B45" s="4" t="e">
        <f ca="1">_xll.ChemDrawExcelAddIn19.Functions.CHEM_SMILES(A45)</f>
        <v>#NAME?</v>
      </c>
      <c r="C45" s="6" t="s">
        <v>256</v>
      </c>
      <c r="D45" s="6"/>
      <c r="E45" s="3" t="s">
        <v>257</v>
      </c>
      <c r="F45" s="6" t="s">
        <v>258</v>
      </c>
      <c r="G45" s="42" t="e">
        <f ca="1">_xll.ChemDrawExcelAddIn19.Functions.CHEM_MOLWEIGHT(A45)</f>
        <v>#NAME?</v>
      </c>
      <c r="H45" s="7" t="e">
        <f ca="1">_xll.ChemDrawExcelAddIn19.Functions.CHEMPROPSTD_EXACT_MASS(A45)</f>
        <v>#NAME?</v>
      </c>
      <c r="I45" s="7" t="e">
        <f ca="1">_xll.ChemDrawExcelAddIn19.Functions.CLOGP_DRIVER_PARTITION_COEFFICIENT(A45)</f>
        <v>#NAME?</v>
      </c>
      <c r="J45" s="7" t="e">
        <f ca="1">_xll.ChemDrawExcelAddIn19.Functions.MOLECULAR_TOPOLOGY_POLAR_SURFACE_AREA(A45)</f>
        <v>#NAME?</v>
      </c>
      <c r="K45" s="8"/>
      <c r="L45" s="6" t="s">
        <v>258</v>
      </c>
      <c r="M45" s="8"/>
      <c r="N45" s="8"/>
      <c r="O45" s="9" t="s">
        <v>45</v>
      </c>
      <c r="P45" s="8"/>
      <c r="Q45" s="8"/>
      <c r="R45" s="8"/>
      <c r="S45" s="8"/>
      <c r="T45" s="8"/>
      <c r="U45" s="57">
        <v>72.432157326263805</v>
      </c>
      <c r="V45" s="8" t="s">
        <v>226</v>
      </c>
      <c r="W45" s="9" t="s">
        <v>259</v>
      </c>
      <c r="X45" s="30"/>
      <c r="AC45" s="64" t="s">
        <v>260</v>
      </c>
    </row>
    <row r="46" spans="1:29" ht="255.25" customHeight="1">
      <c r="A46" s="1" t="s">
        <v>250</v>
      </c>
      <c r="B46" s="4" t="e">
        <f ca="1">_xll.ChemDrawExcelAddIn19.Functions.CHEM_SMILES(A46)</f>
        <v>#NAME?</v>
      </c>
      <c r="C46" s="6" t="s">
        <v>261</v>
      </c>
      <c r="D46" s="6"/>
      <c r="E46" s="3" t="s">
        <v>262</v>
      </c>
      <c r="F46" s="6" t="s">
        <v>263</v>
      </c>
      <c r="G46" s="42" t="e">
        <f ca="1">_xll.ChemDrawExcelAddIn19.Functions.CHEM_MOLWEIGHT(A46)</f>
        <v>#NAME?</v>
      </c>
      <c r="H46" s="7" t="e">
        <f ca="1">_xll.ChemDrawExcelAddIn19.Functions.CHEMPROPSTD_EXACT_MASS(A46)</f>
        <v>#NAME?</v>
      </c>
      <c r="I46" s="7" t="e">
        <f ca="1">_xll.ChemDrawExcelAddIn19.Functions.CLOGP_DRIVER_PARTITION_COEFFICIENT(A46)</f>
        <v>#NAME?</v>
      </c>
      <c r="J46" s="7" t="e">
        <f ca="1">_xll.ChemDrawExcelAddIn19.Functions.MOLECULAR_TOPOLOGY_POLAR_SURFACE_AREA(A46)</f>
        <v>#NAME?</v>
      </c>
      <c r="K46" s="8"/>
      <c r="L46" s="6" t="s">
        <v>263</v>
      </c>
      <c r="M46" s="8"/>
      <c r="N46" s="8"/>
      <c r="O46" s="9" t="s">
        <v>45</v>
      </c>
      <c r="P46" s="8"/>
      <c r="Q46" s="8"/>
      <c r="R46" s="8"/>
      <c r="S46" s="8"/>
      <c r="T46" s="8"/>
      <c r="U46" s="57">
        <v>62.959086353403364</v>
      </c>
      <c r="V46" s="8" t="s">
        <v>226</v>
      </c>
      <c r="W46" s="9" t="s">
        <v>264</v>
      </c>
      <c r="X46" s="30"/>
      <c r="AC46" s="64" t="s">
        <v>265</v>
      </c>
    </row>
    <row r="47" spans="1:29" ht="250" customHeight="1">
      <c r="A47" s="1" t="s">
        <v>266</v>
      </c>
      <c r="B47" s="4" t="e">
        <f ca="1">_xll.ChemDrawExcelAddIn19.Functions.CHEM_SMILES(A47)</f>
        <v>#NAME?</v>
      </c>
      <c r="C47" s="6" t="s">
        <v>267</v>
      </c>
      <c r="D47" s="6"/>
      <c r="E47" s="3" t="s">
        <v>268</v>
      </c>
      <c r="F47" s="6" t="s">
        <v>269</v>
      </c>
      <c r="G47" s="42" t="e">
        <f ca="1">_xll.ChemDrawExcelAddIn19.Functions.CHEM_MOLWEIGHT(A47)</f>
        <v>#NAME?</v>
      </c>
      <c r="H47" s="7" t="e">
        <f ca="1">_xll.ChemDrawExcelAddIn19.Functions.CHEMPROPSTD_EXACT_MASS(A47)</f>
        <v>#NAME?</v>
      </c>
      <c r="I47" s="7" t="e">
        <f ca="1">_xll.ChemDrawExcelAddIn19.Functions.CLOGP_DRIVER_PARTITION_COEFFICIENT(A47)</f>
        <v>#NAME?</v>
      </c>
      <c r="J47" s="7" t="e">
        <f ca="1">_xll.ChemDrawExcelAddIn19.Functions.MOLECULAR_TOPOLOGY_POLAR_SURFACE_AREA(A47)</f>
        <v>#NAME?</v>
      </c>
      <c r="K47" s="8"/>
      <c r="L47" s="6" t="s">
        <v>269</v>
      </c>
      <c r="M47" s="8"/>
      <c r="N47" s="8"/>
      <c r="O47" s="9" t="s">
        <v>45</v>
      </c>
      <c r="P47" s="8"/>
      <c r="Q47" s="8"/>
      <c r="R47" s="8"/>
      <c r="S47" s="8"/>
      <c r="T47" s="8"/>
      <c r="U47" s="57">
        <v>20.168354251263061</v>
      </c>
      <c r="V47" s="8" t="s">
        <v>226</v>
      </c>
      <c r="W47" s="9" t="s">
        <v>270</v>
      </c>
      <c r="X47" s="30"/>
      <c r="AC47" s="64" t="s">
        <v>271</v>
      </c>
    </row>
    <row r="48" spans="1:29" ht="265.5" customHeight="1">
      <c r="A48" s="1" t="s">
        <v>272</v>
      </c>
      <c r="B48" s="4" t="e">
        <f ca="1">_xll.ChemDrawExcelAddIn19.Functions.CHEM_SMILES(A48)</f>
        <v>#NAME?</v>
      </c>
      <c r="C48" s="6" t="s">
        <v>273</v>
      </c>
      <c r="D48" s="6"/>
      <c r="E48" s="3" t="s">
        <v>274</v>
      </c>
      <c r="F48" s="6" t="s">
        <v>275</v>
      </c>
      <c r="G48" s="42" t="e">
        <f ca="1">_xll.ChemDrawExcelAddIn19.Functions.CHEM_MOLWEIGHT(A48)</f>
        <v>#NAME?</v>
      </c>
      <c r="H48" s="7" t="e">
        <f ca="1">_xll.ChemDrawExcelAddIn19.Functions.CHEMPROPSTD_EXACT_MASS(A48)</f>
        <v>#NAME?</v>
      </c>
      <c r="I48" s="7" t="e">
        <f ca="1">_xll.ChemDrawExcelAddIn19.Functions.CLOGP_DRIVER_PARTITION_COEFFICIENT(A48)</f>
        <v>#NAME?</v>
      </c>
      <c r="J48" s="7" t="e">
        <f ca="1">_xll.ChemDrawExcelAddIn19.Functions.MOLECULAR_TOPOLOGY_POLAR_SURFACE_AREA(A48)</f>
        <v>#NAME?</v>
      </c>
      <c r="K48" s="8"/>
      <c r="L48" s="6" t="s">
        <v>275</v>
      </c>
      <c r="M48" s="8"/>
      <c r="N48" s="8"/>
      <c r="O48" s="9" t="s">
        <v>45</v>
      </c>
      <c r="P48" s="8"/>
      <c r="Q48" s="8"/>
      <c r="R48" s="8"/>
      <c r="S48" s="8"/>
      <c r="T48" s="8"/>
      <c r="U48" s="57">
        <v>29.906114694278319</v>
      </c>
      <c r="V48" s="8" t="s">
        <v>226</v>
      </c>
      <c r="W48" s="9" t="s">
        <v>249</v>
      </c>
      <c r="X48" s="30"/>
      <c r="AC48" s="64" t="s">
        <v>276</v>
      </c>
    </row>
    <row r="49" spans="1:29" ht="250" customHeight="1">
      <c r="A49" s="1" t="s">
        <v>277</v>
      </c>
      <c r="B49" s="4" t="e">
        <f ca="1">_xll.ChemDrawExcelAddIn19.Functions.CHEM_SMILES(A49)</f>
        <v>#NAME?</v>
      </c>
      <c r="C49" s="6" t="s">
        <v>278</v>
      </c>
      <c r="D49" s="6"/>
      <c r="E49" s="3" t="s">
        <v>279</v>
      </c>
      <c r="F49" s="6" t="s">
        <v>280</v>
      </c>
      <c r="G49" s="42" t="e">
        <f ca="1">_xll.ChemDrawExcelAddIn19.Functions.CHEM_MOLWEIGHT(A49)</f>
        <v>#NAME?</v>
      </c>
      <c r="H49" s="7" t="e">
        <f ca="1">_xll.ChemDrawExcelAddIn19.Functions.CHEMPROPSTD_EXACT_MASS(A49)</f>
        <v>#NAME?</v>
      </c>
      <c r="I49" s="7" t="e">
        <f ca="1">_xll.ChemDrawExcelAddIn19.Functions.CLOGP_DRIVER_PARTITION_COEFFICIENT(A49)</f>
        <v>#NAME?</v>
      </c>
      <c r="J49" s="7" t="e">
        <f ca="1">_xll.ChemDrawExcelAddIn19.Functions.MOLECULAR_TOPOLOGY_POLAR_SURFACE_AREA(A49)</f>
        <v>#NAME?</v>
      </c>
      <c r="K49" s="8"/>
      <c r="L49" s="6" t="s">
        <v>280</v>
      </c>
      <c r="M49" s="8"/>
      <c r="N49" s="8"/>
      <c r="O49" s="9" t="s">
        <v>45</v>
      </c>
      <c r="P49" s="8"/>
      <c r="Q49" s="8"/>
      <c r="R49" s="8"/>
      <c r="S49" s="8"/>
      <c r="T49" s="8"/>
      <c r="U49" s="57">
        <v>137.639876054566</v>
      </c>
      <c r="V49" s="8" t="s">
        <v>226</v>
      </c>
      <c r="W49" s="30" t="s">
        <v>281</v>
      </c>
      <c r="X49" s="30"/>
      <c r="AC49" s="64" t="s">
        <v>65</v>
      </c>
    </row>
    <row r="50" spans="1:29" ht="250" customHeight="1">
      <c r="A50" s="1" t="s">
        <v>282</v>
      </c>
      <c r="B50" s="4" t="e">
        <f ca="1">_xll.ChemDrawExcelAddIn19.Functions.CHEM_SMILES(A50)</f>
        <v>#NAME?</v>
      </c>
      <c r="C50" s="6" t="s">
        <v>283</v>
      </c>
      <c r="D50" s="6"/>
      <c r="E50" s="3" t="s">
        <v>284</v>
      </c>
      <c r="F50" s="6" t="s">
        <v>285</v>
      </c>
      <c r="G50" s="42" t="e">
        <f ca="1">_xll.ChemDrawExcelAddIn19.Functions.CHEM_MOLWEIGHT(A50)</f>
        <v>#NAME?</v>
      </c>
      <c r="H50" s="7" t="e">
        <f ca="1">_xll.ChemDrawExcelAddIn19.Functions.CHEMPROPSTD_EXACT_MASS(A50)</f>
        <v>#NAME?</v>
      </c>
      <c r="I50" s="7" t="e">
        <f ca="1">_xll.ChemDrawExcelAddIn19.Functions.CLOGP_DRIVER_PARTITION_COEFFICIENT(A50)</f>
        <v>#NAME?</v>
      </c>
      <c r="J50" s="7" t="e">
        <f ca="1">_xll.ChemDrawExcelAddIn19.Functions.MOLECULAR_TOPOLOGY_POLAR_SURFACE_AREA(A50)</f>
        <v>#NAME?</v>
      </c>
      <c r="K50" s="8"/>
      <c r="L50" s="6" t="s">
        <v>285</v>
      </c>
      <c r="M50" s="8"/>
      <c r="N50" s="8"/>
      <c r="O50" s="9" t="s">
        <v>45</v>
      </c>
      <c r="P50" s="8"/>
      <c r="Q50" s="8"/>
      <c r="R50" s="8"/>
      <c r="S50" s="8"/>
      <c r="T50" s="8"/>
      <c r="U50" s="57">
        <v>1212.2075503142291</v>
      </c>
      <c r="V50" s="8" t="s">
        <v>226</v>
      </c>
      <c r="W50" s="30" t="s">
        <v>286</v>
      </c>
      <c r="X50" s="30"/>
      <c r="AC50" s="64" t="s">
        <v>65</v>
      </c>
    </row>
    <row r="51" spans="1:29" ht="250" customHeight="1">
      <c r="A51" s="1" t="s">
        <v>287</v>
      </c>
      <c r="B51" s="4" t="e">
        <f ca="1">_xll.ChemDrawExcelAddIn19.Functions.CHEM_SMILES(A51)</f>
        <v>#NAME?</v>
      </c>
      <c r="C51" s="6" t="s">
        <v>288</v>
      </c>
      <c r="D51" s="6"/>
      <c r="E51" s="3" t="s">
        <v>289</v>
      </c>
      <c r="F51" s="6" t="s">
        <v>290</v>
      </c>
      <c r="G51" s="42" t="e">
        <f ca="1">_xll.ChemDrawExcelAddIn19.Functions.CHEM_MOLWEIGHT(A51)</f>
        <v>#NAME?</v>
      </c>
      <c r="H51" s="7" t="e">
        <f ca="1">_xll.ChemDrawExcelAddIn19.Functions.CHEMPROPSTD_EXACT_MASS(A51)</f>
        <v>#NAME?</v>
      </c>
      <c r="I51" s="7" t="e">
        <f ca="1">_xll.ChemDrawExcelAddIn19.Functions.CLOGP_DRIVER_PARTITION_COEFFICIENT(A51)</f>
        <v>#NAME?</v>
      </c>
      <c r="J51" s="7" t="e">
        <f ca="1">_xll.ChemDrawExcelAddIn19.Functions.MOLECULAR_TOPOLOGY_POLAR_SURFACE_AREA(A51)</f>
        <v>#NAME?</v>
      </c>
      <c r="K51" s="8"/>
      <c r="L51" s="6" t="s">
        <v>290</v>
      </c>
      <c r="M51" s="8"/>
      <c r="N51" s="8"/>
      <c r="O51" s="9" t="s">
        <v>45</v>
      </c>
      <c r="P51" s="8"/>
      <c r="Q51" s="8"/>
      <c r="R51" s="8"/>
      <c r="S51" s="8"/>
      <c r="T51" s="8"/>
      <c r="U51" s="57">
        <v>1781.9077375784586</v>
      </c>
      <c r="V51" s="8" t="s">
        <v>226</v>
      </c>
      <c r="W51" s="30" t="s">
        <v>281</v>
      </c>
      <c r="X51" s="30"/>
      <c r="AC51" s="64" t="s">
        <v>65</v>
      </c>
    </row>
    <row r="52" spans="1:29" ht="250" customHeight="1">
      <c r="A52" s="1" t="s">
        <v>291</v>
      </c>
      <c r="B52" s="4" t="e">
        <f ca="1">_xll.ChemDrawExcelAddIn19.Functions.CHEM_SMILES(A52)</f>
        <v>#NAME?</v>
      </c>
      <c r="C52" s="6" t="s">
        <v>292</v>
      </c>
      <c r="D52" s="6"/>
      <c r="E52" s="3" t="s">
        <v>293</v>
      </c>
      <c r="F52" s="6" t="s">
        <v>294</v>
      </c>
      <c r="G52" s="42" t="e">
        <f ca="1">_xll.ChemDrawExcelAddIn19.Functions.CHEM_MOLWEIGHT(A52)</f>
        <v>#NAME?</v>
      </c>
      <c r="H52" s="7" t="e">
        <f ca="1">_xll.ChemDrawExcelAddIn19.Functions.CHEMPROPSTD_EXACT_MASS(A52)</f>
        <v>#NAME?</v>
      </c>
      <c r="I52" s="7" t="e">
        <f ca="1">_xll.ChemDrawExcelAddIn19.Functions.CLOGP_DRIVER_PARTITION_COEFFICIENT(A52)</f>
        <v>#NAME?</v>
      </c>
      <c r="J52" s="7" t="e">
        <f ca="1">_xll.ChemDrawExcelAddIn19.Functions.MOLECULAR_TOPOLOGY_POLAR_SURFACE_AREA(A52)</f>
        <v>#NAME?</v>
      </c>
      <c r="K52" s="8"/>
      <c r="L52" s="6" t="s">
        <v>294</v>
      </c>
      <c r="M52" s="8"/>
      <c r="N52" s="8"/>
      <c r="O52" s="9" t="s">
        <v>45</v>
      </c>
      <c r="P52" s="8"/>
      <c r="Q52" s="8"/>
      <c r="R52" s="8"/>
      <c r="S52" s="8"/>
      <c r="T52" s="8"/>
      <c r="U52" s="57">
        <v>397.98118861370375</v>
      </c>
      <c r="V52" s="8" t="s">
        <v>226</v>
      </c>
      <c r="W52" s="30" t="s">
        <v>281</v>
      </c>
      <c r="X52" s="30"/>
      <c r="AC52" s="64" t="s">
        <v>65</v>
      </c>
    </row>
    <row r="53" spans="1:29" ht="250" customHeight="1">
      <c r="A53" s="1" t="s">
        <v>295</v>
      </c>
      <c r="B53" s="4" t="e">
        <f ca="1">_xll.ChemDrawExcelAddIn19.Functions.CHEM_SMILES(A53)</f>
        <v>#NAME?</v>
      </c>
      <c r="C53" s="6" t="s">
        <v>296</v>
      </c>
      <c r="D53" s="6"/>
      <c r="E53" s="3" t="s">
        <v>297</v>
      </c>
      <c r="F53" s="6" t="s">
        <v>298</v>
      </c>
      <c r="G53" s="42" t="e">
        <f ca="1">_xll.ChemDrawExcelAddIn19.Functions.CHEM_MOLWEIGHT(A53)</f>
        <v>#NAME?</v>
      </c>
      <c r="H53" s="7" t="e">
        <f ca="1">_xll.ChemDrawExcelAddIn19.Functions.CHEMPROPSTD_EXACT_MASS(A53)</f>
        <v>#NAME?</v>
      </c>
      <c r="I53" s="7" t="e">
        <f ca="1">_xll.ChemDrawExcelAddIn19.Functions.CLOGP_DRIVER_PARTITION_COEFFICIENT(A53)</f>
        <v>#NAME?</v>
      </c>
      <c r="J53" s="7" t="e">
        <f ca="1">_xll.ChemDrawExcelAddIn19.Functions.MOLECULAR_TOPOLOGY_POLAR_SURFACE_AREA(A53)</f>
        <v>#NAME?</v>
      </c>
      <c r="K53" s="8"/>
      <c r="L53" s="6" t="s">
        <v>298</v>
      </c>
      <c r="M53" s="8"/>
      <c r="N53" s="8"/>
      <c r="O53" s="9" t="s">
        <v>45</v>
      </c>
      <c r="P53" s="8"/>
      <c r="Q53" s="8"/>
      <c r="R53" s="8"/>
      <c r="S53" s="8"/>
      <c r="T53" s="8"/>
      <c r="U53" s="57">
        <v>486.33847478492436</v>
      </c>
      <c r="V53" s="8" t="s">
        <v>226</v>
      </c>
      <c r="W53" s="30" t="s">
        <v>299</v>
      </c>
      <c r="X53" s="30"/>
      <c r="AC53" s="64" t="s">
        <v>65</v>
      </c>
    </row>
    <row r="54" spans="1:29" ht="250" customHeight="1">
      <c r="A54" s="1" t="s">
        <v>300</v>
      </c>
      <c r="B54" s="4" t="e">
        <f ca="1">_xll.ChemDrawExcelAddIn19.Functions.CHEM_SMILES(A54)</f>
        <v>#NAME?</v>
      </c>
      <c r="C54" s="6" t="s">
        <v>301</v>
      </c>
      <c r="D54" s="6"/>
      <c r="E54" s="3" t="s">
        <v>302</v>
      </c>
      <c r="F54" s="6"/>
      <c r="G54" s="42" t="e">
        <f ca="1">_xll.ChemDrawExcelAddIn19.Functions.CHEM_MOLWEIGHT(A54)</f>
        <v>#NAME?</v>
      </c>
      <c r="H54" s="7" t="e">
        <f ca="1">_xll.ChemDrawExcelAddIn19.Functions.CHEMPROPSTD_EXACT_MASS(A54)</f>
        <v>#NAME?</v>
      </c>
      <c r="I54" s="7" t="e">
        <f ca="1">_xll.ChemDrawExcelAddIn19.Functions.CLOGP_DRIVER_PARTITION_COEFFICIENT(A54)</f>
        <v>#NAME?</v>
      </c>
      <c r="J54" s="7" t="e">
        <f ca="1">_xll.ChemDrawExcelAddIn19.Functions.MOLECULAR_TOPOLOGY_POLAR_SURFACE_AREA(A54)</f>
        <v>#NAME?</v>
      </c>
      <c r="K54" s="8"/>
      <c r="L54" s="6"/>
      <c r="M54" s="8"/>
      <c r="N54" s="8"/>
      <c r="O54" s="9" t="s">
        <v>45</v>
      </c>
      <c r="P54" s="8"/>
      <c r="Q54" s="8"/>
      <c r="R54" s="8"/>
      <c r="S54" s="8"/>
      <c r="T54" s="8"/>
      <c r="U54" s="57">
        <v>87.836606137940095</v>
      </c>
      <c r="V54" s="8" t="s">
        <v>226</v>
      </c>
      <c r="W54" s="30" t="s">
        <v>299</v>
      </c>
      <c r="X54" s="30"/>
      <c r="AC54" s="64" t="s">
        <v>303</v>
      </c>
    </row>
    <row r="55" spans="1:29" ht="250" customHeight="1">
      <c r="A55" s="1" t="s">
        <v>304</v>
      </c>
      <c r="B55" s="4" t="e">
        <f ca="1">_xll.ChemDrawExcelAddIn19.Functions.CHEM_SMILES(A55)</f>
        <v>#NAME?</v>
      </c>
      <c r="C55" s="6" t="s">
        <v>305</v>
      </c>
      <c r="D55" s="6"/>
      <c r="E55" s="3" t="s">
        <v>306</v>
      </c>
      <c r="F55" s="6"/>
      <c r="G55" s="42" t="e">
        <f ca="1">_xll.ChemDrawExcelAddIn19.Functions.CHEM_MOLWEIGHT(A55)</f>
        <v>#NAME?</v>
      </c>
      <c r="H55" s="7" t="e">
        <f ca="1">_xll.ChemDrawExcelAddIn19.Functions.CHEMPROPSTD_EXACT_MASS(A55)</f>
        <v>#NAME?</v>
      </c>
      <c r="I55" s="7" t="e">
        <f ca="1">_xll.ChemDrawExcelAddIn19.Functions.CLOGP_DRIVER_PARTITION_COEFFICIENT(A55)</f>
        <v>#NAME?</v>
      </c>
      <c r="J55" s="7" t="e">
        <f ca="1">_xll.ChemDrawExcelAddIn19.Functions.MOLECULAR_TOPOLOGY_POLAR_SURFACE_AREA(A55)</f>
        <v>#NAME?</v>
      </c>
      <c r="K55" s="8"/>
      <c r="L55" s="6"/>
      <c r="M55" s="8"/>
      <c r="N55" s="8"/>
      <c r="O55" s="9" t="s">
        <v>45</v>
      </c>
      <c r="P55" s="8"/>
      <c r="Q55" s="8"/>
      <c r="R55" s="8"/>
      <c r="S55" s="8"/>
      <c r="T55" s="8"/>
      <c r="U55" s="57">
        <v>81.32228266118571</v>
      </c>
      <c r="V55" s="8" t="s">
        <v>226</v>
      </c>
      <c r="W55" s="30" t="s">
        <v>299</v>
      </c>
      <c r="X55" s="30"/>
      <c r="AC55" s="64" t="s">
        <v>307</v>
      </c>
    </row>
    <row r="56" spans="1:29" ht="250" customHeight="1">
      <c r="A56" s="1" t="s">
        <v>308</v>
      </c>
      <c r="B56" s="4" t="e">
        <f ca="1">_xll.ChemDrawExcelAddIn19.Functions.CHEM_SMILES(A56)</f>
        <v>#NAME?</v>
      </c>
      <c r="C56" s="6" t="s">
        <v>309</v>
      </c>
      <c r="D56" s="6"/>
      <c r="E56" s="3" t="s">
        <v>310</v>
      </c>
      <c r="F56" s="6" t="s">
        <v>311</v>
      </c>
      <c r="G56" s="42" t="e">
        <f ca="1">_xll.ChemDrawExcelAddIn19.Functions.CHEM_MOLWEIGHT(A56)</f>
        <v>#NAME?</v>
      </c>
      <c r="H56" s="7" t="e">
        <f ca="1">_xll.ChemDrawExcelAddIn19.Functions.CHEMPROPSTD_EXACT_MASS(A56)</f>
        <v>#NAME?</v>
      </c>
      <c r="I56" s="7" t="e">
        <f ca="1">_xll.ChemDrawExcelAddIn19.Functions.CLOGP_DRIVER_PARTITION_COEFFICIENT(A56)</f>
        <v>#NAME?</v>
      </c>
      <c r="J56" s="7" t="e">
        <f ca="1">_xll.ChemDrawExcelAddIn19.Functions.MOLECULAR_TOPOLOGY_POLAR_SURFACE_AREA(A56)</f>
        <v>#NAME?</v>
      </c>
      <c r="K56" s="8"/>
      <c r="L56" s="6" t="s">
        <v>311</v>
      </c>
      <c r="M56" s="8"/>
      <c r="N56" s="8"/>
      <c r="O56" s="9" t="s">
        <v>45</v>
      </c>
      <c r="P56" s="8"/>
      <c r="Q56" s="8"/>
      <c r="R56" s="8"/>
      <c r="S56" s="8"/>
      <c r="T56" s="8"/>
      <c r="U56" s="57">
        <v>553.0068770705218</v>
      </c>
      <c r="V56" s="8" t="s">
        <v>226</v>
      </c>
      <c r="W56" s="30" t="s">
        <v>299</v>
      </c>
      <c r="X56" s="30"/>
      <c r="AC56" s="64" t="s">
        <v>65</v>
      </c>
    </row>
    <row r="57" spans="1:29" ht="250" customHeight="1">
      <c r="A57" s="1" t="s">
        <v>235</v>
      </c>
      <c r="B57" s="4" t="e">
        <f ca="1">_xll.ChemDrawExcelAddIn19.Functions.CHEM_SMILES(A57)</f>
        <v>#NAME?</v>
      </c>
      <c r="C57" s="6" t="s">
        <v>312</v>
      </c>
      <c r="D57" s="6"/>
      <c r="E57" s="3" t="s">
        <v>313</v>
      </c>
      <c r="F57" s="6"/>
      <c r="G57" s="42" t="e">
        <f ca="1">_xll.ChemDrawExcelAddIn19.Functions.CHEM_MOLWEIGHT(A57)</f>
        <v>#NAME?</v>
      </c>
      <c r="H57" s="7" t="e">
        <f ca="1">_xll.ChemDrawExcelAddIn19.Functions.CHEMPROPSTD_EXACT_MASS(A57)</f>
        <v>#NAME?</v>
      </c>
      <c r="I57" s="7" t="e">
        <f ca="1">_xll.ChemDrawExcelAddIn19.Functions.CLOGP_DRIVER_PARTITION_COEFFICIENT(A57)</f>
        <v>#NAME?</v>
      </c>
      <c r="J57" s="7" t="e">
        <f ca="1">_xll.ChemDrawExcelAddIn19.Functions.MOLECULAR_TOPOLOGY_POLAR_SURFACE_AREA(A57)</f>
        <v>#NAME?</v>
      </c>
      <c r="K57" s="8"/>
      <c r="L57" s="6"/>
      <c r="M57" s="8"/>
      <c r="N57" s="8"/>
      <c r="O57" s="9" t="s">
        <v>45</v>
      </c>
      <c r="P57" s="8"/>
      <c r="Q57" s="8"/>
      <c r="R57" s="8"/>
      <c r="S57" s="8"/>
      <c r="T57" s="8"/>
      <c r="U57" s="57">
        <v>616.25058004141636</v>
      </c>
      <c r="V57" s="8" t="s">
        <v>226</v>
      </c>
      <c r="W57" s="30" t="s">
        <v>299</v>
      </c>
      <c r="X57" s="30"/>
      <c r="AC57" s="64" t="s">
        <v>65</v>
      </c>
    </row>
    <row r="58" spans="1:29" ht="250" customHeight="1">
      <c r="A58" s="1" t="s">
        <v>314</v>
      </c>
      <c r="B58" s="4" t="e">
        <f ca="1">_xll.ChemDrawExcelAddIn19.Functions.CHEM_SMILES(A58)</f>
        <v>#NAME?</v>
      </c>
      <c r="C58" s="6" t="s">
        <v>315</v>
      </c>
      <c r="D58" s="6"/>
      <c r="E58" s="3" t="s">
        <v>316</v>
      </c>
      <c r="F58" s="6" t="s">
        <v>317</v>
      </c>
      <c r="G58" s="42" t="e">
        <f ca="1">_xll.ChemDrawExcelAddIn19.Functions.CHEM_MOLWEIGHT(A58)</f>
        <v>#NAME?</v>
      </c>
      <c r="H58" s="7" t="e">
        <f ca="1">_xll.ChemDrawExcelAddIn19.Functions.CHEMPROPSTD_EXACT_MASS(A58)</f>
        <v>#NAME?</v>
      </c>
      <c r="I58" s="7" t="e">
        <f ca="1">_xll.ChemDrawExcelAddIn19.Functions.CLOGP_DRIVER_PARTITION_COEFFICIENT(A58)</f>
        <v>#NAME?</v>
      </c>
      <c r="J58" s="7" t="e">
        <f ca="1">_xll.ChemDrawExcelAddIn19.Functions.MOLECULAR_TOPOLOGY_POLAR_SURFACE_AREA(A58)</f>
        <v>#NAME?</v>
      </c>
      <c r="K58" s="8"/>
      <c r="L58" s="6" t="s">
        <v>317</v>
      </c>
      <c r="M58" s="8"/>
      <c r="N58" s="8"/>
      <c r="O58" s="9" t="s">
        <v>45</v>
      </c>
      <c r="P58" s="8"/>
      <c r="Q58" s="8"/>
      <c r="R58" s="8"/>
      <c r="S58" s="8"/>
      <c r="T58" s="8"/>
      <c r="U58" s="57">
        <v>1818.3099807167421</v>
      </c>
      <c r="V58" s="8" t="s">
        <v>226</v>
      </c>
      <c r="W58" s="30" t="s">
        <v>299</v>
      </c>
      <c r="X58" s="30"/>
      <c r="AC58" s="64" t="s">
        <v>65</v>
      </c>
    </row>
    <row r="59" spans="1:29" ht="250" customHeight="1">
      <c r="A59" s="1" t="s">
        <v>318</v>
      </c>
      <c r="B59" s="4" t="e">
        <f ca="1">_xll.ChemDrawExcelAddIn19.Functions.CHEM_SMILES(A59)</f>
        <v>#NAME?</v>
      </c>
      <c r="C59" s="6" t="s">
        <v>319</v>
      </c>
      <c r="D59" s="6"/>
      <c r="E59" s="3" t="s">
        <v>320</v>
      </c>
      <c r="F59" s="6" t="s">
        <v>321</v>
      </c>
      <c r="G59" s="42" t="e">
        <f ca="1">_xll.ChemDrawExcelAddIn19.Functions.CHEM_MOLWEIGHT(A59)</f>
        <v>#NAME?</v>
      </c>
      <c r="H59" s="7" t="e">
        <f ca="1">_xll.ChemDrawExcelAddIn19.Functions.CHEMPROPSTD_EXACT_MASS(A59)</f>
        <v>#NAME?</v>
      </c>
      <c r="I59" s="7" t="e">
        <f ca="1">_xll.ChemDrawExcelAddIn19.Functions.CLOGP_DRIVER_PARTITION_COEFFICIENT(A59)</f>
        <v>#NAME?</v>
      </c>
      <c r="J59" s="7" t="e">
        <f ca="1">_xll.ChemDrawExcelAddIn19.Functions.MOLECULAR_TOPOLOGY_POLAR_SURFACE_AREA(A59)</f>
        <v>#NAME?</v>
      </c>
      <c r="K59" s="8"/>
      <c r="L59" s="6" t="s">
        <v>321</v>
      </c>
      <c r="M59" s="8"/>
      <c r="N59" s="8"/>
      <c r="O59" s="9" t="s">
        <v>45</v>
      </c>
      <c r="P59" s="8"/>
      <c r="Q59" s="8"/>
      <c r="R59" s="8"/>
      <c r="S59" s="8"/>
      <c r="T59" s="8"/>
      <c r="U59" s="57">
        <v>2197.4357132171972</v>
      </c>
      <c r="V59" s="8" t="s">
        <v>226</v>
      </c>
      <c r="W59" s="30" t="s">
        <v>299</v>
      </c>
      <c r="X59" s="30"/>
      <c r="AC59" s="64" t="s">
        <v>65</v>
      </c>
    </row>
    <row r="60" spans="1:29" ht="254.5" customHeight="1">
      <c r="A60" s="1" t="s">
        <v>322</v>
      </c>
      <c r="B60" s="4" t="e">
        <f ca="1">_xll.ChemDrawExcelAddIn19.Functions.CHEM_SMILES(A60)</f>
        <v>#NAME?</v>
      </c>
      <c r="C60" s="6" t="s">
        <v>323</v>
      </c>
      <c r="D60" s="6"/>
      <c r="E60" s="3" t="s">
        <v>324</v>
      </c>
      <c r="F60" s="6" t="s">
        <v>325</v>
      </c>
      <c r="G60" s="42" t="e">
        <f ca="1">_xll.ChemDrawExcelAddIn19.Functions.CHEM_MOLWEIGHT(A60)</f>
        <v>#NAME?</v>
      </c>
      <c r="H60" s="7" t="e">
        <f ca="1">_xll.ChemDrawExcelAddIn19.Functions.CHEMPROPSTD_EXACT_MASS(A60)</f>
        <v>#NAME?</v>
      </c>
      <c r="I60" s="7" t="e">
        <f ca="1">_xll.ChemDrawExcelAddIn19.Functions.CLOGP_DRIVER_PARTITION_COEFFICIENT(A60)</f>
        <v>#NAME?</v>
      </c>
      <c r="J60" s="7" t="e">
        <f ca="1">_xll.ChemDrawExcelAddIn19.Functions.MOLECULAR_TOPOLOGY_POLAR_SURFACE_AREA(A60)</f>
        <v>#NAME?</v>
      </c>
      <c r="K60" s="8"/>
      <c r="L60" s="6" t="s">
        <v>325</v>
      </c>
      <c r="M60" s="8"/>
      <c r="N60" s="8"/>
      <c r="O60" s="9" t="s">
        <v>45</v>
      </c>
      <c r="P60" s="8"/>
      <c r="Q60" s="8"/>
      <c r="R60" s="8"/>
      <c r="S60" s="8"/>
      <c r="T60" s="8"/>
      <c r="U60" s="57">
        <v>124.73289032367298</v>
      </c>
      <c r="V60" s="8" t="s">
        <v>226</v>
      </c>
      <c r="W60" s="30" t="s">
        <v>326</v>
      </c>
      <c r="X60" s="30"/>
      <c r="AC60" s="64" t="s">
        <v>65</v>
      </c>
    </row>
    <row r="61" spans="1:29" ht="250" customHeight="1">
      <c r="A61" s="1" t="s">
        <v>327</v>
      </c>
      <c r="B61" s="4" t="e">
        <f ca="1">_xll.ChemDrawExcelAddIn19.Functions.CHEM_SMILES(A61)</f>
        <v>#NAME?</v>
      </c>
      <c r="C61" s="6" t="s">
        <v>328</v>
      </c>
      <c r="D61" s="6"/>
      <c r="E61" s="3" t="s">
        <v>329</v>
      </c>
      <c r="F61" s="6" t="s">
        <v>330</v>
      </c>
      <c r="G61" s="42" t="e">
        <f ca="1">_xll.ChemDrawExcelAddIn19.Functions.CHEM_MOLWEIGHT(A61)</f>
        <v>#NAME?</v>
      </c>
      <c r="H61" s="7" t="e">
        <f ca="1">_xll.ChemDrawExcelAddIn19.Functions.CHEMPROPSTD_EXACT_MASS(A61)</f>
        <v>#NAME?</v>
      </c>
      <c r="I61" s="7" t="e">
        <f ca="1">_xll.ChemDrawExcelAddIn19.Functions.CLOGP_DRIVER_PARTITION_COEFFICIENT(A61)</f>
        <v>#NAME?</v>
      </c>
      <c r="J61" s="7" t="e">
        <f ca="1">_xll.ChemDrawExcelAddIn19.Functions.MOLECULAR_TOPOLOGY_POLAR_SURFACE_AREA(A61)</f>
        <v>#NAME?</v>
      </c>
      <c r="K61" s="8"/>
      <c r="L61" s="6" t="s">
        <v>330</v>
      </c>
      <c r="M61" s="8"/>
      <c r="N61" s="8"/>
      <c r="O61" s="9" t="s">
        <v>45</v>
      </c>
      <c r="P61" s="8"/>
      <c r="Q61" s="8"/>
      <c r="R61" s="8"/>
      <c r="S61" s="8"/>
      <c r="T61" s="8"/>
      <c r="U61" s="57">
        <v>328.25364411677128</v>
      </c>
      <c r="V61" s="8" t="s">
        <v>226</v>
      </c>
      <c r="W61" s="30" t="s">
        <v>331</v>
      </c>
      <c r="X61" s="30"/>
      <c r="AC61" s="64" t="s">
        <v>65</v>
      </c>
    </row>
    <row r="62" spans="1:29" ht="250" customHeight="1">
      <c r="A62" s="1" t="s">
        <v>332</v>
      </c>
      <c r="B62" s="4" t="e">
        <f ca="1">_xll.ChemDrawExcelAddIn19.Functions.CHEM_SMILES(A62)</f>
        <v>#NAME?</v>
      </c>
      <c r="C62" s="6" t="s">
        <v>333</v>
      </c>
      <c r="D62" s="6"/>
      <c r="E62" s="3" t="s">
        <v>334</v>
      </c>
      <c r="F62" s="6"/>
      <c r="G62" s="42" t="e">
        <f ca="1">_xll.ChemDrawExcelAddIn19.Functions.CHEM_MOLWEIGHT(A62)</f>
        <v>#NAME?</v>
      </c>
      <c r="H62" s="7" t="e">
        <f ca="1">_xll.ChemDrawExcelAddIn19.Functions.CHEMPROPSTD_EXACT_MASS(A62)</f>
        <v>#NAME?</v>
      </c>
      <c r="I62" s="7" t="e">
        <f ca="1">_xll.ChemDrawExcelAddIn19.Functions.CLOGP_DRIVER_PARTITION_COEFFICIENT(A62)</f>
        <v>#NAME?</v>
      </c>
      <c r="J62" s="7" t="e">
        <f ca="1">_xll.ChemDrawExcelAddIn19.Functions.MOLECULAR_TOPOLOGY_POLAR_SURFACE_AREA(A62)</f>
        <v>#NAME?</v>
      </c>
      <c r="K62" s="8"/>
      <c r="L62" s="6"/>
      <c r="M62" s="8"/>
      <c r="N62" s="8"/>
      <c r="O62" s="8"/>
      <c r="P62" s="8"/>
      <c r="Q62" s="8"/>
      <c r="R62" s="8"/>
      <c r="S62" s="8"/>
      <c r="T62" s="8"/>
      <c r="V62" s="8" t="s">
        <v>226</v>
      </c>
      <c r="W62" s="30" t="s">
        <v>335</v>
      </c>
      <c r="X62" s="30"/>
      <c r="AC62" s="73" t="e">
        <v>#N/A</v>
      </c>
    </row>
    <row r="63" spans="1:29" ht="250" customHeight="1">
      <c r="A63" s="1" t="s">
        <v>336</v>
      </c>
      <c r="B63" s="4" t="e">
        <f ca="1">_xll.ChemDrawExcelAddIn19.Functions.CHEM_SMILES(A63)</f>
        <v>#NAME?</v>
      </c>
      <c r="C63" s="6" t="s">
        <v>337</v>
      </c>
      <c r="D63" s="6"/>
      <c r="E63" s="3" t="s">
        <v>338</v>
      </c>
      <c r="F63" s="6" t="s">
        <v>339</v>
      </c>
      <c r="G63" s="42" t="e">
        <f ca="1">_xll.ChemDrawExcelAddIn19.Functions.CHEM_MOLWEIGHT(A63)</f>
        <v>#NAME?</v>
      </c>
      <c r="H63" s="7" t="e">
        <f ca="1">_xll.ChemDrawExcelAddIn19.Functions.CHEMPROPSTD_EXACT_MASS(A63)</f>
        <v>#NAME?</v>
      </c>
      <c r="I63" s="7" t="e">
        <f ca="1">_xll.ChemDrawExcelAddIn19.Functions.CLOGP_DRIVER_PARTITION_COEFFICIENT(A63)</f>
        <v>#NAME?</v>
      </c>
      <c r="J63" s="7" t="e">
        <f ca="1">_xll.ChemDrawExcelAddIn19.Functions.MOLECULAR_TOPOLOGY_POLAR_SURFACE_AREA(A63)</f>
        <v>#NAME?</v>
      </c>
      <c r="K63" s="8"/>
      <c r="L63" s="6" t="s">
        <v>339</v>
      </c>
      <c r="M63" s="8"/>
      <c r="N63" s="8"/>
      <c r="O63" s="9" t="s">
        <v>45</v>
      </c>
      <c r="P63" s="8"/>
      <c r="Q63" s="8"/>
      <c r="R63" s="8"/>
      <c r="S63" s="8"/>
      <c r="T63" s="8"/>
      <c r="U63" s="57">
        <v>259.99239091212621</v>
      </c>
      <c r="V63" s="8" t="s">
        <v>226</v>
      </c>
      <c r="W63" s="30" t="s">
        <v>331</v>
      </c>
      <c r="X63" s="30"/>
      <c r="AC63" s="64" t="s">
        <v>65</v>
      </c>
    </row>
    <row r="64" spans="1:29" ht="250" customHeight="1">
      <c r="A64" s="1" t="s">
        <v>340</v>
      </c>
      <c r="B64" s="4" t="e">
        <f ca="1">_xll.ChemDrawExcelAddIn19.Functions.CHEM_SMILES(A64)</f>
        <v>#NAME?</v>
      </c>
      <c r="C64" s="6" t="s">
        <v>341</v>
      </c>
      <c r="D64" s="6"/>
      <c r="E64" s="3" t="s">
        <v>342</v>
      </c>
      <c r="F64" s="6" t="s">
        <v>343</v>
      </c>
      <c r="G64" s="42" t="e">
        <f ca="1">_xll.ChemDrawExcelAddIn19.Functions.CHEM_MOLWEIGHT(A64)</f>
        <v>#NAME?</v>
      </c>
      <c r="H64" s="7" t="e">
        <f ca="1">_xll.ChemDrawExcelAddIn19.Functions.CHEMPROPSTD_EXACT_MASS(A64)</f>
        <v>#NAME?</v>
      </c>
      <c r="I64" s="7" t="e">
        <f ca="1">_xll.ChemDrawExcelAddIn19.Functions.CLOGP_DRIVER_PARTITION_COEFFICIENT(A64)</f>
        <v>#NAME?</v>
      </c>
      <c r="J64" s="7" t="e">
        <f ca="1">_xll.ChemDrawExcelAddIn19.Functions.MOLECULAR_TOPOLOGY_POLAR_SURFACE_AREA(A64)</f>
        <v>#NAME?</v>
      </c>
      <c r="K64" s="8"/>
      <c r="L64" s="6" t="s">
        <v>343</v>
      </c>
      <c r="M64" s="8"/>
      <c r="N64" s="8"/>
      <c r="O64" s="9" t="s">
        <v>45</v>
      </c>
      <c r="P64" s="8"/>
      <c r="Q64" s="8"/>
      <c r="R64" s="8"/>
      <c r="S64" s="8"/>
      <c r="T64" s="8"/>
      <c r="U64" s="57">
        <v>932.61676591052174</v>
      </c>
      <c r="V64" s="8" t="s">
        <v>226</v>
      </c>
      <c r="W64" s="30" t="s">
        <v>344</v>
      </c>
      <c r="X64" s="30"/>
      <c r="AC64" s="64" t="s">
        <v>65</v>
      </c>
    </row>
    <row r="65" spans="1:29" ht="250" customHeight="1">
      <c r="A65" s="1" t="s">
        <v>345</v>
      </c>
      <c r="B65" s="4" t="e">
        <f ca="1">_xll.ChemDrawExcelAddIn19.Functions.CHEM_SMILES(A65)</f>
        <v>#NAME?</v>
      </c>
      <c r="C65" s="6" t="s">
        <v>346</v>
      </c>
      <c r="D65" s="6"/>
      <c r="E65" s="3" t="s">
        <v>347</v>
      </c>
      <c r="F65" s="6" t="s">
        <v>348</v>
      </c>
      <c r="G65" s="42" t="e">
        <f ca="1">_xll.ChemDrawExcelAddIn19.Functions.CHEM_MOLWEIGHT(A65)</f>
        <v>#NAME?</v>
      </c>
      <c r="H65" s="7" t="e">
        <f ca="1">_xll.ChemDrawExcelAddIn19.Functions.CHEMPROPSTD_EXACT_MASS(A65)</f>
        <v>#NAME?</v>
      </c>
      <c r="I65" s="7" t="e">
        <f ca="1">_xll.ChemDrawExcelAddIn19.Functions.CLOGP_DRIVER_PARTITION_COEFFICIENT(A65)</f>
        <v>#NAME?</v>
      </c>
      <c r="J65" s="7" t="e">
        <f ca="1">_xll.ChemDrawExcelAddIn19.Functions.MOLECULAR_TOPOLOGY_POLAR_SURFACE_AREA(A65)</f>
        <v>#NAME?</v>
      </c>
      <c r="K65" s="8"/>
      <c r="L65" s="6" t="s">
        <v>348</v>
      </c>
      <c r="M65" s="8"/>
      <c r="N65" s="8"/>
      <c r="O65" s="9" t="s">
        <v>45</v>
      </c>
      <c r="P65" s="8"/>
      <c r="Q65" s="8"/>
      <c r="R65" s="8"/>
      <c r="S65" s="8"/>
      <c r="T65" s="8"/>
      <c r="U65" s="57">
        <v>123.06521822364726</v>
      </c>
      <c r="V65" s="8" t="s">
        <v>226</v>
      </c>
      <c r="W65" s="30" t="s">
        <v>349</v>
      </c>
      <c r="X65" s="30"/>
      <c r="AC65" s="64" t="s">
        <v>65</v>
      </c>
    </row>
    <row r="66" spans="1:29" ht="250" customHeight="1">
      <c r="A66" s="1" t="s">
        <v>350</v>
      </c>
      <c r="B66" s="4" t="e">
        <f ca="1">_xll.ChemDrawExcelAddIn19.Functions.CHEM_SMILES(A66)</f>
        <v>#NAME?</v>
      </c>
      <c r="C66" s="6" t="s">
        <v>351</v>
      </c>
      <c r="D66" s="6"/>
      <c r="E66" s="3" t="s">
        <v>352</v>
      </c>
      <c r="F66" s="6" t="s">
        <v>353</v>
      </c>
      <c r="G66" s="42" t="e">
        <f ca="1">_xll.ChemDrawExcelAddIn19.Functions.CHEM_MOLWEIGHT(A66)</f>
        <v>#NAME?</v>
      </c>
      <c r="H66" s="7" t="e">
        <f ca="1">_xll.ChemDrawExcelAddIn19.Functions.CHEMPROPSTD_EXACT_MASS(A66)</f>
        <v>#NAME?</v>
      </c>
      <c r="I66" s="7" t="e">
        <f ca="1">_xll.ChemDrawExcelAddIn19.Functions.CLOGP_DRIVER_PARTITION_COEFFICIENT(A66)</f>
        <v>#NAME?</v>
      </c>
      <c r="J66" s="7" t="e">
        <f ca="1">_xll.ChemDrawExcelAddIn19.Functions.MOLECULAR_TOPOLOGY_POLAR_SURFACE_AREA(A66)</f>
        <v>#NAME?</v>
      </c>
      <c r="K66" s="8"/>
      <c r="L66" s="6" t="s">
        <v>353</v>
      </c>
      <c r="M66" s="8"/>
      <c r="N66" s="8"/>
      <c r="O66" s="9" t="s">
        <v>45</v>
      </c>
      <c r="P66" s="8"/>
      <c r="Q66" s="8"/>
      <c r="R66" s="8"/>
      <c r="S66" s="8"/>
      <c r="T66" s="8"/>
      <c r="U66" s="57">
        <v>119.15071444056288</v>
      </c>
      <c r="V66" s="8" t="s">
        <v>226</v>
      </c>
      <c r="W66" s="30" t="s">
        <v>354</v>
      </c>
      <c r="X66" s="30"/>
      <c r="AC66" s="64" t="s">
        <v>65</v>
      </c>
    </row>
    <row r="67" spans="1:29" ht="250" customHeight="1">
      <c r="A67" s="1" t="s">
        <v>355</v>
      </c>
      <c r="B67" s="4" t="e">
        <f ca="1">_xll.ChemDrawExcelAddIn19.Functions.CHEM_SMILES(A67)</f>
        <v>#NAME?</v>
      </c>
      <c r="C67" s="6" t="s">
        <v>356</v>
      </c>
      <c r="D67" s="6"/>
      <c r="E67" s="3" t="s">
        <v>357</v>
      </c>
      <c r="F67" s="6"/>
      <c r="G67" s="42" t="e">
        <f ca="1">_xll.ChemDrawExcelAddIn19.Functions.CHEM_MOLWEIGHT(A67)</f>
        <v>#NAME?</v>
      </c>
      <c r="H67" s="7" t="e">
        <f ca="1">_xll.ChemDrawExcelAddIn19.Functions.CHEMPROPSTD_EXACT_MASS(A67)</f>
        <v>#NAME?</v>
      </c>
      <c r="I67" s="7" t="e">
        <f ca="1">_xll.ChemDrawExcelAddIn19.Functions.CLOGP_DRIVER_PARTITION_COEFFICIENT(A67)</f>
        <v>#NAME?</v>
      </c>
      <c r="J67" s="7" t="e">
        <f ca="1">_xll.ChemDrawExcelAddIn19.Functions.MOLECULAR_TOPOLOGY_POLAR_SURFACE_AREA(A67)</f>
        <v>#NAME?</v>
      </c>
      <c r="K67" s="8"/>
      <c r="L67" s="6"/>
      <c r="M67" s="8"/>
      <c r="N67" s="8"/>
      <c r="O67" s="9" t="s">
        <v>45</v>
      </c>
      <c r="P67" s="8"/>
      <c r="Q67" s="8"/>
      <c r="R67" s="8"/>
      <c r="S67" s="8"/>
      <c r="T67" s="8"/>
      <c r="U67" s="57">
        <v>132.49529670911386</v>
      </c>
      <c r="V67" s="8" t="s">
        <v>226</v>
      </c>
      <c r="W67" s="30" t="s">
        <v>241</v>
      </c>
      <c r="X67" s="30"/>
      <c r="AC67" s="64" t="s">
        <v>65</v>
      </c>
    </row>
    <row r="68" spans="1:29" ht="250" customHeight="1">
      <c r="A68" s="1" t="s">
        <v>358</v>
      </c>
      <c r="B68" s="4" t="e">
        <f ca="1">_xll.ChemDrawExcelAddIn19.Functions.CHEM_SMILES(A68)</f>
        <v>#NAME?</v>
      </c>
      <c r="C68" s="6" t="s">
        <v>359</v>
      </c>
      <c r="D68" s="6"/>
      <c r="E68" s="3" t="s">
        <v>360</v>
      </c>
      <c r="F68" s="6"/>
      <c r="G68" s="42" t="e">
        <f ca="1">_xll.ChemDrawExcelAddIn19.Functions.CHEM_MOLWEIGHT(A68)</f>
        <v>#NAME?</v>
      </c>
      <c r="H68" s="7" t="e">
        <f ca="1">_xll.ChemDrawExcelAddIn19.Functions.CHEMPROPSTD_EXACT_MASS(A68)</f>
        <v>#NAME?</v>
      </c>
      <c r="I68" s="7" t="e">
        <f ca="1">_xll.ChemDrawExcelAddIn19.Functions.CLOGP_DRIVER_PARTITION_COEFFICIENT(A68)</f>
        <v>#NAME?</v>
      </c>
      <c r="J68" s="7" t="e">
        <f ca="1">_xll.ChemDrawExcelAddIn19.Functions.MOLECULAR_TOPOLOGY_POLAR_SURFACE_AREA(A68)</f>
        <v>#NAME?</v>
      </c>
      <c r="K68" s="8"/>
      <c r="L68" s="6"/>
      <c r="M68" s="8"/>
      <c r="N68" s="8"/>
      <c r="O68" s="9" t="s">
        <v>45</v>
      </c>
      <c r="P68" s="8"/>
      <c r="Q68" s="8"/>
      <c r="R68" s="8"/>
      <c r="S68" s="8"/>
      <c r="T68" s="8"/>
      <c r="U68" s="57">
        <v>115.67219571608329</v>
      </c>
      <c r="V68" s="8" t="s">
        <v>226</v>
      </c>
      <c r="W68" s="30" t="s">
        <v>361</v>
      </c>
      <c r="X68" s="30"/>
      <c r="AC68" s="64" t="s">
        <v>65</v>
      </c>
    </row>
    <row r="69" spans="1:29" ht="250" customHeight="1">
      <c r="A69" s="1" t="s">
        <v>358</v>
      </c>
      <c r="B69" s="4" t="e">
        <f ca="1">_xll.ChemDrawExcelAddIn19.Functions.CHEM_SMILES(A69)</f>
        <v>#NAME?</v>
      </c>
      <c r="C69" s="6" t="s">
        <v>362</v>
      </c>
      <c r="D69" s="6"/>
      <c r="E69" s="3" t="s">
        <v>363</v>
      </c>
      <c r="F69" s="6"/>
      <c r="G69" s="42" t="e">
        <f ca="1">_xll.ChemDrawExcelAddIn19.Functions.CHEM_MOLWEIGHT(A69)</f>
        <v>#NAME?</v>
      </c>
      <c r="H69" s="7" t="e">
        <f ca="1">_xll.ChemDrawExcelAddIn19.Functions.CHEMPROPSTD_EXACT_MASS(A69)</f>
        <v>#NAME?</v>
      </c>
      <c r="I69" s="7" t="e">
        <f ca="1">_xll.ChemDrawExcelAddIn19.Functions.CLOGP_DRIVER_PARTITION_COEFFICIENT(A69)</f>
        <v>#NAME?</v>
      </c>
      <c r="J69" s="7" t="e">
        <f ca="1">_xll.ChemDrawExcelAddIn19.Functions.MOLECULAR_TOPOLOGY_POLAR_SURFACE_AREA(A69)</f>
        <v>#NAME?</v>
      </c>
      <c r="K69" s="8"/>
      <c r="L69" s="6"/>
      <c r="M69" s="8"/>
      <c r="N69" s="8"/>
      <c r="O69" s="9" t="s">
        <v>45</v>
      </c>
      <c r="P69" s="8"/>
      <c r="Q69" s="8"/>
      <c r="R69" s="8"/>
      <c r="S69" s="8"/>
      <c r="T69" s="8"/>
      <c r="U69" s="57">
        <v>83.909245332630007</v>
      </c>
      <c r="V69" s="8" t="s">
        <v>226</v>
      </c>
      <c r="W69" s="30" t="s">
        <v>364</v>
      </c>
      <c r="X69" s="30"/>
      <c r="AC69" s="64" t="s">
        <v>65</v>
      </c>
    </row>
    <row r="70" spans="1:29" ht="250" customHeight="1">
      <c r="A70" s="1" t="s">
        <v>358</v>
      </c>
      <c r="B70" s="4" t="e">
        <f ca="1">_xll.ChemDrawExcelAddIn19.Functions.CHEM_SMILES(A70)</f>
        <v>#NAME?</v>
      </c>
      <c r="C70" s="6" t="s">
        <v>365</v>
      </c>
      <c r="D70" s="6"/>
      <c r="E70" s="3" t="s">
        <v>366</v>
      </c>
      <c r="F70" s="6" t="s">
        <v>367</v>
      </c>
      <c r="G70" s="42" t="e">
        <f ca="1">_xll.ChemDrawExcelAddIn19.Functions.CHEM_MOLWEIGHT(A70)</f>
        <v>#NAME?</v>
      </c>
      <c r="H70" s="7" t="e">
        <f ca="1">_xll.ChemDrawExcelAddIn19.Functions.CHEMPROPSTD_EXACT_MASS(A70)</f>
        <v>#NAME?</v>
      </c>
      <c r="I70" s="7" t="e">
        <f ca="1">_xll.ChemDrawExcelAddIn19.Functions.CLOGP_DRIVER_PARTITION_COEFFICIENT(A70)</f>
        <v>#NAME?</v>
      </c>
      <c r="J70" s="7" t="e">
        <f ca="1">_xll.ChemDrawExcelAddIn19.Functions.MOLECULAR_TOPOLOGY_POLAR_SURFACE_AREA(A70)</f>
        <v>#NAME?</v>
      </c>
      <c r="K70" s="8"/>
      <c r="L70" s="6" t="s">
        <v>367</v>
      </c>
      <c r="M70" s="8"/>
      <c r="N70" s="8"/>
      <c r="O70" s="9" t="s">
        <v>45</v>
      </c>
      <c r="P70" s="8"/>
      <c r="Q70" s="8"/>
      <c r="R70" s="8"/>
      <c r="S70" s="8"/>
      <c r="T70" s="8"/>
      <c r="U70" s="57">
        <v>18.330642523186416</v>
      </c>
      <c r="V70" s="8" t="s">
        <v>226</v>
      </c>
      <c r="W70" s="30" t="s">
        <v>354</v>
      </c>
      <c r="X70" s="30"/>
      <c r="AC70" s="64" t="s">
        <v>368</v>
      </c>
    </row>
    <row r="71" spans="1:29" ht="250" customHeight="1">
      <c r="A71" s="1" t="s">
        <v>369</v>
      </c>
      <c r="B71" s="4" t="e">
        <f ca="1">_xll.ChemDrawExcelAddIn19.Functions.CHEM_SMILES(A71)</f>
        <v>#NAME?</v>
      </c>
      <c r="C71" s="6" t="s">
        <v>370</v>
      </c>
      <c r="D71" s="6"/>
      <c r="E71" s="3" t="s">
        <v>371</v>
      </c>
      <c r="F71" s="6"/>
      <c r="G71" s="42" t="e">
        <f ca="1">_xll.ChemDrawExcelAddIn19.Functions.CHEM_MOLWEIGHT(A71)</f>
        <v>#NAME?</v>
      </c>
      <c r="H71" s="7" t="e">
        <f ca="1">_xll.ChemDrawExcelAddIn19.Functions.CHEMPROPSTD_EXACT_MASS(A71)</f>
        <v>#NAME?</v>
      </c>
      <c r="I71" s="7" t="e">
        <f ca="1">_xll.ChemDrawExcelAddIn19.Functions.CLOGP_DRIVER_PARTITION_COEFFICIENT(A71)</f>
        <v>#NAME?</v>
      </c>
      <c r="J71" s="7" t="e">
        <f ca="1">_xll.ChemDrawExcelAddIn19.Functions.MOLECULAR_TOPOLOGY_POLAR_SURFACE_AREA(A71)</f>
        <v>#NAME?</v>
      </c>
      <c r="K71" s="8"/>
      <c r="L71" s="6"/>
      <c r="M71" s="8"/>
      <c r="N71" s="8"/>
      <c r="O71" s="9" t="s">
        <v>45</v>
      </c>
      <c r="P71" s="8"/>
      <c r="Q71" s="8"/>
      <c r="R71" s="8"/>
      <c r="S71" s="8"/>
      <c r="T71" s="8"/>
      <c r="U71" s="57">
        <v>57.227546207062822</v>
      </c>
      <c r="V71" s="8" t="s">
        <v>226</v>
      </c>
      <c r="W71" s="30" t="s">
        <v>241</v>
      </c>
      <c r="X71" s="30"/>
      <c r="AC71" s="64" t="s">
        <v>372</v>
      </c>
    </row>
    <row r="72" spans="1:29" ht="250" customHeight="1">
      <c r="A72" s="1" t="s">
        <v>369</v>
      </c>
      <c r="B72" s="4" t="e">
        <f ca="1">_xll.ChemDrawExcelAddIn19.Functions.CHEM_SMILES(A72)</f>
        <v>#NAME?</v>
      </c>
      <c r="C72" s="6" t="s">
        <v>373</v>
      </c>
      <c r="D72" s="6"/>
      <c r="E72" s="3" t="s">
        <v>374</v>
      </c>
      <c r="F72" s="6"/>
      <c r="G72" s="42" t="e">
        <f ca="1">_xll.ChemDrawExcelAddIn19.Functions.CHEM_MOLWEIGHT(A72)</f>
        <v>#NAME?</v>
      </c>
      <c r="H72" s="7" t="e">
        <f ca="1">_xll.ChemDrawExcelAddIn19.Functions.CHEMPROPSTD_EXACT_MASS(A72)</f>
        <v>#NAME?</v>
      </c>
      <c r="I72" s="7" t="e">
        <f ca="1">_xll.ChemDrawExcelAddIn19.Functions.CLOGP_DRIVER_PARTITION_COEFFICIENT(A72)</f>
        <v>#NAME?</v>
      </c>
      <c r="J72" s="7" t="e">
        <f ca="1">_xll.ChemDrawExcelAddIn19.Functions.MOLECULAR_TOPOLOGY_POLAR_SURFACE_AREA(A72)</f>
        <v>#NAME?</v>
      </c>
      <c r="K72" s="8"/>
      <c r="L72" s="6"/>
      <c r="M72" s="8"/>
      <c r="N72" s="8"/>
      <c r="O72" s="9" t="s">
        <v>45</v>
      </c>
      <c r="P72" s="8"/>
      <c r="Q72" s="8"/>
      <c r="R72" s="8"/>
      <c r="S72" s="8"/>
      <c r="T72" s="8"/>
      <c r="U72" s="57">
        <v>10000</v>
      </c>
      <c r="V72" s="8" t="s">
        <v>226</v>
      </c>
      <c r="W72" s="30" t="s">
        <v>375</v>
      </c>
      <c r="X72" s="30"/>
      <c r="AC72" s="64" t="s">
        <v>65</v>
      </c>
    </row>
    <row r="73" spans="1:29" ht="250" customHeight="1">
      <c r="A73" s="1" t="s">
        <v>369</v>
      </c>
      <c r="B73" s="4" t="e">
        <f ca="1">_xll.ChemDrawExcelAddIn19.Functions.CHEM_SMILES(A73)</f>
        <v>#NAME?</v>
      </c>
      <c r="C73" s="6" t="s">
        <v>376</v>
      </c>
      <c r="D73" s="6"/>
      <c r="E73" s="3" t="s">
        <v>377</v>
      </c>
      <c r="F73" s="6"/>
      <c r="G73" s="42" t="e">
        <f ca="1">_xll.ChemDrawExcelAddIn19.Functions.CHEM_MOLWEIGHT(A73)</f>
        <v>#NAME?</v>
      </c>
      <c r="H73" s="7" t="e">
        <f ca="1">_xll.ChemDrawExcelAddIn19.Functions.CHEMPROPSTD_EXACT_MASS(A73)</f>
        <v>#NAME?</v>
      </c>
      <c r="I73" s="7" t="e">
        <f ca="1">_xll.ChemDrawExcelAddIn19.Functions.CLOGP_DRIVER_PARTITION_COEFFICIENT(A73)</f>
        <v>#NAME?</v>
      </c>
      <c r="J73" s="7" t="e">
        <f ca="1">_xll.ChemDrawExcelAddIn19.Functions.MOLECULAR_TOPOLOGY_POLAR_SURFACE_AREA(A73)</f>
        <v>#NAME?</v>
      </c>
      <c r="K73" s="8"/>
      <c r="L73" s="6"/>
      <c r="M73" s="8"/>
      <c r="N73" s="8"/>
      <c r="O73" s="9" t="s">
        <v>45</v>
      </c>
      <c r="P73" s="8"/>
      <c r="Q73" s="8"/>
      <c r="R73" s="8"/>
      <c r="S73" s="8"/>
      <c r="T73" s="8"/>
      <c r="U73" s="57">
        <v>564.35893164943434</v>
      </c>
      <c r="V73" s="8" t="s">
        <v>226</v>
      </c>
      <c r="W73" s="30" t="s">
        <v>241</v>
      </c>
      <c r="X73" s="30"/>
      <c r="AC73" s="64" t="s">
        <v>65</v>
      </c>
    </row>
    <row r="74" spans="1:29" ht="250" customHeight="1">
      <c r="A74" s="1" t="s">
        <v>378</v>
      </c>
      <c r="B74" s="4" t="e">
        <f ca="1">_xll.ChemDrawExcelAddIn19.Functions.CHEM_SMILES(A74)</f>
        <v>#NAME?</v>
      </c>
      <c r="C74" s="6" t="s">
        <v>379</v>
      </c>
      <c r="D74" s="6"/>
      <c r="E74" s="3" t="s">
        <v>380</v>
      </c>
      <c r="F74" s="6" t="s">
        <v>381</v>
      </c>
      <c r="G74" s="42" t="e">
        <f ca="1">_xll.ChemDrawExcelAddIn19.Functions.CHEM_MOLWEIGHT(A74)</f>
        <v>#NAME?</v>
      </c>
      <c r="H74" s="7" t="e">
        <f ca="1">_xll.ChemDrawExcelAddIn19.Functions.CHEMPROPSTD_EXACT_MASS(A74)</f>
        <v>#NAME?</v>
      </c>
      <c r="I74" s="7" t="e">
        <f ca="1">_xll.ChemDrawExcelAddIn19.Functions.CLOGP_DRIVER_PARTITION_COEFFICIENT(A74)</f>
        <v>#NAME?</v>
      </c>
      <c r="J74" s="7" t="e">
        <f ca="1">_xll.ChemDrawExcelAddIn19.Functions.MOLECULAR_TOPOLOGY_POLAR_SURFACE_AREA(A74)</f>
        <v>#NAME?</v>
      </c>
      <c r="K74" s="8"/>
      <c r="L74" s="6" t="s">
        <v>381</v>
      </c>
      <c r="M74" s="8"/>
      <c r="N74" s="8"/>
      <c r="O74" s="9" t="s">
        <v>45</v>
      </c>
      <c r="P74" s="8"/>
      <c r="Q74" s="8"/>
      <c r="R74" s="8"/>
      <c r="S74" s="8"/>
      <c r="T74" s="8"/>
      <c r="U74" s="57">
        <v>528.88168272440987</v>
      </c>
      <c r="V74" s="8" t="s">
        <v>226</v>
      </c>
      <c r="W74" s="30" t="s">
        <v>264</v>
      </c>
      <c r="X74" s="30"/>
      <c r="AC74" s="64" t="s">
        <v>65</v>
      </c>
    </row>
    <row r="75" spans="1:29" ht="255.25" customHeight="1">
      <c r="A75" s="1" t="s">
        <v>378</v>
      </c>
      <c r="B75" s="4" t="e">
        <f ca="1">_xll.ChemDrawExcelAddIn19.Functions.CHEM_SMILES(A75)</f>
        <v>#NAME?</v>
      </c>
      <c r="C75" s="6" t="s">
        <v>382</v>
      </c>
      <c r="D75" s="6"/>
      <c r="E75" s="3" t="s">
        <v>383</v>
      </c>
      <c r="F75" s="6" t="s">
        <v>384</v>
      </c>
      <c r="G75" s="42" t="e">
        <f ca="1">_xll.ChemDrawExcelAddIn19.Functions.CHEM_MOLWEIGHT(A75)</f>
        <v>#NAME?</v>
      </c>
      <c r="H75" s="7" t="e">
        <f ca="1">_xll.ChemDrawExcelAddIn19.Functions.CHEMPROPSTD_EXACT_MASS(A75)</f>
        <v>#NAME?</v>
      </c>
      <c r="I75" s="7" t="e">
        <f ca="1">_xll.ChemDrawExcelAddIn19.Functions.CLOGP_DRIVER_PARTITION_COEFFICIENT(A75)</f>
        <v>#NAME?</v>
      </c>
      <c r="J75" s="7" t="e">
        <f ca="1">_xll.ChemDrawExcelAddIn19.Functions.MOLECULAR_TOPOLOGY_POLAR_SURFACE_AREA(A75)</f>
        <v>#NAME?</v>
      </c>
      <c r="K75" s="8"/>
      <c r="L75" s="6" t="s">
        <v>384</v>
      </c>
      <c r="M75" s="8"/>
      <c r="N75" s="8"/>
      <c r="O75" s="9" t="s">
        <v>45</v>
      </c>
      <c r="P75" s="8"/>
      <c r="Q75" s="8"/>
      <c r="R75" s="8"/>
      <c r="S75" s="8"/>
      <c r="T75" s="8"/>
      <c r="U75" s="57">
        <v>137.47439743674028</v>
      </c>
      <c r="V75" s="8" t="s">
        <v>226</v>
      </c>
      <c r="W75" s="30" t="s">
        <v>385</v>
      </c>
      <c r="X75" s="30"/>
      <c r="AC75" s="64" t="s">
        <v>386</v>
      </c>
    </row>
    <row r="76" spans="1:29" ht="250" customHeight="1">
      <c r="A76" s="1" t="s">
        <v>387</v>
      </c>
      <c r="B76" s="4" t="e">
        <f ca="1">_xll.ChemDrawExcelAddIn19.Functions.CHEM_SMILES(A76)</f>
        <v>#NAME?</v>
      </c>
      <c r="C76" s="6" t="s">
        <v>388</v>
      </c>
      <c r="D76" s="6"/>
      <c r="E76" s="3" t="s">
        <v>389</v>
      </c>
      <c r="F76" s="6" t="s">
        <v>390</v>
      </c>
      <c r="G76" s="42" t="e">
        <f ca="1">_xll.ChemDrawExcelAddIn19.Functions.CHEM_MOLWEIGHT(A76)</f>
        <v>#NAME?</v>
      </c>
      <c r="H76" s="7" t="e">
        <f ca="1">_xll.ChemDrawExcelAddIn19.Functions.CHEMPROPSTD_EXACT_MASS(A76)</f>
        <v>#NAME?</v>
      </c>
      <c r="I76" s="7" t="e">
        <f ca="1">_xll.ChemDrawExcelAddIn19.Functions.CLOGP_DRIVER_PARTITION_COEFFICIENT(A76)</f>
        <v>#NAME?</v>
      </c>
      <c r="J76" s="7" t="e">
        <f ca="1">_xll.ChemDrawExcelAddIn19.Functions.MOLECULAR_TOPOLOGY_POLAR_SURFACE_AREA(A76)</f>
        <v>#NAME?</v>
      </c>
      <c r="K76" s="8"/>
      <c r="L76" s="6" t="s">
        <v>390</v>
      </c>
      <c r="M76" s="8"/>
      <c r="N76" s="8"/>
      <c r="O76" s="9" t="s">
        <v>45</v>
      </c>
      <c r="P76" s="8"/>
      <c r="Q76" s="8"/>
      <c r="R76" s="8"/>
      <c r="S76" s="8"/>
      <c r="T76" s="8"/>
      <c r="U76" s="57">
        <v>100.55605256491729</v>
      </c>
      <c r="V76" s="8" t="s">
        <v>226</v>
      </c>
      <c r="W76" s="30" t="s">
        <v>391</v>
      </c>
      <c r="X76" s="30"/>
      <c r="AC76" s="64" t="s">
        <v>392</v>
      </c>
    </row>
    <row r="77" spans="1:29" ht="250" customHeight="1">
      <c r="A77" s="1" t="s">
        <v>393</v>
      </c>
      <c r="B77" s="4" t="e">
        <f ca="1">_xll.ChemDrawExcelAddIn19.Functions.CHEM_SMILES(A77)</f>
        <v>#NAME?</v>
      </c>
      <c r="C77" s="6" t="s">
        <v>394</v>
      </c>
      <c r="D77" s="6"/>
      <c r="E77" s="3" t="s">
        <v>395</v>
      </c>
      <c r="F77" s="6" t="s">
        <v>396</v>
      </c>
      <c r="G77" s="42" t="e">
        <f ca="1">_xll.ChemDrawExcelAddIn19.Functions.CHEM_MOLWEIGHT(A77)</f>
        <v>#NAME?</v>
      </c>
      <c r="H77" s="7" t="e">
        <f ca="1">_xll.ChemDrawExcelAddIn19.Functions.CHEMPROPSTD_EXACT_MASS(A77)</f>
        <v>#NAME?</v>
      </c>
      <c r="I77" s="7" t="e">
        <f ca="1">_xll.ChemDrawExcelAddIn19.Functions.CLOGP_DRIVER_PARTITION_COEFFICIENT(A77)</f>
        <v>#NAME?</v>
      </c>
      <c r="J77" s="7" t="e">
        <f ca="1">_xll.ChemDrawExcelAddIn19.Functions.MOLECULAR_TOPOLOGY_POLAR_SURFACE_AREA(A77)</f>
        <v>#NAME?</v>
      </c>
      <c r="K77" s="8"/>
      <c r="L77" s="6" t="s">
        <v>396</v>
      </c>
      <c r="M77" s="8"/>
      <c r="N77" s="8"/>
      <c r="O77" s="9" t="s">
        <v>45</v>
      </c>
      <c r="P77" s="8"/>
      <c r="Q77" s="8"/>
      <c r="R77" s="8"/>
      <c r="S77" s="8"/>
      <c r="T77" s="8"/>
      <c r="U77" s="57">
        <v>1490.8316876182769</v>
      </c>
      <c r="V77" s="8" t="s">
        <v>226</v>
      </c>
      <c r="W77" s="30" t="s">
        <v>281</v>
      </c>
      <c r="X77" s="30"/>
      <c r="AC77" s="64" t="s">
        <v>65</v>
      </c>
    </row>
    <row r="78" spans="1:29" ht="250" customHeight="1">
      <c r="A78" s="1" t="s">
        <v>397</v>
      </c>
      <c r="B78" s="4" t="e">
        <f ca="1">_xll.ChemDrawExcelAddIn19.Functions.CHEM_SMILES(A78)</f>
        <v>#NAME?</v>
      </c>
      <c r="C78" s="6" t="s">
        <v>398</v>
      </c>
      <c r="D78" s="6"/>
      <c r="E78" s="3" t="s">
        <v>399</v>
      </c>
      <c r="F78" s="6"/>
      <c r="G78" s="42" t="e">
        <f ca="1">_xll.ChemDrawExcelAddIn19.Functions.CHEM_MOLWEIGHT(A78)</f>
        <v>#NAME?</v>
      </c>
      <c r="H78" s="7" t="e">
        <f ca="1">_xll.ChemDrawExcelAddIn19.Functions.CHEMPROPSTD_EXACT_MASS(A78)</f>
        <v>#NAME?</v>
      </c>
      <c r="I78" s="7" t="e">
        <f ca="1">_xll.ChemDrawExcelAddIn19.Functions.CLOGP_DRIVER_PARTITION_COEFFICIENT(A78)</f>
        <v>#NAME?</v>
      </c>
      <c r="J78" s="7" t="e">
        <f ca="1">_xll.ChemDrawExcelAddIn19.Functions.MOLECULAR_TOPOLOGY_POLAR_SURFACE_AREA(A78)</f>
        <v>#NAME?</v>
      </c>
      <c r="K78" s="8"/>
      <c r="L78" s="6"/>
      <c r="M78" s="8"/>
      <c r="N78" s="35" t="s">
        <v>400</v>
      </c>
      <c r="O78" s="9" t="s">
        <v>45</v>
      </c>
      <c r="P78" s="8"/>
      <c r="Q78" s="8"/>
      <c r="R78" s="8"/>
      <c r="S78" s="8"/>
      <c r="T78" s="8"/>
      <c r="U78" s="58">
        <v>136.1</v>
      </c>
      <c r="V78" s="8" t="s">
        <v>137</v>
      </c>
      <c r="W78" s="9" t="s">
        <v>401</v>
      </c>
      <c r="X78" s="30" t="s">
        <v>402</v>
      </c>
      <c r="AC78" s="64" t="s">
        <v>65</v>
      </c>
    </row>
    <row r="79" spans="1:29" ht="250" customHeight="1">
      <c r="A79" s="1" t="s">
        <v>403</v>
      </c>
      <c r="B79" s="4" t="e">
        <f ca="1">_xll.ChemDrawExcelAddIn19.Functions.CHEM_SMILES(A79)</f>
        <v>#NAME?</v>
      </c>
      <c r="C79" s="6" t="s">
        <v>404</v>
      </c>
      <c r="D79" s="6"/>
      <c r="E79" s="3" t="s">
        <v>405</v>
      </c>
      <c r="F79" s="6"/>
      <c r="G79" s="42" t="e">
        <f ca="1">_xll.ChemDrawExcelAddIn19.Functions.CHEM_MOLWEIGHT(A79)</f>
        <v>#NAME?</v>
      </c>
      <c r="H79" s="7" t="e">
        <f ca="1">_xll.ChemDrawExcelAddIn19.Functions.CHEMPROPSTD_EXACT_MASS(A79)</f>
        <v>#NAME?</v>
      </c>
      <c r="I79" s="7" t="e">
        <f ca="1">_xll.ChemDrawExcelAddIn19.Functions.CLOGP_DRIVER_PARTITION_COEFFICIENT(A79)</f>
        <v>#NAME?</v>
      </c>
      <c r="J79" s="7" t="e">
        <f ca="1">_xll.ChemDrawExcelAddIn19.Functions.MOLECULAR_TOPOLOGY_POLAR_SURFACE_AREA(A79)</f>
        <v>#NAME?</v>
      </c>
      <c r="K79" s="8"/>
      <c r="L79" s="6"/>
      <c r="M79" s="8"/>
      <c r="N79" s="8"/>
      <c r="O79" s="9" t="s">
        <v>406</v>
      </c>
      <c r="P79" s="8"/>
      <c r="Q79" s="8"/>
      <c r="R79" s="8"/>
      <c r="S79" s="8"/>
      <c r="T79" s="8"/>
      <c r="U79" s="57">
        <v>2.2992274913878976</v>
      </c>
      <c r="V79" s="8" t="s">
        <v>137</v>
      </c>
      <c r="W79" s="30" t="s">
        <v>407</v>
      </c>
      <c r="X79" s="30" t="s">
        <v>408</v>
      </c>
      <c r="AC79" s="64" t="s">
        <v>409</v>
      </c>
    </row>
    <row r="80" spans="1:29" ht="250" customHeight="1">
      <c r="A80" s="1" t="s">
        <v>410</v>
      </c>
      <c r="B80" s="4" t="e">
        <f ca="1">_xll.ChemDrawExcelAddIn19.Functions.CHEM_SMILES(A80)</f>
        <v>#NAME?</v>
      </c>
      <c r="C80" s="6" t="s">
        <v>411</v>
      </c>
      <c r="D80" s="6"/>
      <c r="E80" s="3" t="s">
        <v>412</v>
      </c>
      <c r="F80" s="6"/>
      <c r="G80" s="42" t="e">
        <f ca="1">_xll.ChemDrawExcelAddIn19.Functions.CHEM_MOLWEIGHT(A80)</f>
        <v>#NAME?</v>
      </c>
      <c r="H80" s="7" t="e">
        <f ca="1">_xll.ChemDrawExcelAddIn19.Functions.CHEMPROPSTD_EXACT_MASS(A80)</f>
        <v>#NAME?</v>
      </c>
      <c r="I80" s="7" t="e">
        <f ca="1">_xll.ChemDrawExcelAddIn19.Functions.CLOGP_DRIVER_PARTITION_COEFFICIENT(A80)</f>
        <v>#NAME?</v>
      </c>
      <c r="J80" s="7" t="e">
        <f ca="1">_xll.ChemDrawExcelAddIn19.Functions.MOLECULAR_TOPOLOGY_POLAR_SURFACE_AREA(A80)</f>
        <v>#NAME?</v>
      </c>
      <c r="K80" s="8"/>
      <c r="L80" s="6"/>
      <c r="M80" s="8"/>
      <c r="N80" s="8"/>
      <c r="O80" s="9" t="s">
        <v>45</v>
      </c>
      <c r="P80" s="8"/>
      <c r="Q80" s="8"/>
      <c r="R80" s="8"/>
      <c r="S80" s="8"/>
      <c r="T80" s="8"/>
      <c r="U80" s="57">
        <v>3.2585751150363875</v>
      </c>
      <c r="V80" s="8" t="s">
        <v>137</v>
      </c>
      <c r="W80" s="9" t="s">
        <v>401</v>
      </c>
      <c r="X80" s="30" t="s">
        <v>402</v>
      </c>
      <c r="AC80" s="64" t="s">
        <v>413</v>
      </c>
    </row>
    <row r="81" spans="1:29" ht="250" customHeight="1">
      <c r="A81" s="1" t="s">
        <v>414</v>
      </c>
      <c r="B81" s="4" t="e">
        <f ca="1">_xll.ChemDrawExcelAddIn19.Functions.CHEM_SMILES(A81)</f>
        <v>#NAME?</v>
      </c>
      <c r="C81" s="6" t="s">
        <v>415</v>
      </c>
      <c r="D81" s="6"/>
      <c r="E81" s="3" t="s">
        <v>416</v>
      </c>
      <c r="F81" s="6"/>
      <c r="G81" s="42" t="e">
        <f ca="1">_xll.ChemDrawExcelAddIn19.Functions.CHEM_MOLWEIGHT(A81)</f>
        <v>#NAME?</v>
      </c>
      <c r="H81" s="7" t="e">
        <f ca="1">_xll.ChemDrawExcelAddIn19.Functions.CHEMPROPSTD_EXACT_MASS(A81)</f>
        <v>#NAME?</v>
      </c>
      <c r="I81" s="7" t="e">
        <f ca="1">_xll.ChemDrawExcelAddIn19.Functions.CLOGP_DRIVER_PARTITION_COEFFICIENT(A81)</f>
        <v>#NAME?</v>
      </c>
      <c r="J81" s="7" t="e">
        <f ca="1">_xll.ChemDrawExcelAddIn19.Functions.MOLECULAR_TOPOLOGY_POLAR_SURFACE_AREA(A81)</f>
        <v>#NAME?</v>
      </c>
      <c r="K81" s="8"/>
      <c r="L81" s="6"/>
      <c r="M81" s="8"/>
      <c r="N81" s="8"/>
      <c r="O81" s="9" t="s">
        <v>45</v>
      </c>
      <c r="P81" s="8"/>
      <c r="Q81" s="8"/>
      <c r="R81" s="8"/>
      <c r="S81" s="8"/>
      <c r="T81" s="8"/>
      <c r="U81" s="57">
        <v>7.3349250733134319</v>
      </c>
      <c r="V81" s="8" t="s">
        <v>137</v>
      </c>
      <c r="W81" s="9" t="s">
        <v>401</v>
      </c>
      <c r="X81" s="30" t="s">
        <v>402</v>
      </c>
      <c r="AC81" s="64" t="s">
        <v>417</v>
      </c>
    </row>
    <row r="82" spans="1:29" ht="250" customHeight="1">
      <c r="A82" s="1" t="s">
        <v>418</v>
      </c>
      <c r="B82" s="4" t="e">
        <f ca="1">_xll.ChemDrawExcelAddIn19.Functions.CHEM_SMILES(A82)</f>
        <v>#NAME?</v>
      </c>
      <c r="C82" s="6" t="s">
        <v>419</v>
      </c>
      <c r="D82" s="6"/>
      <c r="E82" s="3" t="s">
        <v>420</v>
      </c>
      <c r="F82" s="6"/>
      <c r="G82" s="42" t="e">
        <f ca="1">_xll.ChemDrawExcelAddIn19.Functions.CHEM_MOLWEIGHT(A82)</f>
        <v>#NAME?</v>
      </c>
      <c r="H82" s="7" t="e">
        <f ca="1">_xll.ChemDrawExcelAddIn19.Functions.CHEMPROPSTD_EXACT_MASS(A82)</f>
        <v>#NAME?</v>
      </c>
      <c r="I82" s="7" t="e">
        <f ca="1">_xll.ChemDrawExcelAddIn19.Functions.CLOGP_DRIVER_PARTITION_COEFFICIENT(A82)</f>
        <v>#NAME?</v>
      </c>
      <c r="J82" s="7" t="e">
        <f ca="1">_xll.ChemDrawExcelAddIn19.Functions.MOLECULAR_TOPOLOGY_POLAR_SURFACE_AREA(A82)</f>
        <v>#NAME?</v>
      </c>
      <c r="K82" s="8"/>
      <c r="L82" s="6"/>
      <c r="M82" s="8"/>
      <c r="N82" s="38" t="s">
        <v>421</v>
      </c>
      <c r="O82" s="9" t="s">
        <v>45</v>
      </c>
      <c r="P82" s="8"/>
      <c r="Q82" s="8"/>
      <c r="R82" s="8"/>
      <c r="S82" s="8"/>
      <c r="T82" s="8"/>
      <c r="U82" s="58">
        <v>268435461000000</v>
      </c>
      <c r="V82" s="8" t="s">
        <v>137</v>
      </c>
      <c r="W82" s="9" t="s">
        <v>401</v>
      </c>
      <c r="X82" s="30" t="s">
        <v>422</v>
      </c>
      <c r="AC82" s="64" t="s">
        <v>176</v>
      </c>
    </row>
    <row r="83" spans="1:29" ht="250" customHeight="1">
      <c r="A83" s="1" t="s">
        <v>423</v>
      </c>
      <c r="B83" s="4" t="e">
        <f ca="1">_xll.ChemDrawExcelAddIn19.Functions.CHEM_SMILES(A83)</f>
        <v>#NAME?</v>
      </c>
      <c r="C83" s="6" t="s">
        <v>424</v>
      </c>
      <c r="D83" s="6"/>
      <c r="E83" s="3" t="s">
        <v>425</v>
      </c>
      <c r="F83" s="6"/>
      <c r="G83" s="42" t="e">
        <f ca="1">_xll.ChemDrawExcelAddIn19.Functions.CHEM_MOLWEIGHT(A83)</f>
        <v>#NAME?</v>
      </c>
      <c r="H83" s="7" t="e">
        <f ca="1">_xll.ChemDrawExcelAddIn19.Functions.CHEMPROPSTD_EXACT_MASS(A83)</f>
        <v>#NAME?</v>
      </c>
      <c r="I83" s="7" t="e">
        <f ca="1">_xll.ChemDrawExcelAddIn19.Functions.CLOGP_DRIVER_PARTITION_COEFFICIENT(A83)</f>
        <v>#NAME?</v>
      </c>
      <c r="J83" s="7" t="e">
        <f ca="1">_xll.ChemDrawExcelAddIn19.Functions.MOLECULAR_TOPOLOGY_POLAR_SURFACE_AREA(A83)</f>
        <v>#NAME?</v>
      </c>
      <c r="K83" s="8"/>
      <c r="L83" s="6"/>
      <c r="M83" s="8"/>
      <c r="N83" s="8"/>
      <c r="O83" s="9" t="s">
        <v>45</v>
      </c>
      <c r="P83" s="8"/>
      <c r="Q83" s="8"/>
      <c r="R83" s="8"/>
      <c r="S83" s="8"/>
      <c r="T83" s="8"/>
      <c r="U83" s="57">
        <v>7.9582118241660327</v>
      </c>
      <c r="V83" s="8" t="s">
        <v>137</v>
      </c>
      <c r="W83" s="9" t="s">
        <v>401</v>
      </c>
      <c r="X83" s="30" t="s">
        <v>422</v>
      </c>
      <c r="AC83" s="64" t="s">
        <v>426</v>
      </c>
    </row>
    <row r="84" spans="1:29" ht="250" customHeight="1">
      <c r="A84" s="1" t="s">
        <v>427</v>
      </c>
      <c r="B84" s="4" t="e">
        <f ca="1">_xll.ChemDrawExcelAddIn19.Functions.CHEM_SMILES(A84)</f>
        <v>#NAME?</v>
      </c>
      <c r="C84" s="6" t="s">
        <v>428</v>
      </c>
      <c r="D84" s="6"/>
      <c r="E84" s="3" t="s">
        <v>429</v>
      </c>
      <c r="F84" s="6"/>
      <c r="G84" s="42" t="e">
        <f ca="1">_xll.ChemDrawExcelAddIn19.Functions.CHEM_MOLWEIGHT(A84)</f>
        <v>#NAME?</v>
      </c>
      <c r="H84" s="7" t="e">
        <f ca="1">_xll.ChemDrawExcelAddIn19.Functions.CHEMPROPSTD_EXACT_MASS(A84)</f>
        <v>#NAME?</v>
      </c>
      <c r="I84" s="7" t="e">
        <f ca="1">_xll.ChemDrawExcelAddIn19.Functions.CLOGP_DRIVER_PARTITION_COEFFICIENT(A84)</f>
        <v>#NAME?</v>
      </c>
      <c r="J84" s="7" t="e">
        <f ca="1">_xll.ChemDrawExcelAddIn19.Functions.MOLECULAR_TOPOLOGY_POLAR_SURFACE_AREA(A84)</f>
        <v>#NAME?</v>
      </c>
      <c r="K84" s="8"/>
      <c r="L84" s="6"/>
      <c r="M84" s="8"/>
      <c r="N84" s="8"/>
      <c r="O84" s="9" t="s">
        <v>45</v>
      </c>
      <c r="P84" s="8"/>
      <c r="Q84" s="8"/>
      <c r="R84" s="8"/>
      <c r="S84" s="8"/>
      <c r="T84" s="8"/>
      <c r="U84" s="57">
        <v>8.6228125778153615</v>
      </c>
      <c r="V84" s="8" t="s">
        <v>137</v>
      </c>
      <c r="W84" s="9" t="s">
        <v>401</v>
      </c>
      <c r="X84" s="30" t="s">
        <v>422</v>
      </c>
      <c r="AC84" s="64" t="s">
        <v>430</v>
      </c>
    </row>
    <row r="85" spans="1:29" ht="250" customHeight="1">
      <c r="A85" s="1" t="s">
        <v>431</v>
      </c>
      <c r="B85" s="4" t="e">
        <f ca="1">_xll.ChemDrawExcelAddIn19.Functions.CHEM_SMILES(A85)</f>
        <v>#NAME?</v>
      </c>
      <c r="C85" s="6" t="s">
        <v>432</v>
      </c>
      <c r="D85" s="6"/>
      <c r="E85" s="3" t="s">
        <v>433</v>
      </c>
      <c r="F85" s="6"/>
      <c r="G85" s="42" t="e">
        <f ca="1">_xll.ChemDrawExcelAddIn19.Functions.CHEM_MOLWEIGHT(A85)</f>
        <v>#NAME?</v>
      </c>
      <c r="H85" s="7" t="e">
        <f ca="1">_xll.ChemDrawExcelAddIn19.Functions.CHEMPROPSTD_EXACT_MASS(A85)</f>
        <v>#NAME?</v>
      </c>
      <c r="I85" s="7" t="e">
        <f ca="1">_xll.ChemDrawExcelAddIn19.Functions.CLOGP_DRIVER_PARTITION_COEFFICIENT(A85)</f>
        <v>#NAME?</v>
      </c>
      <c r="J85" s="7" t="e">
        <f ca="1">_xll.ChemDrawExcelAddIn19.Functions.MOLECULAR_TOPOLOGY_POLAR_SURFACE_AREA(A85)</f>
        <v>#NAME?</v>
      </c>
      <c r="K85" s="8"/>
      <c r="L85" s="6"/>
      <c r="M85" s="8"/>
      <c r="N85" s="8"/>
      <c r="O85" s="9" t="s">
        <v>45</v>
      </c>
      <c r="P85" s="8"/>
      <c r="Q85" s="8"/>
      <c r="R85" s="8"/>
      <c r="S85" s="8"/>
      <c r="T85" s="8"/>
      <c r="U85" s="57">
        <v>8.6512589485932487</v>
      </c>
      <c r="V85" s="8" t="s">
        <v>137</v>
      </c>
      <c r="W85" s="9" t="s">
        <v>401</v>
      </c>
      <c r="X85" s="30" t="s">
        <v>434</v>
      </c>
      <c r="AC85" s="64" t="s">
        <v>435</v>
      </c>
    </row>
    <row r="86" spans="1:29" ht="250" customHeight="1">
      <c r="A86" s="1" t="s">
        <v>436</v>
      </c>
      <c r="B86" s="4" t="e">
        <f ca="1">_xll.ChemDrawExcelAddIn19.Functions.CHEM_SMILES(A86)</f>
        <v>#NAME?</v>
      </c>
      <c r="C86" s="6" t="s">
        <v>437</v>
      </c>
      <c r="D86" s="6"/>
      <c r="E86" s="3" t="s">
        <v>438</v>
      </c>
      <c r="F86" s="6"/>
      <c r="G86" s="42" t="e">
        <f ca="1">_xll.ChemDrawExcelAddIn19.Functions.CHEM_MOLWEIGHT(A86)</f>
        <v>#NAME?</v>
      </c>
      <c r="H86" s="7" t="e">
        <f ca="1">_xll.ChemDrawExcelAddIn19.Functions.CHEMPROPSTD_EXACT_MASS(A86)</f>
        <v>#NAME?</v>
      </c>
      <c r="I86" s="7" t="e">
        <f ca="1">_xll.ChemDrawExcelAddIn19.Functions.CLOGP_DRIVER_PARTITION_COEFFICIENT(A86)</f>
        <v>#NAME?</v>
      </c>
      <c r="J86" s="7" t="e">
        <f ca="1">_xll.ChemDrawExcelAddIn19.Functions.MOLECULAR_TOPOLOGY_POLAR_SURFACE_AREA(A86)</f>
        <v>#NAME?</v>
      </c>
      <c r="K86" s="8"/>
      <c r="L86" s="6"/>
      <c r="M86" s="8"/>
      <c r="N86" s="8"/>
      <c r="O86" s="9" t="s">
        <v>45</v>
      </c>
      <c r="P86" s="8"/>
      <c r="Q86" s="8"/>
      <c r="R86" s="8"/>
      <c r="S86" s="8"/>
      <c r="T86" s="8"/>
      <c r="U86" s="57">
        <v>8.5116314611240913</v>
      </c>
      <c r="V86" s="8" t="s">
        <v>137</v>
      </c>
      <c r="W86" s="9" t="s">
        <v>401</v>
      </c>
      <c r="X86" s="30" t="s">
        <v>402</v>
      </c>
      <c r="AC86" s="64" t="s">
        <v>439</v>
      </c>
    </row>
    <row r="87" spans="1:29" ht="250" customHeight="1">
      <c r="A87" s="1" t="s">
        <v>440</v>
      </c>
      <c r="B87" s="4" t="e">
        <f ca="1">_xll.ChemDrawExcelAddIn19.Functions.CHEM_SMILES(A87)</f>
        <v>#NAME?</v>
      </c>
      <c r="C87" s="6" t="s">
        <v>441</v>
      </c>
      <c r="D87" s="6"/>
      <c r="E87" s="3" t="s">
        <v>442</v>
      </c>
      <c r="F87" s="6"/>
      <c r="G87" s="42" t="e">
        <f ca="1">_xll.ChemDrawExcelAddIn19.Functions.CHEM_MOLWEIGHT(A87)</f>
        <v>#NAME?</v>
      </c>
      <c r="H87" s="7" t="e">
        <f ca="1">_xll.ChemDrawExcelAddIn19.Functions.CHEMPROPSTD_EXACT_MASS(A87)</f>
        <v>#NAME?</v>
      </c>
      <c r="I87" s="7" t="e">
        <f ca="1">_xll.ChemDrawExcelAddIn19.Functions.CLOGP_DRIVER_PARTITION_COEFFICIENT(A87)</f>
        <v>#NAME?</v>
      </c>
      <c r="J87" s="7" t="e">
        <f ca="1">_xll.ChemDrawExcelAddIn19.Functions.MOLECULAR_TOPOLOGY_POLAR_SURFACE_AREA(A87)</f>
        <v>#NAME?</v>
      </c>
      <c r="K87" s="8"/>
      <c r="L87" s="6"/>
      <c r="M87" s="8"/>
      <c r="N87" s="39" t="s">
        <v>443</v>
      </c>
      <c r="O87" s="9" t="s">
        <v>45</v>
      </c>
      <c r="P87" s="8"/>
      <c r="Q87" s="8"/>
      <c r="R87" s="8"/>
      <c r="S87" s="8"/>
      <c r="T87" s="8"/>
      <c r="U87" s="57">
        <v>15.182640711674214</v>
      </c>
      <c r="V87" s="8" t="s">
        <v>137</v>
      </c>
      <c r="W87" s="9" t="s">
        <v>401</v>
      </c>
      <c r="X87" s="30" t="s">
        <v>402</v>
      </c>
      <c r="AC87" s="64" t="s">
        <v>444</v>
      </c>
    </row>
    <row r="88" spans="1:29" ht="250" customHeight="1">
      <c r="A88" s="1" t="s">
        <v>445</v>
      </c>
      <c r="B88" s="4" t="e">
        <f ca="1">_xll.ChemDrawExcelAddIn19.Functions.CHEM_SMILES(A88)</f>
        <v>#NAME?</v>
      </c>
      <c r="C88" s="6" t="s">
        <v>446</v>
      </c>
      <c r="D88" s="6"/>
      <c r="E88" s="3" t="s">
        <v>447</v>
      </c>
      <c r="F88" s="6"/>
      <c r="G88" s="42" t="e">
        <f ca="1">_xll.ChemDrawExcelAddIn19.Functions.CHEM_MOLWEIGHT(A88)</f>
        <v>#NAME?</v>
      </c>
      <c r="H88" s="7" t="e">
        <f ca="1">_xll.ChemDrawExcelAddIn19.Functions.CHEMPROPSTD_EXACT_MASS(A88)</f>
        <v>#NAME?</v>
      </c>
      <c r="I88" s="7" t="e">
        <f ca="1">_xll.ChemDrawExcelAddIn19.Functions.CLOGP_DRIVER_PARTITION_COEFFICIENT(A88)</f>
        <v>#NAME?</v>
      </c>
      <c r="J88" s="7" t="e">
        <f ca="1">_xll.ChemDrawExcelAddIn19.Functions.MOLECULAR_TOPOLOGY_POLAR_SURFACE_AREA(A88)</f>
        <v>#NAME?</v>
      </c>
      <c r="K88" s="8"/>
      <c r="L88" s="6"/>
      <c r="M88" s="8"/>
      <c r="N88" s="39" t="s">
        <v>448</v>
      </c>
      <c r="O88" s="9" t="s">
        <v>45</v>
      </c>
      <c r="P88" s="8"/>
      <c r="Q88" s="8"/>
      <c r="R88" s="8"/>
      <c r="S88" s="8"/>
      <c r="T88" s="8"/>
      <c r="U88" s="57">
        <v>29.066560010694545</v>
      </c>
      <c r="V88" s="8" t="s">
        <v>137</v>
      </c>
      <c r="W88" s="9" t="s">
        <v>401</v>
      </c>
      <c r="X88" s="30" t="s">
        <v>402</v>
      </c>
      <c r="AC88" s="64" t="s">
        <v>449</v>
      </c>
    </row>
    <row r="89" spans="1:29" ht="250" customHeight="1">
      <c r="A89" s="1" t="s">
        <v>450</v>
      </c>
      <c r="B89" s="4" t="e">
        <f ca="1">_xll.ChemDrawExcelAddIn19.Functions.CHEM_SMILES(A89)</f>
        <v>#NAME?</v>
      </c>
      <c r="C89" s="6" t="s">
        <v>451</v>
      </c>
      <c r="D89" s="6"/>
      <c r="E89" s="3" t="s">
        <v>452</v>
      </c>
      <c r="F89" s="6"/>
      <c r="G89" s="42" t="e">
        <f ca="1">_xll.ChemDrawExcelAddIn19.Functions.CHEM_MOLWEIGHT(A89)</f>
        <v>#NAME?</v>
      </c>
      <c r="H89" s="7" t="e">
        <f ca="1">_xll.ChemDrawExcelAddIn19.Functions.CHEMPROPSTD_EXACT_MASS(A89)</f>
        <v>#NAME?</v>
      </c>
      <c r="I89" s="7" t="e">
        <f ca="1">_xll.ChemDrawExcelAddIn19.Functions.CLOGP_DRIVER_PARTITION_COEFFICIENT(A89)</f>
        <v>#NAME?</v>
      </c>
      <c r="J89" s="7" t="e">
        <f ca="1">_xll.ChemDrawExcelAddIn19.Functions.MOLECULAR_TOPOLOGY_POLAR_SURFACE_AREA(A89)</f>
        <v>#NAME?</v>
      </c>
      <c r="K89" s="8"/>
      <c r="L89" s="6"/>
      <c r="M89" s="8"/>
      <c r="N89" s="39" t="s">
        <v>453</v>
      </c>
      <c r="O89" s="9" t="s">
        <v>45</v>
      </c>
      <c r="P89" s="8"/>
      <c r="Q89" s="8"/>
      <c r="R89" s="8"/>
      <c r="S89" s="8"/>
      <c r="T89" s="8"/>
      <c r="U89" s="57">
        <v>18.215178510741758</v>
      </c>
      <c r="V89" s="8" t="s">
        <v>137</v>
      </c>
      <c r="W89" s="30" t="s">
        <v>454</v>
      </c>
      <c r="X89" s="30" t="s">
        <v>402</v>
      </c>
      <c r="AC89" s="64" t="s">
        <v>455</v>
      </c>
    </row>
    <row r="90" spans="1:29" ht="250" customHeight="1">
      <c r="A90" s="1" t="s">
        <v>456</v>
      </c>
      <c r="B90" s="4" t="e">
        <f ca="1">_xll.ChemDrawExcelAddIn19.Functions.CHEM_SMILES(A90)</f>
        <v>#NAME?</v>
      </c>
      <c r="C90" s="6" t="s">
        <v>457</v>
      </c>
      <c r="D90" s="6"/>
      <c r="E90" s="3" t="s">
        <v>458</v>
      </c>
      <c r="F90" s="6"/>
      <c r="G90" s="42" t="e">
        <f ca="1">_xll.ChemDrawExcelAddIn19.Functions.CHEM_MOLWEIGHT(A90)</f>
        <v>#NAME?</v>
      </c>
      <c r="H90" s="7" t="e">
        <f ca="1">_xll.ChemDrawExcelAddIn19.Functions.CHEMPROPSTD_EXACT_MASS(A90)</f>
        <v>#NAME?</v>
      </c>
      <c r="I90" s="7" t="e">
        <f ca="1">_xll.ChemDrawExcelAddIn19.Functions.CLOGP_DRIVER_PARTITION_COEFFICIENT(A90)</f>
        <v>#NAME?</v>
      </c>
      <c r="J90" s="7" t="e">
        <f ca="1">_xll.ChemDrawExcelAddIn19.Functions.MOLECULAR_TOPOLOGY_POLAR_SURFACE_AREA(A90)</f>
        <v>#NAME?</v>
      </c>
      <c r="K90" s="8"/>
      <c r="L90" s="6"/>
      <c r="M90" s="8"/>
      <c r="N90" s="39" t="s">
        <v>459</v>
      </c>
      <c r="O90" s="9" t="s">
        <v>45</v>
      </c>
      <c r="P90" s="8"/>
      <c r="Q90" s="8"/>
      <c r="R90" s="8"/>
      <c r="S90" s="8"/>
      <c r="T90" s="8"/>
      <c r="U90" s="57">
        <v>11.105911288681748</v>
      </c>
      <c r="V90" s="8" t="s">
        <v>137</v>
      </c>
      <c r="W90" s="30" t="s">
        <v>460</v>
      </c>
      <c r="X90" s="30" t="s">
        <v>461</v>
      </c>
      <c r="AC90" s="64" t="s">
        <v>462</v>
      </c>
    </row>
    <row r="91" spans="1:29" ht="250" customHeight="1">
      <c r="A91" s="1" t="s">
        <v>463</v>
      </c>
      <c r="B91" s="4" t="e">
        <f ca="1">_xll.ChemDrawExcelAddIn19.Functions.CHEM_SMILES(A91)</f>
        <v>#NAME?</v>
      </c>
      <c r="C91" s="6" t="s">
        <v>464</v>
      </c>
      <c r="D91" s="6"/>
      <c r="E91" s="3" t="s">
        <v>465</v>
      </c>
      <c r="F91" s="6"/>
      <c r="G91" s="42" t="e">
        <f ca="1">_xll.ChemDrawExcelAddIn19.Functions.CHEM_MOLWEIGHT(A91)</f>
        <v>#NAME?</v>
      </c>
      <c r="H91" s="7" t="e">
        <f ca="1">_xll.ChemDrawExcelAddIn19.Functions.CHEMPROPSTD_EXACT_MASS(A91)</f>
        <v>#NAME?</v>
      </c>
      <c r="I91" s="7" t="e">
        <f ca="1">_xll.ChemDrawExcelAddIn19.Functions.CLOGP_DRIVER_PARTITION_COEFFICIENT(A91)</f>
        <v>#NAME?</v>
      </c>
      <c r="J91" s="7" t="e">
        <f ca="1">_xll.ChemDrawExcelAddIn19.Functions.MOLECULAR_TOPOLOGY_POLAR_SURFACE_AREA(A91)</f>
        <v>#NAME?</v>
      </c>
      <c r="K91" s="8"/>
      <c r="L91" s="6"/>
      <c r="M91" s="8"/>
      <c r="N91" s="40" t="s">
        <v>466</v>
      </c>
      <c r="O91" s="9" t="s">
        <v>45</v>
      </c>
      <c r="P91" s="8"/>
      <c r="Q91" s="8"/>
      <c r="R91" s="8"/>
      <c r="S91" s="8"/>
      <c r="T91" s="8"/>
      <c r="U91" s="58">
        <v>12.7747985651626</v>
      </c>
      <c r="V91" s="8" t="s">
        <v>137</v>
      </c>
      <c r="W91" s="30" t="s">
        <v>467</v>
      </c>
      <c r="X91" s="30" t="s">
        <v>402</v>
      </c>
      <c r="AC91" s="73" t="e">
        <v>#N/A</v>
      </c>
    </row>
    <row r="92" spans="1:29" ht="250" customHeight="1">
      <c r="A92" s="1" t="s">
        <v>468</v>
      </c>
      <c r="B92" s="4" t="e">
        <f ca="1">_xll.ChemDrawExcelAddIn19.Functions.CHEM_SMILES(A92)</f>
        <v>#NAME?</v>
      </c>
      <c r="C92" s="6" t="s">
        <v>469</v>
      </c>
      <c r="D92" s="6"/>
      <c r="E92" s="3" t="s">
        <v>470</v>
      </c>
      <c r="F92" s="6"/>
      <c r="G92" s="42" t="e">
        <f ca="1">_xll.ChemDrawExcelAddIn19.Functions.CHEM_MOLWEIGHT(A92)</f>
        <v>#NAME?</v>
      </c>
      <c r="H92" s="7" t="e">
        <f ca="1">_xll.ChemDrawExcelAddIn19.Functions.CHEMPROPSTD_EXACT_MASS(A92)</f>
        <v>#NAME?</v>
      </c>
      <c r="I92" s="7" t="e">
        <f ca="1">_xll.ChemDrawExcelAddIn19.Functions.CLOGP_DRIVER_PARTITION_COEFFICIENT(A92)</f>
        <v>#NAME?</v>
      </c>
      <c r="J92" s="7" t="e">
        <f ca="1">_xll.ChemDrawExcelAddIn19.Functions.MOLECULAR_TOPOLOGY_POLAR_SURFACE_AREA(A92)</f>
        <v>#NAME?</v>
      </c>
      <c r="K92" s="8"/>
      <c r="L92" s="6"/>
      <c r="M92" s="8"/>
      <c r="N92" s="39" t="s">
        <v>471</v>
      </c>
      <c r="O92" s="9" t="s">
        <v>45</v>
      </c>
      <c r="P92" s="8"/>
      <c r="Q92" s="8"/>
      <c r="R92" s="8"/>
      <c r="S92" s="8"/>
      <c r="T92" s="8"/>
      <c r="U92" s="58">
        <v>114.173839513418</v>
      </c>
      <c r="V92" s="8" t="s">
        <v>137</v>
      </c>
      <c r="W92" s="30" t="s">
        <v>467</v>
      </c>
      <c r="X92" s="30" t="s">
        <v>472</v>
      </c>
      <c r="AC92" s="64" t="s">
        <v>473</v>
      </c>
    </row>
    <row r="93" spans="1:29" ht="250" customHeight="1">
      <c r="A93" s="1" t="s">
        <v>474</v>
      </c>
      <c r="B93" s="4" t="e">
        <f ca="1">_xll.ChemDrawExcelAddIn19.Functions.CHEM_SMILES(A93)</f>
        <v>#NAME?</v>
      </c>
      <c r="C93" s="6" t="s">
        <v>475</v>
      </c>
      <c r="D93" s="6"/>
      <c r="E93" s="3" t="s">
        <v>476</v>
      </c>
      <c r="F93" s="6"/>
      <c r="G93" s="42" t="e">
        <f ca="1">_xll.ChemDrawExcelAddIn19.Functions.CHEM_MOLWEIGHT(A93)</f>
        <v>#NAME?</v>
      </c>
      <c r="H93" s="7" t="e">
        <f ca="1">_xll.ChemDrawExcelAddIn19.Functions.CHEMPROPSTD_EXACT_MASS(A93)</f>
        <v>#NAME?</v>
      </c>
      <c r="I93" s="7" t="e">
        <f ca="1">_xll.ChemDrawExcelAddIn19.Functions.CLOGP_DRIVER_PARTITION_COEFFICIENT(A93)</f>
        <v>#NAME?</v>
      </c>
      <c r="J93" s="7" t="e">
        <f ca="1">_xll.ChemDrawExcelAddIn19.Functions.MOLECULAR_TOPOLOGY_POLAR_SURFACE_AREA(A93)</f>
        <v>#NAME?</v>
      </c>
      <c r="K93" s="8"/>
      <c r="L93" s="6"/>
      <c r="M93" s="8"/>
      <c r="N93" s="8"/>
      <c r="O93" s="9" t="s">
        <v>45</v>
      </c>
      <c r="P93" s="8"/>
      <c r="Q93" s="8"/>
      <c r="R93" s="8"/>
      <c r="S93" s="8"/>
      <c r="T93" s="8"/>
      <c r="U93" s="57">
        <v>25.976702997846829</v>
      </c>
      <c r="V93" s="8" t="s">
        <v>137</v>
      </c>
      <c r="W93" s="9" t="s">
        <v>401</v>
      </c>
      <c r="X93" s="30" t="s">
        <v>402</v>
      </c>
      <c r="AC93" s="64" t="s">
        <v>477</v>
      </c>
    </row>
    <row r="94" spans="1:29" ht="250" customHeight="1">
      <c r="A94" s="1" t="s">
        <v>478</v>
      </c>
      <c r="B94" s="4" t="e">
        <f ca="1">_xll.ChemDrawExcelAddIn19.Functions.CHEM_SMILES(A94)</f>
        <v>#NAME?</v>
      </c>
      <c r="C94" s="6" t="s">
        <v>479</v>
      </c>
      <c r="D94" s="6"/>
      <c r="E94" s="3" t="s">
        <v>480</v>
      </c>
      <c r="F94" s="6"/>
      <c r="G94" s="42" t="e">
        <f ca="1">_xll.ChemDrawExcelAddIn19.Functions.CHEM_MOLWEIGHT(A94)</f>
        <v>#NAME?</v>
      </c>
      <c r="H94" s="7" t="e">
        <f ca="1">_xll.ChemDrawExcelAddIn19.Functions.CHEMPROPSTD_EXACT_MASS(A94)</f>
        <v>#NAME?</v>
      </c>
      <c r="I94" s="7" t="e">
        <f ca="1">_xll.ChemDrawExcelAddIn19.Functions.CLOGP_DRIVER_PARTITION_COEFFICIENT(A94)</f>
        <v>#NAME?</v>
      </c>
      <c r="J94" s="7" t="e">
        <f ca="1">_xll.ChemDrawExcelAddIn19.Functions.MOLECULAR_TOPOLOGY_POLAR_SURFACE_AREA(A94)</f>
        <v>#NAME?</v>
      </c>
      <c r="K94" s="8"/>
      <c r="L94" s="6"/>
      <c r="M94" s="8"/>
      <c r="N94" s="39" t="s">
        <v>481</v>
      </c>
      <c r="O94" s="9" t="s">
        <v>45</v>
      </c>
      <c r="P94" s="8"/>
      <c r="Q94" s="8"/>
      <c r="R94" s="8"/>
      <c r="S94" s="8"/>
      <c r="T94" s="8"/>
      <c r="U94" s="57">
        <v>41.04934894969665</v>
      </c>
      <c r="V94" s="8" t="s">
        <v>137</v>
      </c>
      <c r="W94" s="9" t="s">
        <v>401</v>
      </c>
      <c r="X94" s="30" t="s">
        <v>402</v>
      </c>
      <c r="AC94" s="73" t="e">
        <v>#N/A</v>
      </c>
    </row>
    <row r="95" spans="1:29" ht="250" customHeight="1">
      <c r="A95" s="1" t="s">
        <v>482</v>
      </c>
      <c r="B95" s="4" t="e">
        <f ca="1">_xll.ChemDrawExcelAddIn19.Functions.CHEM_SMILES(A95)</f>
        <v>#NAME?</v>
      </c>
      <c r="C95" s="6" t="s">
        <v>483</v>
      </c>
      <c r="D95" s="6"/>
      <c r="E95" s="3" t="s">
        <v>484</v>
      </c>
      <c r="F95" s="6"/>
      <c r="G95" s="42" t="e">
        <f ca="1">_xll.ChemDrawExcelAddIn19.Functions.CHEM_MOLWEIGHT(A95)</f>
        <v>#NAME?</v>
      </c>
      <c r="H95" s="7" t="e">
        <f ca="1">_xll.ChemDrawExcelAddIn19.Functions.CHEMPROPSTD_EXACT_MASS(A95)</f>
        <v>#NAME?</v>
      </c>
      <c r="I95" s="7" t="e">
        <f ca="1">_xll.ChemDrawExcelAddIn19.Functions.CLOGP_DRIVER_PARTITION_COEFFICIENT(A95)</f>
        <v>#NAME?</v>
      </c>
      <c r="J95" s="7" t="e">
        <f ca="1">_xll.ChemDrawExcelAddIn19.Functions.MOLECULAR_TOPOLOGY_POLAR_SURFACE_AREA(A95)</f>
        <v>#NAME?</v>
      </c>
      <c r="K95" s="8"/>
      <c r="L95" s="6"/>
      <c r="M95" s="8"/>
      <c r="N95" s="39" t="s">
        <v>485</v>
      </c>
      <c r="O95" s="9" t="s">
        <v>45</v>
      </c>
      <c r="P95" s="8"/>
      <c r="Q95" s="8"/>
      <c r="R95" s="8"/>
      <c r="S95" s="37"/>
      <c r="T95" s="8"/>
      <c r="U95" s="57">
        <v>11.992193339146628</v>
      </c>
      <c r="V95" s="8" t="s">
        <v>137</v>
      </c>
      <c r="W95" s="9" t="s">
        <v>401</v>
      </c>
      <c r="X95" s="30" t="s">
        <v>402</v>
      </c>
      <c r="AC95" s="64" t="s">
        <v>486</v>
      </c>
    </row>
    <row r="96" spans="1:29" ht="250" customHeight="1">
      <c r="A96" s="1" t="s">
        <v>487</v>
      </c>
      <c r="B96" s="4" t="e">
        <f ca="1">_xll.ChemDrawExcelAddIn19.Functions.CHEM_SMILES(A96)</f>
        <v>#NAME?</v>
      </c>
      <c r="C96" s="6" t="s">
        <v>488</v>
      </c>
      <c r="D96" s="6"/>
      <c r="E96" s="3" t="s">
        <v>489</v>
      </c>
      <c r="F96" s="6"/>
      <c r="G96" s="42" t="e">
        <f ca="1">_xll.ChemDrawExcelAddIn19.Functions.CHEM_MOLWEIGHT(A96)</f>
        <v>#NAME?</v>
      </c>
      <c r="H96" s="7" t="e">
        <f ca="1">_xll.ChemDrawExcelAddIn19.Functions.CHEMPROPSTD_EXACT_MASS(A96)</f>
        <v>#NAME?</v>
      </c>
      <c r="I96" s="7" t="e">
        <f ca="1">_xll.ChemDrawExcelAddIn19.Functions.CLOGP_DRIVER_PARTITION_COEFFICIENT(A96)</f>
        <v>#NAME?</v>
      </c>
      <c r="J96" s="7" t="e">
        <f ca="1">_xll.ChemDrawExcelAddIn19.Functions.MOLECULAR_TOPOLOGY_POLAR_SURFACE_AREA(A96)</f>
        <v>#NAME?</v>
      </c>
      <c r="K96" s="8"/>
      <c r="L96" s="6"/>
      <c r="M96" s="8"/>
      <c r="N96" s="8"/>
      <c r="O96" s="9" t="s">
        <v>45</v>
      </c>
      <c r="P96" s="8"/>
      <c r="Q96" s="8"/>
      <c r="R96" s="8"/>
      <c r="S96" s="37"/>
      <c r="T96" s="8"/>
      <c r="U96" s="57">
        <v>35.849306104434923</v>
      </c>
      <c r="V96" s="8" t="s">
        <v>137</v>
      </c>
      <c r="W96" s="30" t="s">
        <v>490</v>
      </c>
      <c r="X96" s="30" t="s">
        <v>402</v>
      </c>
      <c r="AC96" s="64" t="s">
        <v>491</v>
      </c>
    </row>
    <row r="97" spans="1:29" ht="250" customHeight="1">
      <c r="A97" s="1" t="s">
        <v>492</v>
      </c>
      <c r="B97" s="4" t="e">
        <f ca="1">_xll.ChemDrawExcelAddIn19.Functions.CHEM_SMILES(A97)</f>
        <v>#NAME?</v>
      </c>
      <c r="C97" s="6" t="s">
        <v>493</v>
      </c>
      <c r="D97" s="6"/>
      <c r="E97" s="3" t="s">
        <v>494</v>
      </c>
      <c r="F97" s="6"/>
      <c r="G97" s="42" t="e">
        <f ca="1">_xll.ChemDrawExcelAddIn19.Functions.CHEM_MOLWEIGHT(A97)</f>
        <v>#NAME?</v>
      </c>
      <c r="H97" s="7" t="e">
        <f ca="1">_xll.ChemDrawExcelAddIn19.Functions.CHEMPROPSTD_EXACT_MASS(A97)</f>
        <v>#NAME?</v>
      </c>
      <c r="I97" s="7" t="e">
        <f ca="1">_xll.ChemDrawExcelAddIn19.Functions.CLOGP_DRIVER_PARTITION_COEFFICIENT(A97)</f>
        <v>#NAME?</v>
      </c>
      <c r="J97" s="7" t="e">
        <f ca="1">_xll.ChemDrawExcelAddIn19.Functions.MOLECULAR_TOPOLOGY_POLAR_SURFACE_AREA(A97)</f>
        <v>#NAME?</v>
      </c>
      <c r="K97" s="8"/>
      <c r="L97" s="6"/>
      <c r="M97" s="8"/>
      <c r="N97" s="39" t="s">
        <v>495</v>
      </c>
      <c r="O97" s="9" t="s">
        <v>45</v>
      </c>
      <c r="P97" s="8"/>
      <c r="Q97" s="8"/>
      <c r="R97" s="8"/>
      <c r="S97" s="8"/>
      <c r="T97" s="8"/>
      <c r="U97" s="57">
        <v>27.867318974880245</v>
      </c>
      <c r="V97" s="8" t="s">
        <v>137</v>
      </c>
      <c r="W97" s="9" t="s">
        <v>401</v>
      </c>
      <c r="X97" s="30" t="s">
        <v>402</v>
      </c>
      <c r="AC97" s="64" t="s">
        <v>496</v>
      </c>
    </row>
    <row r="98" spans="1:29" ht="250" customHeight="1">
      <c r="A98" s="1" t="s">
        <v>497</v>
      </c>
      <c r="B98" s="4" t="e">
        <f ca="1">_xll.ChemDrawExcelAddIn19.Functions.CHEM_SMILES(A98)</f>
        <v>#NAME?</v>
      </c>
      <c r="C98" s="6" t="s">
        <v>498</v>
      </c>
      <c r="D98" s="6"/>
      <c r="E98" s="3" t="s">
        <v>499</v>
      </c>
      <c r="F98" s="6"/>
      <c r="G98" s="42" t="e">
        <f ca="1">_xll.ChemDrawExcelAddIn19.Functions.CHEM_MOLWEIGHT(A98)</f>
        <v>#NAME?</v>
      </c>
      <c r="H98" s="7" t="e">
        <f ca="1">_xll.ChemDrawExcelAddIn19.Functions.CHEMPROPSTD_EXACT_MASS(A98)</f>
        <v>#NAME?</v>
      </c>
      <c r="I98" s="7" t="e">
        <f ca="1">_xll.ChemDrawExcelAddIn19.Functions.CLOGP_DRIVER_PARTITION_COEFFICIENT(A98)</f>
        <v>#NAME?</v>
      </c>
      <c r="J98" s="7" t="e">
        <f ca="1">_xll.ChemDrawExcelAddIn19.Functions.MOLECULAR_TOPOLOGY_POLAR_SURFACE_AREA(A98)</f>
        <v>#NAME?</v>
      </c>
      <c r="K98" s="8"/>
      <c r="L98" s="6"/>
      <c r="M98" s="8"/>
      <c r="N98" s="39" t="s">
        <v>500</v>
      </c>
      <c r="O98" s="9" t="s">
        <v>45</v>
      </c>
      <c r="P98" s="8"/>
      <c r="Q98" s="8"/>
      <c r="R98" s="8"/>
      <c r="S98" s="8"/>
      <c r="T98" s="8"/>
      <c r="U98" s="57">
        <v>104.25105467380543</v>
      </c>
      <c r="V98" s="8" t="s">
        <v>137</v>
      </c>
      <c r="W98" s="9" t="s">
        <v>401</v>
      </c>
      <c r="X98" s="30" t="s">
        <v>402</v>
      </c>
      <c r="AC98" s="64" t="s">
        <v>501</v>
      </c>
    </row>
    <row r="99" spans="1:29" ht="250" customHeight="1">
      <c r="A99" s="1" t="s">
        <v>502</v>
      </c>
      <c r="B99" s="4" t="e">
        <f ca="1">_xll.ChemDrawExcelAddIn19.Functions.CHEM_SMILES(A99)</f>
        <v>#NAME?</v>
      </c>
      <c r="C99" s="6" t="s">
        <v>503</v>
      </c>
      <c r="D99" s="6"/>
      <c r="E99" s="3" t="s">
        <v>504</v>
      </c>
      <c r="F99" s="6"/>
      <c r="G99" s="42" t="e">
        <f ca="1">_xll.ChemDrawExcelAddIn19.Functions.CHEM_MOLWEIGHT(A99)</f>
        <v>#NAME?</v>
      </c>
      <c r="H99" s="7" t="e">
        <f ca="1">_xll.ChemDrawExcelAddIn19.Functions.CHEMPROPSTD_EXACT_MASS(A99)</f>
        <v>#NAME?</v>
      </c>
      <c r="I99" s="7" t="e">
        <f ca="1">_xll.ChemDrawExcelAddIn19.Functions.CLOGP_DRIVER_PARTITION_COEFFICIENT(A99)</f>
        <v>#NAME?</v>
      </c>
      <c r="J99" s="7" t="e">
        <f ca="1">_xll.ChemDrawExcelAddIn19.Functions.MOLECULAR_TOPOLOGY_POLAR_SURFACE_AREA(A99)</f>
        <v>#NAME?</v>
      </c>
      <c r="K99" s="8"/>
      <c r="L99" s="6"/>
      <c r="M99" s="8"/>
      <c r="N99" s="8"/>
      <c r="O99" s="9" t="s">
        <v>45</v>
      </c>
      <c r="P99" s="8"/>
      <c r="Q99" s="8"/>
      <c r="R99" s="8"/>
      <c r="S99" s="8"/>
      <c r="T99" s="8"/>
      <c r="U99" s="57">
        <v>56.946518694463322</v>
      </c>
      <c r="V99" s="8" t="s">
        <v>137</v>
      </c>
      <c r="X99" s="31"/>
      <c r="AC99" s="64" t="s">
        <v>65</v>
      </c>
    </row>
    <row r="100" spans="1:29" ht="250" customHeight="1">
      <c r="A100" s="1" t="s">
        <v>505</v>
      </c>
      <c r="B100" s="4" t="e">
        <f ca="1">_xll.ChemDrawExcelAddIn19.Functions.CHEM_SMILES(A100)</f>
        <v>#NAME?</v>
      </c>
      <c r="C100" s="6" t="s">
        <v>506</v>
      </c>
      <c r="D100" s="6"/>
      <c r="E100" s="3" t="s">
        <v>507</v>
      </c>
      <c r="F100" s="6"/>
      <c r="G100" s="42" t="e">
        <f ca="1">_xll.ChemDrawExcelAddIn19.Functions.CHEM_MOLWEIGHT(A100)</f>
        <v>#NAME?</v>
      </c>
      <c r="H100" s="7" t="e">
        <f ca="1">_xll.ChemDrawExcelAddIn19.Functions.CHEMPROPSTD_EXACT_MASS(A100)</f>
        <v>#NAME?</v>
      </c>
      <c r="I100" s="7" t="e">
        <f ca="1">_xll.ChemDrawExcelAddIn19.Functions.CLOGP_DRIVER_PARTITION_COEFFICIENT(A100)</f>
        <v>#NAME?</v>
      </c>
      <c r="J100" s="7" t="e">
        <f ca="1">_xll.ChemDrawExcelAddIn19.Functions.MOLECULAR_TOPOLOGY_POLAR_SURFACE_AREA(A100)</f>
        <v>#NAME?</v>
      </c>
      <c r="K100" s="8"/>
      <c r="L100" s="6"/>
      <c r="M100" s="8"/>
      <c r="N100" s="39" t="s">
        <v>508</v>
      </c>
      <c r="O100" s="9" t="s">
        <v>45</v>
      </c>
      <c r="P100" s="8"/>
      <c r="Q100" s="8"/>
      <c r="R100" s="8"/>
      <c r="S100" s="8"/>
      <c r="T100" s="8"/>
      <c r="U100" s="57">
        <v>21.62206171625596</v>
      </c>
      <c r="V100" s="8" t="s">
        <v>137</v>
      </c>
      <c r="W100" s="9" t="s">
        <v>401</v>
      </c>
      <c r="X100" s="30" t="s">
        <v>402</v>
      </c>
      <c r="AC100" s="64" t="s">
        <v>509</v>
      </c>
    </row>
    <row r="101" spans="1:29" ht="250" customHeight="1">
      <c r="A101" s="1" t="s">
        <v>510</v>
      </c>
      <c r="B101" s="4" t="e">
        <f ca="1">_xll.ChemDrawExcelAddIn19.Functions.CHEM_SMILES(A101)</f>
        <v>#NAME?</v>
      </c>
      <c r="C101" s="6" t="s">
        <v>511</v>
      </c>
      <c r="D101" s="6"/>
      <c r="E101" s="3" t="s">
        <v>512</v>
      </c>
      <c r="F101" s="6"/>
      <c r="G101" s="42" t="e">
        <f ca="1">_xll.ChemDrawExcelAddIn19.Functions.CHEM_MOLWEIGHT(A101)</f>
        <v>#NAME?</v>
      </c>
      <c r="H101" s="7" t="e">
        <f ca="1">_xll.ChemDrawExcelAddIn19.Functions.CHEMPROPSTD_EXACT_MASS(A101)</f>
        <v>#NAME?</v>
      </c>
      <c r="I101" s="7" t="e">
        <f ca="1">_xll.ChemDrawExcelAddIn19.Functions.CLOGP_DRIVER_PARTITION_COEFFICIENT(A101)</f>
        <v>#NAME?</v>
      </c>
      <c r="J101" s="7" t="e">
        <f ca="1">_xll.ChemDrawExcelAddIn19.Functions.MOLECULAR_TOPOLOGY_POLAR_SURFACE_AREA(A101)</f>
        <v>#NAME?</v>
      </c>
      <c r="K101" s="8"/>
      <c r="L101" s="6"/>
      <c r="M101" s="8"/>
      <c r="N101" s="8"/>
      <c r="O101" s="9" t="s">
        <v>45</v>
      </c>
      <c r="P101" s="8"/>
      <c r="Q101" s="8"/>
      <c r="R101" s="8"/>
      <c r="S101" s="8"/>
      <c r="T101" s="8"/>
      <c r="U101" s="57">
        <v>64.416746782122885</v>
      </c>
      <c r="V101" s="8" t="s">
        <v>137</v>
      </c>
      <c r="X101" s="31"/>
      <c r="AC101" s="64" t="s">
        <v>513</v>
      </c>
    </row>
    <row r="102" spans="1:29" ht="250" customHeight="1">
      <c r="A102" s="1" t="s">
        <v>514</v>
      </c>
      <c r="B102" s="4" t="e">
        <f ca="1">_xll.ChemDrawExcelAddIn19.Functions.CHEM_SMILES(A102)</f>
        <v>#NAME?</v>
      </c>
      <c r="C102" s="6" t="s">
        <v>515</v>
      </c>
      <c r="D102" s="6"/>
      <c r="E102" s="3" t="s">
        <v>516</v>
      </c>
      <c r="F102" s="6"/>
      <c r="G102" s="42" t="e">
        <f ca="1">_xll.ChemDrawExcelAddIn19.Functions.CHEM_MOLWEIGHT(A102)</f>
        <v>#NAME?</v>
      </c>
      <c r="H102" s="7" t="e">
        <f ca="1">_xll.ChemDrawExcelAddIn19.Functions.CHEMPROPSTD_EXACT_MASS(A102)</f>
        <v>#NAME?</v>
      </c>
      <c r="I102" s="7" t="e">
        <f ca="1">_xll.ChemDrawExcelAddIn19.Functions.CLOGP_DRIVER_PARTITION_COEFFICIENT(A102)</f>
        <v>#NAME?</v>
      </c>
      <c r="J102" s="7" t="e">
        <f ca="1">_xll.ChemDrawExcelAddIn19.Functions.MOLECULAR_TOPOLOGY_POLAR_SURFACE_AREA(A102)</f>
        <v>#NAME?</v>
      </c>
      <c r="K102" s="8"/>
      <c r="L102" s="6"/>
      <c r="M102" s="8"/>
      <c r="N102" s="8"/>
      <c r="O102" s="9" t="s">
        <v>45</v>
      </c>
      <c r="P102" s="8"/>
      <c r="Q102" s="8"/>
      <c r="R102" s="8"/>
      <c r="S102" s="8"/>
      <c r="T102" s="8"/>
      <c r="U102" s="57">
        <v>60.903082644099953</v>
      </c>
      <c r="V102" s="8" t="s">
        <v>137</v>
      </c>
      <c r="X102" s="31"/>
      <c r="AC102" s="64" t="s">
        <v>65</v>
      </c>
    </row>
    <row r="103" spans="1:29" ht="250" customHeight="1">
      <c r="A103" s="1" t="s">
        <v>517</v>
      </c>
      <c r="B103" s="4" t="e">
        <f ca="1">_xll.ChemDrawExcelAddIn19.Functions.CHEM_SMILES(A103)</f>
        <v>#NAME?</v>
      </c>
      <c r="C103" s="6" t="s">
        <v>518</v>
      </c>
      <c r="D103" s="6"/>
      <c r="E103" s="3" t="s">
        <v>519</v>
      </c>
      <c r="F103" s="6"/>
      <c r="G103" s="42" t="e">
        <f ca="1">_xll.ChemDrawExcelAddIn19.Functions.CHEM_MOLWEIGHT(A103)</f>
        <v>#NAME?</v>
      </c>
      <c r="H103" s="7" t="e">
        <f ca="1">_xll.ChemDrawExcelAddIn19.Functions.CHEMPROPSTD_EXACT_MASS(A103)</f>
        <v>#NAME?</v>
      </c>
      <c r="I103" s="7" t="e">
        <f ca="1">_xll.ChemDrawExcelAddIn19.Functions.CLOGP_DRIVER_PARTITION_COEFFICIENT(A103)</f>
        <v>#NAME?</v>
      </c>
      <c r="J103" s="7" t="e">
        <f ca="1">_xll.ChemDrawExcelAddIn19.Functions.MOLECULAR_TOPOLOGY_POLAR_SURFACE_AREA(A103)</f>
        <v>#NAME?</v>
      </c>
      <c r="K103" s="8"/>
      <c r="L103" s="6"/>
      <c r="M103" s="8"/>
      <c r="N103" s="8"/>
      <c r="O103" s="9" t="s">
        <v>45</v>
      </c>
      <c r="P103" s="8"/>
      <c r="Q103" s="8"/>
      <c r="R103" s="8"/>
      <c r="S103" s="8"/>
      <c r="T103" s="8"/>
      <c r="U103" s="57">
        <v>73.486094621781916</v>
      </c>
      <c r="V103" s="8" t="s">
        <v>137</v>
      </c>
      <c r="X103" s="31"/>
      <c r="AC103" s="64" t="s">
        <v>520</v>
      </c>
    </row>
    <row r="104" spans="1:29" ht="250" customHeight="1">
      <c r="A104" s="1" t="s">
        <v>521</v>
      </c>
      <c r="B104" s="4" t="e">
        <f ca="1">_xll.ChemDrawExcelAddIn19.Functions.CHEM_SMILES(A104)</f>
        <v>#NAME?</v>
      </c>
      <c r="C104" s="6" t="s">
        <v>522</v>
      </c>
      <c r="D104" s="6"/>
      <c r="E104" s="3" t="s">
        <v>523</v>
      </c>
      <c r="F104" s="6"/>
      <c r="G104" s="42" t="e">
        <f ca="1">_xll.ChemDrawExcelAddIn19.Functions.CHEM_MOLWEIGHT(A104)</f>
        <v>#NAME?</v>
      </c>
      <c r="H104" s="7" t="e">
        <f ca="1">_xll.ChemDrawExcelAddIn19.Functions.CHEMPROPSTD_EXACT_MASS(A104)</f>
        <v>#NAME?</v>
      </c>
      <c r="I104" s="7" t="e">
        <f ca="1">_xll.ChemDrawExcelAddIn19.Functions.CLOGP_DRIVER_PARTITION_COEFFICIENT(A104)</f>
        <v>#NAME?</v>
      </c>
      <c r="J104" s="7" t="e">
        <f ca="1">_xll.ChemDrawExcelAddIn19.Functions.MOLECULAR_TOPOLOGY_POLAR_SURFACE_AREA(A104)</f>
        <v>#NAME?</v>
      </c>
      <c r="K104" s="8"/>
      <c r="L104" s="6"/>
      <c r="M104" s="8"/>
      <c r="N104" s="9" t="s">
        <v>524</v>
      </c>
      <c r="O104" s="9" t="s">
        <v>45</v>
      </c>
      <c r="P104" s="8"/>
      <c r="Q104" s="8"/>
      <c r="R104" s="8"/>
      <c r="S104" s="8"/>
      <c r="T104" s="8"/>
      <c r="U104" s="57">
        <v>58.362841401006399</v>
      </c>
      <c r="V104" s="8" t="s">
        <v>137</v>
      </c>
      <c r="W104" s="30" t="s">
        <v>525</v>
      </c>
      <c r="X104" s="30" t="s">
        <v>434</v>
      </c>
      <c r="AC104" s="64" t="s">
        <v>65</v>
      </c>
    </row>
    <row r="105" spans="1:29" ht="250" customHeight="1">
      <c r="A105" s="1" t="s">
        <v>526</v>
      </c>
      <c r="B105" s="4" t="e">
        <f ca="1">_xll.ChemDrawExcelAddIn19.Functions.CHEM_SMILES(A105)</f>
        <v>#NAME?</v>
      </c>
      <c r="C105" s="6" t="s">
        <v>527</v>
      </c>
      <c r="D105" s="6"/>
      <c r="E105" s="3" t="s">
        <v>528</v>
      </c>
      <c r="F105" s="6"/>
      <c r="G105" s="42" t="e">
        <f ca="1">_xll.ChemDrawExcelAddIn19.Functions.CHEM_MOLWEIGHT(A105)</f>
        <v>#NAME?</v>
      </c>
      <c r="H105" s="7" t="e">
        <f ca="1">_xll.ChemDrawExcelAddIn19.Functions.CHEMPROPSTD_EXACT_MASS(A105)</f>
        <v>#NAME?</v>
      </c>
      <c r="I105" s="7" t="e">
        <f ca="1">_xll.ChemDrawExcelAddIn19.Functions.CLOGP_DRIVER_PARTITION_COEFFICIENT(A105)</f>
        <v>#NAME?</v>
      </c>
      <c r="J105" s="7" t="e">
        <f ca="1">_xll.ChemDrawExcelAddIn19.Functions.MOLECULAR_TOPOLOGY_POLAR_SURFACE_AREA(A105)</f>
        <v>#NAME?</v>
      </c>
      <c r="K105" s="8"/>
      <c r="L105" s="6"/>
      <c r="M105" s="8"/>
      <c r="N105" s="8"/>
      <c r="O105" s="9" t="s">
        <v>45</v>
      </c>
      <c r="P105" s="8"/>
      <c r="Q105" s="8"/>
      <c r="R105" s="8"/>
      <c r="S105" s="8"/>
      <c r="T105" s="8"/>
      <c r="U105" s="57">
        <v>48.651197859391594</v>
      </c>
      <c r="V105" s="8" t="s">
        <v>137</v>
      </c>
      <c r="W105" s="30" t="s">
        <v>529</v>
      </c>
      <c r="X105" s="30" t="s">
        <v>530</v>
      </c>
      <c r="AC105" s="64" t="s">
        <v>531</v>
      </c>
    </row>
    <row r="106" spans="1:29" ht="250" customHeight="1">
      <c r="A106" s="1" t="s">
        <v>532</v>
      </c>
      <c r="B106" s="4" t="e">
        <f ca="1">_xll.ChemDrawExcelAddIn19.Functions.CHEM_SMILES(A106)</f>
        <v>#NAME?</v>
      </c>
      <c r="C106" s="6" t="s">
        <v>533</v>
      </c>
      <c r="D106" s="6"/>
      <c r="E106" s="3" t="s">
        <v>534</v>
      </c>
      <c r="F106" s="6"/>
      <c r="G106" s="42" t="e">
        <f ca="1">_xll.ChemDrawExcelAddIn19.Functions.CHEM_MOLWEIGHT(A106)</f>
        <v>#NAME?</v>
      </c>
      <c r="H106" s="7" t="e">
        <f ca="1">_xll.ChemDrawExcelAddIn19.Functions.CHEMPROPSTD_EXACT_MASS(A106)</f>
        <v>#NAME?</v>
      </c>
      <c r="I106" s="7" t="e">
        <f ca="1">_xll.ChemDrawExcelAddIn19.Functions.CLOGP_DRIVER_PARTITION_COEFFICIENT(A106)</f>
        <v>#NAME?</v>
      </c>
      <c r="J106" s="7" t="e">
        <f ca="1">_xll.ChemDrawExcelAddIn19.Functions.MOLECULAR_TOPOLOGY_POLAR_SURFACE_AREA(A106)</f>
        <v>#NAME?</v>
      </c>
      <c r="K106" s="8"/>
      <c r="L106" s="6"/>
      <c r="M106" s="8"/>
      <c r="N106" s="8"/>
      <c r="O106" s="9" t="s">
        <v>45</v>
      </c>
      <c r="P106" s="8"/>
      <c r="Q106" s="8"/>
      <c r="R106" s="8"/>
      <c r="S106" s="8"/>
      <c r="T106" s="8"/>
      <c r="U106" s="57">
        <v>99.150948443263474</v>
      </c>
      <c r="V106" s="8" t="s">
        <v>137</v>
      </c>
      <c r="W106" s="30" t="s">
        <v>535</v>
      </c>
      <c r="X106" s="30" t="s">
        <v>434</v>
      </c>
      <c r="AC106" s="64" t="s">
        <v>65</v>
      </c>
    </row>
    <row r="107" spans="1:29" ht="250" customHeight="1">
      <c r="A107" s="1" t="s">
        <v>536</v>
      </c>
      <c r="B107" s="4" t="e">
        <f ca="1">_xll.ChemDrawExcelAddIn19.Functions.CHEM_SMILES(A107)</f>
        <v>#NAME?</v>
      </c>
      <c r="C107" s="6" t="s">
        <v>537</v>
      </c>
      <c r="D107" s="6"/>
      <c r="E107" s="3" t="s">
        <v>538</v>
      </c>
      <c r="F107" s="6"/>
      <c r="G107" s="42" t="e">
        <f ca="1">_xll.ChemDrawExcelAddIn19.Functions.CHEM_MOLWEIGHT(A107)</f>
        <v>#NAME?</v>
      </c>
      <c r="H107" s="7" t="e">
        <f ca="1">_xll.ChemDrawExcelAddIn19.Functions.CHEMPROPSTD_EXACT_MASS(A107)</f>
        <v>#NAME?</v>
      </c>
      <c r="I107" s="7" t="e">
        <f ca="1">_xll.ChemDrawExcelAddIn19.Functions.CLOGP_DRIVER_PARTITION_COEFFICIENT(A107)</f>
        <v>#NAME?</v>
      </c>
      <c r="J107" s="7" t="e">
        <f ca="1">_xll.ChemDrawExcelAddIn19.Functions.MOLECULAR_TOPOLOGY_POLAR_SURFACE_AREA(A107)</f>
        <v>#NAME?</v>
      </c>
      <c r="K107" s="8"/>
      <c r="L107" s="6"/>
      <c r="M107" s="8"/>
      <c r="N107" s="8"/>
      <c r="O107" s="9" t="s">
        <v>45</v>
      </c>
      <c r="P107" s="8"/>
      <c r="Q107" s="8"/>
      <c r="R107" s="8"/>
      <c r="S107" s="8"/>
      <c r="T107" s="8"/>
      <c r="U107" s="57">
        <v>113.13777256380088</v>
      </c>
      <c r="V107" s="8" t="s">
        <v>137</v>
      </c>
      <c r="X107" s="31"/>
      <c r="AC107" s="64" t="s">
        <v>65</v>
      </c>
    </row>
    <row r="108" spans="1:29" ht="250" customHeight="1">
      <c r="A108" s="1" t="s">
        <v>539</v>
      </c>
      <c r="B108" s="4" t="e">
        <f ca="1">_xll.ChemDrawExcelAddIn19.Functions.CHEM_SMILES(A108)</f>
        <v>#NAME?</v>
      </c>
      <c r="C108" s="6" t="s">
        <v>540</v>
      </c>
      <c r="D108" s="6"/>
      <c r="E108" s="3" t="s">
        <v>541</v>
      </c>
      <c r="F108" s="6"/>
      <c r="G108" s="42" t="e">
        <f ca="1">_xll.ChemDrawExcelAddIn19.Functions.CHEM_MOLWEIGHT(A108)</f>
        <v>#NAME?</v>
      </c>
      <c r="H108" s="7" t="e">
        <f ca="1">_xll.ChemDrawExcelAddIn19.Functions.CHEMPROPSTD_EXACT_MASS(A108)</f>
        <v>#NAME?</v>
      </c>
      <c r="I108" s="7" t="e">
        <f ca="1">_xll.ChemDrawExcelAddIn19.Functions.CLOGP_DRIVER_PARTITION_COEFFICIENT(A108)</f>
        <v>#NAME?</v>
      </c>
      <c r="J108" s="7" t="e">
        <f ca="1">_xll.ChemDrawExcelAddIn19.Functions.MOLECULAR_TOPOLOGY_POLAR_SURFACE_AREA(A108)</f>
        <v>#NAME?</v>
      </c>
      <c r="K108" s="8"/>
      <c r="L108" s="6"/>
      <c r="M108" s="8"/>
      <c r="N108" s="8"/>
      <c r="O108" s="9" t="s">
        <v>45</v>
      </c>
      <c r="P108" s="8"/>
      <c r="Q108" s="8"/>
      <c r="R108" s="8"/>
      <c r="S108" s="8"/>
      <c r="T108" s="8"/>
      <c r="U108" s="57">
        <v>113.27178421179063</v>
      </c>
      <c r="V108" s="8" t="s">
        <v>137</v>
      </c>
      <c r="X108" s="31"/>
      <c r="AC108" s="64" t="s">
        <v>65</v>
      </c>
    </row>
    <row r="109" spans="1:29" ht="250" customHeight="1">
      <c r="A109" s="1" t="s">
        <v>542</v>
      </c>
      <c r="B109" s="4" t="e">
        <f ca="1">_xll.ChemDrawExcelAddIn19.Functions.CHEM_SMILES(A109)</f>
        <v>#NAME?</v>
      </c>
      <c r="C109" s="6" t="s">
        <v>543</v>
      </c>
      <c r="D109" s="6"/>
      <c r="E109" s="3" t="s">
        <v>544</v>
      </c>
      <c r="F109" s="6"/>
      <c r="G109" s="42" t="e">
        <f ca="1">_xll.ChemDrawExcelAddIn19.Functions.CHEM_MOLWEIGHT(A109)</f>
        <v>#NAME?</v>
      </c>
      <c r="H109" s="7" t="e">
        <f ca="1">_xll.ChemDrawExcelAddIn19.Functions.CHEMPROPSTD_EXACT_MASS(A109)</f>
        <v>#NAME?</v>
      </c>
      <c r="I109" s="7" t="e">
        <f ca="1">_xll.ChemDrawExcelAddIn19.Functions.CLOGP_DRIVER_PARTITION_COEFFICIENT(A109)</f>
        <v>#NAME?</v>
      </c>
      <c r="J109" s="7" t="e">
        <f ca="1">_xll.ChemDrawExcelAddIn19.Functions.MOLECULAR_TOPOLOGY_POLAR_SURFACE_AREA(A109)</f>
        <v>#NAME?</v>
      </c>
      <c r="K109" s="8"/>
      <c r="L109" s="6"/>
      <c r="M109" s="8"/>
      <c r="N109" s="8"/>
      <c r="O109" s="9" t="s">
        <v>45</v>
      </c>
      <c r="P109" s="8"/>
      <c r="Q109" s="8"/>
      <c r="R109" s="8"/>
      <c r="S109" s="8"/>
      <c r="T109" s="8"/>
      <c r="U109" s="57">
        <v>90.607627964857443</v>
      </c>
      <c r="V109" s="8" t="s">
        <v>137</v>
      </c>
      <c r="X109" s="31"/>
      <c r="AC109" s="64" t="s">
        <v>65</v>
      </c>
    </row>
    <row r="110" spans="1:29" ht="250" customHeight="1">
      <c r="A110" s="1" t="s">
        <v>545</v>
      </c>
      <c r="B110" s="4" t="e">
        <f ca="1">_xll.ChemDrawExcelAddIn19.Functions.CHEM_SMILES(A110)</f>
        <v>#NAME?</v>
      </c>
      <c r="C110" s="6" t="s">
        <v>546</v>
      </c>
      <c r="D110" s="6"/>
      <c r="E110" s="3" t="s">
        <v>547</v>
      </c>
      <c r="F110" s="6"/>
      <c r="G110" s="42" t="e">
        <f ca="1">_xll.ChemDrawExcelAddIn19.Functions.CHEM_MOLWEIGHT(A110)</f>
        <v>#NAME?</v>
      </c>
      <c r="H110" s="7" t="e">
        <f ca="1">_xll.ChemDrawExcelAddIn19.Functions.CHEMPROPSTD_EXACT_MASS(A110)</f>
        <v>#NAME?</v>
      </c>
      <c r="I110" s="7" t="e">
        <f ca="1">_xll.ChemDrawExcelAddIn19.Functions.CLOGP_DRIVER_PARTITION_COEFFICIENT(A110)</f>
        <v>#NAME?</v>
      </c>
      <c r="J110" s="7" t="e">
        <f ca="1">_xll.ChemDrawExcelAddIn19.Functions.MOLECULAR_TOPOLOGY_POLAR_SURFACE_AREA(A110)</f>
        <v>#NAME?</v>
      </c>
      <c r="K110" s="8"/>
      <c r="L110" s="6"/>
      <c r="M110" s="8"/>
      <c r="N110" s="8"/>
      <c r="O110" s="9" t="s">
        <v>45</v>
      </c>
      <c r="P110" s="8"/>
      <c r="Q110" s="8"/>
      <c r="R110" s="8"/>
      <c r="S110" s="8"/>
      <c r="T110" s="8"/>
      <c r="U110" s="57">
        <v>119.65796915051492</v>
      </c>
      <c r="V110" s="8" t="s">
        <v>137</v>
      </c>
      <c r="X110" s="31"/>
      <c r="AC110" s="64" t="s">
        <v>65</v>
      </c>
    </row>
    <row r="111" spans="1:29" ht="250" customHeight="1">
      <c r="A111" s="1" t="s">
        <v>548</v>
      </c>
      <c r="B111" s="4" t="e">
        <f ca="1">_xll.ChemDrawExcelAddIn19.Functions.CHEM_SMILES(A111)</f>
        <v>#NAME?</v>
      </c>
      <c r="C111" s="6" t="s">
        <v>549</v>
      </c>
      <c r="D111" s="6"/>
      <c r="E111" s="3" t="s">
        <v>550</v>
      </c>
      <c r="F111" s="6"/>
      <c r="G111" s="42" t="e">
        <f ca="1">_xll.ChemDrawExcelAddIn19.Functions.CHEM_MOLWEIGHT(A111)</f>
        <v>#NAME?</v>
      </c>
      <c r="H111" s="7" t="e">
        <f ca="1">_xll.ChemDrawExcelAddIn19.Functions.CHEMPROPSTD_EXACT_MASS(A111)</f>
        <v>#NAME?</v>
      </c>
      <c r="I111" s="7" t="e">
        <f ca="1">_xll.ChemDrawExcelAddIn19.Functions.CLOGP_DRIVER_PARTITION_COEFFICIENT(A111)</f>
        <v>#NAME?</v>
      </c>
      <c r="J111" s="7" t="e">
        <f ca="1">_xll.ChemDrawExcelAddIn19.Functions.MOLECULAR_TOPOLOGY_POLAR_SURFACE_AREA(A111)</f>
        <v>#NAME?</v>
      </c>
      <c r="K111" s="8"/>
      <c r="L111" s="6"/>
      <c r="M111" s="8"/>
      <c r="N111" s="8"/>
      <c r="O111" s="9" t="s">
        <v>45</v>
      </c>
      <c r="P111" s="8"/>
      <c r="Q111" s="8"/>
      <c r="R111" s="8"/>
      <c r="S111" s="8"/>
      <c r="T111" s="8"/>
      <c r="U111" s="57">
        <v>105.865384133913</v>
      </c>
      <c r="V111" s="8" t="s">
        <v>137</v>
      </c>
      <c r="X111" s="31"/>
      <c r="AC111" s="64" t="s">
        <v>65</v>
      </c>
    </row>
    <row r="112" spans="1:29" ht="250" customHeight="1">
      <c r="A112" s="1" t="s">
        <v>551</v>
      </c>
      <c r="B112" s="4" t="e">
        <f ca="1">_xll.ChemDrawExcelAddIn19.Functions.CHEM_SMILES(A112)</f>
        <v>#NAME?</v>
      </c>
      <c r="C112" s="6" t="s">
        <v>552</v>
      </c>
      <c r="D112" s="6"/>
      <c r="E112" s="3" t="s">
        <v>553</v>
      </c>
      <c r="F112" s="6"/>
      <c r="G112" s="42" t="e">
        <f ca="1">_xll.ChemDrawExcelAddIn19.Functions.CHEM_MOLWEIGHT(A112)</f>
        <v>#NAME?</v>
      </c>
      <c r="H112" s="7" t="e">
        <f ca="1">_xll.ChemDrawExcelAddIn19.Functions.CHEMPROPSTD_EXACT_MASS(A112)</f>
        <v>#NAME?</v>
      </c>
      <c r="I112" s="7" t="e">
        <f ca="1">_xll.ChemDrawExcelAddIn19.Functions.CLOGP_DRIVER_PARTITION_COEFFICIENT(A112)</f>
        <v>#NAME?</v>
      </c>
      <c r="J112" s="7" t="e">
        <f ca="1">_xll.ChemDrawExcelAddIn19.Functions.MOLECULAR_TOPOLOGY_POLAR_SURFACE_AREA(A112)</f>
        <v>#NAME?</v>
      </c>
      <c r="K112" s="8"/>
      <c r="L112" s="6"/>
      <c r="M112" s="8"/>
      <c r="N112" s="8"/>
      <c r="O112" s="9" t="s">
        <v>45</v>
      </c>
      <c r="P112" s="8"/>
      <c r="Q112" s="8"/>
      <c r="R112" s="8"/>
      <c r="S112" s="8"/>
      <c r="T112" s="8"/>
      <c r="U112" s="57">
        <v>122.19466714725596</v>
      </c>
      <c r="V112" s="8" t="s">
        <v>137</v>
      </c>
      <c r="X112" s="31"/>
      <c r="AC112" s="64" t="s">
        <v>65</v>
      </c>
    </row>
    <row r="113" spans="1:29" ht="250" customHeight="1">
      <c r="A113" s="1" t="s">
        <v>554</v>
      </c>
      <c r="B113" s="4" t="e">
        <f ca="1">_xll.ChemDrawExcelAddIn19.Functions.CHEM_SMILES(A113)</f>
        <v>#NAME?</v>
      </c>
      <c r="C113" s="6" t="s">
        <v>555</v>
      </c>
      <c r="D113" s="6"/>
      <c r="E113" s="3" t="s">
        <v>556</v>
      </c>
      <c r="F113" s="6"/>
      <c r="G113" s="42" t="e">
        <f ca="1">_xll.ChemDrawExcelAddIn19.Functions.CHEM_MOLWEIGHT(A113)</f>
        <v>#NAME?</v>
      </c>
      <c r="H113" s="7" t="e">
        <f ca="1">_xll.ChemDrawExcelAddIn19.Functions.CHEMPROPSTD_EXACT_MASS(A113)</f>
        <v>#NAME?</v>
      </c>
      <c r="I113" s="7" t="e">
        <f ca="1">_xll.ChemDrawExcelAddIn19.Functions.CLOGP_DRIVER_PARTITION_COEFFICIENT(A113)</f>
        <v>#NAME?</v>
      </c>
      <c r="J113" s="7" t="e">
        <f ca="1">_xll.ChemDrawExcelAddIn19.Functions.MOLECULAR_TOPOLOGY_POLAR_SURFACE_AREA(A113)</f>
        <v>#NAME?</v>
      </c>
      <c r="K113" s="8"/>
      <c r="L113" s="6"/>
      <c r="M113" s="8"/>
      <c r="N113" s="8"/>
      <c r="O113" s="9" t="s">
        <v>45</v>
      </c>
      <c r="P113" s="8"/>
      <c r="Q113" s="8"/>
      <c r="R113" s="8"/>
      <c r="S113" s="8"/>
      <c r="T113" s="8"/>
      <c r="U113" s="57">
        <v>115.18630506496967</v>
      </c>
      <c r="V113" s="8" t="s">
        <v>137</v>
      </c>
      <c r="X113" s="31"/>
      <c r="AC113" s="64" t="s">
        <v>65</v>
      </c>
    </row>
    <row r="114" spans="1:29" ht="250" customHeight="1">
      <c r="A114" s="1" t="s">
        <v>557</v>
      </c>
      <c r="B114" s="4" t="e">
        <f ca="1">_xll.ChemDrawExcelAddIn19.Functions.CHEM_SMILES(A114)</f>
        <v>#NAME?</v>
      </c>
      <c r="C114" s="6" t="s">
        <v>558</v>
      </c>
      <c r="D114" s="6"/>
      <c r="E114" s="3" t="s">
        <v>559</v>
      </c>
      <c r="F114" s="6"/>
      <c r="G114" s="42" t="e">
        <f ca="1">_xll.ChemDrawExcelAddIn19.Functions.CHEM_MOLWEIGHT(A114)</f>
        <v>#NAME?</v>
      </c>
      <c r="H114" s="7" t="e">
        <f ca="1">_xll.ChemDrawExcelAddIn19.Functions.CHEMPROPSTD_EXACT_MASS(A114)</f>
        <v>#NAME?</v>
      </c>
      <c r="I114" s="7" t="e">
        <f ca="1">_xll.ChemDrawExcelAddIn19.Functions.CLOGP_DRIVER_PARTITION_COEFFICIENT(A114)</f>
        <v>#NAME?</v>
      </c>
      <c r="J114" s="7" t="e">
        <f ca="1">_xll.ChemDrawExcelAddIn19.Functions.MOLECULAR_TOPOLOGY_POLAR_SURFACE_AREA(A114)</f>
        <v>#NAME?</v>
      </c>
      <c r="K114" s="8"/>
      <c r="L114" s="6"/>
      <c r="M114" s="8"/>
      <c r="N114" s="8"/>
      <c r="O114" s="9" t="s">
        <v>45</v>
      </c>
      <c r="P114" s="8"/>
      <c r="Q114" s="8"/>
      <c r="R114" s="8"/>
      <c r="S114" s="8"/>
      <c r="T114" s="8"/>
      <c r="U114" s="57">
        <v>147.05136375522613</v>
      </c>
      <c r="V114" s="8" t="s">
        <v>137</v>
      </c>
      <c r="W114" s="30" t="s">
        <v>560</v>
      </c>
      <c r="X114" s="30" t="s">
        <v>561</v>
      </c>
      <c r="AC114" s="64" t="s">
        <v>65</v>
      </c>
    </row>
    <row r="115" spans="1:29" ht="250" customHeight="1">
      <c r="A115" s="1" t="s">
        <v>562</v>
      </c>
      <c r="B115" s="4" t="e">
        <f ca="1">_xll.ChemDrawExcelAddIn19.Functions.CHEM_SMILES(A115)</f>
        <v>#NAME?</v>
      </c>
      <c r="C115" s="6" t="s">
        <v>563</v>
      </c>
      <c r="D115" s="6"/>
      <c r="E115" s="3" t="s">
        <v>564</v>
      </c>
      <c r="F115" s="6"/>
      <c r="G115" s="42" t="e">
        <f ca="1">_xll.ChemDrawExcelAddIn19.Functions.CHEM_MOLWEIGHT(A115)</f>
        <v>#NAME?</v>
      </c>
      <c r="H115" s="7" t="e">
        <f ca="1">_xll.ChemDrawExcelAddIn19.Functions.CHEMPROPSTD_EXACT_MASS(A115)</f>
        <v>#NAME?</v>
      </c>
      <c r="I115" s="7" t="e">
        <f ca="1">_xll.ChemDrawExcelAddIn19.Functions.CLOGP_DRIVER_PARTITION_COEFFICIENT(A115)</f>
        <v>#NAME?</v>
      </c>
      <c r="J115" s="7" t="e">
        <f ca="1">_xll.ChemDrawExcelAddIn19.Functions.MOLECULAR_TOPOLOGY_POLAR_SURFACE_AREA(A115)</f>
        <v>#NAME?</v>
      </c>
      <c r="K115" s="8"/>
      <c r="L115" s="6"/>
      <c r="M115" s="8"/>
      <c r="N115" s="8"/>
      <c r="O115" s="9" t="s">
        <v>45</v>
      </c>
      <c r="P115" s="8"/>
      <c r="Q115" s="8"/>
      <c r="R115" s="8"/>
      <c r="S115" s="8"/>
      <c r="T115" s="8"/>
      <c r="U115" s="57">
        <v>164.79579340688352</v>
      </c>
      <c r="V115" s="8" t="s">
        <v>137</v>
      </c>
      <c r="X115" s="31"/>
      <c r="AC115" s="64" t="s">
        <v>65</v>
      </c>
    </row>
    <row r="116" spans="1:29" ht="250" customHeight="1">
      <c r="A116" s="1" t="s">
        <v>565</v>
      </c>
      <c r="B116" s="4" t="e">
        <f ca="1">_xll.ChemDrawExcelAddIn19.Functions.CHEM_SMILES(A116)</f>
        <v>#NAME?</v>
      </c>
      <c r="C116" s="6" t="s">
        <v>566</v>
      </c>
      <c r="D116" s="6"/>
      <c r="E116" s="3" t="s">
        <v>567</v>
      </c>
      <c r="F116" s="6"/>
      <c r="G116" s="42" t="e">
        <f ca="1">_xll.ChemDrawExcelAddIn19.Functions.CHEM_MOLWEIGHT(A116)</f>
        <v>#NAME?</v>
      </c>
      <c r="H116" s="7" t="e">
        <f ca="1">_xll.ChemDrawExcelAddIn19.Functions.CHEMPROPSTD_EXACT_MASS(A116)</f>
        <v>#NAME?</v>
      </c>
      <c r="I116" s="7" t="e">
        <f ca="1">_xll.ChemDrawExcelAddIn19.Functions.CLOGP_DRIVER_PARTITION_COEFFICIENT(A116)</f>
        <v>#NAME?</v>
      </c>
      <c r="J116" s="7" t="e">
        <f ca="1">_xll.ChemDrawExcelAddIn19.Functions.MOLECULAR_TOPOLOGY_POLAR_SURFACE_AREA(A116)</f>
        <v>#NAME?</v>
      </c>
      <c r="K116" s="8"/>
      <c r="L116" s="6"/>
      <c r="M116" s="8"/>
      <c r="N116" s="8"/>
      <c r="O116" s="9" t="s">
        <v>45</v>
      </c>
      <c r="P116" s="8"/>
      <c r="Q116" s="8"/>
      <c r="R116" s="8"/>
      <c r="S116" s="8"/>
      <c r="T116" s="8"/>
      <c r="U116" s="57">
        <v>153.39210118137652</v>
      </c>
      <c r="V116" s="8" t="s">
        <v>137</v>
      </c>
      <c r="W116" s="9" t="s">
        <v>401</v>
      </c>
      <c r="X116" s="30" t="s">
        <v>402</v>
      </c>
      <c r="AC116" s="64" t="s">
        <v>65</v>
      </c>
    </row>
    <row r="117" spans="1:29" ht="250" customHeight="1">
      <c r="A117" s="1" t="s">
        <v>568</v>
      </c>
      <c r="B117" s="4" t="e">
        <f ca="1">_xll.ChemDrawExcelAddIn19.Functions.CHEM_SMILES(A117)</f>
        <v>#NAME?</v>
      </c>
      <c r="C117" s="6" t="s">
        <v>569</v>
      </c>
      <c r="D117" s="6"/>
      <c r="E117" s="3" t="s">
        <v>570</v>
      </c>
      <c r="F117" s="6"/>
      <c r="G117" s="42" t="e">
        <f ca="1">_xll.ChemDrawExcelAddIn19.Functions.CHEM_MOLWEIGHT(A117)</f>
        <v>#NAME?</v>
      </c>
      <c r="H117" s="7" t="e">
        <f ca="1">_xll.ChemDrawExcelAddIn19.Functions.CHEMPROPSTD_EXACT_MASS(A117)</f>
        <v>#NAME?</v>
      </c>
      <c r="I117" s="7" t="e">
        <f ca="1">_xll.ChemDrawExcelAddIn19.Functions.CLOGP_DRIVER_PARTITION_COEFFICIENT(A117)</f>
        <v>#NAME?</v>
      </c>
      <c r="J117" s="7" t="e">
        <f ca="1">_xll.ChemDrawExcelAddIn19.Functions.MOLECULAR_TOPOLOGY_POLAR_SURFACE_AREA(A117)</f>
        <v>#NAME?</v>
      </c>
      <c r="K117" s="8"/>
      <c r="L117" s="6"/>
      <c r="M117" s="8"/>
      <c r="N117" s="8"/>
      <c r="O117" s="9" t="s">
        <v>45</v>
      </c>
      <c r="P117" s="8"/>
      <c r="Q117" s="8"/>
      <c r="R117" s="8"/>
      <c r="S117" s="8"/>
      <c r="T117" s="8"/>
      <c r="U117" s="57">
        <v>232.71333178311116</v>
      </c>
      <c r="V117" s="8" t="s">
        <v>137</v>
      </c>
      <c r="W117" s="30" t="s">
        <v>535</v>
      </c>
      <c r="X117" s="30" t="s">
        <v>402</v>
      </c>
      <c r="AC117" s="64" t="s">
        <v>65</v>
      </c>
    </row>
    <row r="118" spans="1:29" ht="250" customHeight="1">
      <c r="A118" s="1" t="s">
        <v>571</v>
      </c>
      <c r="B118" s="4" t="e">
        <f ca="1">_xll.ChemDrawExcelAddIn19.Functions.CHEM_SMILES(A118)</f>
        <v>#NAME?</v>
      </c>
      <c r="C118" s="6" t="s">
        <v>572</v>
      </c>
      <c r="D118" s="6"/>
      <c r="E118" s="3" t="s">
        <v>573</v>
      </c>
      <c r="F118" s="6"/>
      <c r="G118" s="42" t="e">
        <f ca="1">_xll.ChemDrawExcelAddIn19.Functions.CHEM_MOLWEIGHT(A118)</f>
        <v>#NAME?</v>
      </c>
      <c r="H118" s="7" t="e">
        <f ca="1">_xll.ChemDrawExcelAddIn19.Functions.CHEMPROPSTD_EXACT_MASS(A118)</f>
        <v>#NAME?</v>
      </c>
      <c r="I118" s="7" t="e">
        <f ca="1">_xll.ChemDrawExcelAddIn19.Functions.CLOGP_DRIVER_PARTITION_COEFFICIENT(A118)</f>
        <v>#NAME?</v>
      </c>
      <c r="J118" s="7" t="e">
        <f ca="1">_xll.ChemDrawExcelAddIn19.Functions.MOLECULAR_TOPOLOGY_POLAR_SURFACE_AREA(A118)</f>
        <v>#NAME?</v>
      </c>
      <c r="K118" s="8"/>
      <c r="L118" s="6"/>
      <c r="M118" s="8"/>
      <c r="N118" s="8"/>
      <c r="O118" s="9" t="s">
        <v>45</v>
      </c>
      <c r="P118" s="8"/>
      <c r="Q118" s="8"/>
      <c r="R118" s="8"/>
      <c r="S118" s="8"/>
      <c r="T118" s="8"/>
      <c r="U118" s="57">
        <v>229.69877588854791</v>
      </c>
      <c r="V118" s="8" t="s">
        <v>137</v>
      </c>
      <c r="X118" s="31"/>
      <c r="AC118" s="64" t="s">
        <v>65</v>
      </c>
    </row>
    <row r="119" spans="1:29" ht="250" customHeight="1">
      <c r="A119" s="1" t="s">
        <v>574</v>
      </c>
      <c r="B119" s="4" t="e">
        <f ca="1">_xll.ChemDrawExcelAddIn19.Functions.CHEM_SMILES(A119)</f>
        <v>#NAME?</v>
      </c>
      <c r="C119" s="6" t="s">
        <v>575</v>
      </c>
      <c r="D119" s="6"/>
      <c r="E119" s="3" t="s">
        <v>576</v>
      </c>
      <c r="F119" s="6"/>
      <c r="G119" s="42" t="e">
        <f ca="1">_xll.ChemDrawExcelAddIn19.Functions.CHEM_MOLWEIGHT(A119)</f>
        <v>#NAME?</v>
      </c>
      <c r="H119" s="7" t="e">
        <f ca="1">_xll.ChemDrawExcelAddIn19.Functions.CHEMPROPSTD_EXACT_MASS(A119)</f>
        <v>#NAME?</v>
      </c>
      <c r="I119" s="7" t="e">
        <f ca="1">_xll.ChemDrawExcelAddIn19.Functions.CLOGP_DRIVER_PARTITION_COEFFICIENT(A119)</f>
        <v>#NAME?</v>
      </c>
      <c r="J119" s="7" t="e">
        <f ca="1">_xll.ChemDrawExcelAddIn19.Functions.MOLECULAR_TOPOLOGY_POLAR_SURFACE_AREA(A119)</f>
        <v>#NAME?</v>
      </c>
      <c r="K119" s="8"/>
      <c r="L119" s="6"/>
      <c r="M119" s="8"/>
      <c r="N119" s="35" t="s">
        <v>577</v>
      </c>
      <c r="O119" s="9" t="s">
        <v>45</v>
      </c>
      <c r="P119" s="8"/>
      <c r="Q119" s="8"/>
      <c r="R119" s="8"/>
      <c r="S119" s="8"/>
      <c r="T119" s="8"/>
      <c r="U119" s="58">
        <v>5.95</v>
      </c>
      <c r="V119" s="8" t="s">
        <v>137</v>
      </c>
      <c r="W119" s="9" t="s">
        <v>401</v>
      </c>
      <c r="X119" s="30" t="s">
        <v>402</v>
      </c>
      <c r="AC119" s="64" t="s">
        <v>578</v>
      </c>
    </row>
    <row r="120" spans="1:29" ht="250" customHeight="1">
      <c r="A120" s="1" t="s">
        <v>579</v>
      </c>
      <c r="B120" s="4" t="e">
        <f ca="1">_xll.ChemDrawExcelAddIn19.Functions.CHEM_SMILES(A120)</f>
        <v>#NAME?</v>
      </c>
      <c r="C120" s="6" t="s">
        <v>580</v>
      </c>
      <c r="D120" s="6"/>
      <c r="E120" s="3" t="s">
        <v>581</v>
      </c>
      <c r="F120" s="6"/>
      <c r="G120" s="42" t="e">
        <f ca="1">_xll.ChemDrawExcelAddIn19.Functions.CHEM_MOLWEIGHT(A120)</f>
        <v>#NAME?</v>
      </c>
      <c r="H120" s="7" t="e">
        <f ca="1">_xll.ChemDrawExcelAddIn19.Functions.CHEMPROPSTD_EXACT_MASS(A120)</f>
        <v>#NAME?</v>
      </c>
      <c r="I120" s="7" t="e">
        <f ca="1">_xll.ChemDrawExcelAddIn19.Functions.CLOGP_DRIVER_PARTITION_COEFFICIENT(A120)</f>
        <v>#NAME?</v>
      </c>
      <c r="J120" s="7" t="e">
        <f ca="1">_xll.ChemDrawExcelAddIn19.Functions.MOLECULAR_TOPOLOGY_POLAR_SURFACE_AREA(A120)</f>
        <v>#NAME?</v>
      </c>
      <c r="K120" s="8"/>
      <c r="L120" s="6"/>
      <c r="M120" s="8"/>
      <c r="N120" s="8"/>
      <c r="O120" s="9" t="s">
        <v>45</v>
      </c>
      <c r="P120" s="8"/>
      <c r="Q120" s="8"/>
      <c r="R120" s="8"/>
      <c r="S120" s="8"/>
      <c r="T120" s="8"/>
      <c r="U120" s="57">
        <v>357.72067563952072</v>
      </c>
      <c r="V120" s="8" t="s">
        <v>137</v>
      </c>
      <c r="W120" s="9" t="s">
        <v>401</v>
      </c>
      <c r="X120" s="30" t="s">
        <v>561</v>
      </c>
      <c r="AC120" s="64" t="s">
        <v>65</v>
      </c>
    </row>
    <row r="121" spans="1:29" ht="250" customHeight="1">
      <c r="A121" s="1" t="s">
        <v>526</v>
      </c>
      <c r="B121" s="4" t="e">
        <f ca="1">_xll.ChemDrawExcelAddIn19.Functions.CHEM_SMILES(A121)</f>
        <v>#NAME?</v>
      </c>
      <c r="C121" s="6" t="s">
        <v>582</v>
      </c>
      <c r="D121" s="6"/>
      <c r="E121" s="3" t="s">
        <v>583</v>
      </c>
      <c r="F121" s="6"/>
      <c r="G121" s="42" t="e">
        <f ca="1">_xll.ChemDrawExcelAddIn19.Functions.CHEM_MOLWEIGHT(A121)</f>
        <v>#NAME?</v>
      </c>
      <c r="H121" s="7" t="e">
        <f ca="1">_xll.ChemDrawExcelAddIn19.Functions.CHEMPROPSTD_EXACT_MASS(A121)</f>
        <v>#NAME?</v>
      </c>
      <c r="I121" s="7" t="e">
        <f ca="1">_xll.ChemDrawExcelAddIn19.Functions.CLOGP_DRIVER_PARTITION_COEFFICIENT(A121)</f>
        <v>#NAME?</v>
      </c>
      <c r="J121" s="7" t="e">
        <f ca="1">_xll.ChemDrawExcelAddIn19.Functions.MOLECULAR_TOPOLOGY_POLAR_SURFACE_AREA(A121)</f>
        <v>#NAME?</v>
      </c>
      <c r="K121" s="8"/>
      <c r="L121" s="6"/>
      <c r="M121" s="8"/>
      <c r="N121" s="8"/>
      <c r="O121" s="9" t="s">
        <v>45</v>
      </c>
      <c r="P121" s="8"/>
      <c r="Q121" s="8"/>
      <c r="R121" s="8"/>
      <c r="S121" s="8"/>
      <c r="T121" s="8"/>
      <c r="U121" s="57">
        <v>994.03110234151654</v>
      </c>
      <c r="V121" s="8" t="s">
        <v>137</v>
      </c>
      <c r="W121" s="9" t="s">
        <v>401</v>
      </c>
      <c r="X121" s="30" t="s">
        <v>584</v>
      </c>
      <c r="AC121" s="64" t="s">
        <v>65</v>
      </c>
    </row>
    <row r="122" spans="1:29" ht="250" customHeight="1">
      <c r="A122" s="1" t="s">
        <v>585</v>
      </c>
      <c r="B122" s="4" t="e">
        <f ca="1">_xll.ChemDrawExcelAddIn19.Functions.CHEM_SMILES(A122)</f>
        <v>#NAME?</v>
      </c>
      <c r="C122" s="6" t="s">
        <v>586</v>
      </c>
      <c r="D122" s="6"/>
      <c r="E122" s="3" t="s">
        <v>587</v>
      </c>
      <c r="F122" s="6"/>
      <c r="G122" s="42" t="e">
        <f ca="1">_xll.ChemDrawExcelAddIn19.Functions.CHEM_MOLWEIGHT(A122)</f>
        <v>#NAME?</v>
      </c>
      <c r="H122" s="7" t="e">
        <f ca="1">_xll.ChemDrawExcelAddIn19.Functions.CHEMPROPSTD_EXACT_MASS(A122)</f>
        <v>#NAME?</v>
      </c>
      <c r="I122" s="7" t="e">
        <f ca="1">_xll.ChemDrawExcelAddIn19.Functions.CLOGP_DRIVER_PARTITION_COEFFICIENT(A122)</f>
        <v>#NAME?</v>
      </c>
      <c r="J122" s="7" t="e">
        <f ca="1">_xll.ChemDrawExcelAddIn19.Functions.MOLECULAR_TOPOLOGY_POLAR_SURFACE_AREA(A122)</f>
        <v>#NAME?</v>
      </c>
      <c r="K122" s="8"/>
      <c r="L122" s="6"/>
      <c r="M122" s="8"/>
      <c r="N122" s="38" t="s">
        <v>588</v>
      </c>
      <c r="O122" s="9" t="s">
        <v>45</v>
      </c>
      <c r="P122" s="8"/>
      <c r="Q122" s="8"/>
      <c r="R122" s="8"/>
      <c r="S122" s="8"/>
      <c r="T122" s="8"/>
      <c r="U122" s="59">
        <v>7.4291829703357797</v>
      </c>
      <c r="V122" s="8" t="s">
        <v>137</v>
      </c>
      <c r="W122" s="9" t="s">
        <v>401</v>
      </c>
      <c r="X122" s="30" t="s">
        <v>402</v>
      </c>
      <c r="AC122" s="64" t="s">
        <v>589</v>
      </c>
    </row>
    <row r="123" spans="1:29" ht="250" customHeight="1">
      <c r="A123" s="1" t="s">
        <v>590</v>
      </c>
      <c r="B123" s="4" t="e">
        <f ca="1">_xll.ChemDrawExcelAddIn19.Functions.CHEM_SMILES(A123)</f>
        <v>#NAME?</v>
      </c>
      <c r="C123" s="6" t="s">
        <v>591</v>
      </c>
      <c r="D123" s="6"/>
      <c r="E123" s="3" t="s">
        <v>592</v>
      </c>
      <c r="F123" s="6"/>
      <c r="G123" s="42" t="e">
        <f ca="1">_xll.ChemDrawExcelAddIn19.Functions.CHEM_MOLWEIGHT(A123)</f>
        <v>#NAME?</v>
      </c>
      <c r="H123" s="7" t="e">
        <f ca="1">_xll.ChemDrawExcelAddIn19.Functions.CHEMPROPSTD_EXACT_MASS(A123)</f>
        <v>#NAME?</v>
      </c>
      <c r="I123" s="7" t="e">
        <f ca="1">_xll.ChemDrawExcelAddIn19.Functions.CLOGP_DRIVER_PARTITION_COEFFICIENT(A123)</f>
        <v>#NAME?</v>
      </c>
      <c r="J123" s="7" t="e">
        <f ca="1">_xll.ChemDrawExcelAddIn19.Functions.MOLECULAR_TOPOLOGY_POLAR_SURFACE_AREA(A123)</f>
        <v>#NAME?</v>
      </c>
      <c r="K123" s="8"/>
      <c r="L123" s="6"/>
      <c r="M123" s="8"/>
      <c r="N123" s="8"/>
      <c r="O123" s="9" t="s">
        <v>45</v>
      </c>
      <c r="P123" s="8"/>
      <c r="Q123" s="8"/>
      <c r="R123" s="8"/>
      <c r="S123" s="8"/>
      <c r="T123" s="8"/>
      <c r="U123" s="57">
        <v>2940.5099901227327</v>
      </c>
      <c r="V123" s="8" t="s">
        <v>137</v>
      </c>
      <c r="X123" s="31"/>
      <c r="AC123" s="64" t="s">
        <v>65</v>
      </c>
    </row>
    <row r="124" spans="1:29" ht="250" customHeight="1">
      <c r="A124" s="1" t="s">
        <v>593</v>
      </c>
      <c r="B124" s="4" t="e">
        <f ca="1">_xll.ChemDrawExcelAddIn19.Functions.CHEM_SMILES(A124)</f>
        <v>#NAME?</v>
      </c>
      <c r="C124" s="6" t="s">
        <v>594</v>
      </c>
      <c r="D124" s="6"/>
      <c r="E124" s="3" t="s">
        <v>595</v>
      </c>
      <c r="F124" s="6"/>
      <c r="G124" s="42" t="e">
        <f ca="1">_xll.ChemDrawExcelAddIn19.Functions.CHEM_MOLWEIGHT(A124)</f>
        <v>#NAME?</v>
      </c>
      <c r="H124" s="7" t="e">
        <f ca="1">_xll.ChemDrawExcelAddIn19.Functions.CHEMPROPSTD_EXACT_MASS(A124)</f>
        <v>#NAME?</v>
      </c>
      <c r="I124" s="7" t="e">
        <f ca="1">_xll.ChemDrawExcelAddIn19.Functions.CLOGP_DRIVER_PARTITION_COEFFICIENT(A124)</f>
        <v>#NAME?</v>
      </c>
      <c r="J124" s="7" t="e">
        <f ca="1">_xll.ChemDrawExcelAddIn19.Functions.MOLECULAR_TOPOLOGY_POLAR_SURFACE_AREA(A124)</f>
        <v>#NAME?</v>
      </c>
      <c r="K124" s="8"/>
      <c r="L124" s="6"/>
      <c r="M124" s="8"/>
      <c r="N124" s="8"/>
      <c r="O124" s="9" t="s">
        <v>45</v>
      </c>
      <c r="P124" s="8"/>
      <c r="Q124" s="8"/>
      <c r="R124" s="8"/>
      <c r="S124" s="8"/>
      <c r="T124" s="8"/>
      <c r="U124" s="57">
        <v>2515.4776125154526</v>
      </c>
      <c r="V124" s="8" t="s">
        <v>137</v>
      </c>
      <c r="X124" s="31"/>
      <c r="AC124" s="64" t="s">
        <v>65</v>
      </c>
    </row>
    <row r="125" spans="1:29" ht="250" customHeight="1">
      <c r="A125" s="1" t="s">
        <v>596</v>
      </c>
      <c r="B125" s="4" t="e">
        <f ca="1">_xll.ChemDrawExcelAddIn19.Functions.CHEM_SMILES(A125)</f>
        <v>#NAME?</v>
      </c>
      <c r="C125" s="6" t="s">
        <v>597</v>
      </c>
      <c r="D125" s="6"/>
      <c r="E125" s="3" t="s">
        <v>598</v>
      </c>
      <c r="F125" s="6"/>
      <c r="G125" s="42" t="e">
        <f ca="1">_xll.ChemDrawExcelAddIn19.Functions.CHEM_MOLWEIGHT(A125)</f>
        <v>#NAME?</v>
      </c>
      <c r="H125" s="7" t="e">
        <f ca="1">_xll.ChemDrawExcelAddIn19.Functions.CHEMPROPSTD_EXACT_MASS(A125)</f>
        <v>#NAME?</v>
      </c>
      <c r="I125" s="7" t="e">
        <f ca="1">_xll.ChemDrawExcelAddIn19.Functions.CLOGP_DRIVER_PARTITION_COEFFICIENT(A125)</f>
        <v>#NAME?</v>
      </c>
      <c r="J125" s="7" t="e">
        <f ca="1">_xll.ChemDrawExcelAddIn19.Functions.MOLECULAR_TOPOLOGY_POLAR_SURFACE_AREA(A125)</f>
        <v>#NAME?</v>
      </c>
      <c r="K125" s="8"/>
      <c r="L125" s="6"/>
      <c r="M125" s="8"/>
      <c r="N125" s="8"/>
      <c r="O125" s="30" t="s">
        <v>599</v>
      </c>
      <c r="P125" s="8"/>
      <c r="Q125" s="8"/>
      <c r="R125" s="8"/>
      <c r="S125" s="8"/>
      <c r="T125" s="8"/>
      <c r="U125" s="60"/>
      <c r="V125" s="8" t="s">
        <v>600</v>
      </c>
      <c r="X125" s="31"/>
      <c r="AC125" s="73" t="e">
        <v>#N/A</v>
      </c>
    </row>
    <row r="126" spans="1:29" ht="250" customHeight="1">
      <c r="A126" s="1" t="s">
        <v>601</v>
      </c>
      <c r="B126" s="4" t="e">
        <f ca="1">_xll.ChemDrawExcelAddIn19.Functions.CHEM_SMILES(A126)</f>
        <v>#NAME?</v>
      </c>
      <c r="C126" s="6" t="s">
        <v>602</v>
      </c>
      <c r="D126" s="6"/>
      <c r="E126" s="3" t="s">
        <v>603</v>
      </c>
      <c r="F126" s="6"/>
      <c r="G126" s="42" t="e">
        <f ca="1">_xll.ChemDrawExcelAddIn19.Functions.CHEM_MOLWEIGHT(A126)</f>
        <v>#NAME?</v>
      </c>
      <c r="H126" s="7" t="e">
        <f ca="1">_xll.ChemDrawExcelAddIn19.Functions.CHEMPROPSTD_EXACT_MASS(A126)</f>
        <v>#NAME?</v>
      </c>
      <c r="I126" s="7" t="e">
        <f ca="1">_xll.ChemDrawExcelAddIn19.Functions.CLOGP_DRIVER_PARTITION_COEFFICIENT(A126)</f>
        <v>#NAME?</v>
      </c>
      <c r="J126" s="7" t="e">
        <f ca="1">_xll.ChemDrawExcelAddIn19.Functions.MOLECULAR_TOPOLOGY_POLAR_SURFACE_AREA(A126)</f>
        <v>#NAME?</v>
      </c>
      <c r="K126" s="8"/>
      <c r="L126" s="6"/>
      <c r="M126" s="8"/>
      <c r="N126" s="8"/>
      <c r="O126" s="30" t="s">
        <v>599</v>
      </c>
      <c r="P126" s="8"/>
      <c r="Q126" s="8"/>
      <c r="R126" s="8"/>
      <c r="S126" s="8"/>
      <c r="T126" s="8"/>
      <c r="U126" s="61"/>
      <c r="V126" s="8" t="s">
        <v>600</v>
      </c>
      <c r="X126" s="31"/>
      <c r="AC126" s="73" t="e">
        <v>#N/A</v>
      </c>
    </row>
    <row r="127" spans="1:29" ht="250" customHeight="1">
      <c r="A127" s="1" t="s">
        <v>604</v>
      </c>
      <c r="B127" s="4" t="e">
        <f ca="1">_xll.ChemDrawExcelAddIn19.Functions.CHEM_SMILES(A127)</f>
        <v>#NAME?</v>
      </c>
      <c r="C127" s="6" t="s">
        <v>605</v>
      </c>
      <c r="D127" s="6"/>
      <c r="E127" s="3" t="s">
        <v>606</v>
      </c>
      <c r="F127" s="6"/>
      <c r="G127" s="42" t="e">
        <f ca="1">_xll.ChemDrawExcelAddIn19.Functions.CHEM_MOLWEIGHT(A127)</f>
        <v>#NAME?</v>
      </c>
      <c r="H127" s="7" t="e">
        <f ca="1">_xll.ChemDrawExcelAddIn19.Functions.CHEMPROPSTD_EXACT_MASS(A127)</f>
        <v>#NAME?</v>
      </c>
      <c r="I127" s="7" t="e">
        <f ca="1">_xll.ChemDrawExcelAddIn19.Functions.CLOGP_DRIVER_PARTITION_COEFFICIENT(A127)</f>
        <v>#NAME?</v>
      </c>
      <c r="J127" s="7" t="e">
        <f ca="1">_xll.ChemDrawExcelAddIn19.Functions.MOLECULAR_TOPOLOGY_POLAR_SURFACE_AREA(A127)</f>
        <v>#NAME?</v>
      </c>
      <c r="K127" s="8"/>
      <c r="L127" s="6"/>
      <c r="M127" s="8"/>
      <c r="N127" s="8"/>
      <c r="O127" s="30" t="s">
        <v>599</v>
      </c>
      <c r="P127" s="8"/>
      <c r="Q127" s="8"/>
      <c r="R127" s="8"/>
      <c r="S127" s="8"/>
      <c r="T127" s="8"/>
      <c r="U127" s="61"/>
      <c r="V127" s="8" t="s">
        <v>600</v>
      </c>
      <c r="X127" s="31"/>
      <c r="AC127" s="73" t="e">
        <v>#N/A</v>
      </c>
    </row>
    <row r="128" spans="1:29" ht="250" customHeight="1">
      <c r="A128" s="1" t="s">
        <v>607</v>
      </c>
      <c r="B128" s="4" t="e">
        <f ca="1">_xll.ChemDrawExcelAddIn19.Functions.CHEM_SMILES(A128)</f>
        <v>#NAME?</v>
      </c>
      <c r="C128" s="6" t="s">
        <v>608</v>
      </c>
      <c r="D128" s="6"/>
      <c r="E128" s="3" t="s">
        <v>609</v>
      </c>
      <c r="F128" s="6"/>
      <c r="G128" s="42" t="e">
        <f ca="1">_xll.ChemDrawExcelAddIn19.Functions.CHEM_MOLWEIGHT(A128)</f>
        <v>#NAME?</v>
      </c>
      <c r="H128" s="7" t="e">
        <f ca="1">_xll.ChemDrawExcelAddIn19.Functions.CHEMPROPSTD_EXACT_MASS(A128)</f>
        <v>#NAME?</v>
      </c>
      <c r="I128" s="7" t="e">
        <f ca="1">_xll.ChemDrawExcelAddIn19.Functions.CLOGP_DRIVER_PARTITION_COEFFICIENT(A128)</f>
        <v>#NAME?</v>
      </c>
      <c r="J128" s="7" t="e">
        <f ca="1">_xll.ChemDrawExcelAddIn19.Functions.MOLECULAR_TOPOLOGY_POLAR_SURFACE_AREA(A128)</f>
        <v>#NAME?</v>
      </c>
      <c r="K128" s="8"/>
      <c r="L128" s="6"/>
      <c r="M128" s="8"/>
      <c r="N128" s="8"/>
      <c r="O128" s="30" t="s">
        <v>599</v>
      </c>
      <c r="P128" s="8"/>
      <c r="Q128" s="8"/>
      <c r="R128" s="8"/>
      <c r="S128" s="8"/>
      <c r="T128" s="8"/>
      <c r="U128" s="61"/>
      <c r="V128" s="8" t="s">
        <v>600</v>
      </c>
      <c r="X128" s="31"/>
      <c r="AC128" s="73" t="e">
        <v>#N/A</v>
      </c>
    </row>
    <row r="129" spans="1:29" ht="250" customHeight="1">
      <c r="A129" s="1" t="s">
        <v>610</v>
      </c>
      <c r="B129" s="4" t="e">
        <f ca="1">_xll.ChemDrawExcelAddIn19.Functions.CHEM_SMILES(A129)</f>
        <v>#NAME?</v>
      </c>
      <c r="C129" s="6" t="s">
        <v>611</v>
      </c>
      <c r="D129" s="6"/>
      <c r="E129" s="3" t="s">
        <v>612</v>
      </c>
      <c r="F129" s="6"/>
      <c r="G129" s="42" t="e">
        <f ca="1">_xll.ChemDrawExcelAddIn19.Functions.CHEM_MOLWEIGHT(A129)</f>
        <v>#NAME?</v>
      </c>
      <c r="H129" s="7" t="e">
        <f ca="1">_xll.ChemDrawExcelAddIn19.Functions.CHEMPROPSTD_EXACT_MASS(A129)</f>
        <v>#NAME?</v>
      </c>
      <c r="I129" s="7" t="e">
        <f ca="1">_xll.ChemDrawExcelAddIn19.Functions.CLOGP_DRIVER_PARTITION_COEFFICIENT(A129)</f>
        <v>#NAME?</v>
      </c>
      <c r="J129" s="7" t="e">
        <f ca="1">_xll.ChemDrawExcelAddIn19.Functions.MOLECULAR_TOPOLOGY_POLAR_SURFACE_AREA(A129)</f>
        <v>#NAME?</v>
      </c>
      <c r="K129" s="8"/>
      <c r="L129" s="6"/>
      <c r="M129" s="8"/>
      <c r="N129" s="8"/>
      <c r="O129" s="30" t="s">
        <v>599</v>
      </c>
      <c r="P129" s="8"/>
      <c r="Q129" s="8"/>
      <c r="R129" s="8"/>
      <c r="S129" s="8"/>
      <c r="T129" s="8"/>
      <c r="U129" s="61"/>
      <c r="V129" s="8" t="s">
        <v>600</v>
      </c>
      <c r="X129" s="31"/>
      <c r="AC129" s="73" t="e">
        <v>#N/A</v>
      </c>
    </row>
    <row r="130" spans="1:29" ht="250" customHeight="1">
      <c r="A130" s="1" t="s">
        <v>613</v>
      </c>
      <c r="B130" s="4" t="e">
        <f ca="1">_xll.ChemDrawExcelAddIn19.Functions.CHEM_SMILES(A130)</f>
        <v>#NAME?</v>
      </c>
      <c r="C130" s="6" t="s">
        <v>614</v>
      </c>
      <c r="D130" s="6"/>
      <c r="E130" s="3" t="s">
        <v>615</v>
      </c>
      <c r="F130" s="6"/>
      <c r="G130" s="42" t="e">
        <f ca="1">_xll.ChemDrawExcelAddIn19.Functions.CHEM_MOLWEIGHT(A130)</f>
        <v>#NAME?</v>
      </c>
      <c r="H130" s="7" t="e">
        <f ca="1">_xll.ChemDrawExcelAddIn19.Functions.CHEMPROPSTD_EXACT_MASS(A130)</f>
        <v>#NAME?</v>
      </c>
      <c r="I130" s="7" t="e">
        <f ca="1">_xll.ChemDrawExcelAddIn19.Functions.CLOGP_DRIVER_PARTITION_COEFFICIENT(A130)</f>
        <v>#NAME?</v>
      </c>
      <c r="J130" s="7" t="e">
        <f ca="1">_xll.ChemDrawExcelAddIn19.Functions.MOLECULAR_TOPOLOGY_POLAR_SURFACE_AREA(A130)</f>
        <v>#NAME?</v>
      </c>
      <c r="K130" s="8"/>
      <c r="L130" s="6"/>
      <c r="M130" s="8"/>
      <c r="N130" s="8"/>
      <c r="O130" s="30" t="s">
        <v>599</v>
      </c>
      <c r="P130" s="8"/>
      <c r="Q130" s="8"/>
      <c r="R130" s="8"/>
      <c r="S130" s="8"/>
      <c r="T130" s="8"/>
      <c r="U130" s="61"/>
      <c r="V130" s="8" t="s">
        <v>600</v>
      </c>
      <c r="X130" s="31"/>
      <c r="AC130" s="73" t="e">
        <v>#N/A</v>
      </c>
    </row>
    <row r="131" spans="1:29" ht="250" customHeight="1">
      <c r="A131" s="1" t="s">
        <v>616</v>
      </c>
      <c r="B131" s="4" t="e">
        <f ca="1">_xll.ChemDrawExcelAddIn19.Functions.CHEM_SMILES(A131)</f>
        <v>#NAME?</v>
      </c>
      <c r="C131" s="6" t="s">
        <v>617</v>
      </c>
      <c r="D131" s="6"/>
      <c r="E131" s="3" t="s">
        <v>618</v>
      </c>
      <c r="F131" s="6"/>
      <c r="G131" s="42" t="e">
        <f ca="1">_xll.ChemDrawExcelAddIn19.Functions.CHEM_MOLWEIGHT(A131)</f>
        <v>#NAME?</v>
      </c>
      <c r="H131" s="7" t="e">
        <f ca="1">_xll.ChemDrawExcelAddIn19.Functions.CHEMPROPSTD_EXACT_MASS(A131)</f>
        <v>#NAME?</v>
      </c>
      <c r="I131" s="7" t="e">
        <f ca="1">_xll.ChemDrawExcelAddIn19.Functions.CLOGP_DRIVER_PARTITION_COEFFICIENT(A131)</f>
        <v>#NAME?</v>
      </c>
      <c r="J131" s="7" t="e">
        <f ca="1">_xll.ChemDrawExcelAddIn19.Functions.MOLECULAR_TOPOLOGY_POLAR_SURFACE_AREA(A131)</f>
        <v>#NAME?</v>
      </c>
      <c r="K131" s="8"/>
      <c r="L131" s="6"/>
      <c r="M131" s="8"/>
      <c r="N131" s="8"/>
      <c r="O131" s="30" t="s">
        <v>619</v>
      </c>
      <c r="P131" s="8"/>
      <c r="Q131" s="8"/>
      <c r="R131" s="8"/>
      <c r="S131" s="8"/>
      <c r="T131" s="8"/>
      <c r="U131" s="57">
        <v>75.275584256956321</v>
      </c>
      <c r="V131" s="8" t="s">
        <v>137</v>
      </c>
      <c r="W131" s="9" t="s">
        <v>401</v>
      </c>
      <c r="X131" s="30" t="s">
        <v>402</v>
      </c>
      <c r="AC131" s="64" t="s">
        <v>620</v>
      </c>
    </row>
    <row r="132" spans="1:29" ht="250" customHeight="1">
      <c r="A132" s="1" t="s">
        <v>621</v>
      </c>
      <c r="B132" s="4" t="e">
        <f ca="1">_xll.ChemDrawExcelAddIn19.Functions.CHEM_SMILES(A132)</f>
        <v>#NAME?</v>
      </c>
      <c r="C132" s="6" t="s">
        <v>622</v>
      </c>
      <c r="D132" s="6"/>
      <c r="E132" s="3" t="s">
        <v>623</v>
      </c>
      <c r="F132" s="6"/>
      <c r="G132" s="42" t="e">
        <f ca="1">_xll.ChemDrawExcelAddIn19.Functions.CHEM_MOLWEIGHT(A132)</f>
        <v>#NAME?</v>
      </c>
      <c r="H132" s="7" t="e">
        <f ca="1">_xll.ChemDrawExcelAddIn19.Functions.CHEMPROPSTD_EXACT_MASS(A132)</f>
        <v>#NAME?</v>
      </c>
      <c r="I132" s="7" t="e">
        <f ca="1">_xll.ChemDrawExcelAddIn19.Functions.CLOGP_DRIVER_PARTITION_COEFFICIENT(A132)</f>
        <v>#NAME?</v>
      </c>
      <c r="J132" s="7" t="e">
        <f ca="1">_xll.ChemDrawExcelAddIn19.Functions.MOLECULAR_TOPOLOGY_POLAR_SURFACE_AREA(A132)</f>
        <v>#NAME?</v>
      </c>
      <c r="K132" s="8"/>
      <c r="L132" s="6"/>
      <c r="M132" s="8"/>
      <c r="N132" s="8"/>
      <c r="O132" s="30" t="s">
        <v>619</v>
      </c>
      <c r="P132" s="8"/>
      <c r="Q132" s="8"/>
      <c r="R132" s="8"/>
      <c r="S132" s="8"/>
      <c r="T132" s="8"/>
      <c r="U132" s="57">
        <v>144.5545024621191</v>
      </c>
      <c r="V132" s="8" t="s">
        <v>137</v>
      </c>
      <c r="W132" s="9" t="s">
        <v>401</v>
      </c>
      <c r="X132" s="30" t="s">
        <v>402</v>
      </c>
      <c r="AC132" s="64" t="s">
        <v>65</v>
      </c>
    </row>
    <row r="133" spans="1:29" ht="307" customHeight="1">
      <c r="A133" s="1" t="s">
        <v>624</v>
      </c>
      <c r="B133" s="4" t="e">
        <f ca="1">_xll.ChemDrawExcelAddIn19.Functions.CHEM_SMILES(A133)</f>
        <v>#NAME?</v>
      </c>
      <c r="C133" s="6" t="s">
        <v>625</v>
      </c>
      <c r="D133" s="6"/>
      <c r="E133" s="3" t="s">
        <v>626</v>
      </c>
      <c r="F133" s="6"/>
      <c r="G133" s="42" t="e">
        <f ca="1">_xll.ChemDrawExcelAddIn19.Functions.CHEM_MOLWEIGHT(A133)</f>
        <v>#NAME?</v>
      </c>
      <c r="H133" s="7" t="e">
        <f ca="1">_xll.ChemDrawExcelAddIn19.Functions.CHEMPROPSTD_EXACT_MASS(A133)</f>
        <v>#NAME?</v>
      </c>
      <c r="I133" s="7" t="e">
        <f ca="1">_xll.ChemDrawExcelAddIn19.Functions.CLOGP_DRIVER_PARTITION_COEFFICIENT(A133)</f>
        <v>#NAME?</v>
      </c>
      <c r="J133" s="7" t="e">
        <f ca="1">_xll.ChemDrawExcelAddIn19.Functions.MOLECULAR_TOPOLOGY_POLAR_SURFACE_AREA(A133)</f>
        <v>#NAME?</v>
      </c>
      <c r="K133" s="8"/>
      <c r="L133" s="6"/>
      <c r="M133" s="8"/>
      <c r="N133" s="8"/>
      <c r="O133" s="30" t="s">
        <v>619</v>
      </c>
      <c r="P133" s="8"/>
      <c r="Q133" s="8"/>
      <c r="R133" s="8"/>
      <c r="S133" s="8"/>
      <c r="T133" s="8"/>
      <c r="U133" s="57">
        <v>497.77907554330562</v>
      </c>
      <c r="V133" s="8" t="s">
        <v>137</v>
      </c>
      <c r="W133" s="30" t="s">
        <v>627</v>
      </c>
      <c r="X133" s="30" t="s">
        <v>402</v>
      </c>
      <c r="AC133" s="64" t="s">
        <v>65</v>
      </c>
    </row>
    <row r="134" spans="1:29" ht="250" customHeight="1">
      <c r="A134" s="1" t="s">
        <v>628</v>
      </c>
      <c r="B134" s="4" t="e">
        <f ca="1">_xll.ChemDrawExcelAddIn19.Functions.CHEM_SMILES(A134)</f>
        <v>#NAME?</v>
      </c>
      <c r="C134" s="6" t="s">
        <v>629</v>
      </c>
      <c r="D134" s="6"/>
      <c r="E134" s="3" t="s">
        <v>630</v>
      </c>
      <c r="F134" s="6"/>
      <c r="G134" s="42" t="e">
        <f ca="1">_xll.ChemDrawExcelAddIn19.Functions.CHEM_MOLWEIGHT(A134)</f>
        <v>#NAME?</v>
      </c>
      <c r="H134" s="7" t="e">
        <f ca="1">_xll.ChemDrawExcelAddIn19.Functions.CHEMPROPSTD_EXACT_MASS(A134)</f>
        <v>#NAME?</v>
      </c>
      <c r="I134" s="7" t="e">
        <f ca="1">_xll.ChemDrawExcelAddIn19.Functions.CLOGP_DRIVER_PARTITION_COEFFICIENT(A134)</f>
        <v>#NAME?</v>
      </c>
      <c r="J134" s="7" t="e">
        <f ca="1">_xll.ChemDrawExcelAddIn19.Functions.MOLECULAR_TOPOLOGY_POLAR_SURFACE_AREA(A134)</f>
        <v>#NAME?</v>
      </c>
      <c r="K134" s="8"/>
      <c r="L134" s="6"/>
      <c r="M134" s="8"/>
      <c r="N134" s="8"/>
      <c r="O134" s="30" t="s">
        <v>619</v>
      </c>
      <c r="P134" s="8"/>
      <c r="Q134" s="8"/>
      <c r="R134" s="8"/>
      <c r="S134" s="8"/>
      <c r="T134" s="8"/>
      <c r="U134" s="57">
        <v>134.51907935433422</v>
      </c>
      <c r="V134" s="8" t="s">
        <v>137</v>
      </c>
      <c r="W134" s="9" t="s">
        <v>401</v>
      </c>
      <c r="X134" s="30" t="s">
        <v>402</v>
      </c>
      <c r="AC134" s="64" t="s">
        <v>65</v>
      </c>
    </row>
    <row r="135" spans="1:29" ht="250" customHeight="1">
      <c r="A135" s="1" t="s">
        <v>631</v>
      </c>
      <c r="B135" s="4" t="e">
        <f ca="1">_xll.ChemDrawExcelAddIn19.Functions.CHEM_SMILES(A135)</f>
        <v>#NAME?</v>
      </c>
      <c r="C135" s="6" t="s">
        <v>632</v>
      </c>
      <c r="D135" s="6"/>
      <c r="E135" s="3" t="s">
        <v>633</v>
      </c>
      <c r="F135" s="6"/>
      <c r="G135" s="42" t="e">
        <f ca="1">_xll.ChemDrawExcelAddIn19.Functions.CHEM_MOLWEIGHT(A135)</f>
        <v>#NAME?</v>
      </c>
      <c r="H135" s="7" t="e">
        <f ca="1">_xll.ChemDrawExcelAddIn19.Functions.CHEMPROPSTD_EXACT_MASS(A135)</f>
        <v>#NAME?</v>
      </c>
      <c r="I135" s="7" t="e">
        <f ca="1">_xll.ChemDrawExcelAddIn19.Functions.CLOGP_DRIVER_PARTITION_COEFFICIENT(A135)</f>
        <v>#NAME?</v>
      </c>
      <c r="J135" s="7" t="e">
        <f ca="1">_xll.ChemDrawExcelAddIn19.Functions.MOLECULAR_TOPOLOGY_POLAR_SURFACE_AREA(A135)</f>
        <v>#NAME?</v>
      </c>
      <c r="K135" s="8"/>
      <c r="L135" s="6"/>
      <c r="M135" s="8"/>
      <c r="N135" s="8"/>
      <c r="O135" s="30" t="s">
        <v>619</v>
      </c>
      <c r="P135" s="8"/>
      <c r="Q135" s="8"/>
      <c r="R135" s="8"/>
      <c r="S135" s="8"/>
      <c r="T135" s="8"/>
      <c r="U135" s="57">
        <v>25.975056592184654</v>
      </c>
      <c r="V135" s="8" t="s">
        <v>137</v>
      </c>
      <c r="W135" s="9" t="s">
        <v>401</v>
      </c>
      <c r="X135" s="30" t="s">
        <v>402</v>
      </c>
      <c r="AC135" s="64" t="s">
        <v>65</v>
      </c>
    </row>
    <row r="136" spans="1:29" ht="250" customHeight="1">
      <c r="A136" s="1" t="s">
        <v>634</v>
      </c>
      <c r="B136" s="4" t="e">
        <f ca="1">_xll.ChemDrawExcelAddIn19.Functions.CHEM_SMILES(A136)</f>
        <v>#NAME?</v>
      </c>
      <c r="C136" s="6" t="s">
        <v>635</v>
      </c>
      <c r="D136" s="6"/>
      <c r="E136" s="3" t="s">
        <v>636</v>
      </c>
      <c r="F136" s="6"/>
      <c r="G136" s="42" t="e">
        <f ca="1">_xll.ChemDrawExcelAddIn19.Functions.CHEM_MOLWEIGHT(A136)</f>
        <v>#NAME?</v>
      </c>
      <c r="H136" s="7" t="e">
        <f ca="1">_xll.ChemDrawExcelAddIn19.Functions.CHEMPROPSTD_EXACT_MASS(A136)</f>
        <v>#NAME?</v>
      </c>
      <c r="I136" s="7" t="e">
        <f ca="1">_xll.ChemDrawExcelAddIn19.Functions.CLOGP_DRIVER_PARTITION_COEFFICIENT(A136)</f>
        <v>#NAME?</v>
      </c>
      <c r="J136" s="7" t="e">
        <f ca="1">_xll.ChemDrawExcelAddIn19.Functions.MOLECULAR_TOPOLOGY_POLAR_SURFACE_AREA(A136)</f>
        <v>#NAME?</v>
      </c>
      <c r="K136" s="8"/>
      <c r="L136" s="6"/>
      <c r="M136" s="8"/>
      <c r="N136" s="8"/>
      <c r="O136" s="30" t="s">
        <v>619</v>
      </c>
      <c r="P136" s="8"/>
      <c r="Q136" s="8"/>
      <c r="R136" s="8"/>
      <c r="S136" s="8"/>
      <c r="T136" s="8"/>
      <c r="U136" s="57">
        <v>20.05007654347904</v>
      </c>
      <c r="V136" s="8" t="s">
        <v>137</v>
      </c>
      <c r="W136" s="9" t="s">
        <v>401</v>
      </c>
      <c r="X136" s="30" t="s">
        <v>402</v>
      </c>
      <c r="AC136" s="64" t="s">
        <v>637</v>
      </c>
    </row>
    <row r="137" spans="1:29" ht="253.75" customHeight="1">
      <c r="A137" s="1" t="s">
        <v>638</v>
      </c>
      <c r="B137" s="4" t="e">
        <f ca="1">_xll.ChemDrawExcelAddIn19.Functions.CHEM_SMILES(A137)</f>
        <v>#NAME?</v>
      </c>
      <c r="C137" s="6" t="s">
        <v>639</v>
      </c>
      <c r="D137" s="6"/>
      <c r="E137" s="3" t="s">
        <v>640</v>
      </c>
      <c r="F137" s="6"/>
      <c r="G137" s="42" t="e">
        <f ca="1">_xll.ChemDrawExcelAddIn19.Functions.CHEM_MOLWEIGHT(A137)</f>
        <v>#NAME?</v>
      </c>
      <c r="H137" s="7" t="e">
        <f ca="1">_xll.ChemDrawExcelAddIn19.Functions.CHEMPROPSTD_EXACT_MASS(A137)</f>
        <v>#NAME?</v>
      </c>
      <c r="I137" s="7" t="e">
        <f ca="1">_xll.ChemDrawExcelAddIn19.Functions.CLOGP_DRIVER_PARTITION_COEFFICIENT(A137)</f>
        <v>#NAME?</v>
      </c>
      <c r="J137" s="7" t="e">
        <f ca="1">_xll.ChemDrawExcelAddIn19.Functions.MOLECULAR_TOPOLOGY_POLAR_SURFACE_AREA(A137)</f>
        <v>#NAME?</v>
      </c>
      <c r="K137" s="8"/>
      <c r="L137" s="6"/>
      <c r="M137" s="8"/>
      <c r="N137" s="8"/>
      <c r="O137" s="30" t="s">
        <v>619</v>
      </c>
      <c r="P137" s="8"/>
      <c r="Q137" s="8"/>
      <c r="R137" s="8"/>
      <c r="S137" s="8"/>
      <c r="T137" s="8"/>
      <c r="U137" s="57">
        <v>93.753695019413499</v>
      </c>
      <c r="V137" s="8" t="s">
        <v>137</v>
      </c>
      <c r="W137" s="9" t="s">
        <v>401</v>
      </c>
      <c r="X137" s="30" t="s">
        <v>402</v>
      </c>
      <c r="AC137" s="64" t="s">
        <v>65</v>
      </c>
    </row>
    <row r="138" spans="1:29" ht="250" customHeight="1">
      <c r="A138" s="1" t="s">
        <v>641</v>
      </c>
      <c r="B138" s="4" t="e">
        <f ca="1">_xll.ChemDrawExcelAddIn19.Functions.CHEM_SMILES(A138)</f>
        <v>#NAME?</v>
      </c>
      <c r="C138" s="6" t="s">
        <v>642</v>
      </c>
      <c r="D138" s="6"/>
      <c r="E138" s="3" t="s">
        <v>643</v>
      </c>
      <c r="F138" s="6"/>
      <c r="G138" s="42" t="e">
        <f ca="1">_xll.ChemDrawExcelAddIn19.Functions.CHEM_MOLWEIGHT(A138)</f>
        <v>#NAME?</v>
      </c>
      <c r="H138" s="7" t="e">
        <f ca="1">_xll.ChemDrawExcelAddIn19.Functions.CHEMPROPSTD_EXACT_MASS(A138)</f>
        <v>#NAME?</v>
      </c>
      <c r="I138" s="7" t="e">
        <f ca="1">_xll.ChemDrawExcelAddIn19.Functions.CLOGP_DRIVER_PARTITION_COEFFICIENT(A138)</f>
        <v>#NAME?</v>
      </c>
      <c r="J138" s="7" t="e">
        <f ca="1">_xll.ChemDrawExcelAddIn19.Functions.MOLECULAR_TOPOLOGY_POLAR_SURFACE_AREA(A138)</f>
        <v>#NAME?</v>
      </c>
      <c r="K138" s="8"/>
      <c r="L138" s="6"/>
      <c r="M138" s="8"/>
      <c r="N138" s="8"/>
      <c r="O138" s="30" t="s">
        <v>619</v>
      </c>
      <c r="P138" s="8"/>
      <c r="Q138" s="8"/>
      <c r="R138" s="8"/>
      <c r="S138" s="8"/>
      <c r="T138" s="8"/>
      <c r="U138" s="58">
        <v>26843546100</v>
      </c>
      <c r="V138" s="8" t="s">
        <v>137</v>
      </c>
      <c r="W138" s="9" t="s">
        <v>401</v>
      </c>
      <c r="X138" s="30" t="s">
        <v>402</v>
      </c>
      <c r="AC138" s="73" t="e">
        <v>#N/A</v>
      </c>
    </row>
    <row r="139" spans="1:29" ht="250" customHeight="1">
      <c r="A139" s="1" t="s">
        <v>644</v>
      </c>
      <c r="B139" s="4" t="e">
        <f ca="1">_xll.ChemDrawExcelAddIn19.Functions.CHEM_SMILES(A139)</f>
        <v>#NAME?</v>
      </c>
      <c r="C139" s="6" t="s">
        <v>645</v>
      </c>
      <c r="D139" s="6"/>
      <c r="E139" s="3" t="s">
        <v>646</v>
      </c>
      <c r="F139" s="6"/>
      <c r="G139" s="42" t="e">
        <f ca="1">_xll.ChemDrawExcelAddIn19.Functions.CHEM_MOLWEIGHT(A139)</f>
        <v>#NAME?</v>
      </c>
      <c r="H139" s="7" t="e">
        <f ca="1">_xll.ChemDrawExcelAddIn19.Functions.CHEMPROPSTD_EXACT_MASS(A139)</f>
        <v>#NAME?</v>
      </c>
      <c r="I139" s="7" t="e">
        <f ca="1">_xll.ChemDrawExcelAddIn19.Functions.CLOGP_DRIVER_PARTITION_COEFFICIENT(A139)</f>
        <v>#NAME?</v>
      </c>
      <c r="J139" s="7" t="e">
        <f ca="1">_xll.ChemDrawExcelAddIn19.Functions.MOLECULAR_TOPOLOGY_POLAR_SURFACE_AREA(A139)</f>
        <v>#NAME?</v>
      </c>
      <c r="K139" s="8"/>
      <c r="L139" s="6"/>
      <c r="M139" s="8"/>
      <c r="N139" s="8"/>
      <c r="O139" s="30" t="s">
        <v>599</v>
      </c>
      <c r="P139" s="8"/>
      <c r="Q139" s="8"/>
      <c r="R139" s="8"/>
      <c r="S139" s="8"/>
      <c r="T139" s="8"/>
      <c r="U139" s="57">
        <v>57.736223442210957</v>
      </c>
      <c r="V139" s="8" t="s">
        <v>137</v>
      </c>
      <c r="W139" s="30" t="s">
        <v>402</v>
      </c>
      <c r="X139" s="30" t="s">
        <v>402</v>
      </c>
      <c r="AC139" s="73" t="e">
        <v>#N/A</v>
      </c>
    </row>
    <row r="140" spans="1:29" ht="250" customHeight="1">
      <c r="A140" s="1" t="s">
        <v>647</v>
      </c>
      <c r="B140" s="4" t="e">
        <f ca="1">_xll.ChemDrawExcelAddIn19.Functions.CHEM_SMILES(A140)</f>
        <v>#NAME?</v>
      </c>
      <c r="C140" s="6" t="s">
        <v>648</v>
      </c>
      <c r="D140" s="6"/>
      <c r="E140" s="3" t="s">
        <v>649</v>
      </c>
      <c r="F140" s="6"/>
      <c r="G140" s="42" t="e">
        <f ca="1">_xll.ChemDrawExcelAddIn19.Functions.CHEM_MOLWEIGHT(A140)</f>
        <v>#NAME?</v>
      </c>
      <c r="H140" s="7" t="e">
        <f ca="1">_xll.ChemDrawExcelAddIn19.Functions.CHEMPROPSTD_EXACT_MASS(A140)</f>
        <v>#NAME?</v>
      </c>
      <c r="I140" s="7" t="e">
        <f ca="1">_xll.ChemDrawExcelAddIn19.Functions.CLOGP_DRIVER_PARTITION_COEFFICIENT(A140)</f>
        <v>#NAME?</v>
      </c>
      <c r="J140" s="7" t="e">
        <f ca="1">_xll.ChemDrawExcelAddIn19.Functions.MOLECULAR_TOPOLOGY_POLAR_SURFACE_AREA(A140)</f>
        <v>#NAME?</v>
      </c>
      <c r="K140" s="8"/>
      <c r="L140" s="6"/>
      <c r="M140" s="8"/>
      <c r="N140" s="8"/>
      <c r="O140" s="30" t="s">
        <v>599</v>
      </c>
      <c r="P140" s="8"/>
      <c r="Q140" s="8"/>
      <c r="R140" s="8"/>
      <c r="S140" s="8"/>
      <c r="T140" s="8"/>
      <c r="U140" s="57">
        <v>113.09650525298954</v>
      </c>
      <c r="V140" s="8" t="s">
        <v>137</v>
      </c>
      <c r="W140" s="9" t="s">
        <v>401</v>
      </c>
      <c r="X140" s="30" t="s">
        <v>402</v>
      </c>
      <c r="AC140" s="64" t="s">
        <v>65</v>
      </c>
    </row>
    <row r="141" spans="1:29" ht="250" customHeight="1">
      <c r="A141" s="1" t="s">
        <v>650</v>
      </c>
      <c r="B141" s="4" t="e">
        <f ca="1">_xll.ChemDrawExcelAddIn19.Functions.CHEM_SMILES(A141)</f>
        <v>#NAME?</v>
      </c>
      <c r="C141" s="6" t="s">
        <v>651</v>
      </c>
      <c r="D141" s="6"/>
      <c r="E141" s="3" t="s">
        <v>652</v>
      </c>
      <c r="F141" s="6"/>
      <c r="G141" s="42" t="e">
        <f ca="1">_xll.ChemDrawExcelAddIn19.Functions.CHEM_MOLWEIGHT(A141)</f>
        <v>#NAME?</v>
      </c>
      <c r="H141" s="7" t="e">
        <f ca="1">_xll.ChemDrawExcelAddIn19.Functions.CHEMPROPSTD_EXACT_MASS(A141)</f>
        <v>#NAME?</v>
      </c>
      <c r="I141" s="7" t="e">
        <f ca="1">_xll.ChemDrawExcelAddIn19.Functions.CLOGP_DRIVER_PARTITION_COEFFICIENT(A141)</f>
        <v>#NAME?</v>
      </c>
      <c r="J141" s="7" t="e">
        <f ca="1">_xll.ChemDrawExcelAddIn19.Functions.MOLECULAR_TOPOLOGY_POLAR_SURFACE_AREA(A141)</f>
        <v>#NAME?</v>
      </c>
      <c r="K141" s="8"/>
      <c r="L141" s="6"/>
      <c r="M141" s="8"/>
      <c r="N141" s="8" t="s">
        <v>653</v>
      </c>
      <c r="O141" s="8"/>
      <c r="P141" s="8"/>
      <c r="Q141" s="8"/>
      <c r="R141" s="8"/>
      <c r="S141" s="8"/>
      <c r="T141" s="8"/>
      <c r="V141" s="8" t="s">
        <v>51</v>
      </c>
      <c r="W141" s="30" t="s">
        <v>654</v>
      </c>
      <c r="X141" s="31"/>
      <c r="AC141" s="64" t="s">
        <v>655</v>
      </c>
    </row>
    <row r="142" spans="1:29" ht="250" customHeight="1">
      <c r="A142" s="1" t="s">
        <v>656</v>
      </c>
      <c r="B142" s="4" t="e">
        <f ca="1">_xll.ChemDrawExcelAddIn19.Functions.CHEM_SMILES(A142)</f>
        <v>#NAME?</v>
      </c>
      <c r="C142" s="6" t="s">
        <v>657</v>
      </c>
      <c r="D142" s="6"/>
      <c r="E142" s="3" t="s">
        <v>658</v>
      </c>
      <c r="F142" s="6"/>
      <c r="G142" s="42" t="e">
        <f ca="1">_xll.ChemDrawExcelAddIn19.Functions.CHEM_MOLWEIGHT(A142)</f>
        <v>#NAME?</v>
      </c>
      <c r="H142" s="7" t="e">
        <f ca="1">_xll.ChemDrawExcelAddIn19.Functions.CHEMPROPSTD_EXACT_MASS(A142)</f>
        <v>#NAME?</v>
      </c>
      <c r="I142" s="7" t="e">
        <f ca="1">_xll.ChemDrawExcelAddIn19.Functions.CLOGP_DRIVER_PARTITION_COEFFICIENT(A142)</f>
        <v>#NAME?</v>
      </c>
      <c r="J142" s="7" t="e">
        <f ca="1">_xll.ChemDrawExcelAddIn19.Functions.MOLECULAR_TOPOLOGY_POLAR_SURFACE_AREA(A142)</f>
        <v>#NAME?</v>
      </c>
      <c r="K142" s="8"/>
      <c r="L142" s="6"/>
      <c r="M142" s="8"/>
      <c r="N142" s="9" t="s">
        <v>659</v>
      </c>
      <c r="O142" s="8"/>
      <c r="P142" s="8"/>
      <c r="Q142" s="8"/>
      <c r="R142" s="8"/>
      <c r="S142" s="8"/>
      <c r="T142" s="8"/>
      <c r="V142" s="8" t="s">
        <v>660</v>
      </c>
      <c r="W142" s="30" t="s">
        <v>654</v>
      </c>
      <c r="X142" s="31"/>
      <c r="AC142" s="64" t="s">
        <v>65</v>
      </c>
    </row>
    <row r="143" spans="1:29" ht="250" customHeight="1">
      <c r="A143" s="1" t="s">
        <v>661</v>
      </c>
      <c r="B143" s="4" t="e">
        <f ca="1">_xll.ChemDrawExcelAddIn19.Functions.CHEM_SMILES(A143)</f>
        <v>#NAME?</v>
      </c>
      <c r="C143" s="6" t="s">
        <v>662</v>
      </c>
      <c r="D143" s="6"/>
      <c r="E143" s="3" t="s">
        <v>663</v>
      </c>
      <c r="F143" s="6"/>
      <c r="G143" s="42" t="e">
        <f ca="1">_xll.ChemDrawExcelAddIn19.Functions.CHEM_MOLWEIGHT(A143)</f>
        <v>#NAME?</v>
      </c>
      <c r="H143" s="7" t="e">
        <f ca="1">_xll.ChemDrawExcelAddIn19.Functions.CHEMPROPSTD_EXACT_MASS(A143)</f>
        <v>#NAME?</v>
      </c>
      <c r="I143" s="7" t="e">
        <f ca="1">_xll.ChemDrawExcelAddIn19.Functions.CLOGP_DRIVER_PARTITION_COEFFICIENT(A143)</f>
        <v>#NAME?</v>
      </c>
      <c r="J143" s="7" t="e">
        <f ca="1">_xll.ChemDrawExcelAddIn19.Functions.MOLECULAR_TOPOLOGY_POLAR_SURFACE_AREA(A143)</f>
        <v>#NAME?</v>
      </c>
      <c r="K143" s="8"/>
      <c r="L143" s="6"/>
      <c r="M143" s="8"/>
      <c r="N143" s="9" t="s">
        <v>664</v>
      </c>
      <c r="O143" s="8"/>
      <c r="P143" s="8"/>
      <c r="Q143" s="8"/>
      <c r="R143" s="8"/>
      <c r="S143" s="8"/>
      <c r="T143" s="8"/>
      <c r="V143" s="8" t="s">
        <v>660</v>
      </c>
      <c r="W143" s="30" t="s">
        <v>665</v>
      </c>
      <c r="X143" s="31"/>
      <c r="AC143" s="64" t="s">
        <v>65</v>
      </c>
    </row>
    <row r="144" spans="1:29" ht="250" customHeight="1">
      <c r="A144" s="1" t="s">
        <v>666</v>
      </c>
      <c r="B144" s="4" t="e">
        <f ca="1">_xll.ChemDrawExcelAddIn19.Functions.CHEM_SMILES(A144)</f>
        <v>#NAME?</v>
      </c>
      <c r="C144" s="6" t="s">
        <v>667</v>
      </c>
      <c r="D144" s="6"/>
      <c r="E144" s="3" t="s">
        <v>668</v>
      </c>
      <c r="F144" s="6"/>
      <c r="G144" s="42" t="e">
        <f ca="1">_xll.ChemDrawExcelAddIn19.Functions.CHEM_MOLWEIGHT(A144)</f>
        <v>#NAME?</v>
      </c>
      <c r="H144" s="7" t="e">
        <f ca="1">_xll.ChemDrawExcelAddIn19.Functions.CHEMPROPSTD_EXACT_MASS(A144)</f>
        <v>#NAME?</v>
      </c>
      <c r="I144" s="7" t="e">
        <f ca="1">_xll.ChemDrawExcelAddIn19.Functions.CLOGP_DRIVER_PARTITION_COEFFICIENT(A144)</f>
        <v>#NAME?</v>
      </c>
      <c r="J144" s="7" t="e">
        <f ca="1">_xll.ChemDrawExcelAddIn19.Functions.MOLECULAR_TOPOLOGY_POLAR_SURFACE_AREA(A144)</f>
        <v>#NAME?</v>
      </c>
      <c r="K144" s="8"/>
      <c r="L144" s="6"/>
      <c r="M144" s="8"/>
      <c r="N144" s="8" t="s">
        <v>653</v>
      </c>
      <c r="O144" s="8"/>
      <c r="P144" s="8"/>
      <c r="Q144" s="8"/>
      <c r="R144" s="8"/>
      <c r="S144" s="8"/>
      <c r="T144" s="8"/>
      <c r="V144" s="8" t="s">
        <v>660</v>
      </c>
      <c r="W144" s="30" t="s">
        <v>669</v>
      </c>
      <c r="X144" s="31"/>
      <c r="AC144" s="64" t="s">
        <v>65</v>
      </c>
    </row>
    <row r="145" spans="1:29" ht="250" customHeight="1">
      <c r="A145" s="1" t="s">
        <v>670</v>
      </c>
      <c r="B145" s="4" t="e">
        <f ca="1">_xll.ChemDrawExcelAddIn19.Functions.CHEM_SMILES(A145)</f>
        <v>#NAME?</v>
      </c>
      <c r="C145" s="6" t="s">
        <v>671</v>
      </c>
      <c r="D145" s="6"/>
      <c r="E145" s="3" t="s">
        <v>672</v>
      </c>
      <c r="F145" s="6"/>
      <c r="G145" s="42" t="e">
        <f ca="1">_xll.ChemDrawExcelAddIn19.Functions.CHEM_MOLWEIGHT(A145)</f>
        <v>#NAME?</v>
      </c>
      <c r="H145" s="7" t="e">
        <f ca="1">_xll.ChemDrawExcelAddIn19.Functions.CHEMPROPSTD_EXACT_MASS(A145)</f>
        <v>#NAME?</v>
      </c>
      <c r="I145" s="7" t="e">
        <f ca="1">_xll.ChemDrawExcelAddIn19.Functions.CLOGP_DRIVER_PARTITION_COEFFICIENT(A145)</f>
        <v>#NAME?</v>
      </c>
      <c r="J145" s="7" t="e">
        <f ca="1">_xll.ChemDrawExcelAddIn19.Functions.MOLECULAR_TOPOLOGY_POLAR_SURFACE_AREA(A145)</f>
        <v>#NAME?</v>
      </c>
      <c r="K145" s="8"/>
      <c r="L145" s="6"/>
      <c r="M145" s="8"/>
      <c r="N145" s="9" t="s">
        <v>673</v>
      </c>
      <c r="O145" s="8"/>
      <c r="P145" s="8"/>
      <c r="Q145" s="8"/>
      <c r="R145" s="8"/>
      <c r="S145" s="8"/>
      <c r="T145" s="8"/>
      <c r="V145" s="8" t="s">
        <v>660</v>
      </c>
      <c r="W145" s="30" t="s">
        <v>665</v>
      </c>
      <c r="X145" s="31"/>
      <c r="AC145" s="64" t="s">
        <v>65</v>
      </c>
    </row>
    <row r="146" spans="1:29" ht="250" customHeight="1">
      <c r="A146" s="1" t="s">
        <v>674</v>
      </c>
      <c r="B146" s="4" t="e">
        <f ca="1">_xll.ChemDrawExcelAddIn19.Functions.CHEM_SMILES(A146)</f>
        <v>#NAME?</v>
      </c>
      <c r="C146" s="6" t="s">
        <v>675</v>
      </c>
      <c r="D146" s="6"/>
      <c r="E146" s="3" t="s">
        <v>676</v>
      </c>
      <c r="F146" s="6"/>
      <c r="G146" s="42" t="e">
        <f ca="1">_xll.ChemDrawExcelAddIn19.Functions.CHEM_MOLWEIGHT(A146)</f>
        <v>#NAME?</v>
      </c>
      <c r="H146" s="7" t="e">
        <f ca="1">_xll.ChemDrawExcelAddIn19.Functions.CHEMPROPSTD_EXACT_MASS(A146)</f>
        <v>#NAME?</v>
      </c>
      <c r="I146" s="7" t="e">
        <f ca="1">_xll.ChemDrawExcelAddIn19.Functions.CLOGP_DRIVER_PARTITION_COEFFICIENT(A146)</f>
        <v>#NAME?</v>
      </c>
      <c r="J146" s="7" t="e">
        <f ca="1">_xll.ChemDrawExcelAddIn19.Functions.MOLECULAR_TOPOLOGY_POLAR_SURFACE_AREA(A146)</f>
        <v>#NAME?</v>
      </c>
      <c r="K146" s="8"/>
      <c r="L146" s="6"/>
      <c r="M146" s="8"/>
      <c r="N146" s="9" t="s">
        <v>677</v>
      </c>
      <c r="O146" s="8"/>
      <c r="P146" s="8"/>
      <c r="Q146" s="8"/>
      <c r="R146" s="8"/>
      <c r="S146" s="8"/>
      <c r="T146" s="8"/>
      <c r="V146" s="8" t="s">
        <v>660</v>
      </c>
      <c r="W146" s="30" t="s">
        <v>654</v>
      </c>
      <c r="X146" s="31"/>
      <c r="AC146" s="64" t="s">
        <v>678</v>
      </c>
    </row>
    <row r="147" spans="1:29" ht="250" customHeight="1">
      <c r="A147" s="1" t="s">
        <v>679</v>
      </c>
      <c r="B147" s="4" t="e">
        <f ca="1">_xll.ChemDrawExcelAddIn19.Functions.CHEM_SMILES(A147)</f>
        <v>#NAME?</v>
      </c>
      <c r="C147" s="6" t="s">
        <v>680</v>
      </c>
      <c r="D147" s="6"/>
      <c r="E147" s="3" t="s">
        <v>681</v>
      </c>
      <c r="F147" s="6"/>
      <c r="G147" s="42" t="e">
        <f ca="1">_xll.ChemDrawExcelAddIn19.Functions.CHEM_MOLWEIGHT(A147)</f>
        <v>#NAME?</v>
      </c>
      <c r="H147" s="7" t="e">
        <f ca="1">_xll.ChemDrawExcelAddIn19.Functions.CHEMPROPSTD_EXACT_MASS(A147)</f>
        <v>#NAME?</v>
      </c>
      <c r="I147" s="7" t="e">
        <f ca="1">_xll.ChemDrawExcelAddIn19.Functions.CLOGP_DRIVER_PARTITION_COEFFICIENT(A147)</f>
        <v>#NAME?</v>
      </c>
      <c r="J147" s="7" t="e">
        <f ca="1">_xll.ChemDrawExcelAddIn19.Functions.MOLECULAR_TOPOLOGY_POLAR_SURFACE_AREA(A147)</f>
        <v>#NAME?</v>
      </c>
      <c r="K147" s="8"/>
      <c r="L147" s="6"/>
      <c r="M147" s="8"/>
      <c r="N147" s="9" t="s">
        <v>682</v>
      </c>
      <c r="O147" s="8"/>
      <c r="P147" s="8"/>
      <c r="Q147" s="8"/>
      <c r="R147" s="8"/>
      <c r="S147" s="8"/>
      <c r="T147" s="8"/>
      <c r="V147" s="8" t="s">
        <v>660</v>
      </c>
      <c r="W147" s="30" t="s">
        <v>665</v>
      </c>
      <c r="X147" s="31"/>
      <c r="AC147" s="64" t="s">
        <v>65</v>
      </c>
    </row>
    <row r="148" spans="1:29" ht="250" customHeight="1">
      <c r="A148" s="1" t="s">
        <v>683</v>
      </c>
      <c r="B148" s="4" t="e">
        <f ca="1">_xll.ChemDrawExcelAddIn19.Functions.CHEM_SMILES(A148)</f>
        <v>#NAME?</v>
      </c>
      <c r="C148" s="6" t="s">
        <v>684</v>
      </c>
      <c r="D148" s="6"/>
      <c r="E148" s="3" t="s">
        <v>685</v>
      </c>
      <c r="F148" s="6" t="s">
        <v>686</v>
      </c>
      <c r="G148" s="42" t="e">
        <f ca="1">_xll.ChemDrawExcelAddIn19.Functions.CHEM_MOLWEIGHT(A148)</f>
        <v>#NAME?</v>
      </c>
      <c r="H148" s="7" t="e">
        <f ca="1">_xll.ChemDrawExcelAddIn19.Functions.CHEMPROPSTD_EXACT_MASS(A148)</f>
        <v>#NAME?</v>
      </c>
      <c r="I148" s="7" t="e">
        <f ca="1">_xll.ChemDrawExcelAddIn19.Functions.CLOGP_DRIVER_PARTITION_COEFFICIENT(A148)</f>
        <v>#NAME?</v>
      </c>
      <c r="J148" s="7" t="e">
        <f ca="1">_xll.ChemDrawExcelAddIn19.Functions.MOLECULAR_TOPOLOGY_POLAR_SURFACE_AREA(A148)</f>
        <v>#NAME?</v>
      </c>
      <c r="K148" s="8"/>
      <c r="L148" s="6" t="s">
        <v>686</v>
      </c>
      <c r="M148" s="8"/>
      <c r="N148" s="8" t="s">
        <v>687</v>
      </c>
      <c r="O148" s="9" t="s">
        <v>688</v>
      </c>
      <c r="P148" s="8"/>
      <c r="Q148" s="8"/>
      <c r="R148" s="8"/>
      <c r="S148" s="8"/>
      <c r="T148" s="8"/>
      <c r="V148" s="8" t="s">
        <v>137</v>
      </c>
      <c r="W148" s="46" t="s">
        <v>689</v>
      </c>
      <c r="X148" s="30" t="s">
        <v>690</v>
      </c>
      <c r="AC148" s="64" t="s">
        <v>65</v>
      </c>
    </row>
    <row r="149" spans="1:29" ht="250" customHeight="1">
      <c r="A149" s="1" t="s">
        <v>691</v>
      </c>
      <c r="B149" s="4" t="e">
        <f ca="1">_xll.ChemDrawExcelAddIn19.Functions.CHEM_SMILES(A149)</f>
        <v>#NAME?</v>
      </c>
      <c r="C149" s="6" t="s">
        <v>692</v>
      </c>
      <c r="D149" s="6"/>
      <c r="E149" s="3" t="s">
        <v>693</v>
      </c>
      <c r="F149" s="6" t="s">
        <v>694</v>
      </c>
      <c r="G149" s="42" t="e">
        <f ca="1">_xll.ChemDrawExcelAddIn19.Functions.CHEM_MOLWEIGHT(A149)</f>
        <v>#NAME?</v>
      </c>
      <c r="H149" s="7" t="e">
        <f ca="1">_xll.ChemDrawExcelAddIn19.Functions.CHEMPROPSTD_EXACT_MASS(A149)</f>
        <v>#NAME?</v>
      </c>
      <c r="I149" s="7" t="e">
        <f ca="1">_xll.ChemDrawExcelAddIn19.Functions.CLOGP_DRIVER_PARTITION_COEFFICIENT(A149)</f>
        <v>#NAME?</v>
      </c>
      <c r="J149" s="7" t="e">
        <f ca="1">_xll.ChemDrawExcelAddIn19.Functions.MOLECULAR_TOPOLOGY_POLAR_SURFACE_AREA(A149)</f>
        <v>#NAME?</v>
      </c>
      <c r="K149" s="8"/>
      <c r="L149" s="6" t="s">
        <v>694</v>
      </c>
      <c r="M149" s="8"/>
      <c r="N149" s="8"/>
      <c r="O149" s="9" t="s">
        <v>695</v>
      </c>
      <c r="P149" s="8"/>
      <c r="Q149" s="8"/>
      <c r="R149" s="8"/>
      <c r="S149" s="8"/>
      <c r="T149" s="8"/>
      <c r="U149" s="57">
        <v>58.285815419378274</v>
      </c>
      <c r="V149" s="8" t="s">
        <v>137</v>
      </c>
      <c r="W149" s="46" t="s">
        <v>696</v>
      </c>
      <c r="X149" s="30" t="s">
        <v>697</v>
      </c>
      <c r="AC149" s="64" t="s">
        <v>65</v>
      </c>
    </row>
    <row r="150" spans="1:29" ht="250" customHeight="1">
      <c r="A150" s="1" t="s">
        <v>158</v>
      </c>
      <c r="B150" s="4" t="e">
        <f ca="1">_xll.ChemDrawExcelAddIn19.Functions.CHEM_SMILES(A150)</f>
        <v>#NAME?</v>
      </c>
      <c r="C150" s="6" t="s">
        <v>698</v>
      </c>
      <c r="D150" s="6"/>
      <c r="E150" s="3" t="s">
        <v>699</v>
      </c>
      <c r="F150" s="6" t="s">
        <v>700</v>
      </c>
      <c r="G150" s="42" t="e">
        <f ca="1">_xll.ChemDrawExcelAddIn19.Functions.CHEM_MOLWEIGHT(A150)</f>
        <v>#NAME?</v>
      </c>
      <c r="H150" s="7" t="e">
        <f ca="1">_xll.ChemDrawExcelAddIn19.Functions.CHEMPROPSTD_EXACT_MASS(A150)</f>
        <v>#NAME?</v>
      </c>
      <c r="I150" s="7" t="e">
        <f ca="1">_xll.ChemDrawExcelAddIn19.Functions.CLOGP_DRIVER_PARTITION_COEFFICIENT(A150)</f>
        <v>#NAME?</v>
      </c>
      <c r="J150" s="7" t="e">
        <f ca="1">_xll.ChemDrawExcelAddIn19.Functions.MOLECULAR_TOPOLOGY_POLAR_SURFACE_AREA(A150)</f>
        <v>#NAME?</v>
      </c>
      <c r="K150" s="8"/>
      <c r="L150" s="6" t="s">
        <v>700</v>
      </c>
      <c r="M150" s="8"/>
      <c r="N150" s="8"/>
      <c r="O150" s="9" t="s">
        <v>695</v>
      </c>
      <c r="P150" s="8"/>
      <c r="Q150" s="8"/>
      <c r="R150" s="8"/>
      <c r="S150" s="8"/>
      <c r="T150" s="8"/>
      <c r="U150" s="57">
        <v>53687092200.000008</v>
      </c>
      <c r="V150" s="8" t="s">
        <v>137</v>
      </c>
      <c r="W150" s="46" t="s">
        <v>696</v>
      </c>
      <c r="X150" s="30" t="s">
        <v>166</v>
      </c>
      <c r="AC150" s="64" t="s">
        <v>65</v>
      </c>
    </row>
    <row r="151" spans="1:29" ht="250" customHeight="1">
      <c r="A151" s="1" t="s">
        <v>701</v>
      </c>
      <c r="B151" s="4" t="e">
        <f ca="1">_xll.ChemDrawExcelAddIn19.Functions.CHEM_SMILES(A151)</f>
        <v>#NAME?</v>
      </c>
      <c r="C151" s="6" t="s">
        <v>702</v>
      </c>
      <c r="D151" s="6"/>
      <c r="E151" s="3" t="s">
        <v>703</v>
      </c>
      <c r="F151" s="6" t="s">
        <v>704</v>
      </c>
      <c r="G151" s="42" t="e">
        <f ca="1">_xll.ChemDrawExcelAddIn19.Functions.CHEM_MOLWEIGHT(A151)</f>
        <v>#NAME?</v>
      </c>
      <c r="H151" s="7" t="e">
        <f ca="1">_xll.ChemDrawExcelAddIn19.Functions.CHEMPROPSTD_EXACT_MASS(A151)</f>
        <v>#NAME?</v>
      </c>
      <c r="I151" s="7" t="e">
        <f ca="1">_xll.ChemDrawExcelAddIn19.Functions.CLOGP_DRIVER_PARTITION_COEFFICIENT(A151)</f>
        <v>#NAME?</v>
      </c>
      <c r="J151" s="7" t="e">
        <f ca="1">_xll.ChemDrawExcelAddIn19.Functions.MOLECULAR_TOPOLOGY_POLAR_SURFACE_AREA(A151)</f>
        <v>#NAME?</v>
      </c>
      <c r="K151" s="8"/>
      <c r="L151" s="6" t="s">
        <v>704</v>
      </c>
      <c r="M151" s="8"/>
      <c r="N151" s="8"/>
      <c r="O151" s="9" t="s">
        <v>695</v>
      </c>
      <c r="P151" s="8"/>
      <c r="Q151" s="8"/>
      <c r="R151" s="8"/>
      <c r="S151" s="8"/>
      <c r="T151" s="8"/>
      <c r="U151" s="57">
        <v>53687092200.000008</v>
      </c>
      <c r="V151" s="8" t="s">
        <v>137</v>
      </c>
      <c r="W151" s="46" t="s">
        <v>696</v>
      </c>
      <c r="X151" s="30" t="s">
        <v>705</v>
      </c>
      <c r="AC151" s="64" t="s">
        <v>65</v>
      </c>
    </row>
    <row r="152" spans="1:29" ht="250" customHeight="1">
      <c r="A152" s="1" t="s">
        <v>706</v>
      </c>
      <c r="B152" s="4" t="e">
        <f ca="1">_xll.ChemDrawExcelAddIn19.Functions.CHEM_SMILES(A152)</f>
        <v>#NAME?</v>
      </c>
      <c r="C152" s="6" t="s">
        <v>707</v>
      </c>
      <c r="D152" s="6"/>
      <c r="E152" s="3" t="s">
        <v>708</v>
      </c>
      <c r="F152" s="6" t="s">
        <v>709</v>
      </c>
      <c r="G152" s="42" t="e">
        <f ca="1">_xll.ChemDrawExcelAddIn19.Functions.CHEM_MOLWEIGHT(A152)</f>
        <v>#NAME?</v>
      </c>
      <c r="H152" s="7" t="e">
        <f ca="1">_xll.ChemDrawExcelAddIn19.Functions.CHEMPROPSTD_EXACT_MASS(A152)</f>
        <v>#NAME?</v>
      </c>
      <c r="I152" s="7" t="e">
        <f ca="1">_xll.ChemDrawExcelAddIn19.Functions.CLOGP_DRIVER_PARTITION_COEFFICIENT(A152)</f>
        <v>#NAME?</v>
      </c>
      <c r="J152" s="7" t="e">
        <f ca="1">_xll.ChemDrawExcelAddIn19.Functions.MOLECULAR_TOPOLOGY_POLAR_SURFACE_AREA(A152)</f>
        <v>#NAME?</v>
      </c>
      <c r="K152" s="8"/>
      <c r="L152" s="6" t="s">
        <v>709</v>
      </c>
      <c r="M152" s="8"/>
      <c r="N152" s="8"/>
      <c r="O152" s="9" t="s">
        <v>695</v>
      </c>
      <c r="P152" s="8"/>
      <c r="Q152" s="8"/>
      <c r="R152" s="8"/>
      <c r="S152" s="8"/>
      <c r="T152" s="8"/>
      <c r="U152" s="57">
        <v>534.51654289410658</v>
      </c>
      <c r="V152" s="8" t="s">
        <v>137</v>
      </c>
      <c r="W152" s="46" t="s">
        <v>696</v>
      </c>
      <c r="X152" s="30" t="s">
        <v>166</v>
      </c>
      <c r="AC152" s="64" t="s">
        <v>65</v>
      </c>
    </row>
    <row r="153" spans="1:29" ht="250" customHeight="1">
      <c r="A153" s="1" t="s">
        <v>710</v>
      </c>
      <c r="B153" s="4" t="e">
        <f ca="1">_xll.ChemDrawExcelAddIn19.Functions.CHEM_SMILES(A153)</f>
        <v>#NAME?</v>
      </c>
      <c r="C153" s="6" t="s">
        <v>711</v>
      </c>
      <c r="D153" s="6"/>
      <c r="E153" s="3" t="s">
        <v>712</v>
      </c>
      <c r="F153" s="6" t="s">
        <v>713</v>
      </c>
      <c r="G153" s="42" t="e">
        <f ca="1">_xll.ChemDrawExcelAddIn19.Functions.CHEM_MOLWEIGHT(A153)</f>
        <v>#NAME?</v>
      </c>
      <c r="H153" s="7" t="e">
        <f ca="1">_xll.ChemDrawExcelAddIn19.Functions.CHEMPROPSTD_EXACT_MASS(A153)</f>
        <v>#NAME?</v>
      </c>
      <c r="I153" s="7" t="e">
        <f ca="1">_xll.ChemDrawExcelAddIn19.Functions.CLOGP_DRIVER_PARTITION_COEFFICIENT(A153)</f>
        <v>#NAME?</v>
      </c>
      <c r="J153" s="7" t="e">
        <f ca="1">_xll.ChemDrawExcelAddIn19.Functions.MOLECULAR_TOPOLOGY_POLAR_SURFACE_AREA(A153)</f>
        <v>#NAME?</v>
      </c>
      <c r="K153" s="8"/>
      <c r="L153" s="6" t="s">
        <v>713</v>
      </c>
      <c r="M153" s="8"/>
      <c r="N153" s="8"/>
      <c r="O153" s="9" t="s">
        <v>695</v>
      </c>
      <c r="P153" s="8"/>
      <c r="Q153" s="8"/>
      <c r="R153" s="8"/>
      <c r="S153" s="8"/>
      <c r="T153" s="8"/>
      <c r="U153" s="57">
        <v>88.753506989334284</v>
      </c>
      <c r="V153" s="8" t="s">
        <v>137</v>
      </c>
      <c r="W153" s="46" t="s">
        <v>696</v>
      </c>
      <c r="X153" s="30" t="s">
        <v>697</v>
      </c>
      <c r="AC153" s="64" t="s">
        <v>714</v>
      </c>
    </row>
    <row r="154" spans="1:29" ht="281" customHeight="1">
      <c r="A154" s="1" t="s">
        <v>715</v>
      </c>
      <c r="B154" s="4" t="e">
        <f ca="1">_xll.ChemDrawExcelAddIn19.Functions.CHEM_SMILES(A154)</f>
        <v>#NAME?</v>
      </c>
      <c r="C154" s="6" t="s">
        <v>716</v>
      </c>
      <c r="D154" s="6"/>
      <c r="E154" s="3" t="s">
        <v>717</v>
      </c>
      <c r="F154" s="6" t="s">
        <v>718</v>
      </c>
      <c r="G154" s="42" t="e">
        <f ca="1">_xll.ChemDrawExcelAddIn19.Functions.CHEM_MOLWEIGHT(A154)</f>
        <v>#NAME?</v>
      </c>
      <c r="H154" s="7" t="e">
        <f ca="1">_xll.ChemDrawExcelAddIn19.Functions.CHEMPROPSTD_EXACT_MASS(A154)</f>
        <v>#NAME?</v>
      </c>
      <c r="I154" s="7" t="e">
        <f ca="1">_xll.ChemDrawExcelAddIn19.Functions.CLOGP_DRIVER_PARTITION_COEFFICIENT(A154)</f>
        <v>#NAME?</v>
      </c>
      <c r="J154" s="7" t="e">
        <f ca="1">_xll.ChemDrawExcelAddIn19.Functions.MOLECULAR_TOPOLOGY_POLAR_SURFACE_AREA(A154)</f>
        <v>#NAME?</v>
      </c>
      <c r="K154" s="8"/>
      <c r="L154" s="6" t="s">
        <v>718</v>
      </c>
      <c r="M154" s="8"/>
      <c r="N154" s="8"/>
      <c r="O154" s="9" t="s">
        <v>695</v>
      </c>
      <c r="P154" s="8"/>
      <c r="Q154" s="8"/>
      <c r="R154" s="8"/>
      <c r="S154" s="8"/>
      <c r="T154" s="8"/>
      <c r="U154" s="57">
        <v>5368709220</v>
      </c>
      <c r="V154" s="8" t="s">
        <v>137</v>
      </c>
      <c r="W154" s="46" t="s">
        <v>696</v>
      </c>
      <c r="X154" s="30" t="s">
        <v>166</v>
      </c>
      <c r="AC154" s="64" t="s">
        <v>65</v>
      </c>
    </row>
    <row r="155" spans="1:29" ht="250" customHeight="1">
      <c r="A155" s="1" t="s">
        <v>719</v>
      </c>
      <c r="B155" s="4" t="e">
        <f ca="1">_xll.ChemDrawExcelAddIn19.Functions.CHEM_SMILES(A155)</f>
        <v>#NAME?</v>
      </c>
      <c r="C155" s="6" t="s">
        <v>720</v>
      </c>
      <c r="D155" s="6"/>
      <c r="E155" s="3" t="s">
        <v>721</v>
      </c>
      <c r="F155" s="6" t="s">
        <v>722</v>
      </c>
      <c r="G155" s="42" t="e">
        <f ca="1">_xll.ChemDrawExcelAddIn19.Functions.CHEM_MOLWEIGHT(A155)</f>
        <v>#NAME?</v>
      </c>
      <c r="H155" s="7" t="e">
        <f ca="1">_xll.ChemDrawExcelAddIn19.Functions.CHEMPROPSTD_EXACT_MASS(A155)</f>
        <v>#NAME?</v>
      </c>
      <c r="I155" s="7" t="e">
        <f ca="1">_xll.ChemDrawExcelAddIn19.Functions.CLOGP_DRIVER_PARTITION_COEFFICIENT(A155)</f>
        <v>#NAME?</v>
      </c>
      <c r="J155" s="7" t="e">
        <f ca="1">_xll.ChemDrawExcelAddIn19.Functions.MOLECULAR_TOPOLOGY_POLAR_SURFACE_AREA(A155)</f>
        <v>#NAME?</v>
      </c>
      <c r="K155" s="8"/>
      <c r="L155" s="6" t="s">
        <v>722</v>
      </c>
      <c r="M155" s="8"/>
      <c r="N155" s="8"/>
      <c r="O155" s="9" t="s">
        <v>695</v>
      </c>
      <c r="P155" s="8"/>
      <c r="Q155" s="8"/>
      <c r="R155" s="8"/>
      <c r="S155" s="8"/>
      <c r="T155" s="8"/>
      <c r="U155" s="57">
        <v>117.85786373883185</v>
      </c>
      <c r="V155" s="8" t="s">
        <v>137</v>
      </c>
      <c r="W155" s="46" t="s">
        <v>696</v>
      </c>
      <c r="X155" s="30" t="s">
        <v>705</v>
      </c>
      <c r="AC155" s="64" t="s">
        <v>65</v>
      </c>
    </row>
    <row r="156" spans="1:29" ht="250" customHeight="1">
      <c r="A156" s="1" t="s">
        <v>723</v>
      </c>
      <c r="B156" s="4" t="e">
        <f ca="1">_xll.ChemDrawExcelAddIn19.Functions.CHEM_SMILES(A156)</f>
        <v>#NAME?</v>
      </c>
      <c r="C156" s="6" t="s">
        <v>724</v>
      </c>
      <c r="D156" s="6"/>
      <c r="E156" s="3" t="s">
        <v>725</v>
      </c>
      <c r="F156" s="6" t="s">
        <v>726</v>
      </c>
      <c r="G156" s="42" t="e">
        <f ca="1">_xll.ChemDrawExcelAddIn19.Functions.CHEM_MOLWEIGHT(A156)</f>
        <v>#NAME?</v>
      </c>
      <c r="H156" s="7" t="e">
        <f ca="1">_xll.ChemDrawExcelAddIn19.Functions.CHEMPROPSTD_EXACT_MASS(A156)</f>
        <v>#NAME?</v>
      </c>
      <c r="I156" s="7" t="e">
        <f ca="1">_xll.ChemDrawExcelAddIn19.Functions.CLOGP_DRIVER_PARTITION_COEFFICIENT(A156)</f>
        <v>#NAME?</v>
      </c>
      <c r="J156" s="7" t="e">
        <f ca="1">_xll.ChemDrawExcelAddIn19.Functions.MOLECULAR_TOPOLOGY_POLAR_SURFACE_AREA(A156)</f>
        <v>#NAME?</v>
      </c>
      <c r="K156" s="8"/>
      <c r="L156" s="6" t="s">
        <v>726</v>
      </c>
      <c r="M156" s="8"/>
      <c r="N156" s="8"/>
      <c r="O156" s="9" t="s">
        <v>695</v>
      </c>
      <c r="P156" s="8"/>
      <c r="Q156" s="8"/>
      <c r="R156" s="8"/>
      <c r="S156" s="8"/>
      <c r="T156" s="8"/>
      <c r="U156" s="57">
        <v>88.796582534394531</v>
      </c>
      <c r="V156" s="8" t="s">
        <v>137</v>
      </c>
      <c r="W156" s="46" t="s">
        <v>696</v>
      </c>
      <c r="X156" s="30" t="s">
        <v>166</v>
      </c>
      <c r="AC156" s="64" t="s">
        <v>727</v>
      </c>
    </row>
    <row r="157" spans="1:29" ht="250" customHeight="1">
      <c r="A157" s="1" t="s">
        <v>728</v>
      </c>
      <c r="B157" s="4" t="e">
        <f ca="1">_xll.ChemDrawExcelAddIn19.Functions.CHEM_SMILES(A157)</f>
        <v>#NAME?</v>
      </c>
      <c r="C157" s="6" t="s">
        <v>729</v>
      </c>
      <c r="D157" s="6"/>
      <c r="E157" s="3" t="s">
        <v>730</v>
      </c>
      <c r="F157" s="6" t="s">
        <v>731</v>
      </c>
      <c r="G157" s="42" t="e">
        <f ca="1">_xll.ChemDrawExcelAddIn19.Functions.CHEM_MOLWEIGHT(A157)</f>
        <v>#NAME?</v>
      </c>
      <c r="H157" s="7" t="e">
        <f ca="1">_xll.ChemDrawExcelAddIn19.Functions.CHEMPROPSTD_EXACT_MASS(A157)</f>
        <v>#NAME?</v>
      </c>
      <c r="I157" s="7" t="e">
        <f ca="1">_xll.ChemDrawExcelAddIn19.Functions.CLOGP_DRIVER_PARTITION_COEFFICIENT(A157)</f>
        <v>#NAME?</v>
      </c>
      <c r="J157" s="7" t="e">
        <f ca="1">_xll.ChemDrawExcelAddIn19.Functions.MOLECULAR_TOPOLOGY_POLAR_SURFACE_AREA(A157)</f>
        <v>#NAME?</v>
      </c>
      <c r="K157" s="8"/>
      <c r="L157" s="6" t="s">
        <v>731</v>
      </c>
      <c r="M157" s="8"/>
      <c r="N157" s="8"/>
      <c r="O157" s="9" t="s">
        <v>732</v>
      </c>
      <c r="P157" s="8"/>
      <c r="Q157" s="8"/>
      <c r="R157" s="8"/>
      <c r="S157" s="8"/>
      <c r="T157" s="8"/>
      <c r="U157" s="57">
        <v>1879.4951829922627</v>
      </c>
      <c r="V157" s="8" t="s">
        <v>137</v>
      </c>
      <c r="W157" s="46" t="s">
        <v>696</v>
      </c>
      <c r="X157" s="30" t="s">
        <v>733</v>
      </c>
      <c r="AC157" s="64" t="s">
        <v>65</v>
      </c>
    </row>
    <row r="158" spans="1:29" ht="250" customHeight="1">
      <c r="A158" s="1" t="s">
        <v>734</v>
      </c>
      <c r="B158" s="4" t="e">
        <f ca="1">_xll.ChemDrawExcelAddIn19.Functions.CHEM_SMILES(A158)</f>
        <v>#NAME?</v>
      </c>
      <c r="C158" s="6" t="s">
        <v>735</v>
      </c>
      <c r="D158" s="6"/>
      <c r="E158" s="3" t="s">
        <v>736</v>
      </c>
      <c r="F158" s="6" t="s">
        <v>737</v>
      </c>
      <c r="G158" s="42" t="e">
        <f ca="1">_xll.ChemDrawExcelAddIn19.Functions.CHEM_MOLWEIGHT(A158)</f>
        <v>#NAME?</v>
      </c>
      <c r="H158" s="7" t="e">
        <f ca="1">_xll.ChemDrawExcelAddIn19.Functions.CHEMPROPSTD_EXACT_MASS(A158)</f>
        <v>#NAME?</v>
      </c>
      <c r="I158" s="7" t="e">
        <f ca="1">_xll.ChemDrawExcelAddIn19.Functions.CLOGP_DRIVER_PARTITION_COEFFICIENT(A158)</f>
        <v>#NAME?</v>
      </c>
      <c r="J158" s="7" t="e">
        <f ca="1">_xll.ChemDrawExcelAddIn19.Functions.MOLECULAR_TOPOLOGY_POLAR_SURFACE_AREA(A158)</f>
        <v>#NAME?</v>
      </c>
      <c r="K158" s="8"/>
      <c r="L158" s="6" t="s">
        <v>737</v>
      </c>
      <c r="M158" s="8"/>
      <c r="N158" s="8"/>
      <c r="O158" s="9" t="s">
        <v>732</v>
      </c>
      <c r="P158" s="8"/>
      <c r="Q158" s="8"/>
      <c r="R158" s="8"/>
      <c r="S158" s="8"/>
      <c r="T158" s="8"/>
      <c r="U158" s="57">
        <v>53687092200</v>
      </c>
      <c r="V158" s="8" t="s">
        <v>137</v>
      </c>
      <c r="W158" s="46" t="s">
        <v>696</v>
      </c>
      <c r="X158" s="30" t="s">
        <v>697</v>
      </c>
      <c r="AC158" s="64" t="s">
        <v>65</v>
      </c>
    </row>
    <row r="159" spans="1:29" ht="250" customHeight="1">
      <c r="A159" s="1" t="s">
        <v>738</v>
      </c>
      <c r="B159" s="4" t="e">
        <f ca="1">_xll.ChemDrawExcelAddIn19.Functions.CHEM_SMILES(A159)</f>
        <v>#NAME?</v>
      </c>
      <c r="C159" s="6" t="s">
        <v>739</v>
      </c>
      <c r="D159" s="6"/>
      <c r="E159" s="3" t="s">
        <v>740</v>
      </c>
      <c r="F159" s="6" t="s">
        <v>741</v>
      </c>
      <c r="G159" s="42" t="e">
        <f ca="1">_xll.ChemDrawExcelAddIn19.Functions.CHEM_MOLWEIGHT(A159)</f>
        <v>#NAME?</v>
      </c>
      <c r="H159" s="7" t="e">
        <f ca="1">_xll.ChemDrawExcelAddIn19.Functions.CHEMPROPSTD_EXACT_MASS(A159)</f>
        <v>#NAME?</v>
      </c>
      <c r="I159" s="7" t="e">
        <f ca="1">_xll.ChemDrawExcelAddIn19.Functions.CLOGP_DRIVER_PARTITION_COEFFICIENT(A159)</f>
        <v>#NAME?</v>
      </c>
      <c r="J159" s="7" t="e">
        <f ca="1">_xll.ChemDrawExcelAddIn19.Functions.MOLECULAR_TOPOLOGY_POLAR_SURFACE_AREA(A159)</f>
        <v>#NAME?</v>
      </c>
      <c r="K159" s="8"/>
      <c r="L159" s="6" t="s">
        <v>741</v>
      </c>
      <c r="M159" s="8"/>
      <c r="N159" s="8"/>
      <c r="O159" s="9" t="s">
        <v>732</v>
      </c>
      <c r="P159" s="8"/>
      <c r="Q159" s="8"/>
      <c r="R159" s="8"/>
      <c r="S159" s="8"/>
      <c r="T159" s="8"/>
      <c r="U159" s="57">
        <v>1312.1170319686453</v>
      </c>
      <c r="V159" s="8" t="s">
        <v>137</v>
      </c>
      <c r="W159" s="46" t="s">
        <v>696</v>
      </c>
      <c r="X159" s="30" t="s">
        <v>166</v>
      </c>
      <c r="AC159" s="64" t="s">
        <v>65</v>
      </c>
    </row>
    <row r="160" spans="1:29" ht="250" customHeight="1">
      <c r="A160" s="1" t="s">
        <v>738</v>
      </c>
      <c r="B160" s="4" t="e">
        <f ca="1">_xll.ChemDrawExcelAddIn19.Functions.CHEM_SMILES(A160)</f>
        <v>#NAME?</v>
      </c>
      <c r="C160" s="6" t="s">
        <v>742</v>
      </c>
      <c r="D160" s="6"/>
      <c r="E160" s="3" t="s">
        <v>743</v>
      </c>
      <c r="F160" s="6"/>
      <c r="G160" s="42" t="e">
        <f ca="1">_xll.ChemDrawExcelAddIn19.Functions.CHEM_MOLWEIGHT(A160)</f>
        <v>#NAME?</v>
      </c>
      <c r="H160" s="7" t="e">
        <f ca="1">_xll.ChemDrawExcelAddIn19.Functions.CHEMPROPSTD_EXACT_MASS(A160)</f>
        <v>#NAME?</v>
      </c>
      <c r="I160" s="7" t="e">
        <f ca="1">_xll.ChemDrawExcelAddIn19.Functions.CLOGP_DRIVER_PARTITION_COEFFICIENT(A160)</f>
        <v>#NAME?</v>
      </c>
      <c r="J160" s="7" t="e">
        <f ca="1">_xll.ChemDrawExcelAddIn19.Functions.MOLECULAR_TOPOLOGY_POLAR_SURFACE_AREA(A160)</f>
        <v>#NAME?</v>
      </c>
      <c r="K160" s="8"/>
      <c r="L160" s="6"/>
      <c r="M160" s="8"/>
      <c r="N160" s="8"/>
      <c r="O160" s="9" t="s">
        <v>732</v>
      </c>
      <c r="P160" s="8"/>
      <c r="Q160" s="8"/>
      <c r="R160" s="8"/>
      <c r="S160" s="8"/>
      <c r="T160" s="8"/>
      <c r="U160" s="57">
        <v>1863.4538268925555</v>
      </c>
      <c r="V160" s="8" t="s">
        <v>137</v>
      </c>
      <c r="W160" s="46" t="s">
        <v>696</v>
      </c>
      <c r="X160" s="30" t="s">
        <v>166</v>
      </c>
      <c r="AC160" s="64" t="s">
        <v>65</v>
      </c>
    </row>
    <row r="161" spans="1:29" ht="250" customHeight="1">
      <c r="A161" s="1" t="s">
        <v>744</v>
      </c>
      <c r="B161" s="4" t="e">
        <f ca="1">_xll.ChemDrawExcelAddIn19.Functions.CHEM_SMILES(A161)</f>
        <v>#NAME?</v>
      </c>
      <c r="C161" s="6" t="s">
        <v>745</v>
      </c>
      <c r="D161" s="6"/>
      <c r="E161" s="3" t="s">
        <v>746</v>
      </c>
      <c r="F161" s="6"/>
      <c r="G161" s="42" t="e">
        <f ca="1">_xll.ChemDrawExcelAddIn19.Functions.CHEM_MOLWEIGHT(A161)</f>
        <v>#NAME?</v>
      </c>
      <c r="H161" s="7" t="e">
        <f ca="1">_xll.ChemDrawExcelAddIn19.Functions.CHEMPROPSTD_EXACT_MASS(A161)</f>
        <v>#NAME?</v>
      </c>
      <c r="I161" s="7" t="e">
        <f ca="1">_xll.ChemDrawExcelAddIn19.Functions.CLOGP_DRIVER_PARTITION_COEFFICIENT(A161)</f>
        <v>#NAME?</v>
      </c>
      <c r="J161" s="7" t="e">
        <f ca="1">_xll.ChemDrawExcelAddIn19.Functions.MOLECULAR_TOPOLOGY_POLAR_SURFACE_AREA(A161)</f>
        <v>#NAME?</v>
      </c>
      <c r="K161" s="8"/>
      <c r="L161" s="6"/>
      <c r="M161" s="8"/>
      <c r="N161" s="8"/>
      <c r="O161" s="9" t="s">
        <v>688</v>
      </c>
      <c r="P161" s="8"/>
      <c r="Q161" s="8"/>
      <c r="R161" s="8"/>
      <c r="S161" s="8"/>
      <c r="T161" s="8"/>
      <c r="U161" s="57">
        <v>53687.091200000003</v>
      </c>
      <c r="V161" s="8" t="s">
        <v>137</v>
      </c>
      <c r="W161" s="46" t="s">
        <v>696</v>
      </c>
      <c r="X161" s="30" t="s">
        <v>166</v>
      </c>
      <c r="AC161" s="64" t="s">
        <v>65</v>
      </c>
    </row>
    <row r="162" spans="1:29" ht="250" customHeight="1">
      <c r="A162" s="1" t="s">
        <v>747</v>
      </c>
      <c r="B162" s="4" t="e">
        <f ca="1">_xll.ChemDrawExcelAddIn19.Functions.CHEM_SMILES(A162)</f>
        <v>#NAME?</v>
      </c>
      <c r="C162" s="6" t="s">
        <v>748</v>
      </c>
      <c r="D162" s="6"/>
      <c r="E162" s="3" t="s">
        <v>749</v>
      </c>
      <c r="F162" s="6" t="s">
        <v>750</v>
      </c>
      <c r="G162" s="42" t="e">
        <f ca="1">_xll.ChemDrawExcelAddIn19.Functions.CHEM_MOLWEIGHT(A162)</f>
        <v>#NAME?</v>
      </c>
      <c r="H162" s="7" t="e">
        <f ca="1">_xll.ChemDrawExcelAddIn19.Functions.CHEMPROPSTD_EXACT_MASS(A162)</f>
        <v>#NAME?</v>
      </c>
      <c r="I162" s="7" t="e">
        <f ca="1">_xll.ChemDrawExcelAddIn19.Functions.CLOGP_DRIVER_PARTITION_COEFFICIENT(A162)</f>
        <v>#NAME?</v>
      </c>
      <c r="J162" s="7" t="e">
        <f ca="1">_xll.ChemDrawExcelAddIn19.Functions.MOLECULAR_TOPOLOGY_POLAR_SURFACE_AREA(A162)</f>
        <v>#NAME?</v>
      </c>
      <c r="K162" s="8"/>
      <c r="L162" s="6" t="s">
        <v>750</v>
      </c>
      <c r="M162" s="8"/>
      <c r="N162" s="8"/>
      <c r="O162" s="9" t="s">
        <v>688</v>
      </c>
      <c r="P162" s="8"/>
      <c r="Q162" s="8"/>
      <c r="R162" s="8"/>
      <c r="S162" s="8"/>
      <c r="T162" s="8"/>
      <c r="U162" s="57">
        <v>178.85101329061064</v>
      </c>
      <c r="V162" s="8" t="s">
        <v>137</v>
      </c>
      <c r="W162" s="46" t="s">
        <v>696</v>
      </c>
      <c r="X162" s="30" t="s">
        <v>166</v>
      </c>
      <c r="AC162" s="64" t="s">
        <v>65</v>
      </c>
    </row>
    <row r="163" spans="1:29" ht="250" customHeight="1">
      <c r="A163" s="1" t="s">
        <v>141</v>
      </c>
      <c r="B163" s="4" t="e">
        <f ca="1">_xll.ChemDrawExcelAddIn19.Functions.CHEM_SMILES(A163)</f>
        <v>#NAME?</v>
      </c>
      <c r="C163" s="6" t="s">
        <v>751</v>
      </c>
      <c r="D163" s="6"/>
      <c r="E163" s="3" t="s">
        <v>752</v>
      </c>
      <c r="F163" s="6" t="s">
        <v>753</v>
      </c>
      <c r="G163" s="42" t="e">
        <f ca="1">_xll.ChemDrawExcelAddIn19.Functions.CHEM_MOLWEIGHT(A163)</f>
        <v>#NAME?</v>
      </c>
      <c r="H163" s="7" t="e">
        <f ca="1">_xll.ChemDrawExcelAddIn19.Functions.CHEMPROPSTD_EXACT_MASS(A163)</f>
        <v>#NAME?</v>
      </c>
      <c r="I163" s="7" t="e">
        <f ca="1">_xll.ChemDrawExcelAddIn19.Functions.CLOGP_DRIVER_PARTITION_COEFFICIENT(A163)</f>
        <v>#NAME?</v>
      </c>
      <c r="J163" s="7" t="e">
        <f ca="1">_xll.ChemDrawExcelAddIn19.Functions.MOLECULAR_TOPOLOGY_POLAR_SURFACE_AREA(A163)</f>
        <v>#NAME?</v>
      </c>
      <c r="K163" s="8"/>
      <c r="L163" s="6" t="s">
        <v>753</v>
      </c>
      <c r="M163" s="8"/>
      <c r="N163" s="8"/>
      <c r="O163" s="9" t="s">
        <v>688</v>
      </c>
      <c r="P163" s="8"/>
      <c r="Q163" s="8"/>
      <c r="R163" s="8"/>
      <c r="S163" s="8"/>
      <c r="T163" s="8"/>
      <c r="U163" s="57">
        <v>5368709220000</v>
      </c>
      <c r="V163" s="8" t="s">
        <v>137</v>
      </c>
      <c r="W163" s="46" t="s">
        <v>696</v>
      </c>
      <c r="X163" s="30" t="s">
        <v>166</v>
      </c>
      <c r="AC163" s="64" t="s">
        <v>65</v>
      </c>
    </row>
    <row r="164" spans="1:29" ht="250" customHeight="1">
      <c r="A164" s="1" t="s">
        <v>747</v>
      </c>
      <c r="B164" s="4" t="e">
        <f ca="1">_xll.ChemDrawExcelAddIn19.Functions.CHEM_SMILES(A164)</f>
        <v>#NAME?</v>
      </c>
      <c r="C164" s="6" t="s">
        <v>754</v>
      </c>
      <c r="D164" s="6"/>
      <c r="E164" s="3" t="s">
        <v>755</v>
      </c>
      <c r="F164" s="6" t="s">
        <v>756</v>
      </c>
      <c r="G164" s="42" t="e">
        <f ca="1">_xll.ChemDrawExcelAddIn19.Functions.CHEM_MOLWEIGHT(A164)</f>
        <v>#NAME?</v>
      </c>
      <c r="H164" s="7" t="e">
        <f ca="1">_xll.ChemDrawExcelAddIn19.Functions.CHEMPROPSTD_EXACT_MASS(A164)</f>
        <v>#NAME?</v>
      </c>
      <c r="I164" s="7" t="e">
        <f ca="1">_xll.ChemDrawExcelAddIn19.Functions.CLOGP_DRIVER_PARTITION_COEFFICIENT(A164)</f>
        <v>#NAME?</v>
      </c>
      <c r="J164" s="7" t="e">
        <f ca="1">_xll.ChemDrawExcelAddIn19.Functions.MOLECULAR_TOPOLOGY_POLAR_SURFACE_AREA(A164)</f>
        <v>#NAME?</v>
      </c>
      <c r="K164" s="8"/>
      <c r="L164" s="6" t="s">
        <v>756</v>
      </c>
      <c r="M164" s="8"/>
      <c r="N164" s="8"/>
      <c r="O164" s="9" t="s">
        <v>688</v>
      </c>
      <c r="P164" s="8"/>
      <c r="Q164" s="8"/>
      <c r="R164" s="8"/>
      <c r="S164" s="8"/>
      <c r="T164" s="8"/>
      <c r="U164" s="57">
        <v>219.01729215134029</v>
      </c>
      <c r="V164" s="8" t="s">
        <v>137</v>
      </c>
      <c r="W164" s="46" t="s">
        <v>696</v>
      </c>
      <c r="X164" s="30" t="s">
        <v>757</v>
      </c>
      <c r="AC164" s="64" t="s">
        <v>65</v>
      </c>
    </row>
    <row r="165" spans="1:29" ht="250" customHeight="1">
      <c r="A165" s="1" t="s">
        <v>758</v>
      </c>
      <c r="B165" s="4" t="e">
        <f ca="1">_xll.ChemDrawExcelAddIn19.Functions.CHEM_SMILES(A165)</f>
        <v>#NAME?</v>
      </c>
      <c r="C165" s="6" t="s">
        <v>759</v>
      </c>
      <c r="D165" s="6"/>
      <c r="E165" s="3" t="s">
        <v>760</v>
      </c>
      <c r="F165" s="6" t="s">
        <v>761</v>
      </c>
      <c r="G165" s="42" t="e">
        <f ca="1">_xll.ChemDrawExcelAddIn19.Functions.CHEM_MOLWEIGHT(A165)</f>
        <v>#NAME?</v>
      </c>
      <c r="H165" s="7" t="e">
        <f ca="1">_xll.ChemDrawExcelAddIn19.Functions.CHEMPROPSTD_EXACT_MASS(A165)</f>
        <v>#NAME?</v>
      </c>
      <c r="I165" s="7" t="e">
        <f ca="1">_xll.ChemDrawExcelAddIn19.Functions.CLOGP_DRIVER_PARTITION_COEFFICIENT(A165)</f>
        <v>#NAME?</v>
      </c>
      <c r="J165" s="7" t="e">
        <f ca="1">_xll.ChemDrawExcelAddIn19.Functions.MOLECULAR_TOPOLOGY_POLAR_SURFACE_AREA(A165)</f>
        <v>#NAME?</v>
      </c>
      <c r="K165" s="8"/>
      <c r="L165" s="6" t="s">
        <v>761</v>
      </c>
      <c r="M165" s="8"/>
      <c r="N165" s="8"/>
      <c r="O165" s="9" t="s">
        <v>688</v>
      </c>
      <c r="P165" s="8"/>
      <c r="Q165" s="8"/>
      <c r="R165" s="8"/>
      <c r="S165" s="8"/>
      <c r="T165" s="8"/>
      <c r="U165" s="57">
        <v>2306.1797929534328</v>
      </c>
      <c r="V165" s="8" t="s">
        <v>137</v>
      </c>
      <c r="W165" s="43" t="s">
        <v>696</v>
      </c>
      <c r="X165" s="30" t="s">
        <v>733</v>
      </c>
      <c r="AC165" s="64" t="s">
        <v>65</v>
      </c>
    </row>
    <row r="166" spans="1:29" ht="250" customHeight="1">
      <c r="A166" s="1" t="s">
        <v>758</v>
      </c>
      <c r="B166" s="4" t="e">
        <f ca="1">_xll.ChemDrawExcelAddIn19.Functions.CHEM_SMILES(A166)</f>
        <v>#NAME?</v>
      </c>
      <c r="C166" s="6" t="s">
        <v>762</v>
      </c>
      <c r="D166" s="6"/>
      <c r="E166" s="3" t="s">
        <v>763</v>
      </c>
      <c r="F166" s="6" t="s">
        <v>764</v>
      </c>
      <c r="G166" s="42" t="e">
        <f ca="1">_xll.ChemDrawExcelAddIn19.Functions.CHEM_MOLWEIGHT(A166)</f>
        <v>#NAME?</v>
      </c>
      <c r="H166" s="7" t="e">
        <f ca="1">_xll.ChemDrawExcelAddIn19.Functions.CHEMPROPSTD_EXACT_MASS(A166)</f>
        <v>#NAME?</v>
      </c>
      <c r="I166" s="7" t="e">
        <f ca="1">_xll.ChemDrawExcelAddIn19.Functions.CLOGP_DRIVER_PARTITION_COEFFICIENT(A166)</f>
        <v>#NAME?</v>
      </c>
      <c r="J166" s="7" t="e">
        <f ca="1">_xll.ChemDrawExcelAddIn19.Functions.MOLECULAR_TOPOLOGY_POLAR_SURFACE_AREA(A166)</f>
        <v>#NAME?</v>
      </c>
      <c r="K166" s="8"/>
      <c r="L166" s="6" t="s">
        <v>764</v>
      </c>
      <c r="M166" s="8"/>
      <c r="N166" s="8"/>
      <c r="O166" s="9" t="s">
        <v>688</v>
      </c>
      <c r="P166" s="8"/>
      <c r="Q166" s="8"/>
      <c r="R166" s="8"/>
      <c r="S166" s="8"/>
      <c r="T166" s="8"/>
      <c r="U166" s="57">
        <v>805.90932605189801</v>
      </c>
      <c r="V166" s="8" t="s">
        <v>137</v>
      </c>
      <c r="W166" s="45" t="s">
        <v>696</v>
      </c>
      <c r="X166" s="30" t="s">
        <v>757</v>
      </c>
      <c r="AC166" s="64" t="s">
        <v>65</v>
      </c>
    </row>
    <row r="167" spans="1:29" ht="250" customHeight="1">
      <c r="A167" s="1" t="s">
        <v>765</v>
      </c>
      <c r="B167" s="4" t="e">
        <f ca="1">_xll.ChemDrawExcelAddIn19.Functions.CHEM_SMILES(A167)</f>
        <v>#NAME?</v>
      </c>
      <c r="C167" s="6" t="s">
        <v>766</v>
      </c>
      <c r="D167" s="6"/>
      <c r="E167" s="3" t="s">
        <v>767</v>
      </c>
      <c r="F167" s="6"/>
      <c r="G167" s="42" t="e">
        <f ca="1">_xll.ChemDrawExcelAddIn19.Functions.CHEM_MOLWEIGHT(A167)</f>
        <v>#NAME?</v>
      </c>
      <c r="H167" s="7" t="e">
        <f ca="1">_xll.ChemDrawExcelAddIn19.Functions.CHEMPROPSTD_EXACT_MASS(A167)</f>
        <v>#NAME?</v>
      </c>
      <c r="I167" s="7" t="e">
        <f ca="1">_xll.ChemDrawExcelAddIn19.Functions.CLOGP_DRIVER_PARTITION_COEFFICIENT(A167)</f>
        <v>#NAME?</v>
      </c>
      <c r="J167" s="7" t="e">
        <f ca="1">_xll.ChemDrawExcelAddIn19.Functions.MOLECULAR_TOPOLOGY_POLAR_SURFACE_AREA(A167)</f>
        <v>#NAME?</v>
      </c>
      <c r="K167" s="8"/>
      <c r="L167" s="6"/>
      <c r="M167" s="8"/>
      <c r="N167" s="8"/>
      <c r="O167" s="9" t="s">
        <v>732</v>
      </c>
      <c r="P167" s="8"/>
      <c r="Q167" s="8"/>
      <c r="R167" s="8"/>
      <c r="S167" s="8"/>
      <c r="T167" s="8"/>
      <c r="U167" s="57">
        <v>1840.437378383016</v>
      </c>
      <c r="V167" s="8"/>
      <c r="X167" s="31"/>
      <c r="AC167" s="64" t="s">
        <v>65</v>
      </c>
    </row>
    <row r="168" spans="1:29" ht="379.25" customHeight="1">
      <c r="A168" s="1" t="s">
        <v>768</v>
      </c>
      <c r="B168" s="4" t="e">
        <f ca="1">_xll.ChemDrawExcelAddIn19.Functions.CHEM_SMILES(A168)</f>
        <v>#NAME?</v>
      </c>
      <c r="C168" s="6" t="s">
        <v>769</v>
      </c>
      <c r="D168" s="6"/>
      <c r="E168" s="3" t="s">
        <v>770</v>
      </c>
      <c r="F168" s="6"/>
      <c r="G168" s="42" t="e">
        <f ca="1">_xll.ChemDrawExcelAddIn19.Functions.CHEM_MOLWEIGHT(A168)</f>
        <v>#NAME?</v>
      </c>
      <c r="H168" s="7" t="e">
        <f ca="1">_xll.ChemDrawExcelAddIn19.Functions.CHEMPROPSTD_EXACT_MASS(A168)</f>
        <v>#NAME?</v>
      </c>
      <c r="I168" s="7" t="e">
        <f ca="1">_xll.ChemDrawExcelAddIn19.Functions.CLOGP_DRIVER_PARTITION_COEFFICIENT(A168)</f>
        <v>#NAME?</v>
      </c>
      <c r="J168" s="7" t="e">
        <f ca="1">_xll.ChemDrawExcelAddIn19.Functions.MOLECULAR_TOPOLOGY_POLAR_SURFACE_AREA(A168)</f>
        <v>#NAME?</v>
      </c>
      <c r="K168" s="8"/>
      <c r="L168" s="6"/>
      <c r="M168" s="8"/>
      <c r="N168" s="8"/>
      <c r="O168" s="9" t="s">
        <v>732</v>
      </c>
      <c r="P168" s="8"/>
      <c r="Q168" s="8"/>
      <c r="R168" s="8"/>
      <c r="S168" s="8"/>
      <c r="T168" s="8"/>
      <c r="U168" s="57">
        <v>339.38438688075115</v>
      </c>
      <c r="V168" s="8"/>
      <c r="X168" s="31"/>
      <c r="AC168" s="64" t="s">
        <v>65</v>
      </c>
    </row>
    <row r="169" spans="1:29" ht="400" customHeight="1">
      <c r="A169" s="1" t="s">
        <v>771</v>
      </c>
      <c r="B169" s="4" t="e">
        <f ca="1">_xll.ChemDrawExcelAddIn19.Functions.CHEM_SMILES(A169)</f>
        <v>#NAME?</v>
      </c>
      <c r="C169" s="6" t="s">
        <v>772</v>
      </c>
      <c r="D169" s="6"/>
      <c r="E169" s="3" t="s">
        <v>773</v>
      </c>
      <c r="F169" s="6"/>
      <c r="G169" s="42" t="e">
        <f ca="1">_xll.ChemDrawExcelAddIn19.Functions.CHEM_MOLWEIGHT(A169)</f>
        <v>#NAME?</v>
      </c>
      <c r="H169" s="7" t="e">
        <f ca="1">_xll.ChemDrawExcelAddIn19.Functions.CHEMPROPSTD_EXACT_MASS(A169)</f>
        <v>#NAME?</v>
      </c>
      <c r="I169" s="7" t="e">
        <f ca="1">_xll.ChemDrawExcelAddIn19.Functions.CLOGP_DRIVER_PARTITION_COEFFICIENT(A169)</f>
        <v>#NAME?</v>
      </c>
      <c r="J169" s="7" t="e">
        <f ca="1">_xll.ChemDrawExcelAddIn19.Functions.MOLECULAR_TOPOLOGY_POLAR_SURFACE_AREA(A169)</f>
        <v>#NAME?</v>
      </c>
      <c r="K169" s="8"/>
      <c r="L169" s="6"/>
      <c r="M169" s="8"/>
      <c r="N169" s="8"/>
      <c r="O169" s="9" t="s">
        <v>774</v>
      </c>
      <c r="P169" s="8"/>
      <c r="Q169" s="8"/>
      <c r="R169" s="8"/>
      <c r="S169" s="8"/>
      <c r="T169" s="8"/>
      <c r="U169" s="57">
        <v>2123.8622867813892</v>
      </c>
      <c r="V169" s="8"/>
      <c r="X169" s="31"/>
      <c r="AC169" s="64" t="s">
        <v>65</v>
      </c>
    </row>
    <row r="170" spans="1:29" ht="400" customHeight="1">
      <c r="A170" s="1" t="s">
        <v>775</v>
      </c>
      <c r="B170" s="4" t="e">
        <f ca="1">_xll.ChemDrawExcelAddIn19.Functions.CHEM_SMILES(A170)</f>
        <v>#NAME?</v>
      </c>
      <c r="C170" s="6" t="s">
        <v>776</v>
      </c>
      <c r="D170" s="6"/>
      <c r="E170" s="3" t="s">
        <v>777</v>
      </c>
      <c r="F170" s="6"/>
      <c r="G170" s="42" t="e">
        <f ca="1">_xll.ChemDrawExcelAddIn19.Functions.CHEM_MOLWEIGHT(A170)</f>
        <v>#NAME?</v>
      </c>
      <c r="H170" s="7" t="e">
        <f ca="1">_xll.ChemDrawExcelAddIn19.Functions.CHEMPROPSTD_EXACT_MASS(A170)</f>
        <v>#NAME?</v>
      </c>
      <c r="I170" s="7" t="e">
        <f ca="1">_xll.ChemDrawExcelAddIn19.Functions.CLOGP_DRIVER_PARTITION_COEFFICIENT(A170)</f>
        <v>#NAME?</v>
      </c>
      <c r="J170" s="7" t="e">
        <f ca="1">_xll.ChemDrawExcelAddIn19.Functions.MOLECULAR_TOPOLOGY_POLAR_SURFACE_AREA(A170)</f>
        <v>#NAME?</v>
      </c>
      <c r="K170" s="8"/>
      <c r="L170" s="6"/>
      <c r="M170" s="8"/>
      <c r="N170" s="8"/>
      <c r="O170" s="9" t="s">
        <v>774</v>
      </c>
      <c r="P170" s="8"/>
      <c r="Q170" s="8"/>
      <c r="R170" s="8"/>
      <c r="S170" s="8"/>
      <c r="T170" s="8"/>
      <c r="U170" s="57">
        <v>24.295190603071564</v>
      </c>
      <c r="V170" s="8"/>
      <c r="X170" s="31"/>
      <c r="AC170" s="64" t="s">
        <v>778</v>
      </c>
    </row>
    <row r="171" spans="1:29" ht="250" customHeight="1">
      <c r="A171" s="1" t="s">
        <v>779</v>
      </c>
      <c r="B171" s="4" t="e">
        <f ca="1">_xll.ChemDrawExcelAddIn19.Functions.CHEM_SMILES(A171)</f>
        <v>#NAME?</v>
      </c>
      <c r="C171" s="6" t="s">
        <v>780</v>
      </c>
      <c r="D171" s="6"/>
      <c r="E171" s="3" t="s">
        <v>781</v>
      </c>
      <c r="F171" s="6"/>
      <c r="G171" s="42" t="e">
        <f ca="1">_xll.ChemDrawExcelAddIn19.Functions.CHEM_MOLWEIGHT(A171)</f>
        <v>#NAME?</v>
      </c>
      <c r="H171" s="7" t="e">
        <f ca="1">_xll.ChemDrawExcelAddIn19.Functions.CHEMPROPSTD_EXACT_MASS(A171)</f>
        <v>#NAME?</v>
      </c>
      <c r="I171" s="7" t="e">
        <f ca="1">_xll.ChemDrawExcelAddIn19.Functions.CLOGP_DRIVER_PARTITION_COEFFICIENT(A171)</f>
        <v>#NAME?</v>
      </c>
      <c r="J171" s="7" t="e">
        <f ca="1">_xll.ChemDrawExcelAddIn19.Functions.MOLECULAR_TOPOLOGY_POLAR_SURFACE_AREA(A171)</f>
        <v>#NAME?</v>
      </c>
      <c r="K171" s="8"/>
      <c r="L171" s="6"/>
      <c r="M171" s="8"/>
      <c r="N171" s="8"/>
      <c r="O171" s="9" t="s">
        <v>774</v>
      </c>
      <c r="P171" s="8"/>
      <c r="Q171" s="8"/>
      <c r="R171" s="8"/>
      <c r="S171" s="8"/>
      <c r="T171" s="8"/>
      <c r="U171" s="57">
        <v>757.83104702974742</v>
      </c>
      <c r="V171" s="8"/>
      <c r="X171" s="31"/>
      <c r="AC171" s="64" t="s">
        <v>65</v>
      </c>
    </row>
    <row r="172" spans="1:29" ht="259" customHeight="1">
      <c r="A172" s="1" t="s">
        <v>782</v>
      </c>
      <c r="B172" s="4" t="e">
        <f ca="1">_xll.ChemDrawExcelAddIn19.Functions.CHEM_SMILES(A172)</f>
        <v>#NAME?</v>
      </c>
      <c r="C172" s="6" t="s">
        <v>783</v>
      </c>
      <c r="D172" s="6"/>
      <c r="E172" s="3" t="s">
        <v>784</v>
      </c>
      <c r="F172" s="6"/>
      <c r="G172" s="42" t="e">
        <f ca="1">_xll.ChemDrawExcelAddIn19.Functions.CHEM_MOLWEIGHT(A172)</f>
        <v>#NAME?</v>
      </c>
      <c r="H172" s="7" t="e">
        <f ca="1">_xll.ChemDrawExcelAddIn19.Functions.CHEMPROPSTD_EXACT_MASS(A172)</f>
        <v>#NAME?</v>
      </c>
      <c r="I172" s="7" t="e">
        <f ca="1">_xll.ChemDrawExcelAddIn19.Functions.CLOGP_DRIVER_PARTITION_COEFFICIENT(A172)</f>
        <v>#NAME?</v>
      </c>
      <c r="J172" s="7" t="e">
        <f ca="1">_xll.ChemDrawExcelAddIn19.Functions.MOLECULAR_TOPOLOGY_POLAR_SURFACE_AREA(A172)</f>
        <v>#NAME?</v>
      </c>
      <c r="K172" s="8"/>
      <c r="L172" s="6"/>
      <c r="M172" s="8"/>
      <c r="N172" s="8"/>
      <c r="O172" s="9" t="s">
        <v>774</v>
      </c>
      <c r="P172" s="8"/>
      <c r="Q172" s="8"/>
      <c r="R172" s="8"/>
      <c r="S172" s="8"/>
      <c r="T172" s="8"/>
      <c r="U172" s="57">
        <v>400.33596058883995</v>
      </c>
      <c r="V172" s="8"/>
      <c r="X172" s="31"/>
      <c r="AC172" s="64" t="s">
        <v>65</v>
      </c>
    </row>
    <row r="173" spans="1:29" ht="250" customHeight="1">
      <c r="A173" s="1" t="s">
        <v>785</v>
      </c>
      <c r="B173" s="4" t="e">
        <f ca="1">_xll.ChemDrawExcelAddIn19.Functions.CHEM_SMILES(A173)</f>
        <v>#NAME?</v>
      </c>
      <c r="C173" s="6" t="s">
        <v>786</v>
      </c>
      <c r="D173" s="6"/>
      <c r="E173" s="3" t="s">
        <v>787</v>
      </c>
      <c r="F173" s="6"/>
      <c r="G173" s="42" t="e">
        <f ca="1">_xll.ChemDrawExcelAddIn19.Functions.CHEM_MOLWEIGHT(A173)</f>
        <v>#NAME?</v>
      </c>
      <c r="H173" s="7" t="e">
        <f ca="1">_xll.ChemDrawExcelAddIn19.Functions.CHEMPROPSTD_EXACT_MASS(A173)</f>
        <v>#NAME?</v>
      </c>
      <c r="I173" s="7" t="e">
        <f ca="1">_xll.ChemDrawExcelAddIn19.Functions.CLOGP_DRIVER_PARTITION_COEFFICIENT(A173)</f>
        <v>#NAME?</v>
      </c>
      <c r="J173" s="7" t="e">
        <f ca="1">_xll.ChemDrawExcelAddIn19.Functions.MOLECULAR_TOPOLOGY_POLAR_SURFACE_AREA(A173)</f>
        <v>#NAME?</v>
      </c>
      <c r="K173" s="8"/>
      <c r="L173" s="6"/>
      <c r="M173" s="8"/>
      <c r="N173" s="8"/>
      <c r="O173" s="9" t="s">
        <v>774</v>
      </c>
      <c r="P173" s="8"/>
      <c r="Q173" s="8"/>
      <c r="R173" s="8"/>
      <c r="S173" s="8"/>
      <c r="T173" s="8"/>
      <c r="U173" s="57">
        <v>53687092200</v>
      </c>
      <c r="V173" s="8"/>
      <c r="X173" s="31"/>
      <c r="AC173" s="64" t="s">
        <v>65</v>
      </c>
    </row>
    <row r="174" spans="1:29" ht="250" customHeight="1">
      <c r="A174" s="1" t="s">
        <v>788</v>
      </c>
      <c r="B174" s="4" t="e">
        <f ca="1">_xll.ChemDrawExcelAddIn19.Functions.CHEM_SMILES(A174)</f>
        <v>#NAME?</v>
      </c>
      <c r="C174" s="6" t="s">
        <v>789</v>
      </c>
      <c r="D174" s="6"/>
      <c r="E174" s="3" t="s">
        <v>790</v>
      </c>
      <c r="F174" s="6"/>
      <c r="G174" s="42" t="e">
        <f ca="1">_xll.ChemDrawExcelAddIn19.Functions.CHEM_MOLWEIGHT(A174)</f>
        <v>#NAME?</v>
      </c>
      <c r="H174" s="7" t="e">
        <f ca="1">_xll.ChemDrawExcelAddIn19.Functions.CHEMPROPSTD_EXACT_MASS(A174)</f>
        <v>#NAME?</v>
      </c>
      <c r="I174" s="7" t="e">
        <f ca="1">_xll.ChemDrawExcelAddIn19.Functions.CLOGP_DRIVER_PARTITION_COEFFICIENT(A174)</f>
        <v>#NAME?</v>
      </c>
      <c r="J174" s="7" t="e">
        <f ca="1">_xll.ChemDrawExcelAddIn19.Functions.MOLECULAR_TOPOLOGY_POLAR_SURFACE_AREA(A174)</f>
        <v>#NAME?</v>
      </c>
      <c r="K174" s="8"/>
      <c r="L174" s="6"/>
      <c r="M174" s="8"/>
      <c r="N174" s="8"/>
      <c r="O174" s="9" t="s">
        <v>774</v>
      </c>
      <c r="P174" s="8"/>
      <c r="Q174" s="8"/>
      <c r="R174" s="8"/>
      <c r="S174" s="8"/>
      <c r="T174" s="8"/>
      <c r="U174" s="57">
        <v>53687092200</v>
      </c>
      <c r="V174" s="8"/>
      <c r="X174" s="31"/>
      <c r="AC174" s="64" t="s">
        <v>65</v>
      </c>
    </row>
    <row r="175" spans="1:29" ht="250" customHeight="1">
      <c r="A175" s="1" t="s">
        <v>791</v>
      </c>
      <c r="B175" s="4" t="e">
        <f ca="1">_xll.ChemDrawExcelAddIn19.Functions.CHEM_SMILES(A175)</f>
        <v>#NAME?</v>
      </c>
      <c r="C175" s="6" t="s">
        <v>792</v>
      </c>
      <c r="D175" s="6"/>
      <c r="E175" s="3" t="s">
        <v>793</v>
      </c>
      <c r="F175" s="6"/>
      <c r="G175" s="42" t="e">
        <f ca="1">_xll.ChemDrawExcelAddIn19.Functions.CHEM_MOLWEIGHT(A175)</f>
        <v>#NAME?</v>
      </c>
      <c r="H175" s="7" t="e">
        <f ca="1">_xll.ChemDrawExcelAddIn19.Functions.CHEMPROPSTD_EXACT_MASS(A175)</f>
        <v>#NAME?</v>
      </c>
      <c r="I175" s="7" t="e">
        <f ca="1">_xll.ChemDrawExcelAddIn19.Functions.CLOGP_DRIVER_PARTITION_COEFFICIENT(A175)</f>
        <v>#NAME?</v>
      </c>
      <c r="J175" s="7" t="e">
        <f ca="1">_xll.ChemDrawExcelAddIn19.Functions.MOLECULAR_TOPOLOGY_POLAR_SURFACE_AREA(A175)</f>
        <v>#NAME?</v>
      </c>
      <c r="K175" s="8"/>
      <c r="L175" s="6"/>
      <c r="M175" s="8"/>
      <c r="N175" s="8"/>
      <c r="O175" s="9" t="s">
        <v>774</v>
      </c>
      <c r="P175" s="8"/>
      <c r="Q175" s="8"/>
      <c r="R175" s="8"/>
      <c r="S175" s="8"/>
      <c r="T175" s="8"/>
      <c r="U175" s="57">
        <v>53687092200</v>
      </c>
      <c r="V175" s="8"/>
      <c r="X175" s="31"/>
      <c r="AC175" s="64" t="s">
        <v>65</v>
      </c>
    </row>
    <row r="176" spans="1:29" ht="250" customHeight="1">
      <c r="A176" s="1" t="s">
        <v>794</v>
      </c>
      <c r="B176" s="4" t="e">
        <f ca="1">_xll.ChemDrawExcelAddIn19.Functions.CHEM_SMILES(A176)</f>
        <v>#NAME?</v>
      </c>
      <c r="C176" s="6" t="s">
        <v>795</v>
      </c>
      <c r="D176" s="6"/>
      <c r="E176" s="25" t="s">
        <v>796</v>
      </c>
      <c r="F176" s="6"/>
      <c r="G176" s="42" t="e">
        <f ca="1">_xll.ChemDrawExcelAddIn19.Functions.CHEM_MOLWEIGHT(A176)</f>
        <v>#NAME?</v>
      </c>
      <c r="H176" s="7" t="e">
        <f ca="1">_xll.ChemDrawExcelAddIn19.Functions.CHEMPROPSTD_EXACT_MASS(A176)</f>
        <v>#NAME?</v>
      </c>
      <c r="I176" s="7" t="e">
        <f ca="1">_xll.ChemDrawExcelAddIn19.Functions.CLOGP_DRIVER_PARTITION_COEFFICIENT(A176)</f>
        <v>#NAME?</v>
      </c>
      <c r="J176" s="7" t="e">
        <f ca="1">_xll.ChemDrawExcelAddIn19.Functions.MOLECULAR_TOPOLOGY_POLAR_SURFACE_AREA(A176)</f>
        <v>#NAME?</v>
      </c>
      <c r="K176" s="8"/>
      <c r="L176" s="6"/>
      <c r="M176" s="8"/>
      <c r="N176" s="8"/>
      <c r="O176" s="9" t="s">
        <v>774</v>
      </c>
      <c r="P176" s="8"/>
      <c r="Q176" s="8"/>
      <c r="R176" s="8"/>
      <c r="S176" s="8"/>
      <c r="T176" s="8"/>
      <c r="U176" s="57">
        <v>53687092200</v>
      </c>
      <c r="V176" s="8"/>
      <c r="X176" s="31"/>
      <c r="AC176" s="73" t="e">
        <v>#N/A</v>
      </c>
    </row>
    <row r="177" spans="1:29" ht="250" customHeight="1">
      <c r="A177" s="1" t="s">
        <v>797</v>
      </c>
      <c r="B177" s="4" t="e">
        <f ca="1">_xll.ChemDrawExcelAddIn19.Functions.CHEM_SMILES(A177)</f>
        <v>#NAME?</v>
      </c>
      <c r="C177" s="6" t="s">
        <v>798</v>
      </c>
      <c r="D177" s="6"/>
      <c r="E177" s="25" t="s">
        <v>799</v>
      </c>
      <c r="F177" s="6"/>
      <c r="G177" s="42" t="e">
        <f ca="1">_xll.ChemDrawExcelAddIn19.Functions.CHEM_MOLWEIGHT(A177)</f>
        <v>#NAME?</v>
      </c>
      <c r="H177" s="7" t="e">
        <f ca="1">_xll.ChemDrawExcelAddIn19.Functions.CHEMPROPSTD_EXACT_MASS(A177)</f>
        <v>#NAME?</v>
      </c>
      <c r="I177" s="7" t="e">
        <f ca="1">_xll.ChemDrawExcelAddIn19.Functions.CLOGP_DRIVER_PARTITION_COEFFICIENT(A177)</f>
        <v>#NAME?</v>
      </c>
      <c r="J177" s="7" t="e">
        <f ca="1">_xll.ChemDrawExcelAddIn19.Functions.MOLECULAR_TOPOLOGY_POLAR_SURFACE_AREA(A177)</f>
        <v>#NAME?</v>
      </c>
      <c r="K177" s="8"/>
      <c r="L177" s="6"/>
      <c r="M177" s="8"/>
      <c r="N177" s="8"/>
      <c r="O177" s="9" t="s">
        <v>800</v>
      </c>
      <c r="P177" s="8"/>
      <c r="Q177" s="8"/>
      <c r="R177" s="8"/>
      <c r="S177" s="8"/>
      <c r="T177" s="8"/>
      <c r="U177" s="61"/>
      <c r="V177" s="8"/>
      <c r="X177" s="31"/>
      <c r="AC177" s="73" t="e">
        <v>#N/A</v>
      </c>
    </row>
    <row r="178" spans="1:29" ht="250" customHeight="1">
      <c r="A178" s="1" t="s">
        <v>801</v>
      </c>
      <c r="B178" s="4" t="e">
        <f ca="1">_xll.ChemDrawExcelAddIn19.Functions.CHEM_SMILES(A178)</f>
        <v>#NAME?</v>
      </c>
      <c r="C178" s="6" t="s">
        <v>802</v>
      </c>
      <c r="D178" s="6"/>
      <c r="E178" s="25" t="s">
        <v>803</v>
      </c>
      <c r="F178" s="6"/>
      <c r="G178" s="42" t="e">
        <f ca="1">_xll.ChemDrawExcelAddIn19.Functions.CHEM_MOLWEIGHT(A178)</f>
        <v>#NAME?</v>
      </c>
      <c r="H178" s="7" t="e">
        <f ca="1">_xll.ChemDrawExcelAddIn19.Functions.CHEMPROPSTD_EXACT_MASS(A178)</f>
        <v>#NAME?</v>
      </c>
      <c r="I178" s="7" t="e">
        <f ca="1">_xll.ChemDrawExcelAddIn19.Functions.CLOGP_DRIVER_PARTITION_COEFFICIENT(A178)</f>
        <v>#NAME?</v>
      </c>
      <c r="J178" s="7" t="e">
        <f ca="1">_xll.ChemDrawExcelAddIn19.Functions.MOLECULAR_TOPOLOGY_POLAR_SURFACE_AREA(A178)</f>
        <v>#NAME?</v>
      </c>
      <c r="K178" s="8"/>
      <c r="L178" s="6"/>
      <c r="M178" s="8"/>
      <c r="N178" s="8"/>
      <c r="O178" s="9" t="s">
        <v>804</v>
      </c>
      <c r="P178" s="8"/>
      <c r="Q178" s="8"/>
      <c r="R178" s="8"/>
      <c r="S178" s="8"/>
      <c r="T178" s="8"/>
      <c r="U178" s="61"/>
      <c r="V178" s="8"/>
      <c r="X178" s="31"/>
      <c r="AC178" s="73" t="e">
        <v>#N/A</v>
      </c>
    </row>
    <row r="179" spans="1:29" ht="250" customHeight="1">
      <c r="A179" s="1" t="s">
        <v>805</v>
      </c>
      <c r="B179" s="4" t="e">
        <f ca="1">_xll.ChemDrawExcelAddIn19.Functions.CHEM_SMILES(A179)</f>
        <v>#NAME?</v>
      </c>
      <c r="C179" s="6" t="s">
        <v>806</v>
      </c>
      <c r="D179" s="6"/>
      <c r="E179" s="3" t="s">
        <v>807</v>
      </c>
      <c r="F179" s="6"/>
      <c r="G179" s="42" t="e">
        <f ca="1">_xll.ChemDrawExcelAddIn19.Functions.CHEM_MOLWEIGHT(A179)</f>
        <v>#NAME?</v>
      </c>
      <c r="H179" s="7" t="e">
        <f ca="1">_xll.ChemDrawExcelAddIn19.Functions.CHEMPROPSTD_EXACT_MASS(A179)</f>
        <v>#NAME?</v>
      </c>
      <c r="I179" s="7" t="e">
        <f ca="1">_xll.ChemDrawExcelAddIn19.Functions.CLOGP_DRIVER_PARTITION_COEFFICIENT(A179)</f>
        <v>#NAME?</v>
      </c>
      <c r="J179" s="7" t="e">
        <f ca="1">_xll.ChemDrawExcelAddIn19.Functions.MOLECULAR_TOPOLOGY_POLAR_SURFACE_AREA(A179)</f>
        <v>#NAME?</v>
      </c>
      <c r="K179" s="8"/>
      <c r="L179" s="6"/>
      <c r="M179" s="8"/>
      <c r="N179" s="8"/>
      <c r="O179" s="9" t="s">
        <v>804</v>
      </c>
      <c r="P179" s="8"/>
      <c r="Q179" s="8"/>
      <c r="R179" s="8"/>
      <c r="S179" s="8"/>
      <c r="T179" s="8"/>
      <c r="U179" s="58" t="s">
        <v>808</v>
      </c>
      <c r="V179" s="8" t="s">
        <v>137</v>
      </c>
      <c r="W179" s="9" t="s">
        <v>401</v>
      </c>
      <c r="X179" s="30" t="s">
        <v>402</v>
      </c>
      <c r="AC179" s="64" t="s">
        <v>65</v>
      </c>
    </row>
    <row r="180" spans="1:29" ht="250" customHeight="1">
      <c r="A180" s="1" t="s">
        <v>809</v>
      </c>
      <c r="B180" s="4" t="e">
        <f ca="1">_xll.ChemDrawExcelAddIn19.Functions.CHEM_SMILES(A180)</f>
        <v>#NAME?</v>
      </c>
      <c r="C180" s="6" t="s">
        <v>810</v>
      </c>
      <c r="D180" s="6"/>
      <c r="E180" s="3" t="s">
        <v>811</v>
      </c>
      <c r="F180" s="6"/>
      <c r="G180" s="42" t="e">
        <f ca="1">_xll.ChemDrawExcelAddIn19.Functions.CHEM_MOLWEIGHT(A180)</f>
        <v>#NAME?</v>
      </c>
      <c r="H180" s="7" t="e">
        <f ca="1">_xll.ChemDrawExcelAddIn19.Functions.CHEMPROPSTD_EXACT_MASS(A180)</f>
        <v>#NAME?</v>
      </c>
      <c r="I180" s="7" t="e">
        <f ca="1">_xll.ChemDrawExcelAddIn19.Functions.CLOGP_DRIVER_PARTITION_COEFFICIENT(A180)</f>
        <v>#NAME?</v>
      </c>
      <c r="J180" s="7" t="e">
        <f ca="1">_xll.ChemDrawExcelAddIn19.Functions.MOLECULAR_TOPOLOGY_POLAR_SURFACE_AREA(A180)</f>
        <v>#NAME?</v>
      </c>
      <c r="K180" s="8"/>
      <c r="L180" s="6"/>
      <c r="M180" s="8"/>
      <c r="N180" s="8"/>
      <c r="O180" s="9" t="s">
        <v>804</v>
      </c>
      <c r="P180" s="8"/>
      <c r="Q180" s="8"/>
      <c r="R180" s="8"/>
      <c r="S180" s="8"/>
      <c r="T180" s="8"/>
      <c r="U180" s="57">
        <v>1325</v>
      </c>
      <c r="V180" s="8" t="s">
        <v>137</v>
      </c>
      <c r="W180" s="9" t="s">
        <v>401</v>
      </c>
      <c r="X180" s="30" t="s">
        <v>812</v>
      </c>
      <c r="AC180" s="64" t="s">
        <v>65</v>
      </c>
    </row>
    <row r="181" spans="1:29" ht="250" customHeight="1">
      <c r="A181" s="1" t="s">
        <v>813</v>
      </c>
      <c r="B181" s="4" t="e">
        <f ca="1">_xll.ChemDrawExcelAddIn19.Functions.CHEM_SMILES(A181)</f>
        <v>#NAME?</v>
      </c>
      <c r="C181" s="6" t="s">
        <v>814</v>
      </c>
      <c r="D181" s="6"/>
      <c r="E181" s="3" t="s">
        <v>815</v>
      </c>
      <c r="F181" s="6"/>
      <c r="G181" s="42" t="e">
        <f ca="1">_xll.ChemDrawExcelAddIn19.Functions.CHEM_MOLWEIGHT(A181)</f>
        <v>#NAME?</v>
      </c>
      <c r="H181" s="7" t="e">
        <f ca="1">_xll.ChemDrawExcelAddIn19.Functions.CHEMPROPSTD_EXACT_MASS(A181)</f>
        <v>#NAME?</v>
      </c>
      <c r="I181" s="7" t="e">
        <f ca="1">_xll.ChemDrawExcelAddIn19.Functions.CLOGP_DRIVER_PARTITION_COEFFICIENT(A181)</f>
        <v>#NAME?</v>
      </c>
      <c r="J181" s="7" t="e">
        <f ca="1">_xll.ChemDrawExcelAddIn19.Functions.MOLECULAR_TOPOLOGY_POLAR_SURFACE_AREA(A181)</f>
        <v>#NAME?</v>
      </c>
      <c r="K181" s="8"/>
      <c r="L181" s="6"/>
      <c r="M181" s="8"/>
      <c r="N181" s="8"/>
      <c r="O181" s="9" t="s">
        <v>816</v>
      </c>
      <c r="P181" s="8"/>
      <c r="Q181" s="8"/>
      <c r="R181" s="8"/>
      <c r="S181" s="8"/>
      <c r="T181" s="8"/>
      <c r="U181" s="57">
        <v>63.348314822348641</v>
      </c>
      <c r="V181" s="8" t="s">
        <v>137</v>
      </c>
      <c r="W181" s="9" t="s">
        <v>817</v>
      </c>
      <c r="X181" s="30" t="s">
        <v>402</v>
      </c>
      <c r="AC181" s="73" t="e">
        <v>#N/A</v>
      </c>
    </row>
    <row r="182" spans="1:29" ht="250" customHeight="1">
      <c r="A182" s="1" t="s">
        <v>818</v>
      </c>
      <c r="B182" s="4" t="e">
        <f ca="1">_xll.ChemDrawExcelAddIn19.Functions.CHEM_SMILES(A182)</f>
        <v>#NAME?</v>
      </c>
      <c r="C182" s="6" t="s">
        <v>819</v>
      </c>
      <c r="D182" s="6"/>
      <c r="E182" s="3" t="s">
        <v>820</v>
      </c>
      <c r="F182" s="6"/>
      <c r="G182" s="42" t="e">
        <f ca="1">_xll.ChemDrawExcelAddIn19.Functions.CHEM_MOLWEIGHT(A182)</f>
        <v>#NAME?</v>
      </c>
      <c r="H182" s="7" t="e">
        <f ca="1">_xll.ChemDrawExcelAddIn19.Functions.CHEMPROPSTD_EXACT_MASS(A182)</f>
        <v>#NAME?</v>
      </c>
      <c r="I182" s="7" t="e">
        <f ca="1">_xll.ChemDrawExcelAddIn19.Functions.CLOGP_DRIVER_PARTITION_COEFFICIENT(A182)</f>
        <v>#NAME?</v>
      </c>
      <c r="J182" s="7" t="e">
        <f ca="1">_xll.ChemDrawExcelAddIn19.Functions.MOLECULAR_TOPOLOGY_POLAR_SURFACE_AREA(A182)</f>
        <v>#NAME?</v>
      </c>
      <c r="K182" s="8"/>
      <c r="L182" s="6"/>
      <c r="M182" s="8"/>
      <c r="N182" s="8"/>
      <c r="O182" s="9" t="s">
        <v>816</v>
      </c>
      <c r="P182" s="8"/>
      <c r="Q182" s="8"/>
      <c r="R182" s="8"/>
      <c r="S182" s="8"/>
      <c r="T182" s="8"/>
      <c r="U182" s="57">
        <v>30.357813105016795</v>
      </c>
      <c r="V182" s="8" t="s">
        <v>137</v>
      </c>
      <c r="W182" s="9" t="s">
        <v>401</v>
      </c>
      <c r="X182" s="30" t="s">
        <v>402</v>
      </c>
      <c r="AC182" s="64" t="s">
        <v>821</v>
      </c>
    </row>
    <row r="183" spans="1:29" ht="250" customHeight="1">
      <c r="A183" s="1" t="s">
        <v>822</v>
      </c>
      <c r="B183" s="4" t="e">
        <f ca="1">_xll.ChemDrawExcelAddIn19.Functions.CHEM_SMILES(A183)</f>
        <v>#NAME?</v>
      </c>
      <c r="C183" s="6" t="s">
        <v>823</v>
      </c>
      <c r="D183" s="6"/>
      <c r="E183" s="3" t="s">
        <v>824</v>
      </c>
      <c r="F183" s="6"/>
      <c r="G183" s="42" t="e">
        <f ca="1">_xll.ChemDrawExcelAddIn19.Functions.CHEM_MOLWEIGHT(A183)</f>
        <v>#NAME?</v>
      </c>
      <c r="H183" s="7" t="e">
        <f ca="1">_xll.ChemDrawExcelAddIn19.Functions.CHEMPROPSTD_EXACT_MASS(A183)</f>
        <v>#NAME?</v>
      </c>
      <c r="I183" s="7" t="e">
        <f ca="1">_xll.ChemDrawExcelAddIn19.Functions.CLOGP_DRIVER_PARTITION_COEFFICIENT(A183)</f>
        <v>#NAME?</v>
      </c>
      <c r="J183" s="7" t="e">
        <f ca="1">_xll.ChemDrawExcelAddIn19.Functions.MOLECULAR_TOPOLOGY_POLAR_SURFACE_AREA(A183)</f>
        <v>#NAME?</v>
      </c>
      <c r="K183" s="8"/>
      <c r="L183" s="6"/>
      <c r="M183" s="8"/>
      <c r="N183" s="8"/>
      <c r="O183" s="9" t="s">
        <v>816</v>
      </c>
      <c r="P183" s="8"/>
      <c r="Q183" s="8"/>
      <c r="R183" s="8"/>
      <c r="S183" s="8"/>
      <c r="T183" s="8"/>
      <c r="U183" s="57">
        <v>39.848785587050294</v>
      </c>
      <c r="V183" s="8" t="s">
        <v>137</v>
      </c>
      <c r="W183" s="9" t="s">
        <v>401</v>
      </c>
      <c r="X183" s="30" t="s">
        <v>402</v>
      </c>
      <c r="AC183" s="73" t="e">
        <v>#N/A</v>
      </c>
    </row>
    <row r="184" spans="1:29" ht="250" customHeight="1">
      <c r="A184" s="1" t="s">
        <v>822</v>
      </c>
      <c r="B184" s="4" t="e">
        <f ca="1">_xll.ChemDrawExcelAddIn19.Functions.CHEM_SMILES(A184)</f>
        <v>#NAME?</v>
      </c>
      <c r="C184" s="6" t="s">
        <v>825</v>
      </c>
      <c r="D184" s="6"/>
      <c r="E184" s="3" t="s">
        <v>826</v>
      </c>
      <c r="F184" s="6"/>
      <c r="G184" s="42" t="e">
        <f ca="1">_xll.ChemDrawExcelAddIn19.Functions.CHEM_MOLWEIGHT(A184)</f>
        <v>#NAME?</v>
      </c>
      <c r="H184" s="7" t="e">
        <f ca="1">_xll.ChemDrawExcelAddIn19.Functions.CHEMPROPSTD_EXACT_MASS(A184)</f>
        <v>#NAME?</v>
      </c>
      <c r="I184" s="7" t="e">
        <f ca="1">_xll.ChemDrawExcelAddIn19.Functions.CLOGP_DRIVER_PARTITION_COEFFICIENT(A184)</f>
        <v>#NAME?</v>
      </c>
      <c r="J184" s="7" t="e">
        <f ca="1">_xll.ChemDrawExcelAddIn19.Functions.MOLECULAR_TOPOLOGY_POLAR_SURFACE_AREA(A184)</f>
        <v>#NAME?</v>
      </c>
      <c r="K184" s="8"/>
      <c r="L184" s="6"/>
      <c r="M184" s="8"/>
      <c r="N184" s="8"/>
      <c r="O184" s="9" t="s">
        <v>816</v>
      </c>
      <c r="P184" s="8"/>
      <c r="Q184" s="8"/>
      <c r="R184" s="8"/>
      <c r="S184" s="8"/>
      <c r="T184" s="8"/>
      <c r="U184" s="57">
        <v>211.59975331848813</v>
      </c>
      <c r="V184" s="8" t="s">
        <v>137</v>
      </c>
      <c r="W184" s="9" t="s">
        <v>401</v>
      </c>
      <c r="X184" s="30" t="s">
        <v>402</v>
      </c>
      <c r="AC184" s="73" t="e">
        <v>#N/A</v>
      </c>
    </row>
    <row r="185" spans="1:29" ht="250" customHeight="1">
      <c r="A185" s="1" t="s">
        <v>644</v>
      </c>
      <c r="B185" s="4" t="e">
        <f ca="1">_xll.ChemDrawExcelAddIn19.Functions.CHEM_SMILES(A185)</f>
        <v>#NAME?</v>
      </c>
      <c r="C185" s="6" t="s">
        <v>827</v>
      </c>
      <c r="D185" s="6"/>
      <c r="E185" s="3" t="s">
        <v>828</v>
      </c>
      <c r="F185" s="6"/>
      <c r="G185" s="42" t="e">
        <f ca="1">_xll.ChemDrawExcelAddIn19.Functions.CHEM_MOLWEIGHT(A185)</f>
        <v>#NAME?</v>
      </c>
      <c r="H185" s="7" t="e">
        <f ca="1">_xll.ChemDrawExcelAddIn19.Functions.CHEMPROPSTD_EXACT_MASS(A185)</f>
        <v>#NAME?</v>
      </c>
      <c r="I185" s="7" t="e">
        <f ca="1">_xll.ChemDrawExcelAddIn19.Functions.CLOGP_DRIVER_PARTITION_COEFFICIENT(A185)</f>
        <v>#NAME?</v>
      </c>
      <c r="J185" s="7" t="e">
        <f ca="1">_xll.ChemDrawExcelAddIn19.Functions.MOLECULAR_TOPOLOGY_POLAR_SURFACE_AREA(A185)</f>
        <v>#NAME?</v>
      </c>
      <c r="K185" s="8"/>
      <c r="L185" s="6"/>
      <c r="M185" s="8"/>
      <c r="N185" s="8"/>
      <c r="O185" s="9" t="s">
        <v>816</v>
      </c>
      <c r="P185" s="8"/>
      <c r="Q185" s="8"/>
      <c r="R185" s="8"/>
      <c r="S185" s="8"/>
      <c r="T185" s="8"/>
      <c r="U185" s="57">
        <v>125.00557877173303</v>
      </c>
      <c r="V185" s="8" t="s">
        <v>137</v>
      </c>
      <c r="W185" s="9" t="s">
        <v>401</v>
      </c>
      <c r="X185" s="30" t="s">
        <v>402</v>
      </c>
      <c r="AC185" s="64" t="s">
        <v>65</v>
      </c>
    </row>
    <row r="186" spans="1:29" ht="250" customHeight="1">
      <c r="A186" s="1" t="s">
        <v>829</v>
      </c>
      <c r="B186" s="4" t="e">
        <f ca="1">_xll.ChemDrawExcelAddIn19.Functions.CHEM_SMILES(A186)</f>
        <v>#NAME?</v>
      </c>
      <c r="C186" s="6" t="s">
        <v>830</v>
      </c>
      <c r="D186" s="6"/>
      <c r="E186" s="3" t="s">
        <v>831</v>
      </c>
      <c r="F186" s="6"/>
      <c r="G186" s="42" t="e">
        <f ca="1">_xll.ChemDrawExcelAddIn19.Functions.CHEM_MOLWEIGHT(A186)</f>
        <v>#NAME?</v>
      </c>
      <c r="H186" s="7" t="e">
        <f ca="1">_xll.ChemDrawExcelAddIn19.Functions.CHEMPROPSTD_EXACT_MASS(A186)</f>
        <v>#NAME?</v>
      </c>
      <c r="I186" s="7" t="e">
        <f ca="1">_xll.ChemDrawExcelAddIn19.Functions.CLOGP_DRIVER_PARTITION_COEFFICIENT(A186)</f>
        <v>#NAME?</v>
      </c>
      <c r="J186" s="7" t="e">
        <f ca="1">_xll.ChemDrawExcelAddIn19.Functions.MOLECULAR_TOPOLOGY_POLAR_SURFACE_AREA(A186)</f>
        <v>#NAME?</v>
      </c>
      <c r="K186" s="8"/>
      <c r="L186" s="6"/>
      <c r="M186" s="8"/>
      <c r="N186" s="8"/>
      <c r="O186" s="9" t="s">
        <v>816</v>
      </c>
      <c r="P186" s="8"/>
      <c r="Q186" s="8"/>
      <c r="R186" s="8"/>
      <c r="S186" s="8"/>
      <c r="T186" s="8"/>
      <c r="U186" s="57">
        <v>362.87648368658586</v>
      </c>
      <c r="V186" s="8" t="s">
        <v>137</v>
      </c>
      <c r="W186" s="9" t="s">
        <v>401</v>
      </c>
      <c r="X186" s="30" t="s">
        <v>402</v>
      </c>
      <c r="AC186" s="64" t="s">
        <v>65</v>
      </c>
    </row>
    <row r="187" spans="1:29" ht="250" customHeight="1">
      <c r="A187" s="1" t="s">
        <v>832</v>
      </c>
      <c r="B187" s="4" t="e">
        <f ca="1">_xll.ChemDrawExcelAddIn19.Functions.CHEM_SMILES(A187)</f>
        <v>#NAME?</v>
      </c>
      <c r="C187" s="6" t="s">
        <v>833</v>
      </c>
      <c r="D187" s="6"/>
      <c r="E187" s="3" t="s">
        <v>834</v>
      </c>
      <c r="F187" s="6"/>
      <c r="G187" s="42" t="e">
        <f ca="1">_xll.ChemDrawExcelAddIn19.Functions.CHEM_MOLWEIGHT(A187)</f>
        <v>#NAME?</v>
      </c>
      <c r="H187" s="7" t="e">
        <f ca="1">_xll.ChemDrawExcelAddIn19.Functions.CHEMPROPSTD_EXACT_MASS(A187)</f>
        <v>#NAME?</v>
      </c>
      <c r="I187" s="7" t="e">
        <f ca="1">_xll.ChemDrawExcelAddIn19.Functions.CLOGP_DRIVER_PARTITION_COEFFICIENT(A187)</f>
        <v>#NAME?</v>
      </c>
      <c r="J187" s="7" t="e">
        <f ca="1">_xll.ChemDrawExcelAddIn19.Functions.MOLECULAR_TOPOLOGY_POLAR_SURFACE_AREA(A187)</f>
        <v>#NAME?</v>
      </c>
      <c r="K187" s="8"/>
      <c r="L187" s="6"/>
      <c r="M187" s="8"/>
      <c r="N187" s="8"/>
      <c r="O187" s="9" t="s">
        <v>816</v>
      </c>
      <c r="P187" s="8"/>
      <c r="Q187" s="8"/>
      <c r="R187" s="8"/>
      <c r="S187" s="8"/>
      <c r="T187" s="8"/>
      <c r="U187" s="57">
        <v>36.818021196887479</v>
      </c>
      <c r="V187" s="8" t="s">
        <v>137</v>
      </c>
      <c r="W187" s="9" t="s">
        <v>401</v>
      </c>
      <c r="X187" s="30" t="s">
        <v>402</v>
      </c>
      <c r="AC187" s="64" t="s">
        <v>835</v>
      </c>
    </row>
    <row r="188" spans="1:29" ht="250" customHeight="1">
      <c r="A188" s="1" t="s">
        <v>836</v>
      </c>
      <c r="B188" s="4" t="e">
        <f ca="1">_xll.ChemDrawExcelAddIn19.Functions.CHEM_SMILES(A188)</f>
        <v>#NAME?</v>
      </c>
      <c r="C188" s="6" t="s">
        <v>837</v>
      </c>
      <c r="D188" s="6"/>
      <c r="E188" s="3" t="s">
        <v>838</v>
      </c>
      <c r="F188" s="6"/>
      <c r="G188" s="42" t="e">
        <f ca="1">_xll.ChemDrawExcelAddIn19.Functions.CHEM_MOLWEIGHT(A188)</f>
        <v>#NAME?</v>
      </c>
      <c r="H188" s="7" t="e">
        <f ca="1">_xll.ChemDrawExcelAddIn19.Functions.CHEMPROPSTD_EXACT_MASS(A188)</f>
        <v>#NAME?</v>
      </c>
      <c r="I188" s="7" t="e">
        <f ca="1">_xll.ChemDrawExcelAddIn19.Functions.CLOGP_DRIVER_PARTITION_COEFFICIENT(A188)</f>
        <v>#NAME?</v>
      </c>
      <c r="J188" s="7" t="e">
        <f ca="1">_xll.ChemDrawExcelAddIn19.Functions.MOLECULAR_TOPOLOGY_POLAR_SURFACE_AREA(A188)</f>
        <v>#NAME?</v>
      </c>
      <c r="K188" s="8"/>
      <c r="L188" s="6"/>
      <c r="M188" s="8"/>
      <c r="N188" s="8"/>
      <c r="O188" s="9" t="s">
        <v>816</v>
      </c>
      <c r="P188" s="8"/>
      <c r="Q188" s="8"/>
      <c r="R188" s="8"/>
      <c r="S188" s="8"/>
      <c r="T188" s="8"/>
      <c r="U188" s="57">
        <v>42.057878496124019</v>
      </c>
      <c r="V188" s="8" t="s">
        <v>137</v>
      </c>
      <c r="W188" s="9" t="s">
        <v>401</v>
      </c>
      <c r="X188" s="30" t="s">
        <v>402</v>
      </c>
      <c r="AC188" s="73" t="e">
        <v>#N/A</v>
      </c>
    </row>
    <row r="189" spans="1:29" ht="250" customHeight="1">
      <c r="A189" s="1" t="s">
        <v>644</v>
      </c>
      <c r="B189" s="4" t="e">
        <f ca="1">_xll.ChemDrawExcelAddIn19.Functions.CHEM_SMILES(A189)</f>
        <v>#NAME?</v>
      </c>
      <c r="C189" s="6" t="s">
        <v>839</v>
      </c>
      <c r="D189" s="6"/>
      <c r="E189" s="3" t="s">
        <v>840</v>
      </c>
      <c r="F189" s="6"/>
      <c r="G189" s="42" t="e">
        <f ca="1">_xll.ChemDrawExcelAddIn19.Functions.CHEM_MOLWEIGHT(A189)</f>
        <v>#NAME?</v>
      </c>
      <c r="H189" s="7" t="e">
        <f ca="1">_xll.ChemDrawExcelAddIn19.Functions.CHEMPROPSTD_EXACT_MASS(A189)</f>
        <v>#NAME?</v>
      </c>
      <c r="I189" s="7" t="e">
        <f ca="1">_xll.ChemDrawExcelAddIn19.Functions.CLOGP_DRIVER_PARTITION_COEFFICIENT(A189)</f>
        <v>#NAME?</v>
      </c>
      <c r="J189" s="7" t="e">
        <f ca="1">_xll.ChemDrawExcelAddIn19.Functions.MOLECULAR_TOPOLOGY_POLAR_SURFACE_AREA(A189)</f>
        <v>#NAME?</v>
      </c>
      <c r="K189" s="8"/>
      <c r="L189" s="6"/>
      <c r="M189" s="8"/>
      <c r="N189" s="8"/>
      <c r="O189" s="9" t="s">
        <v>804</v>
      </c>
      <c r="P189" s="8"/>
      <c r="Q189" s="8"/>
      <c r="R189" s="8"/>
      <c r="S189" s="8"/>
      <c r="T189" s="8"/>
      <c r="U189" s="57">
        <v>18.52674</v>
      </c>
      <c r="V189" s="8" t="s">
        <v>137</v>
      </c>
      <c r="W189" s="9" t="s">
        <v>401</v>
      </c>
      <c r="X189" s="30" t="s">
        <v>812</v>
      </c>
      <c r="AC189" s="64" t="s">
        <v>841</v>
      </c>
    </row>
    <row r="190" spans="1:29" ht="250" customHeight="1">
      <c r="A190" s="1" t="s">
        <v>842</v>
      </c>
      <c r="B190" s="4" t="e">
        <f ca="1">_xll.ChemDrawExcelAddIn19.Functions.CHEM_SMILES(A190)</f>
        <v>#NAME?</v>
      </c>
      <c r="C190" s="6" t="s">
        <v>843</v>
      </c>
      <c r="D190" s="6"/>
      <c r="E190" s="3" t="s">
        <v>844</v>
      </c>
      <c r="F190" s="6"/>
      <c r="G190" s="42" t="e">
        <f ca="1">_xll.ChemDrawExcelAddIn19.Functions.CHEM_MOLWEIGHT(A190)</f>
        <v>#NAME?</v>
      </c>
      <c r="H190" s="7" t="e">
        <f ca="1">_xll.ChemDrawExcelAddIn19.Functions.CHEMPROPSTD_EXACT_MASS(A190)</f>
        <v>#NAME?</v>
      </c>
      <c r="I190" s="7" t="e">
        <f ca="1">_xll.ChemDrawExcelAddIn19.Functions.CLOGP_DRIVER_PARTITION_COEFFICIENT(A190)</f>
        <v>#NAME?</v>
      </c>
      <c r="J190" s="7" t="e">
        <f ca="1">_xll.ChemDrawExcelAddIn19.Functions.MOLECULAR_TOPOLOGY_POLAR_SURFACE_AREA(A190)</f>
        <v>#NAME?</v>
      </c>
      <c r="K190" s="8"/>
      <c r="L190" s="6"/>
      <c r="M190" s="8"/>
      <c r="N190" s="8"/>
      <c r="O190" s="9" t="s">
        <v>804</v>
      </c>
      <c r="P190" s="8"/>
      <c r="Q190" s="8"/>
      <c r="R190" s="8"/>
      <c r="S190" s="8"/>
      <c r="T190" s="8"/>
      <c r="U190" s="57">
        <v>25.490919369685091</v>
      </c>
      <c r="V190" s="8" t="s">
        <v>137</v>
      </c>
      <c r="W190" s="30" t="s">
        <v>845</v>
      </c>
      <c r="X190" s="30" t="s">
        <v>402</v>
      </c>
      <c r="AC190" s="64" t="s">
        <v>846</v>
      </c>
    </row>
    <row r="191" spans="1:29" ht="250" customHeight="1">
      <c r="A191" s="1" t="s">
        <v>847</v>
      </c>
      <c r="B191" s="4" t="e">
        <f ca="1">_xll.ChemDrawExcelAddIn19.Functions.CHEM_SMILES(A191)</f>
        <v>#NAME?</v>
      </c>
      <c r="C191" s="6" t="s">
        <v>848</v>
      </c>
      <c r="D191" s="6"/>
      <c r="E191" s="3" t="s">
        <v>849</v>
      </c>
      <c r="F191" s="6"/>
      <c r="G191" s="42" t="e">
        <f ca="1">_xll.ChemDrawExcelAddIn19.Functions.CHEM_MOLWEIGHT(A191)</f>
        <v>#NAME?</v>
      </c>
      <c r="H191" s="7" t="e">
        <f ca="1">_xll.ChemDrawExcelAddIn19.Functions.CHEMPROPSTD_EXACT_MASS(A191)</f>
        <v>#NAME?</v>
      </c>
      <c r="I191" s="7" t="e">
        <f ca="1">_xll.ChemDrawExcelAddIn19.Functions.CLOGP_DRIVER_PARTITION_COEFFICIENT(A191)</f>
        <v>#NAME?</v>
      </c>
      <c r="J191" s="7" t="e">
        <f ca="1">_xll.ChemDrawExcelAddIn19.Functions.MOLECULAR_TOPOLOGY_POLAR_SURFACE_AREA(A191)</f>
        <v>#NAME?</v>
      </c>
      <c r="K191" s="8"/>
      <c r="L191" s="6"/>
      <c r="M191" s="8"/>
      <c r="N191" s="8"/>
      <c r="O191" s="9" t="s">
        <v>804</v>
      </c>
      <c r="P191" s="8"/>
      <c r="Q191" s="8"/>
      <c r="R191" s="8"/>
      <c r="S191" s="8"/>
      <c r="T191" s="8"/>
      <c r="U191" s="57">
        <v>23.356043675209907</v>
      </c>
      <c r="V191" s="8" t="s">
        <v>137</v>
      </c>
      <c r="W191" s="29" t="s">
        <v>850</v>
      </c>
      <c r="X191" s="30" t="s">
        <v>402</v>
      </c>
      <c r="AC191" s="64" t="s">
        <v>851</v>
      </c>
    </row>
    <row r="192" spans="1:29" ht="250" customHeight="1">
      <c r="A192" s="1" t="s">
        <v>847</v>
      </c>
      <c r="B192" s="4" t="e">
        <f ca="1">_xll.ChemDrawExcelAddIn19.Functions.CHEM_SMILES(A192)</f>
        <v>#NAME?</v>
      </c>
      <c r="C192" s="6" t="s">
        <v>852</v>
      </c>
      <c r="D192" s="6"/>
      <c r="E192" s="3" t="s">
        <v>853</v>
      </c>
      <c r="F192" s="6"/>
      <c r="G192" s="42" t="e">
        <f ca="1">_xll.ChemDrawExcelAddIn19.Functions.CHEM_MOLWEIGHT(A192)</f>
        <v>#NAME?</v>
      </c>
      <c r="H192" s="7" t="e">
        <f ca="1">_xll.ChemDrawExcelAddIn19.Functions.CHEMPROPSTD_EXACT_MASS(A192)</f>
        <v>#NAME?</v>
      </c>
      <c r="I192" s="7" t="e">
        <f ca="1">_xll.ChemDrawExcelAddIn19.Functions.CLOGP_DRIVER_PARTITION_COEFFICIENT(A192)</f>
        <v>#NAME?</v>
      </c>
      <c r="J192" s="7" t="e">
        <f ca="1">_xll.ChemDrawExcelAddIn19.Functions.MOLECULAR_TOPOLOGY_POLAR_SURFACE_AREA(A192)</f>
        <v>#NAME?</v>
      </c>
      <c r="K192" s="8"/>
      <c r="L192" s="6"/>
      <c r="M192" s="8"/>
      <c r="N192" s="8"/>
      <c r="O192" s="9" t="s">
        <v>804</v>
      </c>
      <c r="P192" s="8"/>
      <c r="Q192" s="8"/>
      <c r="R192" s="8"/>
      <c r="S192" s="8"/>
      <c r="T192" s="8"/>
      <c r="U192" s="57">
        <v>53687092199.999992</v>
      </c>
      <c r="V192" s="8" t="s">
        <v>137</v>
      </c>
      <c r="W192" s="29" t="s">
        <v>854</v>
      </c>
      <c r="X192" s="30" t="s">
        <v>402</v>
      </c>
      <c r="AC192" s="64" t="s">
        <v>65</v>
      </c>
    </row>
    <row r="193" spans="1:29" ht="250" customHeight="1">
      <c r="A193" s="1" t="s">
        <v>855</v>
      </c>
      <c r="B193" s="4" t="e">
        <f ca="1">_xll.ChemDrawExcelAddIn19.Functions.CHEM_SMILES(A193)</f>
        <v>#NAME?</v>
      </c>
      <c r="C193" s="6" t="s">
        <v>856</v>
      </c>
      <c r="D193" s="6"/>
      <c r="E193" s="3" t="s">
        <v>857</v>
      </c>
      <c r="F193" s="6"/>
      <c r="G193" s="42" t="e">
        <f ca="1">_xll.ChemDrawExcelAddIn19.Functions.CHEM_MOLWEIGHT(A193)</f>
        <v>#NAME?</v>
      </c>
      <c r="H193" s="7" t="e">
        <f ca="1">_xll.ChemDrawExcelAddIn19.Functions.CHEMPROPSTD_EXACT_MASS(A193)</f>
        <v>#NAME?</v>
      </c>
      <c r="I193" s="7" t="e">
        <f ca="1">_xll.ChemDrawExcelAddIn19.Functions.CLOGP_DRIVER_PARTITION_COEFFICIENT(A193)</f>
        <v>#NAME?</v>
      </c>
      <c r="J193" s="7" t="e">
        <f ca="1">_xll.ChemDrawExcelAddIn19.Functions.MOLECULAR_TOPOLOGY_POLAR_SURFACE_AREA(A193)</f>
        <v>#NAME?</v>
      </c>
      <c r="K193" s="8"/>
      <c r="L193" s="6"/>
      <c r="M193" s="8"/>
      <c r="N193" s="8"/>
      <c r="O193" s="9" t="s">
        <v>804</v>
      </c>
      <c r="P193" s="8"/>
      <c r="Q193" s="8"/>
      <c r="R193" s="8"/>
      <c r="S193" s="8"/>
      <c r="T193" s="8"/>
      <c r="U193" s="57">
        <v>744.70288814274943</v>
      </c>
      <c r="V193" s="8" t="s">
        <v>137</v>
      </c>
      <c r="W193" s="29" t="s">
        <v>854</v>
      </c>
      <c r="X193" s="30" t="s">
        <v>858</v>
      </c>
      <c r="AC193" s="64" t="s">
        <v>65</v>
      </c>
    </row>
    <row r="194" spans="1:29" ht="250" customHeight="1">
      <c r="A194" s="1" t="s">
        <v>859</v>
      </c>
      <c r="B194" s="4" t="e">
        <f ca="1">_xll.ChemDrawExcelAddIn19.Functions.CHEM_SMILES(A194)</f>
        <v>#NAME?</v>
      </c>
      <c r="C194" s="6" t="s">
        <v>860</v>
      </c>
      <c r="D194" s="6"/>
      <c r="E194" s="3" t="s">
        <v>861</v>
      </c>
      <c r="F194" s="6"/>
      <c r="G194" s="42" t="e">
        <f ca="1">_xll.ChemDrawExcelAddIn19.Functions.CHEM_MOLWEIGHT(A194)</f>
        <v>#NAME?</v>
      </c>
      <c r="H194" s="7" t="e">
        <f ca="1">_xll.ChemDrawExcelAddIn19.Functions.CHEMPROPSTD_EXACT_MASS(A194)</f>
        <v>#NAME?</v>
      </c>
      <c r="I194" s="7" t="e">
        <f ca="1">_xll.ChemDrawExcelAddIn19.Functions.CLOGP_DRIVER_PARTITION_COEFFICIENT(A194)</f>
        <v>#NAME?</v>
      </c>
      <c r="J194" s="7" t="e">
        <f ca="1">_xll.ChemDrawExcelAddIn19.Functions.MOLECULAR_TOPOLOGY_POLAR_SURFACE_AREA(A194)</f>
        <v>#NAME?</v>
      </c>
      <c r="K194" s="8"/>
      <c r="L194" s="6"/>
      <c r="M194" s="8"/>
      <c r="N194" s="8"/>
      <c r="O194" s="8"/>
      <c r="P194" s="8"/>
      <c r="Q194" s="8"/>
      <c r="R194" s="8"/>
      <c r="S194" s="8"/>
      <c r="T194" s="8"/>
      <c r="V194" s="8" t="s">
        <v>862</v>
      </c>
      <c r="X194" s="31"/>
      <c r="AC194" s="73" t="e">
        <v>#N/A</v>
      </c>
    </row>
    <row r="195" spans="1:29" ht="250" customHeight="1">
      <c r="A195" s="1" t="s">
        <v>863</v>
      </c>
      <c r="B195" s="4" t="e">
        <f ca="1">_xll.ChemDrawExcelAddIn19.Functions.CHEM_SMILES(A195)</f>
        <v>#NAME?</v>
      </c>
      <c r="C195" s="6" t="s">
        <v>864</v>
      </c>
      <c r="D195" s="6"/>
      <c r="E195" s="3" t="s">
        <v>865</v>
      </c>
      <c r="F195" s="6"/>
      <c r="G195" s="42" t="e">
        <f ca="1">_xll.ChemDrawExcelAddIn19.Functions.CHEM_MOLWEIGHT(A195)</f>
        <v>#NAME?</v>
      </c>
      <c r="H195" s="7" t="e">
        <f ca="1">_xll.ChemDrawExcelAddIn19.Functions.CHEMPROPSTD_EXACT_MASS(A195)</f>
        <v>#NAME?</v>
      </c>
      <c r="I195" s="7" t="e">
        <f ca="1">_xll.ChemDrawExcelAddIn19.Functions.CLOGP_DRIVER_PARTITION_COEFFICIENT(A195)</f>
        <v>#NAME?</v>
      </c>
      <c r="J195" s="7" t="e">
        <f ca="1">_xll.ChemDrawExcelAddIn19.Functions.MOLECULAR_TOPOLOGY_POLAR_SURFACE_AREA(A195)</f>
        <v>#NAME?</v>
      </c>
      <c r="K195" s="8"/>
      <c r="L195" s="6"/>
      <c r="M195" s="8"/>
      <c r="N195" s="8"/>
      <c r="O195" s="8"/>
      <c r="P195" s="8"/>
      <c r="Q195" s="8"/>
      <c r="R195" s="8"/>
      <c r="S195" s="8"/>
      <c r="T195" s="8"/>
      <c r="V195" s="8" t="s">
        <v>862</v>
      </c>
      <c r="X195" s="31"/>
      <c r="AC195" s="73" t="e">
        <v>#N/A</v>
      </c>
    </row>
    <row r="196" spans="1:29" ht="250" customHeight="1">
      <c r="A196" s="1" t="s">
        <v>758</v>
      </c>
      <c r="B196" s="4" t="e">
        <f ca="1">_xll.ChemDrawExcelAddIn19.Functions.CHEM_SMILES(A196)</f>
        <v>#NAME?</v>
      </c>
      <c r="C196" s="6" t="s">
        <v>866</v>
      </c>
      <c r="D196" s="6"/>
      <c r="E196" s="3" t="s">
        <v>867</v>
      </c>
      <c r="F196" s="6" t="s">
        <v>868</v>
      </c>
      <c r="G196" s="42" t="e">
        <f ca="1">_xll.ChemDrawExcelAddIn19.Functions.CHEM_MOLWEIGHT(A196)</f>
        <v>#NAME?</v>
      </c>
      <c r="H196" s="7" t="e">
        <f ca="1">_xll.ChemDrawExcelAddIn19.Functions.CHEMPROPSTD_EXACT_MASS(A196)</f>
        <v>#NAME?</v>
      </c>
      <c r="I196" s="7" t="e">
        <f ca="1">_xll.ChemDrawExcelAddIn19.Functions.CLOGP_DRIVER_PARTITION_COEFFICIENT(A196)</f>
        <v>#NAME?</v>
      </c>
      <c r="J196" s="7" t="e">
        <f ca="1">_xll.ChemDrawExcelAddIn19.Functions.MOLECULAR_TOPOLOGY_POLAR_SURFACE_AREA(A196)</f>
        <v>#NAME?</v>
      </c>
      <c r="K196" s="8"/>
      <c r="L196" s="6" t="s">
        <v>868</v>
      </c>
      <c r="M196" s="8"/>
      <c r="N196" s="8"/>
      <c r="O196" s="8"/>
      <c r="P196" s="8"/>
      <c r="Q196" s="8"/>
      <c r="R196" s="8"/>
      <c r="S196" s="8"/>
      <c r="T196" s="8"/>
      <c r="V196" s="8" t="s">
        <v>137</v>
      </c>
      <c r="W196" s="46" t="s">
        <v>696</v>
      </c>
      <c r="X196" s="30" t="s">
        <v>869</v>
      </c>
      <c r="AC196" s="64" t="s">
        <v>65</v>
      </c>
    </row>
    <row r="197" spans="1:29" ht="250" customHeight="1">
      <c r="A197" s="1" t="s">
        <v>870</v>
      </c>
      <c r="B197" s="4" t="e">
        <f ca="1">_xll.ChemDrawExcelAddIn19.Functions.CHEM_SMILES(A197)</f>
        <v>#NAME?</v>
      </c>
      <c r="C197" s="6" t="s">
        <v>871</v>
      </c>
      <c r="D197" s="6"/>
      <c r="E197" s="3" t="s">
        <v>872</v>
      </c>
      <c r="F197" s="6" t="s">
        <v>873</v>
      </c>
      <c r="G197" s="42" t="e">
        <f ca="1">_xll.ChemDrawExcelAddIn19.Functions.CHEM_MOLWEIGHT(A197)</f>
        <v>#NAME?</v>
      </c>
      <c r="H197" s="7" t="e">
        <f ca="1">_xll.ChemDrawExcelAddIn19.Functions.CHEMPROPSTD_EXACT_MASS(A197)</f>
        <v>#NAME?</v>
      </c>
      <c r="I197" s="7" t="e">
        <f ca="1">_xll.ChemDrawExcelAddIn19.Functions.CLOGP_DRIVER_PARTITION_COEFFICIENT(A197)</f>
        <v>#NAME?</v>
      </c>
      <c r="J197" s="7" t="e">
        <f ca="1">_xll.ChemDrawExcelAddIn19.Functions.MOLECULAR_TOPOLOGY_POLAR_SURFACE_AREA(A197)</f>
        <v>#NAME?</v>
      </c>
      <c r="K197" s="8"/>
      <c r="L197" s="6" t="s">
        <v>873</v>
      </c>
      <c r="M197" s="8"/>
      <c r="N197" s="9" t="s">
        <v>874</v>
      </c>
      <c r="O197" s="9" t="s">
        <v>875</v>
      </c>
      <c r="P197" s="8"/>
      <c r="Q197" s="8"/>
      <c r="R197" s="8"/>
      <c r="S197" s="8"/>
      <c r="T197" s="8"/>
      <c r="U197" s="57" t="s">
        <v>876</v>
      </c>
      <c r="V197" s="8" t="s">
        <v>137</v>
      </c>
      <c r="W197" s="46" t="s">
        <v>877</v>
      </c>
      <c r="X197" s="47" t="s">
        <v>878</v>
      </c>
      <c r="AC197" s="64" t="s">
        <v>176</v>
      </c>
    </row>
    <row r="198" spans="1:29" ht="250" customHeight="1">
      <c r="A198" s="1" t="s">
        <v>747</v>
      </c>
      <c r="B198" s="4" t="e">
        <f ca="1">_xll.ChemDrawExcelAddIn19.Functions.CHEM_SMILES(A198)</f>
        <v>#NAME?</v>
      </c>
      <c r="C198" s="6" t="s">
        <v>879</v>
      </c>
      <c r="D198" s="6"/>
      <c r="E198" s="3" t="s">
        <v>880</v>
      </c>
      <c r="F198" s="6" t="s">
        <v>881</v>
      </c>
      <c r="G198" s="42" t="e">
        <f ca="1">_xll.ChemDrawExcelAddIn19.Functions.CHEM_MOLWEIGHT(A198)</f>
        <v>#NAME?</v>
      </c>
      <c r="H198" s="7" t="e">
        <f ca="1">_xll.ChemDrawExcelAddIn19.Functions.CHEMPROPSTD_EXACT_MASS(A198)</f>
        <v>#NAME?</v>
      </c>
      <c r="I198" s="7" t="e">
        <f ca="1">_xll.ChemDrawExcelAddIn19.Functions.CLOGP_DRIVER_PARTITION_COEFFICIENT(A198)</f>
        <v>#NAME?</v>
      </c>
      <c r="J198" s="7" t="e">
        <f ca="1">_xll.ChemDrawExcelAddIn19.Functions.MOLECULAR_TOPOLOGY_POLAR_SURFACE_AREA(A198)</f>
        <v>#NAME?</v>
      </c>
      <c r="K198" s="8"/>
      <c r="L198" s="6" t="s">
        <v>881</v>
      </c>
      <c r="M198" s="8"/>
      <c r="N198" s="8"/>
      <c r="O198" s="9" t="s">
        <v>875</v>
      </c>
      <c r="P198" s="8"/>
      <c r="Q198" s="8"/>
      <c r="R198" s="8"/>
      <c r="S198" s="8"/>
      <c r="T198" s="8"/>
      <c r="U198" s="57">
        <v>27672</v>
      </c>
      <c r="V198" s="8" t="s">
        <v>137</v>
      </c>
      <c r="W198" s="46" t="s">
        <v>696</v>
      </c>
      <c r="X198" s="30" t="s">
        <v>757</v>
      </c>
      <c r="AC198" s="64" t="s">
        <v>65</v>
      </c>
    </row>
    <row r="199" spans="1:29" ht="250" customHeight="1">
      <c r="A199" s="1" t="s">
        <v>141</v>
      </c>
      <c r="B199" s="4" t="e">
        <f ca="1">_xll.ChemDrawExcelAddIn19.Functions.CHEM_SMILES(A199)</f>
        <v>#NAME?</v>
      </c>
      <c r="C199" s="6" t="s">
        <v>882</v>
      </c>
      <c r="D199" s="6"/>
      <c r="E199" s="3" t="s">
        <v>883</v>
      </c>
      <c r="F199" s="6" t="s">
        <v>884</v>
      </c>
      <c r="G199" s="42" t="e">
        <f ca="1">_xll.ChemDrawExcelAddIn19.Functions.CHEM_MOLWEIGHT(A199)</f>
        <v>#NAME?</v>
      </c>
      <c r="H199" s="7" t="e">
        <f ca="1">_xll.ChemDrawExcelAddIn19.Functions.CHEMPROPSTD_EXACT_MASS(A199)</f>
        <v>#NAME?</v>
      </c>
      <c r="I199" s="7" t="e">
        <f ca="1">_xll.ChemDrawExcelAddIn19.Functions.CLOGP_DRIVER_PARTITION_COEFFICIENT(A199)</f>
        <v>#NAME?</v>
      </c>
      <c r="J199" s="7" t="e">
        <f ca="1">_xll.ChemDrawExcelAddIn19.Functions.MOLECULAR_TOPOLOGY_POLAR_SURFACE_AREA(A199)</f>
        <v>#NAME?</v>
      </c>
      <c r="K199" s="8"/>
      <c r="L199" s="6" t="s">
        <v>884</v>
      </c>
      <c r="M199" s="8"/>
      <c r="N199" s="49" t="s">
        <v>145</v>
      </c>
      <c r="O199" s="9" t="s">
        <v>875</v>
      </c>
      <c r="P199" s="8"/>
      <c r="Q199" s="8"/>
      <c r="R199" s="8"/>
      <c r="S199" s="8"/>
      <c r="T199" s="8"/>
      <c r="U199" s="57">
        <v>3681000</v>
      </c>
      <c r="V199" s="8" t="s">
        <v>137</v>
      </c>
      <c r="W199" s="46" t="s">
        <v>885</v>
      </c>
      <c r="X199" s="30" t="s">
        <v>757</v>
      </c>
      <c r="AC199" s="64" t="s">
        <v>65</v>
      </c>
    </row>
    <row r="200" spans="1:29" ht="250" customHeight="1">
      <c r="A200" s="1" t="s">
        <v>886</v>
      </c>
      <c r="B200" s="4" t="e">
        <f ca="1">_xll.ChemDrawExcelAddIn19.Functions.CHEM_SMILES(A200)</f>
        <v>#NAME?</v>
      </c>
      <c r="C200" s="6" t="s">
        <v>887</v>
      </c>
      <c r="D200" s="6"/>
      <c r="E200" s="3" t="s">
        <v>888</v>
      </c>
      <c r="F200" s="6"/>
      <c r="G200" s="42" t="e">
        <f ca="1">_xll.ChemDrawExcelAddIn19.Functions.CHEM_MOLWEIGHT(A200)</f>
        <v>#NAME?</v>
      </c>
      <c r="H200" s="7" t="e">
        <f ca="1">_xll.ChemDrawExcelAddIn19.Functions.CHEMPROPSTD_EXACT_MASS(A200)</f>
        <v>#NAME?</v>
      </c>
      <c r="I200" s="7" t="e">
        <f ca="1">_xll.ChemDrawExcelAddIn19.Functions.CLOGP_DRIVER_PARTITION_COEFFICIENT(A200)</f>
        <v>#NAME?</v>
      </c>
      <c r="J200" s="7" t="e">
        <f ca="1">_xll.ChemDrawExcelAddIn19.Functions.MOLECULAR_TOPOLOGY_POLAR_SURFACE_AREA(A200)</f>
        <v>#NAME?</v>
      </c>
      <c r="K200" s="8"/>
      <c r="L200" s="6"/>
      <c r="M200" s="8"/>
      <c r="N200" s="8"/>
      <c r="O200" s="8"/>
      <c r="P200" s="8"/>
      <c r="Q200" s="8"/>
      <c r="R200" s="8"/>
      <c r="S200" s="8"/>
      <c r="T200" s="8"/>
      <c r="V200" s="8" t="s">
        <v>137</v>
      </c>
      <c r="X200" s="30" t="s">
        <v>889</v>
      </c>
      <c r="AC200" s="73" t="e">
        <v>#N/A</v>
      </c>
    </row>
    <row r="201" spans="1:29" ht="250" customHeight="1">
      <c r="A201" s="1" t="s">
        <v>890</v>
      </c>
      <c r="B201" s="4" t="e">
        <f ca="1">_xll.ChemDrawExcelAddIn19.Functions.CHEM_SMILES(A201)</f>
        <v>#NAME?</v>
      </c>
      <c r="C201" s="6" t="s">
        <v>891</v>
      </c>
      <c r="D201" s="6"/>
      <c r="E201" s="3" t="s">
        <v>892</v>
      </c>
      <c r="F201" s="6" t="s">
        <v>893</v>
      </c>
      <c r="G201" s="42" t="e">
        <f ca="1">_xll.ChemDrawExcelAddIn19.Functions.CHEM_MOLWEIGHT(A201)</f>
        <v>#NAME?</v>
      </c>
      <c r="H201" s="7" t="e">
        <f ca="1">_xll.ChemDrawExcelAddIn19.Functions.CHEMPROPSTD_EXACT_MASS(A201)</f>
        <v>#NAME?</v>
      </c>
      <c r="I201" s="7" t="e">
        <f ca="1">_xll.ChemDrawExcelAddIn19.Functions.CLOGP_DRIVER_PARTITION_COEFFICIENT(A201)</f>
        <v>#NAME?</v>
      </c>
      <c r="J201" s="7" t="e">
        <f ca="1">_xll.ChemDrawExcelAddIn19.Functions.MOLECULAR_TOPOLOGY_POLAR_SURFACE_AREA(A201)</f>
        <v>#NAME?</v>
      </c>
      <c r="K201" s="8"/>
      <c r="L201" s="6" t="s">
        <v>893</v>
      </c>
      <c r="M201" s="8"/>
      <c r="N201" s="8"/>
      <c r="O201" s="8"/>
      <c r="P201" s="8"/>
      <c r="Q201" s="8"/>
      <c r="R201" s="8"/>
      <c r="S201" s="8"/>
      <c r="T201" s="8"/>
      <c r="V201" s="8" t="s">
        <v>137</v>
      </c>
      <c r="W201" s="46" t="s">
        <v>696</v>
      </c>
      <c r="X201" s="30" t="s">
        <v>889</v>
      </c>
      <c r="AC201" s="64" t="s">
        <v>65</v>
      </c>
    </row>
    <row r="202" spans="1:29" ht="250" customHeight="1">
      <c r="A202" s="1" t="s">
        <v>894</v>
      </c>
      <c r="B202" s="4" t="e">
        <f ca="1">_xll.ChemDrawExcelAddIn19.Functions.CHEM_SMILES(A202)</f>
        <v>#NAME?</v>
      </c>
      <c r="C202" s="6" t="s">
        <v>895</v>
      </c>
      <c r="D202" s="6"/>
      <c r="E202" s="3" t="s">
        <v>896</v>
      </c>
      <c r="F202" s="6"/>
      <c r="G202" s="42" t="e">
        <f ca="1">_xll.ChemDrawExcelAddIn19.Functions.CHEM_MOLWEIGHT(A202)</f>
        <v>#NAME?</v>
      </c>
      <c r="H202" s="7" t="e">
        <f ca="1">_xll.ChemDrawExcelAddIn19.Functions.CHEMPROPSTD_EXACT_MASS(A202)</f>
        <v>#NAME?</v>
      </c>
      <c r="I202" s="7" t="e">
        <f ca="1">_xll.ChemDrawExcelAddIn19.Functions.CLOGP_DRIVER_PARTITION_COEFFICIENT(A202)</f>
        <v>#NAME?</v>
      </c>
      <c r="J202" s="7" t="e">
        <f ca="1">_xll.ChemDrawExcelAddIn19.Functions.MOLECULAR_TOPOLOGY_POLAR_SURFACE_AREA(A202)</f>
        <v>#NAME?</v>
      </c>
      <c r="K202" s="8"/>
      <c r="L202" s="6"/>
      <c r="M202" s="8"/>
      <c r="N202" s="8"/>
      <c r="O202" s="8"/>
      <c r="P202" s="8"/>
      <c r="Q202" s="8"/>
      <c r="R202" s="8"/>
      <c r="S202" s="8"/>
      <c r="T202" s="8"/>
      <c r="V202" s="8" t="s">
        <v>137</v>
      </c>
      <c r="W202" s="46" t="s">
        <v>696</v>
      </c>
      <c r="X202" s="30" t="s">
        <v>889</v>
      </c>
      <c r="AC202" s="73" t="e">
        <v>#N/A</v>
      </c>
    </row>
    <row r="203" spans="1:29" ht="250" customHeight="1">
      <c r="A203" s="1" t="s">
        <v>897</v>
      </c>
      <c r="B203" s="4" t="e">
        <f ca="1">_xll.ChemDrawExcelAddIn19.Functions.CHEM_SMILES(A203)</f>
        <v>#NAME?</v>
      </c>
      <c r="C203" s="6" t="s">
        <v>898</v>
      </c>
      <c r="D203" s="6"/>
      <c r="E203" s="3" t="s">
        <v>899</v>
      </c>
      <c r="F203" s="6"/>
      <c r="G203" s="42" t="e">
        <f ca="1">_xll.ChemDrawExcelAddIn19.Functions.CHEM_MOLWEIGHT(A203)</f>
        <v>#NAME?</v>
      </c>
      <c r="H203" s="7" t="e">
        <f ca="1">_xll.ChemDrawExcelAddIn19.Functions.CHEMPROPSTD_EXACT_MASS(A203)</f>
        <v>#NAME?</v>
      </c>
      <c r="I203" s="7" t="e">
        <f ca="1">_xll.ChemDrawExcelAddIn19.Functions.CLOGP_DRIVER_PARTITION_COEFFICIENT(A203)</f>
        <v>#NAME?</v>
      </c>
      <c r="J203" s="7" t="e">
        <f ca="1">_xll.ChemDrawExcelAddIn19.Functions.MOLECULAR_TOPOLOGY_POLAR_SURFACE_AREA(A203)</f>
        <v>#NAME?</v>
      </c>
      <c r="K203" s="8"/>
      <c r="L203" s="6"/>
      <c r="M203" s="8"/>
      <c r="N203" s="8"/>
      <c r="O203" s="8"/>
      <c r="P203" s="8"/>
      <c r="Q203" s="8"/>
      <c r="R203" s="8"/>
      <c r="S203" s="8"/>
      <c r="T203" s="8"/>
      <c r="V203" s="8" t="s">
        <v>137</v>
      </c>
      <c r="W203" s="46" t="s">
        <v>696</v>
      </c>
      <c r="X203" s="30" t="s">
        <v>889</v>
      </c>
      <c r="AC203" s="73" t="e">
        <v>#N/A</v>
      </c>
    </row>
    <row r="204" spans="1:29" ht="250" customHeight="1">
      <c r="A204" s="1" t="s">
        <v>900</v>
      </c>
      <c r="B204" s="4" t="e">
        <f ca="1">_xll.ChemDrawExcelAddIn19.Functions.CHEM_SMILES(A204)</f>
        <v>#NAME?</v>
      </c>
      <c r="C204" s="6" t="s">
        <v>901</v>
      </c>
      <c r="D204" s="6"/>
      <c r="E204" s="3" t="s">
        <v>902</v>
      </c>
      <c r="F204" s="6"/>
      <c r="G204" s="42" t="e">
        <f ca="1">_xll.ChemDrawExcelAddIn19.Functions.CHEM_MOLWEIGHT(A204)</f>
        <v>#NAME?</v>
      </c>
      <c r="H204" s="7" t="e">
        <f ca="1">_xll.ChemDrawExcelAddIn19.Functions.CHEMPROPSTD_EXACT_MASS(A204)</f>
        <v>#NAME?</v>
      </c>
      <c r="I204" s="7" t="e">
        <f ca="1">_xll.ChemDrawExcelAddIn19.Functions.CLOGP_DRIVER_PARTITION_COEFFICIENT(A204)</f>
        <v>#NAME?</v>
      </c>
      <c r="J204" s="7" t="e">
        <f ca="1">_xll.ChemDrawExcelAddIn19.Functions.MOLECULAR_TOPOLOGY_POLAR_SURFACE_AREA(A204)</f>
        <v>#NAME?</v>
      </c>
      <c r="K204" s="8"/>
      <c r="L204" s="6"/>
      <c r="M204" s="8"/>
      <c r="N204" s="8"/>
      <c r="O204" s="8"/>
      <c r="P204" s="8"/>
      <c r="Q204" s="8"/>
      <c r="R204" s="8"/>
      <c r="S204" s="8"/>
      <c r="T204" s="8"/>
      <c r="U204" s="61"/>
      <c r="V204" s="8" t="s">
        <v>137</v>
      </c>
      <c r="W204" s="43" t="s">
        <v>696</v>
      </c>
      <c r="X204" s="30" t="s">
        <v>903</v>
      </c>
      <c r="AC204" s="73" t="e">
        <v>#N/A</v>
      </c>
    </row>
    <row r="205" spans="1:29" ht="250" customHeight="1">
      <c r="A205" s="1" t="s">
        <v>904</v>
      </c>
      <c r="B205" s="4" t="e">
        <f ca="1">_xll.ChemDrawExcelAddIn19.Functions.CHEM_SMILES(A205)</f>
        <v>#NAME?</v>
      </c>
      <c r="C205" s="6" t="s">
        <v>905</v>
      </c>
      <c r="D205" s="6"/>
      <c r="E205" s="3" t="s">
        <v>906</v>
      </c>
      <c r="F205" s="6"/>
      <c r="G205" s="42" t="e">
        <f ca="1">_xll.ChemDrawExcelAddIn19.Functions.CHEM_MOLWEIGHT(A205)</f>
        <v>#NAME?</v>
      </c>
      <c r="H205" s="7" t="e">
        <f ca="1">_xll.ChemDrawExcelAddIn19.Functions.CHEMPROPSTD_EXACT_MASS(A205)</f>
        <v>#NAME?</v>
      </c>
      <c r="I205" s="7" t="e">
        <f ca="1">_xll.ChemDrawExcelAddIn19.Functions.CLOGP_DRIVER_PARTITION_COEFFICIENT(A205)</f>
        <v>#NAME?</v>
      </c>
      <c r="J205" s="7" t="e">
        <f ca="1">_xll.ChemDrawExcelAddIn19.Functions.MOLECULAR_TOPOLOGY_POLAR_SURFACE_AREA(A205)</f>
        <v>#NAME?</v>
      </c>
      <c r="K205" s="8"/>
      <c r="L205" s="6"/>
      <c r="M205" s="8"/>
      <c r="N205" s="48" t="s">
        <v>145</v>
      </c>
      <c r="O205" s="8"/>
      <c r="P205" s="8"/>
      <c r="Q205" s="8"/>
      <c r="R205" s="8"/>
      <c r="S205" s="8"/>
      <c r="T205" s="8"/>
      <c r="U205" s="61"/>
      <c r="V205" s="8" t="s">
        <v>137</v>
      </c>
      <c r="W205" s="43" t="s">
        <v>885</v>
      </c>
      <c r="X205" s="30" t="s">
        <v>907</v>
      </c>
      <c r="AC205" s="73" t="e">
        <v>#N/A</v>
      </c>
    </row>
    <row r="206" spans="1:29" ht="250" customHeight="1">
      <c r="A206" s="1" t="s">
        <v>206</v>
      </c>
      <c r="B206" s="4" t="e">
        <f ca="1">_xll.ChemDrawExcelAddIn19.Functions.CHEM_SMILES(A206)</f>
        <v>#NAME?</v>
      </c>
      <c r="C206" s="6" t="s">
        <v>908</v>
      </c>
      <c r="D206" s="6"/>
      <c r="F206" s="6"/>
      <c r="G206" s="42" t="e">
        <f ca="1">_xll.ChemDrawExcelAddIn19.Functions.CHEM_MOLWEIGHT(A206)</f>
        <v>#NAME?</v>
      </c>
      <c r="H206" s="7" t="e">
        <f ca="1">_xll.ChemDrawExcelAddIn19.Functions.CHEMPROPSTD_EXACT_MASS(A206)</f>
        <v>#NAME?</v>
      </c>
      <c r="I206" s="7" t="e">
        <f ca="1">_xll.ChemDrawExcelAddIn19.Functions.CLOGP_DRIVER_PARTITION_COEFFICIENT(A206)</f>
        <v>#NAME?</v>
      </c>
      <c r="J206" s="7" t="e">
        <f ca="1">_xll.ChemDrawExcelAddIn19.Functions.MOLECULAR_TOPOLOGY_POLAR_SURFACE_AREA(A206)</f>
        <v>#NAME?</v>
      </c>
      <c r="K206" s="8"/>
      <c r="L206" s="6"/>
      <c r="M206" s="8"/>
      <c r="N206" s="8"/>
      <c r="O206" s="8"/>
      <c r="P206" s="8"/>
      <c r="Q206" s="8"/>
      <c r="R206" s="8"/>
      <c r="S206" s="8"/>
      <c r="T206" s="8"/>
      <c r="V206" s="8" t="s">
        <v>51</v>
      </c>
      <c r="W206" s="43" t="s">
        <v>696</v>
      </c>
      <c r="X206" s="30" t="s">
        <v>212</v>
      </c>
      <c r="AC206" s="73" t="e">
        <v>#N/A</v>
      </c>
    </row>
    <row r="207" spans="1:29" ht="250" customHeight="1">
      <c r="A207" s="1" t="s">
        <v>909</v>
      </c>
      <c r="B207" s="4" t="e">
        <f ca="1">_xll.ChemDrawExcelAddIn19.Functions.CHEM_SMILES(A207)</f>
        <v>#NAME?</v>
      </c>
      <c r="C207" s="6" t="s">
        <v>910</v>
      </c>
      <c r="D207" s="6"/>
      <c r="E207" s="3" t="s">
        <v>911</v>
      </c>
      <c r="F207" s="6" t="s">
        <v>912</v>
      </c>
      <c r="G207" s="42" t="e">
        <f ca="1">_xll.ChemDrawExcelAddIn19.Functions.CHEM_MOLWEIGHT(A207)</f>
        <v>#NAME?</v>
      </c>
      <c r="H207" s="7" t="e">
        <f ca="1">_xll.ChemDrawExcelAddIn19.Functions.CHEMPROPSTD_EXACT_MASS(A207)</f>
        <v>#NAME?</v>
      </c>
      <c r="I207" s="7" t="e">
        <f ca="1">_xll.ChemDrawExcelAddIn19.Functions.CLOGP_DRIVER_PARTITION_COEFFICIENT(A207)</f>
        <v>#NAME?</v>
      </c>
      <c r="J207" s="7" t="e">
        <f ca="1">_xll.ChemDrawExcelAddIn19.Functions.MOLECULAR_TOPOLOGY_POLAR_SURFACE_AREA(A207)</f>
        <v>#NAME?</v>
      </c>
      <c r="K207" s="8"/>
      <c r="L207" s="6" t="s">
        <v>912</v>
      </c>
      <c r="M207" s="8"/>
      <c r="N207" s="8"/>
      <c r="O207" s="9" t="s">
        <v>875</v>
      </c>
      <c r="P207" s="8"/>
      <c r="Q207" s="8"/>
      <c r="R207" s="8"/>
      <c r="S207" s="8"/>
      <c r="T207" s="10"/>
      <c r="U207" s="57">
        <v>700.47024358659928</v>
      </c>
      <c r="V207" s="8" t="s">
        <v>226</v>
      </c>
      <c r="W207" s="43" t="s">
        <v>696</v>
      </c>
      <c r="X207" s="30" t="s">
        <v>913</v>
      </c>
      <c r="AC207" s="64" t="s">
        <v>176</v>
      </c>
    </row>
    <row r="208" spans="1:29" ht="250" customHeight="1">
      <c r="A208" s="1" t="s">
        <v>914</v>
      </c>
      <c r="B208" s="4" t="e">
        <f ca="1">_xll.ChemDrawExcelAddIn19.Functions.CHEM_SMILES(A208)</f>
        <v>#NAME?</v>
      </c>
      <c r="C208" s="6" t="s">
        <v>915</v>
      </c>
      <c r="D208" s="6"/>
      <c r="E208" s="3" t="s">
        <v>916</v>
      </c>
      <c r="F208" s="6" t="s">
        <v>917</v>
      </c>
      <c r="G208" s="42" t="e">
        <f ca="1">_xll.ChemDrawExcelAddIn19.Functions.CHEM_MOLWEIGHT(A208)</f>
        <v>#NAME?</v>
      </c>
      <c r="H208" s="7" t="e">
        <f ca="1">_xll.ChemDrawExcelAddIn19.Functions.CHEMPROPSTD_EXACT_MASS(A208)</f>
        <v>#NAME?</v>
      </c>
      <c r="I208" s="7" t="e">
        <f ca="1">_xll.ChemDrawExcelAddIn19.Functions.CLOGP_DRIVER_PARTITION_COEFFICIENT(A208)</f>
        <v>#NAME?</v>
      </c>
      <c r="J208" s="7" t="e">
        <f ca="1">_xll.ChemDrawExcelAddIn19.Functions.MOLECULAR_TOPOLOGY_POLAR_SURFACE_AREA(A208)</f>
        <v>#NAME?</v>
      </c>
      <c r="K208" s="8"/>
      <c r="L208" s="6" t="s">
        <v>917</v>
      </c>
      <c r="M208" s="8"/>
      <c r="N208" s="8"/>
      <c r="O208" s="9" t="s">
        <v>875</v>
      </c>
      <c r="P208" s="8"/>
      <c r="Q208" s="8"/>
      <c r="R208" s="8"/>
      <c r="S208" s="8"/>
      <c r="T208" s="10"/>
      <c r="U208" s="57">
        <v>77.437961175018174</v>
      </c>
      <c r="V208" s="8" t="s">
        <v>226</v>
      </c>
      <c r="W208" s="43" t="s">
        <v>696</v>
      </c>
      <c r="X208" s="30" t="s">
        <v>175</v>
      </c>
      <c r="AC208" s="64" t="s">
        <v>918</v>
      </c>
    </row>
    <row r="209" spans="1:29" ht="250" customHeight="1">
      <c r="A209" s="1" t="s">
        <v>919</v>
      </c>
      <c r="B209" s="4" t="e">
        <f ca="1">_xll.ChemDrawExcelAddIn19.Functions.CHEM_SMILES(A209)</f>
        <v>#NAME?</v>
      </c>
      <c r="C209" s="6" t="s">
        <v>920</v>
      </c>
      <c r="D209" s="6"/>
      <c r="E209" s="3" t="s">
        <v>921</v>
      </c>
      <c r="F209" s="6" t="s">
        <v>922</v>
      </c>
      <c r="G209" s="42" t="e">
        <f ca="1">_xll.ChemDrawExcelAddIn19.Functions.CHEM_MOLWEIGHT(A209)</f>
        <v>#NAME?</v>
      </c>
      <c r="H209" s="7" t="e">
        <f ca="1">_xll.ChemDrawExcelAddIn19.Functions.CHEMPROPSTD_EXACT_MASS(A209)</f>
        <v>#NAME?</v>
      </c>
      <c r="I209" s="7" t="e">
        <f ca="1">_xll.ChemDrawExcelAddIn19.Functions.CLOGP_DRIVER_PARTITION_COEFFICIENT(A209)</f>
        <v>#NAME?</v>
      </c>
      <c r="J209" s="7" t="e">
        <f ca="1">_xll.ChemDrawExcelAddIn19.Functions.MOLECULAR_TOPOLOGY_POLAR_SURFACE_AREA(A209)</f>
        <v>#NAME?</v>
      </c>
      <c r="K209" s="8"/>
      <c r="L209" s="6" t="s">
        <v>922</v>
      </c>
      <c r="M209" s="8"/>
      <c r="N209" s="8"/>
      <c r="O209" s="9" t="s">
        <v>875</v>
      </c>
      <c r="P209" s="8"/>
      <c r="Q209" s="8"/>
      <c r="R209" s="8"/>
      <c r="S209" s="8"/>
      <c r="T209" s="10"/>
      <c r="U209" s="57">
        <v>61.101397394401424</v>
      </c>
      <c r="V209" s="8" t="s">
        <v>226</v>
      </c>
      <c r="W209" s="43" t="s">
        <v>696</v>
      </c>
      <c r="X209" s="30" t="s">
        <v>175</v>
      </c>
      <c r="AC209" s="64" t="s">
        <v>923</v>
      </c>
    </row>
    <row r="210" spans="1:29" ht="250" customHeight="1">
      <c r="A210" s="1" t="s">
        <v>924</v>
      </c>
      <c r="B210" s="4" t="e">
        <f ca="1">_xll.ChemDrawExcelAddIn19.Functions.CHEM_SMILES(A210)</f>
        <v>#NAME?</v>
      </c>
      <c r="C210" s="6" t="s">
        <v>925</v>
      </c>
      <c r="D210" s="6"/>
      <c r="E210" s="3" t="s">
        <v>926</v>
      </c>
      <c r="F210" s="52">
        <v>16</v>
      </c>
      <c r="G210" s="42" t="e">
        <f ca="1">_xll.ChemDrawExcelAddIn19.Functions.CHEM_MOLWEIGHT(A210)</f>
        <v>#NAME?</v>
      </c>
      <c r="H210" s="7" t="e">
        <f ca="1">_xll.ChemDrawExcelAddIn19.Functions.CHEMPROPSTD_EXACT_MASS(A210)</f>
        <v>#NAME?</v>
      </c>
      <c r="I210" s="7" t="e">
        <f ca="1">_xll.ChemDrawExcelAddIn19.Functions.CLOGP_DRIVER_PARTITION_COEFFICIENT(A210)</f>
        <v>#NAME?</v>
      </c>
      <c r="J210" s="7" t="e">
        <f ca="1">_xll.ChemDrawExcelAddIn19.Functions.MOLECULAR_TOPOLOGY_POLAR_SURFACE_AREA(A210)</f>
        <v>#NAME?</v>
      </c>
      <c r="K210" s="8"/>
      <c r="L210" s="52">
        <v>16</v>
      </c>
      <c r="M210" s="8"/>
      <c r="N210" s="8"/>
      <c r="O210" s="9" t="s">
        <v>875</v>
      </c>
      <c r="P210" s="8"/>
      <c r="Q210" s="8"/>
      <c r="R210" s="8"/>
      <c r="S210" s="8"/>
      <c r="T210" s="10"/>
      <c r="U210" s="57">
        <v>21.740315361829122</v>
      </c>
      <c r="V210" s="8" t="s">
        <v>226</v>
      </c>
      <c r="W210" s="43" t="s">
        <v>696</v>
      </c>
      <c r="X210" s="30" t="s">
        <v>175</v>
      </c>
      <c r="AC210" s="64" t="s">
        <v>927</v>
      </c>
    </row>
    <row r="211" spans="1:29" ht="250" customHeight="1">
      <c r="A211" s="1" t="s">
        <v>928</v>
      </c>
      <c r="B211" s="4" t="e">
        <f ca="1">_xll.ChemDrawExcelAddIn19.Functions.CHEM_SMILES(A211)</f>
        <v>#NAME?</v>
      </c>
      <c r="C211" s="6" t="s">
        <v>929</v>
      </c>
      <c r="D211" s="6"/>
      <c r="E211" s="3" t="s">
        <v>930</v>
      </c>
      <c r="F211" s="6" t="s">
        <v>931</v>
      </c>
      <c r="G211" s="42" t="e">
        <f ca="1">_xll.ChemDrawExcelAddIn19.Functions.CHEM_MOLWEIGHT(A211)</f>
        <v>#NAME?</v>
      </c>
      <c r="H211" s="7" t="e">
        <f ca="1">_xll.ChemDrawExcelAddIn19.Functions.CHEMPROPSTD_EXACT_MASS(A211)</f>
        <v>#NAME?</v>
      </c>
      <c r="I211" s="7" t="e">
        <f ca="1">_xll.ChemDrawExcelAddIn19.Functions.CLOGP_DRIVER_PARTITION_COEFFICIENT(A211)</f>
        <v>#NAME?</v>
      </c>
      <c r="J211" s="7" t="e">
        <f ca="1">_xll.ChemDrawExcelAddIn19.Functions.MOLECULAR_TOPOLOGY_POLAR_SURFACE_AREA(A211)</f>
        <v>#NAME?</v>
      </c>
      <c r="K211" s="8"/>
      <c r="L211" s="6" t="s">
        <v>931</v>
      </c>
      <c r="M211" s="8"/>
      <c r="N211" s="8"/>
      <c r="O211" s="9" t="s">
        <v>875</v>
      </c>
      <c r="P211" s="8"/>
      <c r="Q211" s="8"/>
      <c r="R211" s="8"/>
      <c r="S211" s="8"/>
      <c r="T211" s="10"/>
      <c r="U211" s="57">
        <v>117.12219051531085</v>
      </c>
      <c r="V211" s="8" t="s">
        <v>226</v>
      </c>
      <c r="W211" s="43" t="s">
        <v>696</v>
      </c>
      <c r="X211" s="30" t="s">
        <v>175</v>
      </c>
      <c r="AC211" s="64" t="s">
        <v>932</v>
      </c>
    </row>
    <row r="212" spans="1:29" ht="250" customHeight="1">
      <c r="A212" s="1" t="s">
        <v>933</v>
      </c>
      <c r="B212" s="4" t="e">
        <f ca="1">_xll.ChemDrawExcelAddIn19.Functions.CHEM_SMILES(A212)</f>
        <v>#NAME?</v>
      </c>
      <c r="C212" s="6" t="s">
        <v>934</v>
      </c>
      <c r="D212" s="6"/>
      <c r="E212" s="3" t="s">
        <v>935</v>
      </c>
      <c r="F212" s="6" t="s">
        <v>936</v>
      </c>
      <c r="G212" s="42" t="e">
        <f ca="1">_xll.ChemDrawExcelAddIn19.Functions.CHEM_MOLWEIGHT(A212)</f>
        <v>#NAME?</v>
      </c>
      <c r="H212" s="7" t="e">
        <f ca="1">_xll.ChemDrawExcelAddIn19.Functions.CHEMPROPSTD_EXACT_MASS(A212)</f>
        <v>#NAME?</v>
      </c>
      <c r="I212" s="7" t="e">
        <f ca="1">_xll.ChemDrawExcelAddIn19.Functions.CLOGP_DRIVER_PARTITION_COEFFICIENT(A212)</f>
        <v>#NAME?</v>
      </c>
      <c r="J212" s="7" t="e">
        <f ca="1">_xll.ChemDrawExcelAddIn19.Functions.MOLECULAR_TOPOLOGY_POLAR_SURFACE_AREA(A212)</f>
        <v>#NAME?</v>
      </c>
      <c r="K212" s="8"/>
      <c r="L212" s="6" t="s">
        <v>936</v>
      </c>
      <c r="M212" s="8"/>
      <c r="N212" s="8"/>
      <c r="O212" s="9" t="s">
        <v>875</v>
      </c>
      <c r="P212" s="8"/>
      <c r="Q212" s="8"/>
      <c r="R212" s="8"/>
      <c r="S212" s="8"/>
      <c r="T212" s="10"/>
      <c r="U212" s="57">
        <v>535.15239322738523</v>
      </c>
      <c r="V212" s="8" t="s">
        <v>226</v>
      </c>
      <c r="W212" s="43" t="s">
        <v>696</v>
      </c>
      <c r="X212" s="30" t="s">
        <v>175</v>
      </c>
      <c r="AC212" s="64" t="s">
        <v>176</v>
      </c>
    </row>
    <row r="213" spans="1:29" ht="250" customHeight="1">
      <c r="A213" s="1" t="s">
        <v>937</v>
      </c>
      <c r="B213" s="4" t="e">
        <f ca="1">_xll.ChemDrawExcelAddIn19.Functions.CHEM_SMILES(A213)</f>
        <v>#NAME?</v>
      </c>
      <c r="C213" s="6" t="s">
        <v>938</v>
      </c>
      <c r="D213" s="6"/>
      <c r="E213" s="3" t="s">
        <v>939</v>
      </c>
      <c r="F213" s="6" t="s">
        <v>940</v>
      </c>
      <c r="G213" s="42" t="e">
        <f ca="1">_xll.ChemDrawExcelAddIn19.Functions.CHEM_MOLWEIGHT(A213)</f>
        <v>#NAME?</v>
      </c>
      <c r="H213" s="7" t="e">
        <f ca="1">_xll.ChemDrawExcelAddIn19.Functions.CHEMPROPSTD_EXACT_MASS(A213)</f>
        <v>#NAME?</v>
      </c>
      <c r="I213" s="7" t="e">
        <f ca="1">_xll.ChemDrawExcelAddIn19.Functions.CLOGP_DRIVER_PARTITION_COEFFICIENT(A213)</f>
        <v>#NAME?</v>
      </c>
      <c r="J213" s="7" t="e">
        <f ca="1">_xll.ChemDrawExcelAddIn19.Functions.MOLECULAR_TOPOLOGY_POLAR_SURFACE_AREA(A213)</f>
        <v>#NAME?</v>
      </c>
      <c r="K213" s="8"/>
      <c r="L213" s="6" t="s">
        <v>940</v>
      </c>
      <c r="M213" s="8"/>
      <c r="N213" s="8"/>
      <c r="O213" s="9" t="s">
        <v>875</v>
      </c>
      <c r="P213" s="8"/>
      <c r="Q213" s="8"/>
      <c r="R213" s="8"/>
      <c r="S213" s="8"/>
      <c r="T213" s="10"/>
      <c r="U213" s="57">
        <v>209.37348630110827</v>
      </c>
      <c r="V213" s="8" t="s">
        <v>226</v>
      </c>
      <c r="W213" s="43" t="s">
        <v>696</v>
      </c>
      <c r="X213" s="30" t="s">
        <v>175</v>
      </c>
      <c r="AC213" s="64" t="s">
        <v>176</v>
      </c>
    </row>
    <row r="214" spans="1:29" ht="250" customHeight="1">
      <c r="A214" s="1" t="s">
        <v>941</v>
      </c>
      <c r="B214" s="4" t="e">
        <f ca="1">_xll.ChemDrawExcelAddIn19.Functions.CHEM_SMILES(A214)</f>
        <v>#NAME?</v>
      </c>
      <c r="C214" s="6" t="s">
        <v>942</v>
      </c>
      <c r="D214" s="6"/>
      <c r="E214" s="3" t="s">
        <v>943</v>
      </c>
      <c r="F214" s="6" t="s">
        <v>944</v>
      </c>
      <c r="G214" s="42" t="e">
        <f ca="1">_xll.ChemDrawExcelAddIn19.Functions.CHEM_MOLWEIGHT(A214)</f>
        <v>#NAME?</v>
      </c>
      <c r="H214" s="7" t="e">
        <f ca="1">_xll.ChemDrawExcelAddIn19.Functions.CHEMPROPSTD_EXACT_MASS(A214)</f>
        <v>#NAME?</v>
      </c>
      <c r="I214" s="7" t="e">
        <f ca="1">_xll.ChemDrawExcelAddIn19.Functions.CLOGP_DRIVER_PARTITION_COEFFICIENT(A214)</f>
        <v>#NAME?</v>
      </c>
      <c r="J214" s="7" t="e">
        <f ca="1">_xll.ChemDrawExcelAddIn19.Functions.MOLECULAR_TOPOLOGY_POLAR_SURFACE_AREA(A214)</f>
        <v>#NAME?</v>
      </c>
      <c r="K214" s="8"/>
      <c r="L214" s="6" t="s">
        <v>944</v>
      </c>
      <c r="M214" s="8"/>
      <c r="N214" s="8"/>
      <c r="O214" s="9" t="s">
        <v>875</v>
      </c>
      <c r="P214" s="8"/>
      <c r="Q214" s="8"/>
      <c r="R214" s="8"/>
      <c r="S214" s="8"/>
      <c r="T214" s="10"/>
      <c r="U214" s="57">
        <v>402.42382956190102</v>
      </c>
      <c r="V214" s="8" t="s">
        <v>226</v>
      </c>
      <c r="W214" s="43" t="s">
        <v>696</v>
      </c>
      <c r="X214" s="30" t="s">
        <v>212</v>
      </c>
      <c r="AC214" s="64" t="s">
        <v>945</v>
      </c>
    </row>
    <row r="215" spans="1:29" ht="250" customHeight="1">
      <c r="A215" s="1" t="s">
        <v>946</v>
      </c>
      <c r="B215" s="4" t="e">
        <f ca="1">_xll.ChemDrawExcelAddIn19.Functions.CHEM_SMILES(A215)</f>
        <v>#NAME?</v>
      </c>
      <c r="C215" s="6" t="s">
        <v>947</v>
      </c>
      <c r="D215" s="6"/>
      <c r="E215" s="3" t="s">
        <v>948</v>
      </c>
      <c r="F215" s="6" t="s">
        <v>949</v>
      </c>
      <c r="G215" s="42" t="e">
        <f ca="1">_xll.ChemDrawExcelAddIn19.Functions.CHEM_MOLWEIGHT(A215)</f>
        <v>#NAME?</v>
      </c>
      <c r="H215" s="7" t="e">
        <f ca="1">_xll.ChemDrawExcelAddIn19.Functions.CHEMPROPSTD_EXACT_MASS(A215)</f>
        <v>#NAME?</v>
      </c>
      <c r="I215" s="7" t="e">
        <f ca="1">_xll.ChemDrawExcelAddIn19.Functions.CLOGP_DRIVER_PARTITION_COEFFICIENT(A215)</f>
        <v>#NAME?</v>
      </c>
      <c r="J215" s="7" t="e">
        <f ca="1">_xll.ChemDrawExcelAddIn19.Functions.MOLECULAR_TOPOLOGY_POLAR_SURFACE_AREA(A215)</f>
        <v>#NAME?</v>
      </c>
      <c r="K215" s="8"/>
      <c r="L215" s="6" t="s">
        <v>949</v>
      </c>
      <c r="M215" s="8"/>
      <c r="N215" s="8"/>
      <c r="O215" s="9" t="s">
        <v>875</v>
      </c>
      <c r="P215" s="8"/>
      <c r="Q215" s="8"/>
      <c r="R215" s="8"/>
      <c r="S215" s="8"/>
      <c r="T215" s="10"/>
      <c r="U215" s="57">
        <v>672.11137098855988</v>
      </c>
      <c r="V215" s="8" t="s">
        <v>226</v>
      </c>
      <c r="W215" s="43" t="s">
        <v>696</v>
      </c>
      <c r="X215" s="30" t="s">
        <v>175</v>
      </c>
      <c r="AC215" s="64" t="s">
        <v>176</v>
      </c>
    </row>
    <row r="216" spans="1:29" ht="250" customHeight="1">
      <c r="A216" s="1" t="s">
        <v>950</v>
      </c>
      <c r="B216" s="4" t="e">
        <f ca="1">_xll.ChemDrawExcelAddIn19.Functions.CHEM_SMILES(A216)</f>
        <v>#NAME?</v>
      </c>
      <c r="C216" s="6" t="s">
        <v>951</v>
      </c>
      <c r="D216" s="6"/>
      <c r="E216" s="3" t="s">
        <v>952</v>
      </c>
      <c r="F216" s="6" t="s">
        <v>953</v>
      </c>
      <c r="G216" s="42" t="e">
        <f ca="1">_xll.ChemDrawExcelAddIn19.Functions.CHEM_MOLWEIGHT(A216)</f>
        <v>#NAME?</v>
      </c>
      <c r="H216" s="7" t="e">
        <f ca="1">_xll.ChemDrawExcelAddIn19.Functions.CHEMPROPSTD_EXACT_MASS(A216)</f>
        <v>#NAME?</v>
      </c>
      <c r="I216" s="7" t="e">
        <f ca="1">_xll.ChemDrawExcelAddIn19.Functions.CLOGP_DRIVER_PARTITION_COEFFICIENT(A216)</f>
        <v>#NAME?</v>
      </c>
      <c r="J216" s="7" t="e">
        <f ca="1">_xll.ChemDrawExcelAddIn19.Functions.MOLECULAR_TOPOLOGY_POLAR_SURFACE_AREA(A216)</f>
        <v>#NAME?</v>
      </c>
      <c r="K216" s="8"/>
      <c r="L216" s="6" t="s">
        <v>953</v>
      </c>
      <c r="M216" s="8"/>
      <c r="N216" s="8"/>
      <c r="O216" s="9" t="s">
        <v>875</v>
      </c>
      <c r="P216" s="8"/>
      <c r="Q216" s="8"/>
      <c r="R216" s="8"/>
      <c r="S216" s="8"/>
      <c r="T216" s="10"/>
      <c r="U216" s="57">
        <v>53687092200</v>
      </c>
      <c r="V216" s="8" t="s">
        <v>226</v>
      </c>
      <c r="W216" s="43" t="s">
        <v>696</v>
      </c>
      <c r="X216" s="30" t="s">
        <v>913</v>
      </c>
      <c r="AC216" s="64" t="s">
        <v>176</v>
      </c>
    </row>
    <row r="217" spans="1:29" ht="250" customHeight="1">
      <c r="A217" s="1" t="s">
        <v>954</v>
      </c>
      <c r="B217" s="4" t="e">
        <f ca="1">_xll.ChemDrawExcelAddIn19.Functions.CHEM_SMILES(A217)</f>
        <v>#NAME?</v>
      </c>
      <c r="C217" s="6" t="s">
        <v>955</v>
      </c>
      <c r="D217" s="6"/>
      <c r="E217" s="3" t="s">
        <v>956</v>
      </c>
      <c r="F217" s="6" t="s">
        <v>957</v>
      </c>
      <c r="G217" s="42" t="e">
        <f ca="1">_xll.ChemDrawExcelAddIn19.Functions.CHEM_MOLWEIGHT(A217)</f>
        <v>#NAME?</v>
      </c>
      <c r="H217" s="7" t="e">
        <f ca="1">_xll.ChemDrawExcelAddIn19.Functions.CHEMPROPSTD_EXACT_MASS(A217)</f>
        <v>#NAME?</v>
      </c>
      <c r="I217" s="7" t="e">
        <f ca="1">_xll.ChemDrawExcelAddIn19.Functions.CLOGP_DRIVER_PARTITION_COEFFICIENT(A217)</f>
        <v>#NAME?</v>
      </c>
      <c r="J217" s="7" t="e">
        <f ca="1">_xll.ChemDrawExcelAddIn19.Functions.MOLECULAR_TOPOLOGY_POLAR_SURFACE_AREA(A217)</f>
        <v>#NAME?</v>
      </c>
      <c r="K217" s="8"/>
      <c r="L217" s="6" t="s">
        <v>957</v>
      </c>
      <c r="M217" s="8"/>
      <c r="N217" s="8"/>
      <c r="O217" s="9" t="s">
        <v>875</v>
      </c>
      <c r="P217" s="8"/>
      <c r="Q217" s="8"/>
      <c r="R217" s="8"/>
      <c r="S217" s="8"/>
      <c r="T217" s="10"/>
      <c r="U217" s="57">
        <v>1451373436.4494479</v>
      </c>
      <c r="V217" s="8" t="s">
        <v>226</v>
      </c>
      <c r="W217" s="43" t="s">
        <v>696</v>
      </c>
      <c r="X217" s="30" t="s">
        <v>175</v>
      </c>
      <c r="AC217" s="64" t="s">
        <v>958</v>
      </c>
    </row>
    <row r="218" spans="1:29" ht="250" customHeight="1">
      <c r="A218" s="1" t="s">
        <v>959</v>
      </c>
      <c r="B218" s="4" t="e">
        <f ca="1">_xll.ChemDrawExcelAddIn19.Functions.CHEM_SMILES(A218)</f>
        <v>#NAME?</v>
      </c>
      <c r="C218" s="6" t="s">
        <v>960</v>
      </c>
      <c r="D218" s="6"/>
      <c r="E218" s="3" t="s">
        <v>961</v>
      </c>
      <c r="F218" s="6" t="s">
        <v>962</v>
      </c>
      <c r="G218" s="42" t="e">
        <f ca="1">_xll.ChemDrawExcelAddIn19.Functions.CHEM_MOLWEIGHT(A218)</f>
        <v>#NAME?</v>
      </c>
      <c r="H218" s="7" t="e">
        <f ca="1">_xll.ChemDrawExcelAddIn19.Functions.CHEMPROPSTD_EXACT_MASS(A218)</f>
        <v>#NAME?</v>
      </c>
      <c r="I218" s="7" t="e">
        <f ca="1">_xll.ChemDrawExcelAddIn19.Functions.CLOGP_DRIVER_PARTITION_COEFFICIENT(A218)</f>
        <v>#NAME?</v>
      </c>
      <c r="J218" s="7" t="e">
        <f ca="1">_xll.ChemDrawExcelAddIn19.Functions.MOLECULAR_TOPOLOGY_POLAR_SURFACE_AREA(A218)</f>
        <v>#NAME?</v>
      </c>
      <c r="K218" s="8"/>
      <c r="L218" s="6" t="s">
        <v>962</v>
      </c>
      <c r="M218" s="8"/>
      <c r="N218" s="8"/>
      <c r="O218" s="9" t="s">
        <v>875</v>
      </c>
      <c r="P218" s="8"/>
      <c r="Q218" s="8"/>
      <c r="R218" s="8"/>
      <c r="S218" s="8"/>
      <c r="T218" s="10"/>
      <c r="U218" s="57">
        <v>5368709220</v>
      </c>
      <c r="V218" s="8" t="s">
        <v>226</v>
      </c>
      <c r="W218" s="43" t="s">
        <v>696</v>
      </c>
      <c r="X218" s="30" t="s">
        <v>212</v>
      </c>
      <c r="AC218" s="64" t="s">
        <v>176</v>
      </c>
    </row>
    <row r="219" spans="1:29" ht="250" customHeight="1">
      <c r="A219" s="1" t="s">
        <v>963</v>
      </c>
      <c r="B219" s="4" t="e">
        <f ca="1">_xll.ChemDrawExcelAddIn19.Functions.CHEM_SMILES(A219)</f>
        <v>#NAME?</v>
      </c>
      <c r="C219" s="6" t="s">
        <v>964</v>
      </c>
      <c r="D219" s="6"/>
      <c r="E219" s="3" t="s">
        <v>965</v>
      </c>
      <c r="F219" s="6" t="s">
        <v>966</v>
      </c>
      <c r="G219" s="42" t="e">
        <f ca="1">_xll.ChemDrawExcelAddIn19.Functions.CHEM_MOLWEIGHT(A219)</f>
        <v>#NAME?</v>
      </c>
      <c r="H219" s="7" t="e">
        <f ca="1">_xll.ChemDrawExcelAddIn19.Functions.CHEMPROPSTD_EXACT_MASS(A219)</f>
        <v>#NAME?</v>
      </c>
      <c r="I219" s="7" t="e">
        <f ca="1">_xll.ChemDrawExcelAddIn19.Functions.CLOGP_DRIVER_PARTITION_COEFFICIENT(A219)</f>
        <v>#NAME?</v>
      </c>
      <c r="J219" s="7" t="e">
        <f ca="1">_xll.ChemDrawExcelAddIn19.Functions.MOLECULAR_TOPOLOGY_POLAR_SURFACE_AREA(A219)</f>
        <v>#NAME?</v>
      </c>
      <c r="K219" s="8"/>
      <c r="L219" s="6" t="s">
        <v>966</v>
      </c>
      <c r="M219" s="8"/>
      <c r="N219" s="8"/>
      <c r="O219" s="9" t="s">
        <v>875</v>
      </c>
      <c r="P219" s="8"/>
      <c r="Q219" s="8"/>
      <c r="R219" s="8"/>
      <c r="S219" s="8"/>
      <c r="T219" s="10"/>
      <c r="U219" s="57">
        <v>72.434763801818406</v>
      </c>
      <c r="V219" s="8" t="s">
        <v>226</v>
      </c>
      <c r="W219" s="43" t="s">
        <v>696</v>
      </c>
      <c r="X219" s="30" t="s">
        <v>175</v>
      </c>
      <c r="AC219" s="64" t="s">
        <v>967</v>
      </c>
    </row>
    <row r="220" spans="1:29" ht="250" customHeight="1">
      <c r="A220" s="1" t="s">
        <v>968</v>
      </c>
      <c r="B220" s="4" t="e">
        <f ca="1">_xll.ChemDrawExcelAddIn19.Functions.CHEM_SMILES(A220)</f>
        <v>#NAME?</v>
      </c>
      <c r="C220" s="6" t="s">
        <v>969</v>
      </c>
      <c r="D220" s="6"/>
      <c r="E220" s="3" t="s">
        <v>970</v>
      </c>
      <c r="F220" s="6" t="s">
        <v>971</v>
      </c>
      <c r="G220" s="42" t="e">
        <f ca="1">_xll.ChemDrawExcelAddIn19.Functions.CHEM_MOLWEIGHT(A220)</f>
        <v>#NAME?</v>
      </c>
      <c r="H220" s="7" t="e">
        <f ca="1">_xll.ChemDrawExcelAddIn19.Functions.CHEMPROPSTD_EXACT_MASS(A220)</f>
        <v>#NAME?</v>
      </c>
      <c r="I220" s="7" t="e">
        <f ca="1">_xll.ChemDrawExcelAddIn19.Functions.CLOGP_DRIVER_PARTITION_COEFFICIENT(A220)</f>
        <v>#NAME?</v>
      </c>
      <c r="J220" s="7" t="e">
        <f ca="1">_xll.ChemDrawExcelAddIn19.Functions.MOLECULAR_TOPOLOGY_POLAR_SURFACE_AREA(A220)</f>
        <v>#NAME?</v>
      </c>
      <c r="K220" s="8"/>
      <c r="L220" s="6" t="s">
        <v>971</v>
      </c>
      <c r="M220" s="8"/>
      <c r="N220" s="8"/>
      <c r="O220" s="9" t="s">
        <v>875</v>
      </c>
      <c r="P220" s="8"/>
      <c r="Q220" s="8"/>
      <c r="R220" s="8"/>
      <c r="S220" s="8"/>
      <c r="T220" s="10"/>
      <c r="U220" s="57">
        <v>646.04109050272268</v>
      </c>
      <c r="V220" s="8" t="s">
        <v>226</v>
      </c>
      <c r="W220" s="43" t="s">
        <v>696</v>
      </c>
      <c r="X220" s="30" t="s">
        <v>175</v>
      </c>
      <c r="AC220" s="64" t="s">
        <v>176</v>
      </c>
    </row>
    <row r="221" spans="1:29" ht="250" customHeight="1">
      <c r="A221" s="1" t="s">
        <v>972</v>
      </c>
      <c r="B221" s="4" t="e">
        <f ca="1">_xll.ChemDrawExcelAddIn19.Functions.CHEM_SMILES(A221)</f>
        <v>#NAME?</v>
      </c>
      <c r="C221" s="6" t="s">
        <v>973</v>
      </c>
      <c r="D221" s="6"/>
      <c r="E221" s="3" t="s">
        <v>974</v>
      </c>
      <c r="F221" s="6" t="s">
        <v>975</v>
      </c>
      <c r="G221" s="42" t="e">
        <f ca="1">_xll.ChemDrawExcelAddIn19.Functions.CHEM_MOLWEIGHT(A221)</f>
        <v>#NAME?</v>
      </c>
      <c r="H221" s="7" t="e">
        <f ca="1">_xll.ChemDrawExcelAddIn19.Functions.CHEMPROPSTD_EXACT_MASS(A221)</f>
        <v>#NAME?</v>
      </c>
      <c r="I221" s="7" t="e">
        <f ca="1">_xll.ChemDrawExcelAddIn19.Functions.CLOGP_DRIVER_PARTITION_COEFFICIENT(A221)</f>
        <v>#NAME?</v>
      </c>
      <c r="J221" s="7" t="e">
        <f ca="1">_xll.ChemDrawExcelAddIn19.Functions.MOLECULAR_TOPOLOGY_POLAR_SURFACE_AREA(A221)</f>
        <v>#NAME?</v>
      </c>
      <c r="K221" s="8"/>
      <c r="L221" s="6" t="s">
        <v>975</v>
      </c>
      <c r="M221" s="8"/>
      <c r="N221" s="8"/>
      <c r="O221" s="9" t="s">
        <v>875</v>
      </c>
      <c r="P221" s="8"/>
      <c r="Q221" s="8"/>
      <c r="R221" s="8"/>
      <c r="S221" s="8"/>
      <c r="T221" s="10"/>
      <c r="U221" s="57">
        <v>303.73291838295103</v>
      </c>
      <c r="V221" s="8" t="s">
        <v>226</v>
      </c>
      <c r="W221" s="43" t="s">
        <v>696</v>
      </c>
      <c r="X221" s="30" t="s">
        <v>175</v>
      </c>
      <c r="AC221" s="64" t="s">
        <v>976</v>
      </c>
    </row>
    <row r="222" spans="1:29" ht="250" customHeight="1">
      <c r="A222" s="1" t="s">
        <v>977</v>
      </c>
      <c r="B222" s="4" t="e">
        <f ca="1">_xll.ChemDrawExcelAddIn19.Functions.CHEM_SMILES(A222)</f>
        <v>#NAME?</v>
      </c>
      <c r="C222" s="6" t="s">
        <v>978</v>
      </c>
      <c r="D222" s="6"/>
      <c r="E222" s="3" t="s">
        <v>979</v>
      </c>
      <c r="F222" s="6" t="s">
        <v>980</v>
      </c>
      <c r="G222" s="42" t="e">
        <f ca="1">_xll.ChemDrawExcelAddIn19.Functions.CHEM_MOLWEIGHT(A222)</f>
        <v>#NAME?</v>
      </c>
      <c r="H222" s="7" t="e">
        <f ca="1">_xll.ChemDrawExcelAddIn19.Functions.CHEMPROPSTD_EXACT_MASS(A222)</f>
        <v>#NAME?</v>
      </c>
      <c r="I222" s="7" t="e">
        <f ca="1">_xll.ChemDrawExcelAddIn19.Functions.CLOGP_DRIVER_PARTITION_COEFFICIENT(A222)</f>
        <v>#NAME?</v>
      </c>
      <c r="J222" s="7" t="e">
        <f ca="1">_xll.ChemDrawExcelAddIn19.Functions.MOLECULAR_TOPOLOGY_POLAR_SURFACE_AREA(A222)</f>
        <v>#NAME?</v>
      </c>
      <c r="K222" s="8"/>
      <c r="L222" s="6" t="s">
        <v>980</v>
      </c>
      <c r="M222" s="8"/>
      <c r="N222" s="8"/>
      <c r="O222" s="9" t="s">
        <v>875</v>
      </c>
      <c r="P222" s="8"/>
      <c r="Q222" s="8"/>
      <c r="R222" s="8"/>
      <c r="S222" s="8"/>
      <c r="T222" s="10"/>
      <c r="U222" s="57">
        <v>3141.9775464597428</v>
      </c>
      <c r="V222" s="8" t="s">
        <v>226</v>
      </c>
      <c r="W222" s="43" t="s">
        <v>696</v>
      </c>
      <c r="X222" s="30" t="s">
        <v>175</v>
      </c>
      <c r="AC222" s="64" t="s">
        <v>176</v>
      </c>
    </row>
    <row r="223" spans="1:29" ht="250" customHeight="1">
      <c r="A223" s="1" t="s">
        <v>981</v>
      </c>
      <c r="B223" s="4" t="e">
        <f ca="1">_xll.ChemDrawExcelAddIn19.Functions.CHEM_SMILES(A223)</f>
        <v>#NAME?</v>
      </c>
      <c r="C223" s="6" t="s">
        <v>982</v>
      </c>
      <c r="D223" s="6"/>
      <c r="E223" s="3" t="s">
        <v>983</v>
      </c>
      <c r="F223" s="6" t="s">
        <v>984</v>
      </c>
      <c r="G223" s="42" t="e">
        <f ca="1">_xll.ChemDrawExcelAddIn19.Functions.CHEM_MOLWEIGHT(A223)</f>
        <v>#NAME?</v>
      </c>
      <c r="H223" s="7" t="e">
        <f ca="1">_xll.ChemDrawExcelAddIn19.Functions.CHEMPROPSTD_EXACT_MASS(A223)</f>
        <v>#NAME?</v>
      </c>
      <c r="I223" s="7" t="e">
        <f ca="1">_xll.ChemDrawExcelAddIn19.Functions.CLOGP_DRIVER_PARTITION_COEFFICIENT(A223)</f>
        <v>#NAME?</v>
      </c>
      <c r="J223" s="7" t="e">
        <f ca="1">_xll.ChemDrawExcelAddIn19.Functions.MOLECULAR_TOPOLOGY_POLAR_SURFACE_AREA(A223)</f>
        <v>#NAME?</v>
      </c>
      <c r="K223" s="8"/>
      <c r="L223" s="6" t="s">
        <v>984</v>
      </c>
      <c r="M223" s="8"/>
      <c r="N223" s="8"/>
      <c r="O223" s="9" t="s">
        <v>875</v>
      </c>
      <c r="P223" s="8"/>
      <c r="Q223" s="8"/>
      <c r="R223" s="8"/>
      <c r="S223" s="8"/>
      <c r="T223" s="10"/>
      <c r="U223" s="57">
        <v>2086326269.7152042</v>
      </c>
      <c r="V223" s="8" t="s">
        <v>226</v>
      </c>
      <c r="W223" s="43" t="s">
        <v>696</v>
      </c>
      <c r="X223" s="30" t="s">
        <v>175</v>
      </c>
      <c r="AC223" s="64" t="s">
        <v>985</v>
      </c>
    </row>
    <row r="224" spans="1:29" ht="250" customHeight="1">
      <c r="A224" s="1" t="s">
        <v>986</v>
      </c>
      <c r="B224" s="4" t="e">
        <f ca="1">_xll.ChemDrawExcelAddIn19.Functions.CHEM_SMILES(A224)</f>
        <v>#NAME?</v>
      </c>
      <c r="C224" s="6" t="s">
        <v>987</v>
      </c>
      <c r="D224" s="6"/>
      <c r="E224" s="3" t="s">
        <v>988</v>
      </c>
      <c r="F224" s="6" t="s">
        <v>989</v>
      </c>
      <c r="G224" s="42" t="e">
        <f ca="1">_xll.ChemDrawExcelAddIn19.Functions.CHEM_MOLWEIGHT(A224)</f>
        <v>#NAME?</v>
      </c>
      <c r="H224" s="7" t="e">
        <f ca="1">_xll.ChemDrawExcelAddIn19.Functions.CHEMPROPSTD_EXACT_MASS(A224)</f>
        <v>#NAME?</v>
      </c>
      <c r="I224" s="7" t="e">
        <f ca="1">_xll.ChemDrawExcelAddIn19.Functions.CLOGP_DRIVER_PARTITION_COEFFICIENT(A224)</f>
        <v>#NAME?</v>
      </c>
      <c r="J224" s="7" t="e">
        <f ca="1">_xll.ChemDrawExcelAddIn19.Functions.MOLECULAR_TOPOLOGY_POLAR_SURFACE_AREA(A224)</f>
        <v>#NAME?</v>
      </c>
      <c r="K224" s="8"/>
      <c r="L224" s="6" t="s">
        <v>989</v>
      </c>
      <c r="M224" s="8"/>
      <c r="N224" s="8"/>
      <c r="O224" s="9" t="s">
        <v>875</v>
      </c>
      <c r="P224" s="8"/>
      <c r="Q224" s="8"/>
      <c r="R224" s="8"/>
      <c r="S224" s="8"/>
      <c r="T224" s="10"/>
      <c r="U224" s="57">
        <v>53687092200</v>
      </c>
      <c r="V224" s="8" t="s">
        <v>226</v>
      </c>
      <c r="W224" s="43" t="s">
        <v>696</v>
      </c>
      <c r="X224" s="30" t="s">
        <v>175</v>
      </c>
      <c r="AC224" s="64" t="s">
        <v>176</v>
      </c>
    </row>
    <row r="225" spans="1:29" ht="250" customHeight="1">
      <c r="A225" s="1" t="s">
        <v>990</v>
      </c>
      <c r="B225" s="4" t="e">
        <f ca="1">_xll.ChemDrawExcelAddIn19.Functions.CHEM_SMILES(A225)</f>
        <v>#NAME?</v>
      </c>
      <c r="C225" s="6" t="s">
        <v>991</v>
      </c>
      <c r="D225" s="6"/>
      <c r="E225" s="3" t="s">
        <v>992</v>
      </c>
      <c r="F225" s="6" t="s">
        <v>993</v>
      </c>
      <c r="G225" s="42" t="e">
        <f ca="1">_xll.ChemDrawExcelAddIn19.Functions.CHEM_MOLWEIGHT(A225)</f>
        <v>#NAME?</v>
      </c>
      <c r="H225" s="7" t="e">
        <f ca="1">_xll.ChemDrawExcelAddIn19.Functions.CHEMPROPSTD_EXACT_MASS(A225)</f>
        <v>#NAME?</v>
      </c>
      <c r="I225" s="7" t="e">
        <f ca="1">_xll.ChemDrawExcelAddIn19.Functions.CLOGP_DRIVER_PARTITION_COEFFICIENT(A225)</f>
        <v>#NAME?</v>
      </c>
      <c r="J225" s="7" t="e">
        <f ca="1">_xll.ChemDrawExcelAddIn19.Functions.MOLECULAR_TOPOLOGY_POLAR_SURFACE_AREA(A225)</f>
        <v>#NAME?</v>
      </c>
      <c r="K225" s="8"/>
      <c r="L225" s="6" t="s">
        <v>993</v>
      </c>
      <c r="M225" s="8"/>
      <c r="N225" s="8"/>
      <c r="O225" s="9" t="s">
        <v>994</v>
      </c>
      <c r="P225" s="8"/>
      <c r="Q225" s="8"/>
      <c r="R225" s="8"/>
      <c r="S225" s="8"/>
      <c r="T225" s="8"/>
      <c r="U225" s="57">
        <v>10</v>
      </c>
      <c r="V225" s="8" t="s">
        <v>137</v>
      </c>
      <c r="W225" s="43" t="s">
        <v>995</v>
      </c>
      <c r="X225" s="30" t="s">
        <v>166</v>
      </c>
      <c r="AC225" s="64" t="s">
        <v>996</v>
      </c>
    </row>
    <row r="226" spans="1:29" ht="250" customHeight="1">
      <c r="A226" s="1" t="s">
        <v>358</v>
      </c>
      <c r="B226" s="4" t="e">
        <f ca="1">_xll.ChemDrawExcelAddIn19.Functions.CHEM_SMILES(A226)</f>
        <v>#NAME?</v>
      </c>
      <c r="C226" s="6" t="s">
        <v>997</v>
      </c>
      <c r="D226" s="6"/>
      <c r="E226" s="3" t="s">
        <v>998</v>
      </c>
      <c r="F226" s="6" t="s">
        <v>999</v>
      </c>
      <c r="G226" s="42" t="e">
        <f ca="1">_xll.ChemDrawExcelAddIn19.Functions.CHEM_MOLWEIGHT(A226)</f>
        <v>#NAME?</v>
      </c>
      <c r="H226" s="7" t="e">
        <f ca="1">_xll.ChemDrawExcelAddIn19.Functions.CHEMPROPSTD_EXACT_MASS(A226)</f>
        <v>#NAME?</v>
      </c>
      <c r="I226" s="7" t="e">
        <f ca="1">_xll.ChemDrawExcelAddIn19.Functions.CLOGP_DRIVER_PARTITION_COEFFICIENT(A226)</f>
        <v>#NAME?</v>
      </c>
      <c r="J226" s="7" t="e">
        <f ca="1">_xll.ChemDrawExcelAddIn19.Functions.MOLECULAR_TOPOLOGY_POLAR_SURFACE_AREA(A226)</f>
        <v>#NAME?</v>
      </c>
      <c r="K226" s="8"/>
      <c r="L226" s="6" t="s">
        <v>999</v>
      </c>
      <c r="M226" s="8"/>
      <c r="N226" s="8"/>
      <c r="O226" s="9" t="s">
        <v>994</v>
      </c>
      <c r="P226" s="8"/>
      <c r="Q226" s="8"/>
      <c r="R226" s="8"/>
      <c r="S226" s="8"/>
      <c r="T226" s="8"/>
      <c r="U226" s="57">
        <v>6</v>
      </c>
      <c r="V226" s="8" t="s">
        <v>137</v>
      </c>
      <c r="W226" s="43" t="s">
        <v>995</v>
      </c>
      <c r="X226" s="30" t="s">
        <v>1000</v>
      </c>
      <c r="AC226" s="64" t="s">
        <v>1001</v>
      </c>
    </row>
    <row r="227" spans="1:29" ht="250" customHeight="1">
      <c r="A227" s="41" t="s">
        <v>1002</v>
      </c>
      <c r="B227" s="4" t="e">
        <f ca="1">_xll.ChemDrawExcelAddIn19.Functions.CHEM_SMILES(A227)</f>
        <v>#NAME?</v>
      </c>
      <c r="C227" s="6" t="s">
        <v>1003</v>
      </c>
      <c r="D227" s="6"/>
      <c r="E227" s="3" t="s">
        <v>1004</v>
      </c>
      <c r="F227" s="6"/>
      <c r="G227" s="42" t="e">
        <f ca="1">_xll.ChemDrawExcelAddIn19.Functions.CHEM_MOLWEIGHT(A227)</f>
        <v>#NAME?</v>
      </c>
      <c r="H227" s="7" t="e">
        <f ca="1">_xll.ChemDrawExcelAddIn19.Functions.CHEMPROPSTD_EXACT_MASS(A227)</f>
        <v>#NAME?</v>
      </c>
      <c r="I227" s="7" t="e">
        <f ca="1">_xll.ChemDrawExcelAddIn19.Functions.CLOGP_DRIVER_PARTITION_COEFFICIENT(A227)</f>
        <v>#NAME?</v>
      </c>
      <c r="J227" s="7" t="e">
        <f ca="1">_xll.ChemDrawExcelAddIn19.Functions.MOLECULAR_TOPOLOGY_POLAR_SURFACE_AREA(A227)</f>
        <v>#NAME?</v>
      </c>
      <c r="K227" s="8"/>
      <c r="L227" s="6"/>
      <c r="M227" s="8"/>
      <c r="N227" s="41"/>
      <c r="O227" s="9" t="s">
        <v>875</v>
      </c>
      <c r="P227" s="8"/>
      <c r="Q227" s="8"/>
      <c r="R227" s="8"/>
      <c r="S227" s="8"/>
      <c r="T227" s="8"/>
      <c r="U227" s="62">
        <v>258.8</v>
      </c>
      <c r="V227" s="8" t="s">
        <v>137</v>
      </c>
      <c r="W227" s="9" t="s">
        <v>529</v>
      </c>
      <c r="X227" s="30" t="s">
        <v>402</v>
      </c>
      <c r="AC227" s="64" t="s">
        <v>176</v>
      </c>
    </row>
    <row r="228" spans="1:29" ht="250" customHeight="1">
      <c r="A228" s="1" t="s">
        <v>1005</v>
      </c>
      <c r="B228" s="4" t="e">
        <f ca="1">_xll.ChemDrawExcelAddIn19.Functions.CHEM_SMILES(A228)</f>
        <v>#NAME?</v>
      </c>
      <c r="C228" s="6" t="s">
        <v>1006</v>
      </c>
      <c r="D228" s="6"/>
      <c r="E228" s="3" t="s">
        <v>1007</v>
      </c>
      <c r="F228" s="6"/>
      <c r="G228" s="42" t="e">
        <f ca="1">_xll.ChemDrawExcelAddIn19.Functions.CHEM_MOLWEIGHT(A228)</f>
        <v>#NAME?</v>
      </c>
      <c r="H228" s="7" t="e">
        <f ca="1">_xll.ChemDrawExcelAddIn19.Functions.CHEMPROPSTD_EXACT_MASS(A228)</f>
        <v>#NAME?</v>
      </c>
      <c r="I228" s="7" t="e">
        <f ca="1">_xll.ChemDrawExcelAddIn19.Functions.CLOGP_DRIVER_PARTITION_COEFFICIENT(A228)</f>
        <v>#NAME?</v>
      </c>
      <c r="J228" s="7" t="e">
        <f ca="1">_xll.ChemDrawExcelAddIn19.Functions.MOLECULAR_TOPOLOGY_POLAR_SURFACE_AREA(A228)</f>
        <v>#NAME?</v>
      </c>
      <c r="K228" s="8"/>
      <c r="L228" s="6"/>
      <c r="M228" s="8"/>
      <c r="N228" s="8"/>
      <c r="O228" s="8"/>
      <c r="P228" s="8"/>
      <c r="Q228" s="8"/>
      <c r="R228" s="8"/>
      <c r="S228" s="8"/>
      <c r="T228" s="8"/>
      <c r="U228" s="57">
        <v>23.01</v>
      </c>
      <c r="V228" s="8" t="s">
        <v>137</v>
      </c>
      <c r="W228" s="9" t="s">
        <v>817</v>
      </c>
      <c r="X228" s="30" t="s">
        <v>402</v>
      </c>
      <c r="AC228" s="73" t="e">
        <v>#N/A</v>
      </c>
    </row>
    <row r="229" spans="1:29" ht="250" customHeight="1">
      <c r="A229" s="1" t="s">
        <v>1008</v>
      </c>
      <c r="B229" s="4" t="e">
        <f ca="1">_xll.ChemDrawExcelAddIn19.Functions.CHEM_SMILES(A229)</f>
        <v>#NAME?</v>
      </c>
      <c r="C229" s="6" t="s">
        <v>1009</v>
      </c>
      <c r="D229" s="6"/>
      <c r="E229" s="3" t="s">
        <v>1010</v>
      </c>
      <c r="F229" s="6"/>
      <c r="G229" s="42" t="e">
        <f ca="1">_xll.ChemDrawExcelAddIn19.Functions.CHEM_MOLWEIGHT(A229)</f>
        <v>#NAME?</v>
      </c>
      <c r="H229" s="7" t="e">
        <f ca="1">_xll.ChemDrawExcelAddIn19.Functions.CHEMPROPSTD_EXACT_MASS(A229)</f>
        <v>#NAME?</v>
      </c>
      <c r="I229" s="7" t="e">
        <f ca="1">_xll.ChemDrawExcelAddIn19.Functions.CLOGP_DRIVER_PARTITION_COEFFICIENT(A229)</f>
        <v>#NAME?</v>
      </c>
      <c r="J229" s="7" t="e">
        <f ca="1">_xll.ChemDrawExcelAddIn19.Functions.MOLECULAR_TOPOLOGY_POLAR_SURFACE_AREA(A229)</f>
        <v>#NAME?</v>
      </c>
      <c r="K229" s="8"/>
      <c r="L229" s="6"/>
      <c r="M229" s="8"/>
      <c r="N229" s="8" t="s">
        <v>1011</v>
      </c>
      <c r="O229" s="9" t="s">
        <v>875</v>
      </c>
      <c r="P229" s="8"/>
      <c r="Q229" s="8"/>
      <c r="R229" s="8"/>
      <c r="S229" s="8"/>
      <c r="T229" s="8"/>
      <c r="U229" s="57" t="s">
        <v>1012</v>
      </c>
      <c r="V229" s="8" t="s">
        <v>137</v>
      </c>
      <c r="W229" s="9" t="s">
        <v>401</v>
      </c>
      <c r="X229" s="30" t="s">
        <v>402</v>
      </c>
      <c r="AC229" s="64" t="s">
        <v>176</v>
      </c>
    </row>
    <row r="230" spans="1:29" ht="250" customHeight="1">
      <c r="A230" s="1" t="s">
        <v>1013</v>
      </c>
      <c r="B230" s="4" t="e">
        <f ca="1">_xll.ChemDrawExcelAddIn19.Functions.CHEM_SMILES(A230)</f>
        <v>#NAME?</v>
      </c>
      <c r="C230" s="6" t="s">
        <v>1014</v>
      </c>
      <c r="D230" s="6"/>
      <c r="E230" s="3" t="s">
        <v>1015</v>
      </c>
      <c r="F230" s="6"/>
      <c r="G230" s="42" t="e">
        <f ca="1">_xll.ChemDrawExcelAddIn19.Functions.CHEM_MOLWEIGHT(A230)</f>
        <v>#NAME?</v>
      </c>
      <c r="H230" s="7" t="e">
        <f ca="1">_xll.ChemDrawExcelAddIn19.Functions.CHEMPROPSTD_EXACT_MASS(A230)</f>
        <v>#NAME?</v>
      </c>
      <c r="I230" s="7" t="e">
        <f ca="1">_xll.ChemDrawExcelAddIn19.Functions.CLOGP_DRIVER_PARTITION_COEFFICIENT(A230)</f>
        <v>#NAME?</v>
      </c>
      <c r="J230" s="7" t="e">
        <f ca="1">_xll.ChemDrawExcelAddIn19.Functions.MOLECULAR_TOPOLOGY_POLAR_SURFACE_AREA(A230)</f>
        <v>#NAME?</v>
      </c>
      <c r="K230" s="8"/>
      <c r="L230" s="6"/>
      <c r="M230" s="8"/>
      <c r="N230" s="8"/>
      <c r="O230" s="9" t="s">
        <v>1016</v>
      </c>
      <c r="P230" s="8"/>
      <c r="Q230" s="8"/>
      <c r="R230" s="8"/>
      <c r="S230" s="8"/>
      <c r="T230" s="8"/>
      <c r="U230" s="57">
        <v>4248000</v>
      </c>
      <c r="V230" s="8" t="s">
        <v>137</v>
      </c>
      <c r="W230" s="9" t="s">
        <v>401</v>
      </c>
      <c r="X230" s="30" t="s">
        <v>402</v>
      </c>
      <c r="AC230" s="73" t="e">
        <v>#N/A</v>
      </c>
    </row>
    <row r="231" spans="1:29" ht="250" customHeight="1">
      <c r="A231" s="1" t="s">
        <v>1017</v>
      </c>
      <c r="B231" s="4" t="e">
        <f ca="1">_xll.ChemDrawExcelAddIn19.Functions.CHEM_SMILES(A231)</f>
        <v>#NAME?</v>
      </c>
      <c r="C231" s="6" t="s">
        <v>1018</v>
      </c>
      <c r="D231" s="6"/>
      <c r="E231" s="3" t="s">
        <v>1019</v>
      </c>
      <c r="F231" s="6"/>
      <c r="G231" s="42" t="e">
        <f ca="1">_xll.ChemDrawExcelAddIn19.Functions.CHEM_MOLWEIGHT(A231)</f>
        <v>#NAME?</v>
      </c>
      <c r="H231" s="7" t="e">
        <f ca="1">_xll.ChemDrawExcelAddIn19.Functions.CHEMPROPSTD_EXACT_MASS(A231)</f>
        <v>#NAME?</v>
      </c>
      <c r="I231" s="7" t="e">
        <f ca="1">_xll.ChemDrawExcelAddIn19.Functions.CLOGP_DRIVER_PARTITION_COEFFICIENT(A231)</f>
        <v>#NAME?</v>
      </c>
      <c r="J231" s="7" t="e">
        <f ca="1">_xll.ChemDrawExcelAddIn19.Functions.MOLECULAR_TOPOLOGY_POLAR_SURFACE_AREA(A231)</f>
        <v>#NAME?</v>
      </c>
      <c r="K231" s="8"/>
      <c r="L231" s="6"/>
      <c r="M231" s="8"/>
      <c r="N231" s="8"/>
      <c r="O231" s="9" t="s">
        <v>1016</v>
      </c>
      <c r="P231" s="8"/>
      <c r="Q231" s="8"/>
      <c r="R231" s="8"/>
      <c r="S231" s="8"/>
      <c r="T231" s="8"/>
      <c r="U231" s="57">
        <v>239.1</v>
      </c>
      <c r="V231" s="8" t="s">
        <v>137</v>
      </c>
      <c r="W231" s="9" t="s">
        <v>401</v>
      </c>
      <c r="X231" s="30" t="s">
        <v>402</v>
      </c>
      <c r="AC231" s="64" t="s">
        <v>65</v>
      </c>
    </row>
    <row r="232" spans="1:29" ht="250" customHeight="1">
      <c r="A232" s="1" t="s">
        <v>1017</v>
      </c>
      <c r="B232" s="4" t="e">
        <f ca="1">_xll.ChemDrawExcelAddIn19.Functions.CHEM_SMILES(A232)</f>
        <v>#NAME?</v>
      </c>
      <c r="C232" s="6" t="s">
        <v>1020</v>
      </c>
      <c r="D232" s="6"/>
      <c r="E232" s="3" t="s">
        <v>1021</v>
      </c>
      <c r="F232" s="6"/>
      <c r="G232" s="42" t="e">
        <f ca="1">_xll.ChemDrawExcelAddIn19.Functions.CHEM_MOLWEIGHT(A232)</f>
        <v>#NAME?</v>
      </c>
      <c r="H232" s="7" t="e">
        <f ca="1">_xll.ChemDrawExcelAddIn19.Functions.CHEMPROPSTD_EXACT_MASS(A232)</f>
        <v>#NAME?</v>
      </c>
      <c r="I232" s="7" t="e">
        <f ca="1">_xll.ChemDrawExcelAddIn19.Functions.CLOGP_DRIVER_PARTITION_COEFFICIENT(A232)</f>
        <v>#NAME?</v>
      </c>
      <c r="J232" s="7" t="e">
        <f ca="1">_xll.ChemDrawExcelAddIn19.Functions.MOLECULAR_TOPOLOGY_POLAR_SURFACE_AREA(A232)</f>
        <v>#NAME?</v>
      </c>
      <c r="K232" s="8"/>
      <c r="L232" s="6"/>
      <c r="M232" s="8"/>
      <c r="N232" s="8"/>
      <c r="O232" s="9" t="s">
        <v>1016</v>
      </c>
      <c r="P232" s="8"/>
      <c r="Q232" s="8"/>
      <c r="R232" s="8"/>
      <c r="S232" s="8"/>
      <c r="T232" s="8"/>
      <c r="U232" s="57">
        <v>21.38</v>
      </c>
      <c r="V232" s="8" t="s">
        <v>137</v>
      </c>
      <c r="W232" s="9" t="s">
        <v>401</v>
      </c>
      <c r="X232" s="30" t="s">
        <v>402</v>
      </c>
      <c r="AC232" s="64" t="s">
        <v>1022</v>
      </c>
    </row>
    <row r="233" spans="1:29" ht="250" customHeight="1">
      <c r="A233" s="1" t="s">
        <v>1017</v>
      </c>
      <c r="B233" s="4" t="e">
        <f ca="1">_xll.ChemDrawExcelAddIn19.Functions.CHEM_SMILES(A233)</f>
        <v>#NAME?</v>
      </c>
      <c r="C233" s="6" t="s">
        <v>1023</v>
      </c>
      <c r="D233" s="6"/>
      <c r="E233" s="3" t="s">
        <v>1024</v>
      </c>
      <c r="F233" s="6"/>
      <c r="G233" s="42" t="e">
        <f ca="1">_xll.ChemDrawExcelAddIn19.Functions.CHEM_MOLWEIGHT(A233)</f>
        <v>#NAME?</v>
      </c>
      <c r="H233" s="7" t="e">
        <f ca="1">_xll.ChemDrawExcelAddIn19.Functions.CHEMPROPSTD_EXACT_MASS(A233)</f>
        <v>#NAME?</v>
      </c>
      <c r="I233" s="7" t="e">
        <f ca="1">_xll.ChemDrawExcelAddIn19.Functions.CLOGP_DRIVER_PARTITION_COEFFICIENT(A233)</f>
        <v>#NAME?</v>
      </c>
      <c r="J233" s="7" t="e">
        <f ca="1">_xll.ChemDrawExcelAddIn19.Functions.MOLECULAR_TOPOLOGY_POLAR_SURFACE_AREA(A233)</f>
        <v>#NAME?</v>
      </c>
      <c r="K233" s="8"/>
      <c r="L233" s="6"/>
      <c r="M233" s="8"/>
      <c r="N233" s="8"/>
      <c r="O233" s="9" t="s">
        <v>1016</v>
      </c>
      <c r="P233" s="8"/>
      <c r="Q233" s="8"/>
      <c r="R233" s="8"/>
      <c r="S233" s="8"/>
      <c r="T233" s="8"/>
      <c r="U233" s="57">
        <v>58.76</v>
      </c>
      <c r="V233" s="8" t="s">
        <v>137</v>
      </c>
      <c r="W233" s="9" t="s">
        <v>401</v>
      </c>
      <c r="X233" s="30" t="s">
        <v>402</v>
      </c>
      <c r="AC233" s="64" t="s">
        <v>1025</v>
      </c>
    </row>
    <row r="234" spans="1:29" ht="250" customHeight="1">
      <c r="A234" s="1" t="s">
        <v>1026</v>
      </c>
      <c r="B234" s="4" t="e">
        <f ca="1">_xll.ChemDrawExcelAddIn19.Functions.CHEM_SMILES(A234)</f>
        <v>#NAME?</v>
      </c>
      <c r="C234" s="6" t="s">
        <v>1027</v>
      </c>
      <c r="D234" s="6"/>
      <c r="E234" s="3" t="s">
        <v>1028</v>
      </c>
      <c r="F234" s="6"/>
      <c r="G234" s="42" t="e">
        <f ca="1">_xll.ChemDrawExcelAddIn19.Functions.CHEM_MOLWEIGHT(A234)</f>
        <v>#NAME?</v>
      </c>
      <c r="H234" s="7" t="e">
        <f ca="1">_xll.ChemDrawExcelAddIn19.Functions.CHEMPROPSTD_EXACT_MASS(A234)</f>
        <v>#NAME?</v>
      </c>
      <c r="I234" s="7" t="e">
        <f ca="1">_xll.ChemDrawExcelAddIn19.Functions.CLOGP_DRIVER_PARTITION_COEFFICIENT(A234)</f>
        <v>#NAME?</v>
      </c>
      <c r="J234" s="7" t="e">
        <f ca="1">_xll.ChemDrawExcelAddIn19.Functions.MOLECULAR_TOPOLOGY_POLAR_SURFACE_AREA(A234)</f>
        <v>#NAME?</v>
      </c>
      <c r="K234" s="8"/>
      <c r="L234" s="6"/>
      <c r="M234" s="8"/>
      <c r="N234" s="8"/>
      <c r="O234" s="8"/>
      <c r="P234" s="8"/>
      <c r="Q234" s="8"/>
      <c r="R234" s="8"/>
      <c r="S234" s="8"/>
      <c r="T234" s="8"/>
      <c r="U234" s="57">
        <v>65290000000</v>
      </c>
      <c r="V234" s="8" t="s">
        <v>137</v>
      </c>
      <c r="W234" s="9" t="s">
        <v>401</v>
      </c>
      <c r="X234" s="30" t="s">
        <v>402</v>
      </c>
      <c r="AC234" s="73" t="e">
        <v>#N/A</v>
      </c>
    </row>
    <row r="235" spans="1:29" ht="250" customHeight="1">
      <c r="A235" s="1" t="s">
        <v>1029</v>
      </c>
      <c r="B235" s="4" t="e">
        <f ca="1">_xll.ChemDrawExcelAddIn19.Functions.CHEM_SMILES(A235)</f>
        <v>#NAME?</v>
      </c>
      <c r="C235" s="6" t="s">
        <v>1030</v>
      </c>
      <c r="D235" s="6"/>
      <c r="E235" s="3" t="s">
        <v>1031</v>
      </c>
      <c r="F235" s="6"/>
      <c r="G235" s="42" t="e">
        <f ca="1">_xll.ChemDrawExcelAddIn19.Functions.CHEM_MOLWEIGHT(A235)</f>
        <v>#NAME?</v>
      </c>
      <c r="H235" s="7" t="e">
        <f ca="1">_xll.ChemDrawExcelAddIn19.Functions.CHEMPROPSTD_EXACT_MASS(A235)</f>
        <v>#NAME?</v>
      </c>
      <c r="I235" s="7" t="e">
        <f ca="1">_xll.ChemDrawExcelAddIn19.Functions.CLOGP_DRIVER_PARTITION_COEFFICIENT(A235)</f>
        <v>#NAME?</v>
      </c>
      <c r="J235" s="7" t="e">
        <f ca="1">_xll.ChemDrawExcelAddIn19.Functions.MOLECULAR_TOPOLOGY_POLAR_SURFACE_AREA(A235)</f>
        <v>#NAME?</v>
      </c>
      <c r="K235" s="8"/>
      <c r="L235" s="6"/>
      <c r="M235" s="8"/>
      <c r="N235" s="8"/>
      <c r="O235" s="9" t="s">
        <v>875</v>
      </c>
      <c r="P235" s="8"/>
      <c r="Q235" s="8"/>
      <c r="R235" s="8"/>
      <c r="S235" s="8"/>
      <c r="T235" s="8"/>
      <c r="U235" s="57">
        <v>864.5</v>
      </c>
      <c r="V235" s="8" t="s">
        <v>137</v>
      </c>
      <c r="W235" s="9" t="s">
        <v>401</v>
      </c>
      <c r="X235" s="30" t="s">
        <v>402</v>
      </c>
      <c r="AC235" s="64" t="s">
        <v>176</v>
      </c>
    </row>
    <row r="236" spans="1:29" ht="250" customHeight="1">
      <c r="A236" s="1" t="s">
        <v>1032</v>
      </c>
      <c r="B236" s="4" t="e">
        <f ca="1">_xll.ChemDrawExcelAddIn19.Functions.CHEM_SMILES(A236)</f>
        <v>#NAME?</v>
      </c>
      <c r="C236" s="6" t="s">
        <v>1033</v>
      </c>
      <c r="D236" s="6"/>
      <c r="E236" s="3" t="s">
        <v>1034</v>
      </c>
      <c r="F236" s="6"/>
      <c r="G236" s="42" t="e">
        <f ca="1">_xll.ChemDrawExcelAddIn19.Functions.CHEM_MOLWEIGHT(A236)</f>
        <v>#NAME?</v>
      </c>
      <c r="H236" s="7" t="e">
        <f ca="1">_xll.ChemDrawExcelAddIn19.Functions.CHEMPROPSTD_EXACT_MASS(A236)</f>
        <v>#NAME?</v>
      </c>
      <c r="I236" s="7" t="e">
        <f ca="1">_xll.ChemDrawExcelAddIn19.Functions.CLOGP_DRIVER_PARTITION_COEFFICIENT(A236)</f>
        <v>#NAME?</v>
      </c>
      <c r="J236" s="7" t="e">
        <f ca="1">_xll.ChemDrawExcelAddIn19.Functions.MOLECULAR_TOPOLOGY_POLAR_SURFACE_AREA(A236)</f>
        <v>#NAME?</v>
      </c>
      <c r="K236" s="8"/>
      <c r="L236" s="6"/>
      <c r="M236" s="8"/>
      <c r="N236" s="8"/>
      <c r="O236" s="8"/>
      <c r="P236" s="8"/>
      <c r="Q236" s="8"/>
      <c r="R236" s="8"/>
      <c r="S236" s="8"/>
      <c r="T236" s="8"/>
      <c r="U236" s="57">
        <v>3604</v>
      </c>
      <c r="V236" s="8" t="s">
        <v>137</v>
      </c>
      <c r="W236" s="9" t="s">
        <v>401</v>
      </c>
      <c r="X236" s="30" t="s">
        <v>402</v>
      </c>
      <c r="AC236" s="73" t="e">
        <v>#N/A</v>
      </c>
    </row>
    <row r="237" spans="1:29" ht="250" customHeight="1">
      <c r="A237" s="1" t="s">
        <v>1035</v>
      </c>
      <c r="B237" s="4" t="e">
        <f ca="1">_xll.ChemDrawExcelAddIn19.Functions.CHEM_SMILES(A237)</f>
        <v>#NAME?</v>
      </c>
      <c r="C237" s="6" t="s">
        <v>1036</v>
      </c>
      <c r="D237" s="6"/>
      <c r="E237" s="3" t="s">
        <v>1037</v>
      </c>
      <c r="F237" s="6"/>
      <c r="G237" s="42" t="e">
        <f ca="1">_xll.ChemDrawExcelAddIn19.Functions.CHEM_MOLWEIGHT(A237)</f>
        <v>#NAME?</v>
      </c>
      <c r="H237" s="7" t="e">
        <f ca="1">_xll.ChemDrawExcelAddIn19.Functions.CHEMPROPSTD_EXACT_MASS(A237)</f>
        <v>#NAME?</v>
      </c>
      <c r="I237" s="7" t="e">
        <f ca="1">_xll.ChemDrawExcelAddIn19.Functions.CLOGP_DRIVER_PARTITION_COEFFICIENT(A237)</f>
        <v>#NAME?</v>
      </c>
      <c r="J237" s="7" t="e">
        <f ca="1">_xll.ChemDrawExcelAddIn19.Functions.MOLECULAR_TOPOLOGY_POLAR_SURFACE_AREA(A237)</f>
        <v>#NAME?</v>
      </c>
      <c r="K237" s="8"/>
      <c r="L237" s="6"/>
      <c r="M237" s="8"/>
      <c r="N237" s="8"/>
      <c r="O237" s="8"/>
      <c r="P237" s="8"/>
      <c r="Q237" s="8"/>
      <c r="R237" s="8"/>
      <c r="S237" s="8"/>
      <c r="T237" s="8"/>
      <c r="U237" s="57">
        <v>201</v>
      </c>
      <c r="V237" s="8" t="s">
        <v>137</v>
      </c>
      <c r="W237" s="9" t="s">
        <v>401</v>
      </c>
      <c r="X237" s="30" t="s">
        <v>402</v>
      </c>
      <c r="AC237" s="73" t="e">
        <v>#N/A</v>
      </c>
    </row>
    <row r="238" spans="1:29" ht="250" customHeight="1">
      <c r="A238" s="1" t="s">
        <v>1038</v>
      </c>
      <c r="B238" s="4" t="e">
        <f ca="1">_xll.ChemDrawExcelAddIn19.Functions.CHEM_SMILES(A238)</f>
        <v>#NAME?</v>
      </c>
      <c r="C238" s="6" t="s">
        <v>1039</v>
      </c>
      <c r="D238" s="6"/>
      <c r="E238" s="3" t="s">
        <v>1040</v>
      </c>
      <c r="F238" s="6"/>
      <c r="G238" s="42" t="e">
        <f ca="1">_xll.ChemDrawExcelAddIn19.Functions.CHEM_MOLWEIGHT(A238)</f>
        <v>#NAME?</v>
      </c>
      <c r="H238" s="7" t="e">
        <f ca="1">_xll.ChemDrawExcelAddIn19.Functions.CHEMPROPSTD_EXACT_MASS(A238)</f>
        <v>#NAME?</v>
      </c>
      <c r="I238" s="7" t="e">
        <f ca="1">_xll.ChemDrawExcelAddIn19.Functions.CLOGP_DRIVER_PARTITION_COEFFICIENT(A238)</f>
        <v>#NAME?</v>
      </c>
      <c r="J238" s="7" t="e">
        <f ca="1">_xll.ChemDrawExcelAddIn19.Functions.MOLECULAR_TOPOLOGY_POLAR_SURFACE_AREA(A238)</f>
        <v>#NAME?</v>
      </c>
      <c r="K238" s="8"/>
      <c r="L238" s="6"/>
      <c r="M238" s="8"/>
      <c r="N238" s="8" t="s">
        <v>1011</v>
      </c>
      <c r="O238" s="8"/>
      <c r="P238" s="8"/>
      <c r="Q238" s="8"/>
      <c r="R238" s="8"/>
      <c r="S238" s="8"/>
      <c r="T238" s="8"/>
      <c r="U238" s="57" t="s">
        <v>1041</v>
      </c>
      <c r="V238" s="8" t="s">
        <v>137</v>
      </c>
      <c r="W238" s="9" t="s">
        <v>1042</v>
      </c>
      <c r="X238" s="30" t="s">
        <v>402</v>
      </c>
      <c r="AC238" s="73" t="e">
        <v>#N/A</v>
      </c>
    </row>
    <row r="239" spans="1:29" ht="250" customHeight="1">
      <c r="A239" s="1" t="s">
        <v>1043</v>
      </c>
      <c r="B239" s="4" t="e">
        <f ca="1">_xll.ChemDrawExcelAddIn19.Functions.CHEM_SMILES(A239)</f>
        <v>#NAME?</v>
      </c>
      <c r="C239" s="6" t="s">
        <v>1044</v>
      </c>
      <c r="D239" s="6"/>
      <c r="E239" s="3" t="s">
        <v>1045</v>
      </c>
      <c r="F239" s="6"/>
      <c r="G239" s="42" t="e">
        <f ca="1">_xll.ChemDrawExcelAddIn19.Functions.CHEM_MOLWEIGHT(A239)</f>
        <v>#NAME?</v>
      </c>
      <c r="H239" s="7" t="e">
        <f ca="1">_xll.ChemDrawExcelAddIn19.Functions.CHEMPROPSTD_EXACT_MASS(A239)</f>
        <v>#NAME?</v>
      </c>
      <c r="I239" s="7" t="e">
        <f ca="1">_xll.ChemDrawExcelAddIn19.Functions.CLOGP_DRIVER_PARTITION_COEFFICIENT(A239)</f>
        <v>#NAME?</v>
      </c>
      <c r="J239" s="7" t="e">
        <f ca="1">_xll.ChemDrawExcelAddIn19.Functions.MOLECULAR_TOPOLOGY_POLAR_SURFACE_AREA(A239)</f>
        <v>#NAME?</v>
      </c>
      <c r="K239" s="8"/>
      <c r="L239" s="6"/>
      <c r="M239" s="8"/>
      <c r="N239" s="8" t="s">
        <v>1011</v>
      </c>
      <c r="O239" s="8"/>
      <c r="P239" s="8"/>
      <c r="Q239" s="8"/>
      <c r="R239" s="8"/>
      <c r="S239" s="8"/>
      <c r="T239" s="8"/>
      <c r="U239" s="57" t="s">
        <v>1041</v>
      </c>
      <c r="V239" s="8" t="s">
        <v>137</v>
      </c>
      <c r="W239" s="9" t="s">
        <v>401</v>
      </c>
      <c r="X239" s="30" t="s">
        <v>402</v>
      </c>
      <c r="AC239" s="73" t="e">
        <v>#N/A</v>
      </c>
    </row>
    <row r="240" spans="1:29" ht="250" customHeight="1">
      <c r="A240" s="1" t="s">
        <v>701</v>
      </c>
      <c r="B240" s="4" t="e">
        <f ca="1">_xll.ChemDrawExcelAddIn19.Functions.CHEM_SMILES(A240)</f>
        <v>#NAME?</v>
      </c>
      <c r="C240" s="6" t="s">
        <v>1046</v>
      </c>
      <c r="D240" s="6"/>
      <c r="E240" s="3" t="s">
        <v>1047</v>
      </c>
      <c r="F240" s="6"/>
      <c r="G240" s="42" t="e">
        <f ca="1">_xll.ChemDrawExcelAddIn19.Functions.CHEM_MOLWEIGHT(A240)</f>
        <v>#NAME?</v>
      </c>
      <c r="H240" s="7" t="e">
        <f ca="1">_xll.ChemDrawExcelAddIn19.Functions.CHEMPROPSTD_EXACT_MASS(A240)</f>
        <v>#NAME?</v>
      </c>
      <c r="I240" s="7" t="e">
        <f ca="1">_xll.ChemDrawExcelAddIn19.Functions.CLOGP_DRIVER_PARTITION_COEFFICIENT(A240)</f>
        <v>#NAME?</v>
      </c>
      <c r="J240" s="7" t="e">
        <f ca="1">_xll.ChemDrawExcelAddIn19.Functions.MOLECULAR_TOPOLOGY_POLAR_SURFACE_AREA(A240)</f>
        <v>#NAME?</v>
      </c>
      <c r="K240" s="8"/>
      <c r="L240" s="6"/>
      <c r="M240" s="8"/>
      <c r="N240" s="8"/>
      <c r="O240" s="8"/>
      <c r="P240" s="8"/>
      <c r="Q240" s="8"/>
      <c r="R240" s="8"/>
      <c r="S240" s="8"/>
      <c r="T240" s="8"/>
      <c r="U240" s="57" t="s">
        <v>1048</v>
      </c>
      <c r="V240" s="8" t="s">
        <v>137</v>
      </c>
      <c r="W240" s="9" t="s">
        <v>1049</v>
      </c>
      <c r="X240" s="30" t="s">
        <v>530</v>
      </c>
      <c r="AC240" s="73" t="e">
        <v>#N/A</v>
      </c>
    </row>
    <row r="241" spans="1:29" ht="250" customHeight="1">
      <c r="A241" s="1" t="s">
        <v>1050</v>
      </c>
      <c r="B241" s="4" t="e">
        <f ca="1">_xll.ChemDrawExcelAddIn19.Functions.CHEM_SMILES(A241)</f>
        <v>#NAME?</v>
      </c>
      <c r="C241" s="6" t="s">
        <v>1051</v>
      </c>
      <c r="D241" s="6"/>
      <c r="E241" s="3" t="s">
        <v>1052</v>
      </c>
      <c r="F241" s="6"/>
      <c r="G241" s="42" t="e">
        <f ca="1">_xll.ChemDrawExcelAddIn19.Functions.CHEM_MOLWEIGHT(A241)</f>
        <v>#NAME?</v>
      </c>
      <c r="H241" s="7" t="e">
        <f ca="1">_xll.ChemDrawExcelAddIn19.Functions.CHEMPROPSTD_EXACT_MASS(A241)</f>
        <v>#NAME?</v>
      </c>
      <c r="I241" s="7" t="e">
        <f ca="1">_xll.ChemDrawExcelAddIn19.Functions.CLOGP_DRIVER_PARTITION_COEFFICIENT(A241)</f>
        <v>#NAME?</v>
      </c>
      <c r="J241" s="7" t="e">
        <f ca="1">_xll.ChemDrawExcelAddIn19.Functions.MOLECULAR_TOPOLOGY_POLAR_SURFACE_AREA(A241)</f>
        <v>#NAME?</v>
      </c>
      <c r="K241" s="8"/>
      <c r="L241" s="6"/>
      <c r="M241" s="8"/>
      <c r="N241" s="8"/>
      <c r="O241" s="8"/>
      <c r="P241" s="8"/>
      <c r="Q241" s="8"/>
      <c r="R241" s="8"/>
      <c r="S241" s="8"/>
      <c r="T241" s="8"/>
      <c r="U241" s="57">
        <v>1375000</v>
      </c>
      <c r="V241" s="8" t="s">
        <v>137</v>
      </c>
      <c r="W241" s="9" t="s">
        <v>401</v>
      </c>
      <c r="X241" s="30" t="s">
        <v>402</v>
      </c>
      <c r="AC241" s="73" t="e">
        <v>#N/A</v>
      </c>
    </row>
    <row r="242" spans="1:29" ht="250" customHeight="1">
      <c r="A242" s="1" t="s">
        <v>1053</v>
      </c>
      <c r="B242" s="4" t="e">
        <f ca="1">_xll.ChemDrawExcelAddIn19.Functions.CHEM_SMILES(A242)</f>
        <v>#NAME?</v>
      </c>
      <c r="C242" s="6" t="s">
        <v>1054</v>
      </c>
      <c r="D242" s="6"/>
      <c r="E242" s="3" t="s">
        <v>1055</v>
      </c>
      <c r="F242" s="6"/>
      <c r="G242" s="42" t="e">
        <f ca="1">_xll.ChemDrawExcelAddIn19.Functions.CHEM_MOLWEIGHT(A242)</f>
        <v>#NAME?</v>
      </c>
      <c r="H242" s="7" t="e">
        <f ca="1">_xll.ChemDrawExcelAddIn19.Functions.CHEMPROPSTD_EXACT_MASS(A242)</f>
        <v>#NAME?</v>
      </c>
      <c r="I242" s="7" t="e">
        <f ca="1">_xll.ChemDrawExcelAddIn19.Functions.CLOGP_DRIVER_PARTITION_COEFFICIENT(A242)</f>
        <v>#NAME?</v>
      </c>
      <c r="J242" s="7" t="e">
        <f ca="1">_xll.ChemDrawExcelAddIn19.Functions.MOLECULAR_TOPOLOGY_POLAR_SURFACE_AREA(A242)</f>
        <v>#NAME?</v>
      </c>
      <c r="K242" s="8"/>
      <c r="L242" s="6"/>
      <c r="M242" s="8"/>
      <c r="N242" s="8"/>
      <c r="O242" s="8"/>
      <c r="P242" s="8"/>
      <c r="Q242" s="8"/>
      <c r="R242" s="8"/>
      <c r="S242" s="8"/>
      <c r="T242" s="8"/>
      <c r="U242" s="62">
        <v>1574</v>
      </c>
      <c r="V242" s="8" t="s">
        <v>137</v>
      </c>
      <c r="W242" s="9" t="s">
        <v>401</v>
      </c>
      <c r="X242" s="30" t="s">
        <v>402</v>
      </c>
      <c r="AC242" s="73" t="e">
        <v>#N/A</v>
      </c>
    </row>
    <row r="243" spans="1:29" ht="250" customHeight="1">
      <c r="A243" s="1" t="s">
        <v>1056</v>
      </c>
      <c r="B243" s="4" t="e">
        <f ca="1">_xll.ChemDrawExcelAddIn19.Functions.CHEM_SMILES(A243)</f>
        <v>#NAME?</v>
      </c>
      <c r="C243" s="6" t="s">
        <v>1057</v>
      </c>
      <c r="D243" s="6"/>
      <c r="E243" s="3" t="s">
        <v>1058</v>
      </c>
      <c r="F243" s="6"/>
      <c r="G243" s="42" t="e">
        <f ca="1">_xll.ChemDrawExcelAddIn19.Functions.CHEM_MOLWEIGHT(A243)</f>
        <v>#NAME?</v>
      </c>
      <c r="H243" s="7" t="e">
        <f ca="1">_xll.ChemDrawExcelAddIn19.Functions.CHEMPROPSTD_EXACT_MASS(A243)</f>
        <v>#NAME?</v>
      </c>
      <c r="I243" s="7" t="e">
        <f ca="1">_xll.ChemDrawExcelAddIn19.Functions.CLOGP_DRIVER_PARTITION_COEFFICIENT(A243)</f>
        <v>#NAME?</v>
      </c>
      <c r="J243" s="7" t="e">
        <f ca="1">_xll.ChemDrawExcelAddIn19.Functions.MOLECULAR_TOPOLOGY_POLAR_SURFACE_AREA(A243)</f>
        <v>#NAME?</v>
      </c>
      <c r="K243" s="8"/>
      <c r="L243" s="6"/>
      <c r="M243" s="8"/>
      <c r="N243" s="8"/>
      <c r="O243" s="8"/>
      <c r="P243" s="8"/>
      <c r="Q243" s="8"/>
      <c r="R243" s="8"/>
      <c r="S243" s="8"/>
      <c r="T243" s="8"/>
      <c r="V243" s="8" t="s">
        <v>137</v>
      </c>
      <c r="W243" s="43" t="s">
        <v>696</v>
      </c>
      <c r="X243" s="30" t="s">
        <v>1059</v>
      </c>
      <c r="AC243" s="73" t="e">
        <v>#N/A</v>
      </c>
    </row>
    <row r="244" spans="1:29" ht="250" customHeight="1">
      <c r="A244" s="1" t="s">
        <v>1060</v>
      </c>
      <c r="B244" s="4" t="e">
        <f ca="1">_xll.ChemDrawExcelAddIn19.Functions.CHEM_SMILES(A244)</f>
        <v>#NAME?</v>
      </c>
      <c r="C244" s="6" t="s">
        <v>1061</v>
      </c>
      <c r="D244" s="6"/>
      <c r="E244" s="3" t="s">
        <v>1062</v>
      </c>
      <c r="F244" s="6"/>
      <c r="G244" s="42" t="e">
        <f ca="1">_xll.ChemDrawExcelAddIn19.Functions.CHEM_MOLWEIGHT(A244)</f>
        <v>#NAME?</v>
      </c>
      <c r="H244" s="7" t="e">
        <f ca="1">_xll.ChemDrawExcelAddIn19.Functions.CHEMPROPSTD_EXACT_MASS(A244)</f>
        <v>#NAME?</v>
      </c>
      <c r="I244" s="7" t="e">
        <f ca="1">_xll.ChemDrawExcelAddIn19.Functions.CLOGP_DRIVER_PARTITION_COEFFICIENT(A244)</f>
        <v>#NAME?</v>
      </c>
      <c r="J244" s="7" t="e">
        <f ca="1">_xll.ChemDrawExcelAddIn19.Functions.MOLECULAR_TOPOLOGY_POLAR_SURFACE_AREA(A244)</f>
        <v>#NAME?</v>
      </c>
      <c r="K244" s="8"/>
      <c r="L244" s="6"/>
      <c r="M244" s="8"/>
      <c r="N244" s="8"/>
      <c r="O244" s="8"/>
      <c r="P244" s="8"/>
      <c r="Q244" s="8"/>
      <c r="R244" s="8"/>
      <c r="S244" s="8"/>
      <c r="T244" s="8"/>
      <c r="V244" s="8" t="s">
        <v>137</v>
      </c>
      <c r="W244" s="43" t="s">
        <v>696</v>
      </c>
      <c r="X244" s="30" t="s">
        <v>1063</v>
      </c>
      <c r="AC244" s="73" t="e">
        <v>#N/A</v>
      </c>
    </row>
    <row r="245" spans="1:29" ht="250" customHeight="1">
      <c r="A245" s="1" t="s">
        <v>1064</v>
      </c>
      <c r="B245" s="4" t="e">
        <f ca="1">_xll.ChemDrawExcelAddIn19.Functions.CHEM_SMILES(A245)</f>
        <v>#NAME?</v>
      </c>
      <c r="C245" s="6" t="s">
        <v>1065</v>
      </c>
      <c r="D245" s="6"/>
      <c r="E245" s="3" t="s">
        <v>1066</v>
      </c>
      <c r="F245" s="6"/>
      <c r="G245" s="42" t="e">
        <f ca="1">_xll.ChemDrawExcelAddIn19.Functions.CHEM_MOLWEIGHT(A245)</f>
        <v>#NAME?</v>
      </c>
      <c r="H245" s="7" t="e">
        <f ca="1">_xll.ChemDrawExcelAddIn19.Functions.CHEMPROPSTD_EXACT_MASS(A245)</f>
        <v>#NAME?</v>
      </c>
      <c r="I245" s="7" t="e">
        <f ca="1">_xll.ChemDrawExcelAddIn19.Functions.CLOGP_DRIVER_PARTITION_COEFFICIENT(A245)</f>
        <v>#NAME?</v>
      </c>
      <c r="J245" s="7" t="e">
        <f ca="1">_xll.ChemDrawExcelAddIn19.Functions.MOLECULAR_TOPOLOGY_POLAR_SURFACE_AREA(A245)</f>
        <v>#NAME?</v>
      </c>
      <c r="K245" s="8"/>
      <c r="L245" s="6"/>
      <c r="M245" s="8"/>
      <c r="N245" s="8"/>
      <c r="O245" s="8"/>
      <c r="P245" s="8"/>
      <c r="Q245" s="8"/>
      <c r="R245" s="8"/>
      <c r="S245" s="8"/>
      <c r="T245" s="8"/>
      <c r="V245" s="8" t="s">
        <v>137</v>
      </c>
      <c r="W245" s="43" t="s">
        <v>696</v>
      </c>
      <c r="X245" s="30" t="s">
        <v>1067</v>
      </c>
      <c r="AC245" s="73" t="e">
        <v>#N/A</v>
      </c>
    </row>
    <row r="246" spans="1:29" ht="250" customHeight="1">
      <c r="A246" s="1" t="s">
        <v>1068</v>
      </c>
      <c r="B246" s="4" t="e">
        <f ca="1">_xll.ChemDrawExcelAddIn19.Functions.CHEM_SMILES(A246)</f>
        <v>#NAME?</v>
      </c>
      <c r="C246" s="6" t="s">
        <v>1069</v>
      </c>
      <c r="D246" s="6"/>
      <c r="E246" s="3" t="s">
        <v>1070</v>
      </c>
      <c r="F246" s="6" t="s">
        <v>1071</v>
      </c>
      <c r="G246" s="42" t="e">
        <f ca="1">_xll.ChemDrawExcelAddIn19.Functions.CHEM_MOLWEIGHT(A246)</f>
        <v>#NAME?</v>
      </c>
      <c r="H246" s="7" t="e">
        <f ca="1">_xll.ChemDrawExcelAddIn19.Functions.CHEMPROPSTD_EXACT_MASS(A246)</f>
        <v>#NAME?</v>
      </c>
      <c r="I246" s="7" t="e">
        <f ca="1">_xll.ChemDrawExcelAddIn19.Functions.CLOGP_DRIVER_PARTITION_COEFFICIENT(A246)</f>
        <v>#NAME?</v>
      </c>
      <c r="J246" s="7" t="e">
        <f ca="1">_xll.ChemDrawExcelAddIn19.Functions.MOLECULAR_TOPOLOGY_POLAR_SURFACE_AREA(A246)</f>
        <v>#NAME?</v>
      </c>
      <c r="K246" s="8"/>
      <c r="L246" s="6" t="s">
        <v>1071</v>
      </c>
      <c r="M246" s="8"/>
      <c r="N246" s="8"/>
      <c r="O246" s="8"/>
      <c r="P246" s="8"/>
      <c r="Q246" s="8"/>
      <c r="R246" s="8"/>
      <c r="S246" s="8"/>
      <c r="T246" s="8"/>
      <c r="U246" s="61"/>
      <c r="V246" s="8" t="s">
        <v>137</v>
      </c>
      <c r="X246" s="30" t="s">
        <v>889</v>
      </c>
      <c r="AC246" s="64" t="s">
        <v>1072</v>
      </c>
    </row>
    <row r="247" spans="1:29" ht="250" customHeight="1">
      <c r="A247" s="1" t="s">
        <v>1073</v>
      </c>
      <c r="B247" s="4" t="e">
        <f ca="1">_xll.ChemDrawExcelAddIn19.Functions.CHEM_SMILES(A247)</f>
        <v>#NAME?</v>
      </c>
      <c r="C247" s="6" t="s">
        <v>1074</v>
      </c>
      <c r="D247" s="6"/>
      <c r="E247" s="3" t="s">
        <v>1075</v>
      </c>
      <c r="F247" s="6"/>
      <c r="G247" s="42" t="e">
        <f ca="1">_xll.ChemDrawExcelAddIn19.Functions.CHEM_MOLWEIGHT(A247)</f>
        <v>#NAME?</v>
      </c>
      <c r="H247" s="7" t="e">
        <f ca="1">_xll.ChemDrawExcelAddIn19.Functions.CHEMPROPSTD_EXACT_MASS(A247)</f>
        <v>#NAME?</v>
      </c>
      <c r="I247" s="7" t="e">
        <f ca="1">_xll.ChemDrawExcelAddIn19.Functions.CLOGP_DRIVER_PARTITION_COEFFICIENT(A247)</f>
        <v>#NAME?</v>
      </c>
      <c r="J247" s="7" t="e">
        <f ca="1">_xll.ChemDrawExcelAddIn19.Functions.MOLECULAR_TOPOLOGY_POLAR_SURFACE_AREA(A247)</f>
        <v>#NAME?</v>
      </c>
      <c r="K247" s="8"/>
      <c r="L247" s="6"/>
      <c r="M247" s="8"/>
      <c r="N247" s="8"/>
      <c r="O247" s="8"/>
      <c r="P247" s="8"/>
      <c r="Q247" s="8"/>
      <c r="R247" s="8"/>
      <c r="S247" s="8"/>
      <c r="T247" s="8"/>
      <c r="V247" s="8" t="s">
        <v>137</v>
      </c>
      <c r="X247" s="30" t="s">
        <v>889</v>
      </c>
      <c r="AC247" s="73" t="e">
        <v>#N/A</v>
      </c>
    </row>
    <row r="248" spans="1:29" ht="250" customHeight="1">
      <c r="A248" s="1" t="s">
        <v>1076</v>
      </c>
      <c r="B248" s="4" t="e">
        <f ca="1">_xll.ChemDrawExcelAddIn19.Functions.CHEM_SMILES(A248)</f>
        <v>#NAME?</v>
      </c>
      <c r="C248" s="6" t="s">
        <v>1077</v>
      </c>
      <c r="D248" s="6"/>
      <c r="E248" s="3" t="s">
        <v>1078</v>
      </c>
      <c r="F248" s="6" t="s">
        <v>1079</v>
      </c>
      <c r="G248" s="42" t="e">
        <f ca="1">_xll.ChemDrawExcelAddIn19.Functions.CHEM_MOLWEIGHT(A248)</f>
        <v>#NAME?</v>
      </c>
      <c r="H248" s="7" t="e">
        <f ca="1">_xll.ChemDrawExcelAddIn19.Functions.CHEMPROPSTD_EXACT_MASS(A248)</f>
        <v>#NAME?</v>
      </c>
      <c r="I248" s="7" t="e">
        <f ca="1">_xll.ChemDrawExcelAddIn19.Functions.CLOGP_DRIVER_PARTITION_COEFFICIENT(A248)</f>
        <v>#NAME?</v>
      </c>
      <c r="J248" s="7" t="e">
        <f ca="1">_xll.ChemDrawExcelAddIn19.Functions.MOLECULAR_TOPOLOGY_POLAR_SURFACE_AREA(A248)</f>
        <v>#NAME?</v>
      </c>
      <c r="K248" s="8"/>
      <c r="L248" s="6" t="s">
        <v>1079</v>
      </c>
      <c r="M248" s="8"/>
      <c r="N248" s="8"/>
      <c r="O248" s="8"/>
      <c r="P248" s="8"/>
      <c r="Q248" s="8"/>
      <c r="R248" s="8"/>
      <c r="S248" s="8"/>
      <c r="T248" s="8"/>
      <c r="V248" s="8" t="s">
        <v>137</v>
      </c>
      <c r="X248" s="30" t="s">
        <v>1080</v>
      </c>
      <c r="AC248" s="64" t="s">
        <v>65</v>
      </c>
    </row>
    <row r="249" spans="1:29" ht="250" customHeight="1">
      <c r="A249" s="1" t="s">
        <v>1081</v>
      </c>
      <c r="B249" s="4" t="e">
        <f ca="1">_xll.ChemDrawExcelAddIn19.Functions.CHEM_SMILES(A249)</f>
        <v>#NAME?</v>
      </c>
      <c r="C249" s="6" t="s">
        <v>1082</v>
      </c>
      <c r="D249" s="6"/>
      <c r="E249" s="3" t="s">
        <v>1083</v>
      </c>
      <c r="F249" s="6" t="s">
        <v>1084</v>
      </c>
      <c r="G249" s="42" t="e">
        <f ca="1">_xll.ChemDrawExcelAddIn19.Functions.CHEM_MOLWEIGHT(A249)</f>
        <v>#NAME?</v>
      </c>
      <c r="H249" s="7" t="e">
        <f ca="1">_xll.ChemDrawExcelAddIn19.Functions.CHEMPROPSTD_EXACT_MASS(A249)</f>
        <v>#NAME?</v>
      </c>
      <c r="I249" s="7" t="e">
        <f ca="1">_xll.ChemDrawExcelAddIn19.Functions.CLOGP_DRIVER_PARTITION_COEFFICIENT(A249)</f>
        <v>#NAME?</v>
      </c>
      <c r="J249" s="7" t="e">
        <f ca="1">_xll.ChemDrawExcelAddIn19.Functions.MOLECULAR_TOPOLOGY_POLAR_SURFACE_AREA(A249)</f>
        <v>#NAME?</v>
      </c>
      <c r="K249" s="8"/>
      <c r="L249" s="6" t="s">
        <v>1084</v>
      </c>
      <c r="M249" s="8"/>
      <c r="N249" s="8"/>
      <c r="O249" s="8"/>
      <c r="P249" s="8"/>
      <c r="Q249" s="8"/>
      <c r="R249" s="8"/>
      <c r="S249" s="8"/>
      <c r="T249" s="8"/>
      <c r="V249" s="8" t="s">
        <v>137</v>
      </c>
      <c r="X249" s="30" t="s">
        <v>889</v>
      </c>
      <c r="AC249" s="64" t="s">
        <v>65</v>
      </c>
    </row>
    <row r="250" spans="1:29" ht="250" customHeight="1">
      <c r="A250" s="1" t="s">
        <v>1085</v>
      </c>
      <c r="B250" s="4" t="e">
        <f ca="1">_xll.ChemDrawExcelAddIn19.Functions.CHEM_SMILES(A250)</f>
        <v>#NAME?</v>
      </c>
      <c r="C250" s="6" t="s">
        <v>1086</v>
      </c>
      <c r="D250" s="6"/>
      <c r="E250" s="3" t="s">
        <v>1087</v>
      </c>
      <c r="F250" s="6" t="s">
        <v>1088</v>
      </c>
      <c r="G250" s="42" t="e">
        <f ca="1">_xll.ChemDrawExcelAddIn19.Functions.CHEM_MOLWEIGHT(A250)</f>
        <v>#NAME?</v>
      </c>
      <c r="H250" s="7" t="e">
        <f ca="1">_xll.ChemDrawExcelAddIn19.Functions.CHEMPROPSTD_EXACT_MASS(A250)</f>
        <v>#NAME?</v>
      </c>
      <c r="I250" s="7" t="e">
        <f ca="1">_xll.ChemDrawExcelAddIn19.Functions.CLOGP_DRIVER_PARTITION_COEFFICIENT(A250)</f>
        <v>#NAME?</v>
      </c>
      <c r="J250" s="7" t="e">
        <f ca="1">_xll.ChemDrawExcelAddIn19.Functions.MOLECULAR_TOPOLOGY_POLAR_SURFACE_AREA(A250)</f>
        <v>#NAME?</v>
      </c>
      <c r="K250" s="8"/>
      <c r="L250" s="6" t="s">
        <v>1088</v>
      </c>
      <c r="M250" s="8"/>
      <c r="N250" s="8"/>
      <c r="O250" s="8"/>
      <c r="P250" s="8"/>
      <c r="Q250" s="8"/>
      <c r="R250" s="8"/>
      <c r="S250" s="8"/>
      <c r="T250" s="8"/>
      <c r="V250" s="8" t="s">
        <v>137</v>
      </c>
      <c r="X250" s="30" t="s">
        <v>889</v>
      </c>
      <c r="AC250" s="64" t="s">
        <v>1089</v>
      </c>
    </row>
    <row r="251" spans="1:29" ht="250" customHeight="1">
      <c r="A251" s="1" t="s">
        <v>1090</v>
      </c>
      <c r="B251" s="4" t="e">
        <f ca="1">_xll.ChemDrawExcelAddIn19.Functions.CHEM_SMILES(A251)</f>
        <v>#NAME?</v>
      </c>
      <c r="C251" s="6" t="s">
        <v>1091</v>
      </c>
      <c r="D251" s="6"/>
      <c r="E251" s="3" t="s">
        <v>1092</v>
      </c>
      <c r="F251" s="6"/>
      <c r="G251" s="42" t="e">
        <f ca="1">_xll.ChemDrawExcelAddIn19.Functions.CHEM_MOLWEIGHT(A251)</f>
        <v>#NAME?</v>
      </c>
      <c r="H251" s="7" t="e">
        <f ca="1">_xll.ChemDrawExcelAddIn19.Functions.CHEMPROPSTD_EXACT_MASS(A251)</f>
        <v>#NAME?</v>
      </c>
      <c r="I251" s="7" t="e">
        <f ca="1">_xll.ChemDrawExcelAddIn19.Functions.CLOGP_DRIVER_PARTITION_COEFFICIENT(A251)</f>
        <v>#NAME?</v>
      </c>
      <c r="J251" s="7" t="e">
        <f ca="1">_xll.ChemDrawExcelAddIn19.Functions.MOLECULAR_TOPOLOGY_POLAR_SURFACE_AREA(A251)</f>
        <v>#NAME?</v>
      </c>
      <c r="K251" s="8"/>
      <c r="L251" s="6"/>
      <c r="M251" s="8"/>
      <c r="N251" s="8"/>
      <c r="O251" s="8"/>
      <c r="P251" s="8"/>
      <c r="Q251" s="8"/>
      <c r="R251" s="8"/>
      <c r="S251" s="8"/>
      <c r="T251" s="8"/>
      <c r="U251" s="61"/>
      <c r="V251" s="8" t="s">
        <v>137</v>
      </c>
      <c r="X251" s="30" t="s">
        <v>889</v>
      </c>
      <c r="AC251" s="64" t="s">
        <v>1093</v>
      </c>
    </row>
    <row r="252" spans="1:29" ht="250" customHeight="1">
      <c r="A252" s="1" t="s">
        <v>1094</v>
      </c>
      <c r="B252" s="4" t="e">
        <f ca="1">_xll.ChemDrawExcelAddIn19.Functions.CHEM_SMILES(A252)</f>
        <v>#NAME?</v>
      </c>
      <c r="C252" s="6" t="s">
        <v>1095</v>
      </c>
      <c r="D252" s="6"/>
      <c r="E252" s="3" t="s">
        <v>1096</v>
      </c>
      <c r="F252" s="6"/>
      <c r="G252" s="42" t="e">
        <f ca="1">_xll.ChemDrawExcelAddIn19.Functions.CHEM_MOLWEIGHT(A252)</f>
        <v>#NAME?</v>
      </c>
      <c r="H252" s="7" t="e">
        <f ca="1">_xll.ChemDrawExcelAddIn19.Functions.CHEMPROPSTD_EXACT_MASS(A252)</f>
        <v>#NAME?</v>
      </c>
      <c r="I252" s="7" t="e">
        <f ca="1">_xll.ChemDrawExcelAddIn19.Functions.CLOGP_DRIVER_PARTITION_COEFFICIENT(A252)</f>
        <v>#NAME?</v>
      </c>
      <c r="J252" s="7" t="e">
        <f ca="1">_xll.ChemDrawExcelAddIn19.Functions.MOLECULAR_TOPOLOGY_POLAR_SURFACE_AREA(A252)</f>
        <v>#NAME?</v>
      </c>
      <c r="K252" s="8"/>
      <c r="L252" s="6"/>
      <c r="M252" s="8"/>
      <c r="N252" s="8"/>
      <c r="O252" s="8"/>
      <c r="P252" s="8"/>
      <c r="Q252" s="8"/>
      <c r="R252" s="8"/>
      <c r="S252" s="8"/>
      <c r="T252" s="8"/>
      <c r="U252" s="61"/>
      <c r="V252" s="8" t="s">
        <v>137</v>
      </c>
      <c r="X252" s="30" t="s">
        <v>1097</v>
      </c>
      <c r="AC252" s="64" t="s">
        <v>1098</v>
      </c>
    </row>
    <row r="253" spans="1:29" ht="250" customHeight="1">
      <c r="A253" s="1" t="s">
        <v>1099</v>
      </c>
      <c r="B253" s="4" t="e">
        <f ca="1">_xll.ChemDrawExcelAddIn19.Functions.CHEM_SMILES(A253)</f>
        <v>#NAME?</v>
      </c>
      <c r="C253" s="6" t="s">
        <v>1100</v>
      </c>
      <c r="D253" s="6"/>
      <c r="E253" s="3" t="s">
        <v>1101</v>
      </c>
      <c r="F253" s="6"/>
      <c r="G253" s="42" t="e">
        <f ca="1">_xll.ChemDrawExcelAddIn19.Functions.CHEM_MOLWEIGHT(A253)</f>
        <v>#NAME?</v>
      </c>
      <c r="H253" s="7" t="e">
        <f ca="1">_xll.ChemDrawExcelAddIn19.Functions.CHEMPROPSTD_EXACT_MASS(A253)</f>
        <v>#NAME?</v>
      </c>
      <c r="I253" s="7" t="e">
        <f ca="1">_xll.ChemDrawExcelAddIn19.Functions.CLOGP_DRIVER_PARTITION_COEFFICIENT(A253)</f>
        <v>#NAME?</v>
      </c>
      <c r="J253" s="7" t="e">
        <f ca="1">_xll.ChemDrawExcelAddIn19.Functions.MOLECULAR_TOPOLOGY_POLAR_SURFACE_AREA(A253)</f>
        <v>#NAME?</v>
      </c>
      <c r="K253" s="8"/>
      <c r="L253" s="6"/>
      <c r="M253" s="8"/>
      <c r="N253" s="8"/>
      <c r="O253" s="8"/>
      <c r="P253" s="8"/>
      <c r="Q253" s="8"/>
      <c r="R253" s="8"/>
      <c r="S253" s="8"/>
      <c r="T253" s="8"/>
      <c r="U253" s="61"/>
      <c r="V253" s="8" t="s">
        <v>137</v>
      </c>
      <c r="X253" s="30" t="s">
        <v>1102</v>
      </c>
      <c r="AC253" s="64" t="s">
        <v>1103</v>
      </c>
    </row>
    <row r="254" spans="1:29" ht="250" customHeight="1">
      <c r="A254" s="1" t="s">
        <v>1104</v>
      </c>
      <c r="B254" s="4" t="e">
        <f ca="1">_xll.ChemDrawExcelAddIn19.Functions.CHEM_SMILES(A254)</f>
        <v>#NAME?</v>
      </c>
      <c r="C254" s="6" t="s">
        <v>1105</v>
      </c>
      <c r="D254" s="6"/>
      <c r="E254" s="3" t="s">
        <v>1106</v>
      </c>
      <c r="F254" s="6"/>
      <c r="G254" s="42" t="e">
        <f ca="1">_xll.ChemDrawExcelAddIn19.Functions.CHEM_MOLWEIGHT(A254)</f>
        <v>#NAME?</v>
      </c>
      <c r="H254" s="7" t="e">
        <f ca="1">_xll.ChemDrawExcelAddIn19.Functions.CHEMPROPSTD_EXACT_MASS(A254)</f>
        <v>#NAME?</v>
      </c>
      <c r="I254" s="7" t="e">
        <f ca="1">_xll.ChemDrawExcelAddIn19.Functions.CLOGP_DRIVER_PARTITION_COEFFICIENT(A254)</f>
        <v>#NAME?</v>
      </c>
      <c r="J254" s="7" t="e">
        <f ca="1">_xll.ChemDrawExcelAddIn19.Functions.MOLECULAR_TOPOLOGY_POLAR_SURFACE_AREA(A254)</f>
        <v>#NAME?</v>
      </c>
      <c r="K254" s="8"/>
      <c r="L254" s="6"/>
      <c r="M254" s="8"/>
      <c r="O254" s="34"/>
      <c r="P254" s="8"/>
      <c r="Q254" s="8"/>
      <c r="R254" s="8"/>
      <c r="S254" s="8"/>
      <c r="T254" s="8"/>
      <c r="V254" s="8" t="s">
        <v>137</v>
      </c>
      <c r="X254" s="31"/>
      <c r="AC254" s="64" t="s">
        <v>65</v>
      </c>
    </row>
    <row r="255" spans="1:29" ht="250" customHeight="1">
      <c r="A255" s="1" t="s">
        <v>1107</v>
      </c>
      <c r="B255" s="4" t="e">
        <f ca="1">_xll.ChemDrawExcelAddIn19.Functions.CHEM_SMILES(A255)</f>
        <v>#NAME?</v>
      </c>
      <c r="C255" s="6" t="s">
        <v>1108</v>
      </c>
      <c r="D255" s="6"/>
      <c r="E255" s="3" t="s">
        <v>1109</v>
      </c>
      <c r="F255" s="6" t="s">
        <v>1110</v>
      </c>
      <c r="G255" s="42" t="e">
        <f ca="1">_xll.ChemDrawExcelAddIn19.Functions.CHEM_MOLWEIGHT(A255)</f>
        <v>#NAME?</v>
      </c>
      <c r="H255" s="7" t="e">
        <f ca="1">_xll.ChemDrawExcelAddIn19.Functions.CHEMPROPSTD_EXACT_MASS(A255)</f>
        <v>#NAME?</v>
      </c>
      <c r="I255" s="7" t="e">
        <f ca="1">_xll.ChemDrawExcelAddIn19.Functions.CLOGP_DRIVER_PARTITION_COEFFICIENT(A255)</f>
        <v>#NAME?</v>
      </c>
      <c r="J255" s="7" t="e">
        <f ca="1">_xll.ChemDrawExcelAddIn19.Functions.MOLECULAR_TOPOLOGY_POLAR_SURFACE_AREA(A255)</f>
        <v>#NAME?</v>
      </c>
      <c r="K255" s="8"/>
      <c r="L255" s="6" t="s">
        <v>1110</v>
      </c>
      <c r="M255" s="8"/>
      <c r="N255" s="50"/>
      <c r="O255" s="8"/>
      <c r="P255" s="8"/>
      <c r="Q255" s="8"/>
      <c r="R255" s="8"/>
      <c r="S255" s="8"/>
      <c r="T255" s="8"/>
      <c r="V255" s="8" t="s">
        <v>137</v>
      </c>
      <c r="W255" s="51"/>
      <c r="X255" s="31"/>
      <c r="AC255" s="64" t="s">
        <v>65</v>
      </c>
    </row>
    <row r="256" spans="1:29" ht="250" customHeight="1">
      <c r="A256" s="1" t="s">
        <v>1043</v>
      </c>
      <c r="B256" s="4" t="e">
        <f ca="1">_xll.ChemDrawExcelAddIn19.Functions.CHEM_SMILES(A256)</f>
        <v>#NAME?</v>
      </c>
      <c r="C256" s="6" t="s">
        <v>1111</v>
      </c>
      <c r="D256" s="6"/>
      <c r="E256" s="3" t="s">
        <v>1112</v>
      </c>
      <c r="F256" s="6" t="s">
        <v>1113</v>
      </c>
      <c r="G256" s="42" t="e">
        <f ca="1">_xll.ChemDrawExcelAddIn19.Functions.CHEM_MOLWEIGHT(A256)</f>
        <v>#NAME?</v>
      </c>
      <c r="H256" s="7" t="e">
        <f ca="1">_xll.ChemDrawExcelAddIn19.Functions.CHEMPROPSTD_EXACT_MASS(A256)</f>
        <v>#NAME?</v>
      </c>
      <c r="I256" s="7" t="e">
        <f ca="1">_xll.ChemDrawExcelAddIn19.Functions.CLOGP_DRIVER_PARTITION_COEFFICIENT(A256)</f>
        <v>#NAME?</v>
      </c>
      <c r="J256" s="7" t="e">
        <f ca="1">_xll.ChemDrawExcelAddIn19.Functions.MOLECULAR_TOPOLOGY_POLAR_SURFACE_AREA(A256)</f>
        <v>#NAME?</v>
      </c>
      <c r="K256" s="8"/>
      <c r="L256" s="6" t="s">
        <v>1113</v>
      </c>
      <c r="M256" s="8"/>
      <c r="N256" s="8"/>
      <c r="O256" s="8"/>
      <c r="P256" s="8"/>
      <c r="Q256" s="8"/>
      <c r="R256" s="8"/>
      <c r="S256" s="8"/>
      <c r="T256" s="8"/>
      <c r="V256" s="8" t="s">
        <v>137</v>
      </c>
      <c r="W256" s="51" t="s">
        <v>1114</v>
      </c>
      <c r="X256" s="31"/>
      <c r="AC256" s="64" t="s">
        <v>65</v>
      </c>
    </row>
    <row r="257" spans="1:29" ht="250" customHeight="1">
      <c r="A257" s="1" t="s">
        <v>738</v>
      </c>
      <c r="B257" s="4" t="e">
        <f ca="1">_xll.ChemDrawExcelAddIn19.Functions.CHEM_SMILES(A257)</f>
        <v>#NAME?</v>
      </c>
      <c r="C257" s="6" t="s">
        <v>1115</v>
      </c>
      <c r="D257" s="6"/>
      <c r="E257" s="3" t="s">
        <v>1116</v>
      </c>
      <c r="F257" s="6" t="s">
        <v>1117</v>
      </c>
      <c r="G257" s="42" t="e">
        <f ca="1">_xll.ChemDrawExcelAddIn19.Functions.CHEM_MOLWEIGHT(A257)</f>
        <v>#NAME?</v>
      </c>
      <c r="H257" s="7" t="e">
        <f ca="1">_xll.ChemDrawExcelAddIn19.Functions.CHEMPROPSTD_EXACT_MASS(A257)</f>
        <v>#NAME?</v>
      </c>
      <c r="I257" s="7" t="e">
        <f ca="1">_xll.ChemDrawExcelAddIn19.Functions.CLOGP_DRIVER_PARTITION_COEFFICIENT(A257)</f>
        <v>#NAME?</v>
      </c>
      <c r="J257" s="7" t="e">
        <f ca="1">_xll.ChemDrawExcelAddIn19.Functions.MOLECULAR_TOPOLOGY_POLAR_SURFACE_AREA(A257)</f>
        <v>#NAME?</v>
      </c>
      <c r="K257" s="8"/>
      <c r="L257" s="6" t="s">
        <v>1117</v>
      </c>
      <c r="M257" s="8"/>
      <c r="N257" s="8"/>
      <c r="O257" s="8"/>
      <c r="P257" s="8"/>
      <c r="Q257" s="8"/>
      <c r="R257" s="8"/>
      <c r="S257" s="8"/>
      <c r="T257" s="8"/>
      <c r="V257" s="8" t="s">
        <v>137</v>
      </c>
      <c r="W257" s="51" t="s">
        <v>1114</v>
      </c>
      <c r="X257" s="31"/>
      <c r="AC257" s="64" t="s">
        <v>65</v>
      </c>
    </row>
    <row r="258" spans="1:29" ht="250" customHeight="1">
      <c r="A258" s="1" t="s">
        <v>1118</v>
      </c>
      <c r="B258" s="4" t="e">
        <f ca="1">_xll.ChemDrawExcelAddIn19.Functions.CHEM_SMILES(A258)</f>
        <v>#NAME?</v>
      </c>
      <c r="C258" s="6" t="s">
        <v>1119</v>
      </c>
      <c r="D258" s="6"/>
      <c r="E258" s="3" t="s">
        <v>1120</v>
      </c>
      <c r="F258" s="6" t="s">
        <v>1121</v>
      </c>
      <c r="G258" s="42" t="e">
        <f ca="1">_xll.ChemDrawExcelAddIn19.Functions.CHEM_MOLWEIGHT(A258)</f>
        <v>#NAME?</v>
      </c>
      <c r="H258" s="7" t="e">
        <f ca="1">_xll.ChemDrawExcelAddIn19.Functions.CHEMPROPSTD_EXACT_MASS(A258)</f>
        <v>#NAME?</v>
      </c>
      <c r="I258" s="7" t="e">
        <f ca="1">_xll.ChemDrawExcelAddIn19.Functions.CLOGP_DRIVER_PARTITION_COEFFICIENT(A258)</f>
        <v>#NAME?</v>
      </c>
      <c r="J258" s="7" t="e">
        <f ca="1">_xll.ChemDrawExcelAddIn19.Functions.MOLECULAR_TOPOLOGY_POLAR_SURFACE_AREA(A258)</f>
        <v>#NAME?</v>
      </c>
      <c r="K258" s="8"/>
      <c r="L258" s="6" t="s">
        <v>1121</v>
      </c>
      <c r="M258" s="8"/>
      <c r="N258" s="8"/>
      <c r="O258" s="8"/>
      <c r="P258" s="8"/>
      <c r="Q258" s="8"/>
      <c r="R258" s="8"/>
      <c r="S258" s="8"/>
      <c r="T258" s="8"/>
      <c r="V258" s="8" t="s">
        <v>137</v>
      </c>
      <c r="W258" s="51" t="s">
        <v>1114</v>
      </c>
      <c r="X258" s="31"/>
      <c r="AC258" s="73" t="e">
        <v>#N/A</v>
      </c>
    </row>
    <row r="259" spans="1:29" ht="250" customHeight="1">
      <c r="A259" s="1" t="s">
        <v>1122</v>
      </c>
      <c r="B259" s="4" t="e">
        <f ca="1">_xll.ChemDrawExcelAddIn19.Functions.CHEM_SMILES(A259)</f>
        <v>#NAME?</v>
      </c>
      <c r="C259" s="6" t="s">
        <v>1123</v>
      </c>
      <c r="D259" s="6"/>
      <c r="E259" s="3" t="s">
        <v>1124</v>
      </c>
      <c r="F259" s="6" t="s">
        <v>1125</v>
      </c>
      <c r="G259" s="42" t="e">
        <f ca="1">_xll.ChemDrawExcelAddIn19.Functions.CHEM_MOLWEIGHT(A259)</f>
        <v>#NAME?</v>
      </c>
      <c r="H259" s="7" t="e">
        <f ca="1">_xll.ChemDrawExcelAddIn19.Functions.CHEMPROPSTD_EXACT_MASS(A259)</f>
        <v>#NAME?</v>
      </c>
      <c r="I259" s="7" t="e">
        <f ca="1">_xll.ChemDrawExcelAddIn19.Functions.CLOGP_DRIVER_PARTITION_COEFFICIENT(A259)</f>
        <v>#NAME?</v>
      </c>
      <c r="J259" s="7" t="e">
        <f ca="1">_xll.ChemDrawExcelAddIn19.Functions.MOLECULAR_TOPOLOGY_POLAR_SURFACE_AREA(A259)</f>
        <v>#NAME?</v>
      </c>
      <c r="K259" s="8"/>
      <c r="L259" s="6" t="s">
        <v>1125</v>
      </c>
      <c r="M259" s="8"/>
      <c r="N259" s="8"/>
      <c r="O259" s="8"/>
      <c r="P259" s="8"/>
      <c r="Q259" s="8"/>
      <c r="R259" s="8"/>
      <c r="S259" s="8"/>
      <c r="T259" s="8"/>
      <c r="V259" s="8" t="s">
        <v>137</v>
      </c>
      <c r="W259" s="51" t="s">
        <v>1114</v>
      </c>
      <c r="X259" s="31"/>
      <c r="AC259" s="64" t="s">
        <v>1126</v>
      </c>
    </row>
    <row r="260" spans="1:29" ht="250" customHeight="1">
      <c r="A260" s="1" t="s">
        <v>1127</v>
      </c>
      <c r="B260" s="4" t="e">
        <f ca="1">_xll.ChemDrawExcelAddIn19.Functions.CHEM_SMILES(A260)</f>
        <v>#NAME?</v>
      </c>
      <c r="C260" s="6" t="s">
        <v>1128</v>
      </c>
      <c r="D260" s="6"/>
      <c r="E260" s="3" t="s">
        <v>1129</v>
      </c>
      <c r="F260" s="6" t="s">
        <v>1130</v>
      </c>
      <c r="G260" s="42" t="e">
        <f ca="1">_xll.ChemDrawExcelAddIn19.Functions.CHEM_MOLWEIGHT(A260)</f>
        <v>#NAME?</v>
      </c>
      <c r="H260" s="7" t="e">
        <f ca="1">_xll.ChemDrawExcelAddIn19.Functions.CHEMPROPSTD_EXACT_MASS(A260)</f>
        <v>#NAME?</v>
      </c>
      <c r="I260" s="7" t="e">
        <f ca="1">_xll.ChemDrawExcelAddIn19.Functions.CLOGP_DRIVER_PARTITION_COEFFICIENT(A260)</f>
        <v>#NAME?</v>
      </c>
      <c r="J260" s="7" t="e">
        <f ca="1">_xll.ChemDrawExcelAddIn19.Functions.MOLECULAR_TOPOLOGY_POLAR_SURFACE_AREA(A260)</f>
        <v>#NAME?</v>
      </c>
      <c r="K260" s="8"/>
      <c r="L260" s="6" t="s">
        <v>1130</v>
      </c>
      <c r="M260" s="8"/>
      <c r="N260" s="8"/>
      <c r="O260" s="8"/>
      <c r="P260" s="8"/>
      <c r="Q260" s="8"/>
      <c r="R260" s="8"/>
      <c r="S260" s="8"/>
      <c r="T260" s="8"/>
      <c r="V260" s="8" t="s">
        <v>137</v>
      </c>
      <c r="W260" s="51" t="s">
        <v>1114</v>
      </c>
      <c r="X260" s="31"/>
      <c r="AC260" s="64" t="s">
        <v>1131</v>
      </c>
    </row>
    <row r="261" spans="1:29" ht="250" customHeight="1">
      <c r="A261" s="1" t="s">
        <v>1132</v>
      </c>
      <c r="B261" s="4" t="e">
        <f ca="1">_xll.ChemDrawExcelAddIn19.Functions.CHEM_SMILES(A261)</f>
        <v>#NAME?</v>
      </c>
      <c r="C261" s="6" t="s">
        <v>1133</v>
      </c>
      <c r="D261" s="6"/>
      <c r="E261" s="3" t="s">
        <v>1134</v>
      </c>
      <c r="F261" s="6" t="s">
        <v>1135</v>
      </c>
      <c r="G261" s="42" t="e">
        <f ca="1">_xll.ChemDrawExcelAddIn19.Functions.CHEM_MOLWEIGHT(A261)</f>
        <v>#NAME?</v>
      </c>
      <c r="H261" s="7" t="e">
        <f ca="1">_xll.ChemDrawExcelAddIn19.Functions.CHEMPROPSTD_EXACT_MASS(A261)</f>
        <v>#NAME?</v>
      </c>
      <c r="I261" s="7" t="e">
        <f ca="1">_xll.ChemDrawExcelAddIn19.Functions.CLOGP_DRIVER_PARTITION_COEFFICIENT(A261)</f>
        <v>#NAME?</v>
      </c>
      <c r="J261" s="7" t="e">
        <f ca="1">_xll.ChemDrawExcelAddIn19.Functions.MOLECULAR_TOPOLOGY_POLAR_SURFACE_AREA(A261)</f>
        <v>#NAME?</v>
      </c>
      <c r="K261" s="8"/>
      <c r="L261" s="6" t="s">
        <v>1135</v>
      </c>
      <c r="M261" s="8"/>
      <c r="N261" s="8"/>
      <c r="O261" s="8"/>
      <c r="P261" s="8"/>
      <c r="Q261" s="8"/>
      <c r="R261" s="8"/>
      <c r="S261" s="8"/>
      <c r="T261" s="8"/>
      <c r="V261" s="8" t="s">
        <v>137</v>
      </c>
      <c r="W261" s="51" t="s">
        <v>1114</v>
      </c>
      <c r="X261" s="31"/>
      <c r="AC261" s="64" t="s">
        <v>1136</v>
      </c>
    </row>
    <row r="262" spans="1:29" ht="250" customHeight="1">
      <c r="A262" s="1" t="s">
        <v>1137</v>
      </c>
      <c r="B262" s="4" t="e">
        <f ca="1">_xll.ChemDrawExcelAddIn19.Functions.CHEM_SMILES(A262)</f>
        <v>#NAME?</v>
      </c>
      <c r="C262" s="6" t="s">
        <v>1138</v>
      </c>
      <c r="D262" s="6"/>
      <c r="E262" s="3" t="s">
        <v>1139</v>
      </c>
      <c r="F262" s="6" t="s">
        <v>1140</v>
      </c>
      <c r="G262" s="42" t="e">
        <f ca="1">_xll.ChemDrawExcelAddIn19.Functions.CHEM_MOLWEIGHT(A262)</f>
        <v>#NAME?</v>
      </c>
      <c r="H262" s="7" t="e">
        <f ca="1">_xll.ChemDrawExcelAddIn19.Functions.CHEMPROPSTD_EXACT_MASS(A262)</f>
        <v>#NAME?</v>
      </c>
      <c r="I262" s="7" t="e">
        <f ca="1">_xll.ChemDrawExcelAddIn19.Functions.CLOGP_DRIVER_PARTITION_COEFFICIENT(A262)</f>
        <v>#NAME?</v>
      </c>
      <c r="J262" s="7" t="e">
        <f ca="1">_xll.ChemDrawExcelAddIn19.Functions.MOLECULAR_TOPOLOGY_POLAR_SURFACE_AREA(A262)</f>
        <v>#NAME?</v>
      </c>
      <c r="K262" s="8"/>
      <c r="L262" s="6" t="s">
        <v>1140</v>
      </c>
      <c r="M262" s="8"/>
      <c r="N262" s="8"/>
      <c r="O262" s="8"/>
      <c r="P262" s="8"/>
      <c r="Q262" s="8"/>
      <c r="R262" s="8"/>
      <c r="S262" s="8"/>
      <c r="T262" s="8"/>
      <c r="V262" s="8" t="s">
        <v>137</v>
      </c>
      <c r="W262" s="51" t="s">
        <v>1114</v>
      </c>
      <c r="X262" s="31"/>
      <c r="AC262" s="64" t="s">
        <v>1141</v>
      </c>
    </row>
    <row r="263" spans="1:29" ht="250" customHeight="1">
      <c r="A263" s="1" t="s">
        <v>1142</v>
      </c>
      <c r="B263" s="4" t="e">
        <f ca="1">_xll.ChemDrawExcelAddIn19.Functions.CHEM_SMILES(A263)</f>
        <v>#NAME?</v>
      </c>
      <c r="C263" s="6" t="s">
        <v>1143</v>
      </c>
      <c r="D263" s="6"/>
      <c r="E263" s="3" t="s">
        <v>1144</v>
      </c>
      <c r="F263" s="6" t="s">
        <v>1145</v>
      </c>
      <c r="G263" s="42" t="e">
        <f ca="1">_xll.ChemDrawExcelAddIn19.Functions.CHEM_MOLWEIGHT(A263)</f>
        <v>#NAME?</v>
      </c>
      <c r="H263" s="7" t="e">
        <f ca="1">_xll.ChemDrawExcelAddIn19.Functions.CHEMPROPSTD_EXACT_MASS(A263)</f>
        <v>#NAME?</v>
      </c>
      <c r="I263" s="7" t="e">
        <f ca="1">_xll.ChemDrawExcelAddIn19.Functions.CLOGP_DRIVER_PARTITION_COEFFICIENT(A263)</f>
        <v>#NAME?</v>
      </c>
      <c r="J263" s="7" t="e">
        <f ca="1">_xll.ChemDrawExcelAddIn19.Functions.MOLECULAR_TOPOLOGY_POLAR_SURFACE_AREA(A263)</f>
        <v>#NAME?</v>
      </c>
      <c r="K263" s="8"/>
      <c r="L263" s="6" t="s">
        <v>1145</v>
      </c>
      <c r="M263" s="8"/>
      <c r="O263" s="8"/>
      <c r="P263" s="8"/>
      <c r="Q263" s="8"/>
      <c r="R263" s="8"/>
      <c r="S263" s="8"/>
      <c r="T263" s="8"/>
      <c r="V263" s="8" t="s">
        <v>137</v>
      </c>
      <c r="W263" s="51" t="s">
        <v>1114</v>
      </c>
      <c r="X263" s="31"/>
      <c r="AC263" s="64" t="s">
        <v>65</v>
      </c>
    </row>
    <row r="264" spans="1:29" ht="250" customHeight="1">
      <c r="A264" s="1" t="s">
        <v>1146</v>
      </c>
      <c r="B264" s="4" t="e">
        <f ca="1">_xll.ChemDrawExcelAddIn19.Functions.CHEM_SMILES(A264)</f>
        <v>#NAME?</v>
      </c>
      <c r="C264" s="6" t="s">
        <v>1147</v>
      </c>
      <c r="D264" s="6"/>
      <c r="E264" s="3" t="s">
        <v>1148</v>
      </c>
      <c r="F264" s="6"/>
      <c r="G264" s="42" t="e">
        <f ca="1">_xll.ChemDrawExcelAddIn19.Functions.CHEM_MOLWEIGHT(A264)</f>
        <v>#NAME?</v>
      </c>
      <c r="H264" s="7" t="e">
        <f ca="1">_xll.ChemDrawExcelAddIn19.Functions.CHEMPROPSTD_EXACT_MASS(A264)</f>
        <v>#NAME?</v>
      </c>
      <c r="I264" s="7" t="e">
        <f ca="1">_xll.ChemDrawExcelAddIn19.Functions.CLOGP_DRIVER_PARTITION_COEFFICIENT(A264)</f>
        <v>#NAME?</v>
      </c>
      <c r="J264" s="7" t="e">
        <f ca="1">_xll.ChemDrawExcelAddIn19.Functions.MOLECULAR_TOPOLOGY_POLAR_SURFACE_AREA(A264)</f>
        <v>#NAME?</v>
      </c>
      <c r="K264" s="8"/>
      <c r="L264" s="6"/>
      <c r="M264" s="8"/>
      <c r="N264" s="8"/>
      <c r="O264" s="8"/>
      <c r="P264" s="8"/>
      <c r="Q264" s="8"/>
      <c r="R264" s="8"/>
      <c r="S264" s="8"/>
      <c r="T264" s="8"/>
      <c r="V264" s="8" t="s">
        <v>137</v>
      </c>
      <c r="X264" s="31"/>
      <c r="AC264" s="64" t="s">
        <v>1149</v>
      </c>
    </row>
    <row r="265" spans="1:29" ht="250" customHeight="1">
      <c r="A265" s="1" t="s">
        <v>1150</v>
      </c>
      <c r="B265" s="4" t="e">
        <f ca="1">_xll.ChemDrawExcelAddIn19.Functions.CHEM_SMILES(A265)</f>
        <v>#NAME?</v>
      </c>
      <c r="C265" s="6" t="s">
        <v>1151</v>
      </c>
      <c r="D265" s="6"/>
      <c r="E265" s="3" t="s">
        <v>1152</v>
      </c>
      <c r="F265" s="6"/>
      <c r="G265" s="42" t="e">
        <f ca="1">_xll.ChemDrawExcelAddIn19.Functions.CHEM_MOLWEIGHT(A265)</f>
        <v>#NAME?</v>
      </c>
      <c r="H265" s="7" t="e">
        <f ca="1">_xll.ChemDrawExcelAddIn19.Functions.CHEMPROPSTD_EXACT_MASS(A265)</f>
        <v>#NAME?</v>
      </c>
      <c r="I265" s="7" t="e">
        <f ca="1">_xll.ChemDrawExcelAddIn19.Functions.CLOGP_DRIVER_PARTITION_COEFFICIENT(A265)</f>
        <v>#NAME?</v>
      </c>
      <c r="J265" s="7" t="e">
        <f ca="1">_xll.ChemDrawExcelAddIn19.Functions.MOLECULAR_TOPOLOGY_POLAR_SURFACE_AREA(A265)</f>
        <v>#NAME?</v>
      </c>
      <c r="K265" s="8"/>
      <c r="L265" s="6"/>
      <c r="M265" s="8"/>
      <c r="N265" s="8"/>
      <c r="O265" s="8"/>
      <c r="P265" s="8"/>
      <c r="Q265" s="8"/>
      <c r="R265" s="8"/>
      <c r="S265" s="8"/>
      <c r="T265" s="8"/>
      <c r="V265" s="8" t="s">
        <v>137</v>
      </c>
      <c r="X265" s="31"/>
      <c r="AC265" s="64" t="s">
        <v>1153</v>
      </c>
    </row>
    <row r="266" spans="1:29" ht="250" customHeight="1">
      <c r="A266" s="1" t="s">
        <v>1154</v>
      </c>
      <c r="B266" s="4" t="e">
        <f ca="1">_xll.ChemDrawExcelAddIn19.Functions.CHEM_SMILES(A266)</f>
        <v>#NAME?</v>
      </c>
      <c r="C266" s="6" t="s">
        <v>1155</v>
      </c>
      <c r="D266" s="6"/>
      <c r="E266" s="3" t="s">
        <v>1156</v>
      </c>
      <c r="F266" s="6"/>
      <c r="G266" s="42" t="e">
        <f ca="1">_xll.ChemDrawExcelAddIn19.Functions.CHEM_MOLWEIGHT(A266)</f>
        <v>#NAME?</v>
      </c>
      <c r="H266" s="7" t="e">
        <f ca="1">_xll.ChemDrawExcelAddIn19.Functions.CHEMPROPSTD_EXACT_MASS(A266)</f>
        <v>#NAME?</v>
      </c>
      <c r="I266" s="7" t="e">
        <f ca="1">_xll.ChemDrawExcelAddIn19.Functions.CLOGP_DRIVER_PARTITION_COEFFICIENT(A266)</f>
        <v>#NAME?</v>
      </c>
      <c r="J266" s="7" t="e">
        <f ca="1">_xll.ChemDrawExcelAddIn19.Functions.MOLECULAR_TOPOLOGY_POLAR_SURFACE_AREA(A266)</f>
        <v>#NAME?</v>
      </c>
      <c r="K266" s="8"/>
      <c r="L266" s="6"/>
      <c r="M266" s="8"/>
      <c r="O266" s="8"/>
      <c r="P266" s="8"/>
      <c r="Q266" s="8"/>
      <c r="R266" s="8"/>
      <c r="S266" s="8"/>
      <c r="T266" s="8"/>
      <c r="V266" s="8" t="s">
        <v>137</v>
      </c>
      <c r="X266" s="31"/>
      <c r="AC266" s="64" t="s">
        <v>1157</v>
      </c>
    </row>
    <row r="267" spans="1:29" ht="250" customHeight="1">
      <c r="A267" s="1" t="s">
        <v>1158</v>
      </c>
      <c r="B267" s="4" t="e">
        <f ca="1">_xll.ChemDrawExcelAddIn19.Functions.CHEM_SMILES(A267)</f>
        <v>#NAME?</v>
      </c>
      <c r="C267" s="6" t="s">
        <v>1159</v>
      </c>
      <c r="D267" s="6"/>
      <c r="E267" s="3" t="s">
        <v>1160</v>
      </c>
      <c r="F267" s="6" t="s">
        <v>1161</v>
      </c>
      <c r="G267" s="42" t="e">
        <f ca="1">_xll.ChemDrawExcelAddIn19.Functions.CHEM_MOLWEIGHT(A267)</f>
        <v>#NAME?</v>
      </c>
      <c r="H267" s="7" t="e">
        <f ca="1">_xll.ChemDrawExcelAddIn19.Functions.CHEMPROPSTD_EXACT_MASS(A267)</f>
        <v>#NAME?</v>
      </c>
      <c r="I267" s="7" t="e">
        <f ca="1">_xll.ChemDrawExcelAddIn19.Functions.CLOGP_DRIVER_PARTITION_COEFFICIENT(A267)</f>
        <v>#NAME?</v>
      </c>
      <c r="J267" s="7" t="e">
        <f ca="1">_xll.ChemDrawExcelAddIn19.Functions.MOLECULAR_TOPOLOGY_POLAR_SURFACE_AREA(A267)</f>
        <v>#NAME?</v>
      </c>
      <c r="K267" s="8"/>
      <c r="L267" s="6" t="s">
        <v>1161</v>
      </c>
      <c r="M267" s="8"/>
      <c r="N267" s="8"/>
      <c r="O267" s="8"/>
      <c r="P267" s="8"/>
      <c r="Q267" s="8"/>
      <c r="R267" s="8"/>
      <c r="S267" s="8"/>
      <c r="T267" s="8"/>
      <c r="V267" s="8" t="s">
        <v>862</v>
      </c>
      <c r="X267" s="31"/>
      <c r="AC267" s="64" t="s">
        <v>1162</v>
      </c>
    </row>
    <row r="268" spans="1:29" ht="250" customHeight="1">
      <c r="A268" s="1" t="s">
        <v>1163</v>
      </c>
      <c r="B268" s="4" t="e">
        <f ca="1">_xll.ChemDrawExcelAddIn19.Functions.CHEM_SMILES(A268)</f>
        <v>#NAME?</v>
      </c>
      <c r="C268" s="6" t="s">
        <v>1164</v>
      </c>
      <c r="D268" s="6"/>
      <c r="E268" s="3" t="s">
        <v>1165</v>
      </c>
      <c r="F268" s="6" t="s">
        <v>1166</v>
      </c>
      <c r="G268" s="42" t="e">
        <f ca="1">_xll.ChemDrawExcelAddIn19.Functions.CHEM_MOLWEIGHT(A268)</f>
        <v>#NAME?</v>
      </c>
      <c r="H268" s="7" t="e">
        <f ca="1">_xll.ChemDrawExcelAddIn19.Functions.CHEMPROPSTD_EXACT_MASS(A268)</f>
        <v>#NAME?</v>
      </c>
      <c r="I268" s="7" t="e">
        <f ca="1">_xll.ChemDrawExcelAddIn19.Functions.CLOGP_DRIVER_PARTITION_COEFFICIENT(A268)</f>
        <v>#NAME?</v>
      </c>
      <c r="J268" s="7" t="e">
        <f ca="1">_xll.ChemDrawExcelAddIn19.Functions.MOLECULAR_TOPOLOGY_POLAR_SURFACE_AREA(A268)</f>
        <v>#NAME?</v>
      </c>
      <c r="K268" s="8"/>
      <c r="L268" s="6" t="s">
        <v>1166</v>
      </c>
      <c r="M268" s="8"/>
      <c r="N268" s="8"/>
      <c r="O268" s="8"/>
      <c r="P268" s="8"/>
      <c r="Q268" s="8"/>
      <c r="R268" s="8"/>
      <c r="S268" s="8"/>
      <c r="T268" s="8"/>
      <c r="V268" s="8" t="s">
        <v>862</v>
      </c>
      <c r="X268" s="31"/>
      <c r="AC268" s="64" t="s">
        <v>1167</v>
      </c>
    </row>
    <row r="269" spans="1:29" ht="250" customHeight="1">
      <c r="A269" s="1" t="s">
        <v>1168</v>
      </c>
      <c r="B269" s="4" t="e">
        <f ca="1">_xll.ChemDrawExcelAddIn19.Functions.CHEM_SMILES(A269)</f>
        <v>#NAME?</v>
      </c>
      <c r="C269" s="6" t="s">
        <v>1169</v>
      </c>
      <c r="D269" s="6"/>
      <c r="E269" s="3" t="s">
        <v>1170</v>
      </c>
      <c r="F269" s="6"/>
      <c r="G269" s="42" t="e">
        <f ca="1">_xll.ChemDrawExcelAddIn19.Functions.CHEM_MOLWEIGHT(A269)</f>
        <v>#NAME?</v>
      </c>
      <c r="H269" s="7" t="e">
        <f ca="1">_xll.ChemDrawExcelAddIn19.Functions.CHEMPROPSTD_EXACT_MASS(A269)</f>
        <v>#NAME?</v>
      </c>
      <c r="I269" s="7" t="e">
        <f ca="1">_xll.ChemDrawExcelAddIn19.Functions.CLOGP_DRIVER_PARTITION_COEFFICIENT(A269)</f>
        <v>#NAME?</v>
      </c>
      <c r="J269" s="7" t="e">
        <f ca="1">_xll.ChemDrawExcelAddIn19.Functions.MOLECULAR_TOPOLOGY_POLAR_SURFACE_AREA(A269)</f>
        <v>#NAME?</v>
      </c>
      <c r="K269" s="8"/>
      <c r="L269" s="6"/>
      <c r="M269" s="8"/>
      <c r="N269" s="8"/>
      <c r="O269" s="8"/>
      <c r="P269" s="8"/>
      <c r="Q269" s="8"/>
      <c r="R269" s="8"/>
      <c r="S269" s="8"/>
      <c r="T269" s="8"/>
      <c r="V269" s="8" t="s">
        <v>137</v>
      </c>
      <c r="X269" s="31"/>
      <c r="AC269" s="73" t="e">
        <v>#N/A</v>
      </c>
    </row>
    <row r="270" spans="1:29" ht="250" customHeight="1">
      <c r="A270" s="1" t="s">
        <v>1171</v>
      </c>
      <c r="B270" s="4" t="e">
        <f ca="1">_xll.ChemDrawExcelAddIn19.Functions.CHEM_SMILES(A270)</f>
        <v>#NAME?</v>
      </c>
      <c r="C270" s="6" t="s">
        <v>1172</v>
      </c>
      <c r="D270" s="6"/>
      <c r="E270" s="3" t="s">
        <v>1173</v>
      </c>
      <c r="F270" s="6"/>
      <c r="G270" s="42" t="e">
        <f ca="1">_xll.ChemDrawExcelAddIn19.Functions.CHEM_MOLWEIGHT(A270)</f>
        <v>#NAME?</v>
      </c>
      <c r="H270" s="7" t="e">
        <f ca="1">_xll.ChemDrawExcelAddIn19.Functions.CHEMPROPSTD_EXACT_MASS(A270)</f>
        <v>#NAME?</v>
      </c>
      <c r="I270" s="7" t="e">
        <f ca="1">_xll.ChemDrawExcelAddIn19.Functions.CLOGP_DRIVER_PARTITION_COEFFICIENT(A270)</f>
        <v>#NAME?</v>
      </c>
      <c r="J270" s="7" t="e">
        <f ca="1">_xll.ChemDrawExcelAddIn19.Functions.MOLECULAR_TOPOLOGY_POLAR_SURFACE_AREA(A270)</f>
        <v>#NAME?</v>
      </c>
      <c r="K270" s="8"/>
      <c r="L270" s="6"/>
      <c r="M270" s="8"/>
      <c r="N270" s="8"/>
      <c r="O270" s="8"/>
      <c r="P270" s="8"/>
      <c r="Q270" s="8"/>
      <c r="R270" s="8"/>
      <c r="S270" s="8"/>
      <c r="T270" s="8"/>
      <c r="V270" s="8" t="s">
        <v>137</v>
      </c>
      <c r="X270" s="31"/>
      <c r="AC270" s="73" t="e">
        <v>#N/A</v>
      </c>
    </row>
    <row r="271" spans="1:29" ht="250" customHeight="1">
      <c r="A271" s="1" t="s">
        <v>1174</v>
      </c>
      <c r="B271" s="4" t="e">
        <f ca="1">_xll.ChemDrawExcelAddIn19.Functions.CHEM_SMILES(A271)</f>
        <v>#NAME?</v>
      </c>
      <c r="C271" s="6" t="s">
        <v>1175</v>
      </c>
      <c r="D271" s="6"/>
      <c r="E271" s="3" t="s">
        <v>1176</v>
      </c>
      <c r="F271" s="6"/>
      <c r="G271" s="42" t="e">
        <f ca="1">_xll.ChemDrawExcelAddIn19.Functions.CHEM_MOLWEIGHT(A271)</f>
        <v>#NAME?</v>
      </c>
      <c r="H271" s="7" t="e">
        <f ca="1">_xll.ChemDrawExcelAddIn19.Functions.CHEMPROPSTD_EXACT_MASS(A271)</f>
        <v>#NAME?</v>
      </c>
      <c r="I271" s="7" t="e">
        <f ca="1">_xll.ChemDrawExcelAddIn19.Functions.CLOGP_DRIVER_PARTITION_COEFFICIENT(A271)</f>
        <v>#NAME?</v>
      </c>
      <c r="J271" s="7" t="e">
        <f ca="1">_xll.ChemDrawExcelAddIn19.Functions.MOLECULAR_TOPOLOGY_POLAR_SURFACE_AREA(A271)</f>
        <v>#NAME?</v>
      </c>
      <c r="K271" s="8"/>
      <c r="L271" s="6"/>
      <c r="M271" s="8"/>
      <c r="N271" s="8"/>
      <c r="O271" s="8"/>
      <c r="P271" s="8"/>
      <c r="Q271" s="8"/>
      <c r="R271" s="8"/>
      <c r="S271" s="8"/>
      <c r="T271" s="8"/>
      <c r="V271" s="8" t="s">
        <v>137</v>
      </c>
      <c r="X271" s="31"/>
      <c r="AC271" s="73" t="e">
        <v>#N/A</v>
      </c>
    </row>
    <row r="272" spans="1:29" ht="250" customHeight="1">
      <c r="A272" s="1" t="s">
        <v>1177</v>
      </c>
      <c r="B272" s="4" t="e">
        <f ca="1">_xll.ChemDrawExcelAddIn19.Functions.CHEM_SMILES(A272)</f>
        <v>#NAME?</v>
      </c>
      <c r="C272" s="6" t="s">
        <v>1178</v>
      </c>
      <c r="D272" s="6"/>
      <c r="E272" s="3" t="s">
        <v>1179</v>
      </c>
      <c r="F272" s="6"/>
      <c r="G272" s="42" t="e">
        <f ca="1">_xll.ChemDrawExcelAddIn19.Functions.CHEM_MOLWEIGHT(A272)</f>
        <v>#NAME?</v>
      </c>
      <c r="H272" s="7" t="e">
        <f ca="1">_xll.ChemDrawExcelAddIn19.Functions.CHEMPROPSTD_EXACT_MASS(A272)</f>
        <v>#NAME?</v>
      </c>
      <c r="I272" s="7" t="e">
        <f ca="1">_xll.ChemDrawExcelAddIn19.Functions.CLOGP_DRIVER_PARTITION_COEFFICIENT(A272)</f>
        <v>#NAME?</v>
      </c>
      <c r="J272" s="7" t="e">
        <f ca="1">_xll.ChemDrawExcelAddIn19.Functions.MOLECULAR_TOPOLOGY_POLAR_SURFACE_AREA(A272)</f>
        <v>#NAME?</v>
      </c>
      <c r="K272" s="8"/>
      <c r="L272" s="6"/>
      <c r="M272" s="8"/>
      <c r="N272" s="8"/>
      <c r="O272" s="8"/>
      <c r="P272" s="8"/>
      <c r="Q272" s="8"/>
      <c r="R272" s="8"/>
      <c r="S272" s="8"/>
      <c r="T272" s="8"/>
      <c r="V272" s="8" t="s">
        <v>137</v>
      </c>
      <c r="X272" s="31"/>
      <c r="AC272" s="73" t="e">
        <v>#N/A</v>
      </c>
    </row>
    <row r="273" spans="1:29" ht="250" customHeight="1">
      <c r="A273" s="1" t="s">
        <v>1180</v>
      </c>
      <c r="B273" s="4" t="e">
        <f ca="1">_xll.ChemDrawExcelAddIn19.Functions.CHEM_SMILES(A273)</f>
        <v>#NAME?</v>
      </c>
      <c r="C273" s="6" t="s">
        <v>1181</v>
      </c>
      <c r="D273" s="6"/>
      <c r="E273" s="3" t="s">
        <v>1182</v>
      </c>
      <c r="F273" s="6"/>
      <c r="G273" s="42" t="e">
        <f ca="1">_xll.ChemDrawExcelAddIn19.Functions.CHEM_MOLWEIGHT(A273)</f>
        <v>#NAME?</v>
      </c>
      <c r="H273" s="7" t="e">
        <f ca="1">_xll.ChemDrawExcelAddIn19.Functions.CHEMPROPSTD_EXACT_MASS(A273)</f>
        <v>#NAME?</v>
      </c>
      <c r="I273" s="7" t="e">
        <f ca="1">_xll.ChemDrawExcelAddIn19.Functions.CLOGP_DRIVER_PARTITION_COEFFICIENT(A273)</f>
        <v>#NAME?</v>
      </c>
      <c r="J273" s="7" t="e">
        <f ca="1">_xll.ChemDrawExcelAddIn19.Functions.MOLECULAR_TOPOLOGY_POLAR_SURFACE_AREA(A273)</f>
        <v>#NAME?</v>
      </c>
      <c r="K273" s="8"/>
      <c r="L273" s="6"/>
      <c r="M273" s="8"/>
      <c r="N273" s="8"/>
      <c r="O273" s="8"/>
      <c r="P273" s="8"/>
      <c r="Q273" s="8"/>
      <c r="R273" s="8"/>
      <c r="S273" s="8"/>
      <c r="T273" s="8"/>
      <c r="V273" s="8" t="s">
        <v>137</v>
      </c>
      <c r="X273" s="31"/>
      <c r="AC273" s="73" t="e">
        <v>#N/A</v>
      </c>
    </row>
    <row r="274" spans="1:29" ht="250" customHeight="1">
      <c r="A274" s="1" t="s">
        <v>1183</v>
      </c>
      <c r="B274" s="4" t="e">
        <f ca="1">_xll.ChemDrawExcelAddIn19.Functions.CHEM_SMILES(A274)</f>
        <v>#NAME?</v>
      </c>
      <c r="C274" s="6" t="s">
        <v>1184</v>
      </c>
      <c r="D274" s="6"/>
      <c r="E274" s="3" t="s">
        <v>1185</v>
      </c>
      <c r="F274" s="6"/>
      <c r="G274" s="42" t="e">
        <f ca="1">_xll.ChemDrawExcelAddIn19.Functions.CHEM_MOLWEIGHT(A274)</f>
        <v>#NAME?</v>
      </c>
      <c r="H274" s="7" t="e">
        <f ca="1">_xll.ChemDrawExcelAddIn19.Functions.CHEMPROPSTD_EXACT_MASS(A274)</f>
        <v>#NAME?</v>
      </c>
      <c r="I274" s="7" t="e">
        <f ca="1">_xll.ChemDrawExcelAddIn19.Functions.CLOGP_DRIVER_PARTITION_COEFFICIENT(A274)</f>
        <v>#NAME?</v>
      </c>
      <c r="J274" s="7" t="e">
        <f ca="1">_xll.ChemDrawExcelAddIn19.Functions.MOLECULAR_TOPOLOGY_POLAR_SURFACE_AREA(A274)</f>
        <v>#NAME?</v>
      </c>
      <c r="K274" s="8"/>
      <c r="L274" s="6"/>
      <c r="M274" s="8"/>
      <c r="N274" s="8"/>
      <c r="O274" s="8"/>
      <c r="P274" s="8"/>
      <c r="Q274" s="8"/>
      <c r="R274" s="8"/>
      <c r="S274" s="8"/>
      <c r="T274" s="8"/>
      <c r="V274" s="8" t="s">
        <v>137</v>
      </c>
      <c r="X274" s="31"/>
      <c r="AC274" s="73" t="e">
        <v>#N/A</v>
      </c>
    </row>
    <row r="275" spans="1:29" ht="250" customHeight="1">
      <c r="A275" s="1" t="s">
        <v>1186</v>
      </c>
      <c r="B275" s="4" t="e">
        <f ca="1">_xll.ChemDrawExcelAddIn19.Functions.CHEM_SMILES(A275)</f>
        <v>#NAME?</v>
      </c>
      <c r="C275" s="6" t="s">
        <v>1187</v>
      </c>
      <c r="D275" s="6"/>
      <c r="E275" s="3" t="s">
        <v>1188</v>
      </c>
      <c r="F275" s="6"/>
      <c r="G275" s="42" t="e">
        <f ca="1">_xll.ChemDrawExcelAddIn19.Functions.CHEM_MOLWEIGHT(A275)</f>
        <v>#NAME?</v>
      </c>
      <c r="H275" s="7" t="e">
        <f ca="1">_xll.ChemDrawExcelAddIn19.Functions.CHEMPROPSTD_EXACT_MASS(A275)</f>
        <v>#NAME?</v>
      </c>
      <c r="I275" s="7" t="e">
        <f ca="1">_xll.ChemDrawExcelAddIn19.Functions.CLOGP_DRIVER_PARTITION_COEFFICIENT(A275)</f>
        <v>#NAME?</v>
      </c>
      <c r="J275" s="7" t="e">
        <f ca="1">_xll.ChemDrawExcelAddIn19.Functions.MOLECULAR_TOPOLOGY_POLAR_SURFACE_AREA(A275)</f>
        <v>#NAME?</v>
      </c>
      <c r="K275" s="8"/>
      <c r="L275" s="6"/>
      <c r="M275" s="8"/>
      <c r="N275" s="8"/>
      <c r="O275" s="8"/>
      <c r="P275" s="8"/>
      <c r="Q275" s="8"/>
      <c r="R275" s="8"/>
      <c r="S275" s="8"/>
      <c r="T275" s="8"/>
      <c r="V275" s="8" t="s">
        <v>137</v>
      </c>
      <c r="X275" s="31"/>
      <c r="AC275" s="73" t="e">
        <v>#N/A</v>
      </c>
    </row>
    <row r="276" spans="1:29" ht="250" customHeight="1">
      <c r="A276" s="1" t="s">
        <v>1189</v>
      </c>
      <c r="B276" s="4" t="e">
        <f ca="1">_xll.ChemDrawExcelAddIn19.Functions.CHEM_SMILES(A276)</f>
        <v>#NAME?</v>
      </c>
      <c r="C276" s="6" t="s">
        <v>1190</v>
      </c>
      <c r="D276" s="6"/>
      <c r="E276" s="3" t="s">
        <v>1191</v>
      </c>
      <c r="F276" s="6"/>
      <c r="G276" s="42" t="e">
        <f ca="1">_xll.ChemDrawExcelAddIn19.Functions.CHEM_MOLWEIGHT(A276)</f>
        <v>#NAME?</v>
      </c>
      <c r="H276" s="7" t="e">
        <f ca="1">_xll.ChemDrawExcelAddIn19.Functions.CHEMPROPSTD_EXACT_MASS(A276)</f>
        <v>#NAME?</v>
      </c>
      <c r="I276" s="7" t="e">
        <f ca="1">_xll.ChemDrawExcelAddIn19.Functions.CLOGP_DRIVER_PARTITION_COEFFICIENT(A276)</f>
        <v>#NAME?</v>
      </c>
      <c r="J276" s="7" t="e">
        <f ca="1">_xll.ChemDrawExcelAddIn19.Functions.MOLECULAR_TOPOLOGY_POLAR_SURFACE_AREA(A276)</f>
        <v>#NAME?</v>
      </c>
      <c r="K276" s="8"/>
      <c r="L276" s="6"/>
      <c r="M276" s="8"/>
      <c r="N276" s="8"/>
      <c r="O276" s="8"/>
      <c r="P276" s="8"/>
      <c r="Q276" s="8"/>
      <c r="R276" s="8"/>
      <c r="S276" s="8"/>
      <c r="T276" s="8"/>
      <c r="V276" s="8" t="s">
        <v>137</v>
      </c>
      <c r="X276" s="31"/>
      <c r="AC276" s="73" t="e">
        <v>#N/A</v>
      </c>
    </row>
    <row r="277" spans="1:29" ht="250" customHeight="1">
      <c r="A277" s="1" t="s">
        <v>1192</v>
      </c>
      <c r="B277" s="4" t="e">
        <f ca="1">_xll.ChemDrawExcelAddIn19.Functions.CHEM_SMILES(A277)</f>
        <v>#NAME?</v>
      </c>
      <c r="C277" s="6" t="s">
        <v>1193</v>
      </c>
      <c r="D277" s="6"/>
      <c r="E277" s="3" t="s">
        <v>1194</v>
      </c>
      <c r="F277" s="6"/>
      <c r="G277" s="42" t="e">
        <f ca="1">_xll.ChemDrawExcelAddIn19.Functions.CHEM_MOLWEIGHT(A277)</f>
        <v>#NAME?</v>
      </c>
      <c r="H277" s="7" t="e">
        <f ca="1">_xll.ChemDrawExcelAddIn19.Functions.CHEMPROPSTD_EXACT_MASS(A277)</f>
        <v>#NAME?</v>
      </c>
      <c r="I277" s="7" t="e">
        <f ca="1">_xll.ChemDrawExcelAddIn19.Functions.CLOGP_DRIVER_PARTITION_COEFFICIENT(A277)</f>
        <v>#NAME?</v>
      </c>
      <c r="J277" s="7" t="e">
        <f ca="1">_xll.ChemDrawExcelAddIn19.Functions.MOLECULAR_TOPOLOGY_POLAR_SURFACE_AREA(A277)</f>
        <v>#NAME?</v>
      </c>
      <c r="K277" s="8"/>
      <c r="L277" s="6"/>
      <c r="M277" s="8"/>
      <c r="N277" s="8"/>
      <c r="O277" s="8"/>
      <c r="P277" s="8"/>
      <c r="Q277" s="8"/>
      <c r="R277" s="8"/>
      <c r="S277" s="8"/>
      <c r="T277" s="8"/>
      <c r="V277" s="8" t="s">
        <v>137</v>
      </c>
      <c r="X277" s="31"/>
      <c r="AC277" s="73" t="e">
        <v>#N/A</v>
      </c>
    </row>
    <row r="278" spans="1:29" ht="250" customHeight="1">
      <c r="A278" s="1" t="s">
        <v>1195</v>
      </c>
      <c r="B278" s="4" t="e">
        <f ca="1">_xll.ChemDrawExcelAddIn19.Functions.CHEM_SMILES(A278)</f>
        <v>#NAME?</v>
      </c>
      <c r="C278" s="6" t="s">
        <v>1196</v>
      </c>
      <c r="D278" s="6"/>
      <c r="E278" s="3" t="s">
        <v>1197</v>
      </c>
      <c r="F278" s="6"/>
      <c r="G278" s="42" t="e">
        <f ca="1">_xll.ChemDrawExcelAddIn19.Functions.CHEM_MOLWEIGHT(A278)</f>
        <v>#NAME?</v>
      </c>
      <c r="H278" s="7" t="e">
        <f ca="1">_xll.ChemDrawExcelAddIn19.Functions.CHEMPROPSTD_EXACT_MASS(A278)</f>
        <v>#NAME?</v>
      </c>
      <c r="I278" s="7" t="e">
        <f ca="1">_xll.ChemDrawExcelAddIn19.Functions.CLOGP_DRIVER_PARTITION_COEFFICIENT(A278)</f>
        <v>#NAME?</v>
      </c>
      <c r="J278" s="7" t="e">
        <f ca="1">_xll.ChemDrawExcelAddIn19.Functions.MOLECULAR_TOPOLOGY_POLAR_SURFACE_AREA(A278)</f>
        <v>#NAME?</v>
      </c>
      <c r="K278" s="5"/>
      <c r="L278" s="6"/>
      <c r="M278" s="8"/>
      <c r="N278" s="8"/>
      <c r="O278" s="8"/>
      <c r="P278" s="8"/>
      <c r="Q278" s="8"/>
      <c r="R278" s="8"/>
      <c r="S278" s="8"/>
      <c r="T278" s="8"/>
      <c r="V278" s="8" t="s">
        <v>137</v>
      </c>
      <c r="X278" s="31"/>
      <c r="AC278" s="73" t="e">
        <v>#N/A</v>
      </c>
    </row>
    <row r="279" spans="1:29" ht="250" customHeight="1">
      <c r="A279" s="1" t="s">
        <v>1198</v>
      </c>
      <c r="B279" s="4" t="e">
        <f ca="1">_xll.ChemDrawExcelAddIn19.Functions.CHEM_SMILES(A279)</f>
        <v>#NAME?</v>
      </c>
      <c r="C279" s="6" t="s">
        <v>1199</v>
      </c>
      <c r="D279" s="6"/>
      <c r="E279" s="3" t="s">
        <v>1200</v>
      </c>
      <c r="F279" s="6"/>
      <c r="G279" s="42" t="e">
        <f ca="1">_xll.ChemDrawExcelAddIn19.Functions.CHEM_MOLWEIGHT(A279)</f>
        <v>#NAME?</v>
      </c>
      <c r="H279" s="7" t="e">
        <f ca="1">_xll.ChemDrawExcelAddIn19.Functions.CHEMPROPSTD_EXACT_MASS(A279)</f>
        <v>#NAME?</v>
      </c>
      <c r="I279" s="7" t="e">
        <f ca="1">_xll.ChemDrawExcelAddIn19.Functions.CLOGP_DRIVER_PARTITION_COEFFICIENT(A279)</f>
        <v>#NAME?</v>
      </c>
      <c r="J279" s="7" t="e">
        <f ca="1">_xll.ChemDrawExcelAddIn19.Functions.MOLECULAR_TOPOLOGY_POLAR_SURFACE_AREA(A279)</f>
        <v>#NAME?</v>
      </c>
      <c r="K279" s="5"/>
      <c r="L279" s="6"/>
      <c r="M279" s="8"/>
      <c r="O279" s="8"/>
      <c r="P279" s="8"/>
      <c r="Q279" s="8"/>
      <c r="R279" s="8"/>
      <c r="S279" s="8"/>
      <c r="T279" s="8"/>
      <c r="V279" s="8" t="s">
        <v>137</v>
      </c>
      <c r="X279" s="31"/>
      <c r="AC279" s="73" t="e">
        <v>#N/A</v>
      </c>
    </row>
    <row r="280" spans="1:29" ht="250" customHeight="1">
      <c r="A280" s="1" t="s">
        <v>1201</v>
      </c>
      <c r="B280" s="4" t="e">
        <f ca="1">_xll.ChemDrawExcelAddIn19.Functions.CHEM_SMILES(A280)</f>
        <v>#NAME?</v>
      </c>
      <c r="C280" s="6" t="s">
        <v>1202</v>
      </c>
      <c r="D280" s="6"/>
      <c r="E280" s="3" t="s">
        <v>1203</v>
      </c>
      <c r="F280" s="6"/>
      <c r="G280" s="42" t="e">
        <f ca="1">_xll.ChemDrawExcelAddIn19.Functions.CHEM_MOLWEIGHT(A280)</f>
        <v>#NAME?</v>
      </c>
      <c r="H280" s="7" t="e">
        <f ca="1">_xll.ChemDrawExcelAddIn19.Functions.CHEMPROPSTD_EXACT_MASS(A280)</f>
        <v>#NAME?</v>
      </c>
      <c r="I280" s="7" t="e">
        <f ca="1">_xll.ChemDrawExcelAddIn19.Functions.CLOGP_DRIVER_PARTITION_COEFFICIENT(A280)</f>
        <v>#NAME?</v>
      </c>
      <c r="J280" s="7" t="e">
        <f ca="1">_xll.ChemDrawExcelAddIn19.Functions.MOLECULAR_TOPOLOGY_POLAR_SURFACE_AREA(A280)</f>
        <v>#NAME?</v>
      </c>
      <c r="K280" s="5"/>
      <c r="L280" s="6"/>
      <c r="M280" s="8"/>
      <c r="N280" s="8"/>
      <c r="O280" s="8"/>
      <c r="P280" s="8"/>
      <c r="Q280" s="8"/>
      <c r="R280" s="8"/>
      <c r="S280" s="8"/>
      <c r="T280" s="8"/>
      <c r="V280" s="8" t="s">
        <v>137</v>
      </c>
      <c r="X280" s="31"/>
      <c r="AC280" s="73" t="e">
        <v>#N/A</v>
      </c>
    </row>
    <row r="281" spans="1:29" ht="250" customHeight="1">
      <c r="A281" s="1" t="s">
        <v>1204</v>
      </c>
      <c r="B281" s="4" t="e">
        <f ca="1">_xll.ChemDrawExcelAddIn19.Functions.CHEM_SMILES(A281)</f>
        <v>#NAME?</v>
      </c>
      <c r="C281" s="6" t="s">
        <v>1205</v>
      </c>
      <c r="D281" s="6"/>
      <c r="E281" s="3" t="s">
        <v>1206</v>
      </c>
      <c r="F281" s="6"/>
      <c r="G281" s="42" t="e">
        <f ca="1">_xll.ChemDrawExcelAddIn19.Functions.CHEM_MOLWEIGHT(A281)</f>
        <v>#NAME?</v>
      </c>
      <c r="H281" s="7" t="e">
        <f ca="1">_xll.ChemDrawExcelAddIn19.Functions.CHEMPROPSTD_EXACT_MASS(A281)</f>
        <v>#NAME?</v>
      </c>
      <c r="I281" s="7" t="e">
        <f ca="1">_xll.ChemDrawExcelAddIn19.Functions.CLOGP_DRIVER_PARTITION_COEFFICIENT(A281)</f>
        <v>#NAME?</v>
      </c>
      <c r="J281" s="7" t="e">
        <f ca="1">_xll.ChemDrawExcelAddIn19.Functions.MOLECULAR_TOPOLOGY_POLAR_SURFACE_AREA(A281)</f>
        <v>#NAME?</v>
      </c>
      <c r="K281" s="5"/>
      <c r="L281" s="6"/>
      <c r="M281" s="8"/>
      <c r="N281" s="8"/>
      <c r="O281" s="8"/>
      <c r="P281" s="8"/>
      <c r="Q281" s="8"/>
      <c r="R281" s="8"/>
      <c r="S281" s="8"/>
      <c r="T281" s="8"/>
      <c r="V281" s="8" t="s">
        <v>137</v>
      </c>
      <c r="X281" s="31"/>
      <c r="AC281" s="73" t="e">
        <v>#N/A</v>
      </c>
    </row>
    <row r="282" spans="1:29" ht="250" customHeight="1">
      <c r="A282" s="1" t="s">
        <v>1207</v>
      </c>
      <c r="B282" s="4" t="e">
        <f ca="1">_xll.ChemDrawExcelAddIn19.Functions.CHEM_SMILES(A282)</f>
        <v>#NAME?</v>
      </c>
      <c r="C282" s="6" t="s">
        <v>1208</v>
      </c>
      <c r="D282" s="6"/>
      <c r="E282" s="3" t="s">
        <v>1209</v>
      </c>
      <c r="F282" s="6"/>
      <c r="G282" s="42" t="e">
        <f ca="1">_xll.ChemDrawExcelAddIn19.Functions.CHEM_MOLWEIGHT(A282)</f>
        <v>#NAME?</v>
      </c>
      <c r="H282" s="7" t="e">
        <f ca="1">_xll.ChemDrawExcelAddIn19.Functions.CHEMPROPSTD_EXACT_MASS(A282)</f>
        <v>#NAME?</v>
      </c>
      <c r="I282" s="7" t="e">
        <f ca="1">_xll.ChemDrawExcelAddIn19.Functions.CLOGP_DRIVER_PARTITION_COEFFICIENT(A282)</f>
        <v>#NAME?</v>
      </c>
      <c r="J282" s="7" t="e">
        <f ca="1">_xll.ChemDrawExcelAddIn19.Functions.MOLECULAR_TOPOLOGY_POLAR_SURFACE_AREA(A282)</f>
        <v>#NAME?</v>
      </c>
      <c r="K282" s="5"/>
      <c r="L282" s="6"/>
      <c r="M282" s="8"/>
      <c r="N282" s="8"/>
      <c r="O282" s="8"/>
      <c r="P282" s="8"/>
      <c r="Q282" s="8"/>
      <c r="R282" s="8"/>
      <c r="S282" s="8"/>
      <c r="T282" s="8"/>
      <c r="V282" s="8" t="s">
        <v>137</v>
      </c>
      <c r="X282" s="31"/>
      <c r="AC282" s="73" t="e">
        <v>#N/A</v>
      </c>
    </row>
    <row r="283" spans="1:29" ht="250" customHeight="1">
      <c r="A283" s="1" t="s">
        <v>1210</v>
      </c>
      <c r="B283" s="4" t="e">
        <f ca="1">_xll.ChemDrawExcelAddIn19.Functions.CHEM_SMILES(A283)</f>
        <v>#NAME?</v>
      </c>
      <c r="C283" s="6" t="s">
        <v>1211</v>
      </c>
      <c r="D283" s="6"/>
      <c r="E283" s="3" t="s">
        <v>1212</v>
      </c>
      <c r="F283" s="6"/>
      <c r="G283" s="42" t="e">
        <f ca="1">_xll.ChemDrawExcelAddIn19.Functions.CHEM_MOLWEIGHT(A283)</f>
        <v>#NAME?</v>
      </c>
      <c r="H283" s="7" t="e">
        <f ca="1">_xll.ChemDrawExcelAddIn19.Functions.CHEMPROPSTD_EXACT_MASS(A283)</f>
        <v>#NAME?</v>
      </c>
      <c r="I283" s="7" t="e">
        <f ca="1">_xll.ChemDrawExcelAddIn19.Functions.CLOGP_DRIVER_PARTITION_COEFFICIENT(A283)</f>
        <v>#NAME?</v>
      </c>
      <c r="J283" s="7" t="e">
        <f ca="1">_xll.ChemDrawExcelAddIn19.Functions.MOLECULAR_TOPOLOGY_POLAR_SURFACE_AREA(A283)</f>
        <v>#NAME?</v>
      </c>
      <c r="K283" s="5"/>
      <c r="L283" s="6"/>
      <c r="M283" s="8"/>
      <c r="N283" s="8"/>
      <c r="O283" s="8"/>
      <c r="P283" s="8"/>
      <c r="Q283" s="8"/>
      <c r="R283" s="8"/>
      <c r="S283" s="8"/>
      <c r="T283" s="8"/>
      <c r="V283" s="8" t="s">
        <v>137</v>
      </c>
      <c r="X283" s="31"/>
      <c r="AC283" s="73" t="e">
        <v>#N/A</v>
      </c>
    </row>
    <row r="284" spans="1:29" ht="250" customHeight="1">
      <c r="A284" s="1" t="s">
        <v>1213</v>
      </c>
      <c r="B284" s="4" t="e">
        <f ca="1">_xll.ChemDrawExcelAddIn19.Functions.CHEM_SMILES(A284)</f>
        <v>#NAME?</v>
      </c>
      <c r="C284" s="6" t="s">
        <v>1214</v>
      </c>
      <c r="D284" s="6"/>
      <c r="E284" s="3" t="s">
        <v>1215</v>
      </c>
      <c r="F284" s="6"/>
      <c r="G284" s="42" t="e">
        <f ca="1">_xll.ChemDrawExcelAddIn19.Functions.CHEM_MOLWEIGHT(A284)</f>
        <v>#NAME?</v>
      </c>
      <c r="H284" s="7" t="e">
        <f ca="1">_xll.ChemDrawExcelAddIn19.Functions.CHEMPROPSTD_EXACT_MASS(A284)</f>
        <v>#NAME?</v>
      </c>
      <c r="I284" s="7" t="e">
        <f ca="1">_xll.ChemDrawExcelAddIn19.Functions.CLOGP_DRIVER_PARTITION_COEFFICIENT(A284)</f>
        <v>#NAME?</v>
      </c>
      <c r="J284" s="7" t="e">
        <f ca="1">_xll.ChemDrawExcelAddIn19.Functions.MOLECULAR_TOPOLOGY_POLAR_SURFACE_AREA(A284)</f>
        <v>#NAME?</v>
      </c>
      <c r="K284" s="5"/>
      <c r="L284" s="6"/>
      <c r="M284" s="8"/>
      <c r="N284" s="8"/>
      <c r="O284" s="8"/>
      <c r="P284" s="8"/>
      <c r="Q284" s="8"/>
      <c r="R284" s="8"/>
      <c r="S284" s="8"/>
      <c r="T284" s="8"/>
      <c r="V284" s="8" t="s">
        <v>137</v>
      </c>
      <c r="X284" s="31"/>
      <c r="AC284" s="73" t="e">
        <v>#N/A</v>
      </c>
    </row>
    <row r="285" spans="1:29" ht="250" customHeight="1">
      <c r="A285" s="1" t="s">
        <v>1216</v>
      </c>
      <c r="B285" s="4" t="e">
        <f ca="1">_xll.ChemDrawExcelAddIn19.Functions.CHEM_SMILES(A285)</f>
        <v>#NAME?</v>
      </c>
      <c r="C285" s="6" t="s">
        <v>1217</v>
      </c>
      <c r="D285" s="6"/>
      <c r="E285" s="3" t="s">
        <v>1218</v>
      </c>
      <c r="F285" s="6"/>
      <c r="G285" s="42" t="e">
        <f ca="1">_xll.ChemDrawExcelAddIn19.Functions.CHEM_MOLWEIGHT(A285)</f>
        <v>#NAME?</v>
      </c>
      <c r="H285" s="7" t="e">
        <f ca="1">_xll.ChemDrawExcelAddIn19.Functions.CHEMPROPSTD_EXACT_MASS(A285)</f>
        <v>#NAME?</v>
      </c>
      <c r="I285" s="7" t="e">
        <f ca="1">_xll.ChemDrawExcelAddIn19.Functions.CLOGP_DRIVER_PARTITION_COEFFICIENT(A285)</f>
        <v>#NAME?</v>
      </c>
      <c r="J285" s="7" t="e">
        <f ca="1">_xll.ChemDrawExcelAddIn19.Functions.MOLECULAR_TOPOLOGY_POLAR_SURFACE_AREA(A285)</f>
        <v>#NAME?</v>
      </c>
      <c r="K285" s="5"/>
      <c r="L285" s="6"/>
      <c r="M285" s="8"/>
      <c r="N285" s="8"/>
      <c r="O285" s="8"/>
      <c r="P285" s="8"/>
      <c r="Q285" s="8"/>
      <c r="R285" s="8"/>
      <c r="S285" s="8"/>
      <c r="T285" s="8"/>
      <c r="V285" s="8" t="s">
        <v>137</v>
      </c>
      <c r="X285" s="31"/>
      <c r="AC285" s="73" t="e">
        <v>#N/A</v>
      </c>
    </row>
    <row r="286" spans="1:29" ht="250" customHeight="1">
      <c r="A286" s="1" t="s">
        <v>1216</v>
      </c>
      <c r="B286" s="4" t="e">
        <f ca="1">_xll.ChemDrawExcelAddIn19.Functions.CHEM_SMILES(A286)</f>
        <v>#NAME?</v>
      </c>
      <c r="C286" s="6" t="s">
        <v>1219</v>
      </c>
      <c r="D286" s="6"/>
      <c r="E286" s="3" t="s">
        <v>1220</v>
      </c>
      <c r="F286" s="6"/>
      <c r="G286" s="42" t="e">
        <f ca="1">_xll.ChemDrawExcelAddIn19.Functions.CHEM_MOLWEIGHT(A286)</f>
        <v>#NAME?</v>
      </c>
      <c r="H286" s="7" t="e">
        <f ca="1">_xll.ChemDrawExcelAddIn19.Functions.CHEMPROPSTD_EXACT_MASS(A286)</f>
        <v>#NAME?</v>
      </c>
      <c r="I286" s="7" t="e">
        <f ca="1">_xll.ChemDrawExcelAddIn19.Functions.CLOGP_DRIVER_PARTITION_COEFFICIENT(A286)</f>
        <v>#NAME?</v>
      </c>
      <c r="J286" s="7" t="e">
        <f ca="1">_xll.ChemDrawExcelAddIn19.Functions.MOLECULAR_TOPOLOGY_POLAR_SURFACE_AREA(A286)</f>
        <v>#NAME?</v>
      </c>
      <c r="K286" s="5"/>
      <c r="L286" s="6"/>
      <c r="M286" s="8"/>
      <c r="N286" s="8"/>
      <c r="O286" s="8"/>
      <c r="P286" s="8"/>
      <c r="Q286" s="8"/>
      <c r="R286" s="8"/>
      <c r="S286" s="8"/>
      <c r="T286" s="8"/>
      <c r="V286" s="8" t="s">
        <v>137</v>
      </c>
      <c r="X286" s="31"/>
      <c r="AC286" s="73" t="e">
        <v>#N/A</v>
      </c>
    </row>
    <row r="287" spans="1:29" ht="250" customHeight="1">
      <c r="A287" s="1" t="s">
        <v>1221</v>
      </c>
      <c r="B287" s="4" t="e">
        <f ca="1">_xll.ChemDrawExcelAddIn19.Functions.CHEM_SMILES(A287)</f>
        <v>#NAME?</v>
      </c>
      <c r="C287" s="6" t="s">
        <v>1222</v>
      </c>
      <c r="D287" s="6"/>
      <c r="E287" s="3" t="s">
        <v>1223</v>
      </c>
      <c r="F287" s="6"/>
      <c r="G287" s="42" t="e">
        <f ca="1">_xll.ChemDrawExcelAddIn19.Functions.CHEM_MOLWEIGHT(A287)</f>
        <v>#NAME?</v>
      </c>
      <c r="H287" s="7" t="e">
        <f ca="1">_xll.ChemDrawExcelAddIn19.Functions.CHEMPROPSTD_EXACT_MASS(A287)</f>
        <v>#NAME?</v>
      </c>
      <c r="I287" s="7" t="e">
        <f ca="1">_xll.ChemDrawExcelAddIn19.Functions.CLOGP_DRIVER_PARTITION_COEFFICIENT(A287)</f>
        <v>#NAME?</v>
      </c>
      <c r="J287" s="7" t="e">
        <f ca="1">_xll.ChemDrawExcelAddIn19.Functions.MOLECULAR_TOPOLOGY_POLAR_SURFACE_AREA(A287)</f>
        <v>#NAME?</v>
      </c>
      <c r="K287" s="5"/>
      <c r="L287" s="6"/>
      <c r="M287" s="8"/>
      <c r="N287" s="63"/>
      <c r="O287" s="8"/>
      <c r="P287" s="8"/>
      <c r="Q287" s="8"/>
      <c r="R287" s="8"/>
      <c r="S287" s="8"/>
      <c r="T287" s="8"/>
      <c r="V287" s="8" t="s">
        <v>137</v>
      </c>
      <c r="X287" s="31"/>
      <c r="AC287" s="73" t="e">
        <v>#N/A</v>
      </c>
    </row>
    <row r="288" spans="1:29" ht="250" customHeight="1">
      <c r="A288" s="1" t="s">
        <v>1224</v>
      </c>
      <c r="B288" s="4" t="e">
        <f ca="1">_xll.ChemDrawExcelAddIn19.Functions.CHEM_SMILES(A288)</f>
        <v>#NAME?</v>
      </c>
      <c r="C288" s="6" t="s">
        <v>1225</v>
      </c>
      <c r="D288" s="6" t="s">
        <v>248</v>
      </c>
      <c r="E288" s="65" t="s">
        <v>1226</v>
      </c>
      <c r="F288" s="6"/>
      <c r="G288" s="42" t="e">
        <f ca="1">_xll.ChemDrawExcelAddIn19.Functions.CHEM_MOLWEIGHT(A288)</f>
        <v>#NAME?</v>
      </c>
      <c r="H288" s="7" t="e">
        <f ca="1">_xll.ChemDrawExcelAddIn19.Functions.CHEMPROPSTD_EXACT_MASS(A288)</f>
        <v>#NAME?</v>
      </c>
      <c r="I288" s="7" t="e">
        <f ca="1">_xll.ChemDrawExcelAddIn19.Functions.CLOGP_DRIVER_PARTITION_COEFFICIENT(A288)</f>
        <v>#NAME?</v>
      </c>
      <c r="J288" s="7" t="e">
        <f ca="1">_xll.ChemDrawExcelAddIn19.Functions.MOLECULAR_TOPOLOGY_POLAR_SURFACE_AREA(A288)</f>
        <v>#NAME?</v>
      </c>
      <c r="K288" s="5"/>
      <c r="L288" s="6"/>
      <c r="M288" s="8"/>
      <c r="N288" s="8"/>
      <c r="O288" s="8"/>
      <c r="P288" s="8"/>
      <c r="Q288" s="8"/>
      <c r="R288" s="8"/>
      <c r="S288" s="8"/>
      <c r="T288" s="8"/>
      <c r="V288" s="8" t="s">
        <v>226</v>
      </c>
      <c r="W288" s="30" t="s">
        <v>1227</v>
      </c>
      <c r="X288" s="31"/>
      <c r="AC288" s="73" t="e">
        <v>#N/A</v>
      </c>
    </row>
    <row r="289" spans="1:29" ht="250" customHeight="1">
      <c r="A289" s="1" t="s">
        <v>1228</v>
      </c>
      <c r="B289" s="4" t="e">
        <f ca="1">_xll.ChemDrawExcelAddIn19.Functions.CHEM_SMILES(A289)</f>
        <v>#NAME?</v>
      </c>
      <c r="C289" s="6" t="s">
        <v>1229</v>
      </c>
      <c r="D289" s="6" t="s">
        <v>215</v>
      </c>
      <c r="E289" s="65" t="s">
        <v>1230</v>
      </c>
      <c r="F289" s="6"/>
      <c r="G289" s="42" t="e">
        <f ca="1">_xll.ChemDrawExcelAddIn19.Functions.CHEM_MOLWEIGHT(A289)</f>
        <v>#NAME?</v>
      </c>
      <c r="H289" s="7" t="e">
        <f ca="1">_xll.ChemDrawExcelAddIn19.Functions.CHEMPROPSTD_EXACT_MASS(A289)</f>
        <v>#NAME?</v>
      </c>
      <c r="I289" s="7" t="e">
        <f ca="1">_xll.ChemDrawExcelAddIn19.Functions.CLOGP_DRIVER_PARTITION_COEFFICIENT(A289)</f>
        <v>#NAME?</v>
      </c>
      <c r="J289" s="7" t="e">
        <f ca="1">_xll.ChemDrawExcelAddIn19.Functions.MOLECULAR_TOPOLOGY_POLAR_SURFACE_AREA(A289)</f>
        <v>#NAME?</v>
      </c>
      <c r="K289" s="5"/>
      <c r="L289" s="6"/>
      <c r="M289" s="8"/>
      <c r="N289" s="8"/>
      <c r="O289" s="8"/>
      <c r="P289" s="8"/>
      <c r="Q289" s="8"/>
      <c r="R289" s="8"/>
      <c r="S289" s="8"/>
      <c r="T289" s="8"/>
      <c r="V289" s="8" t="s">
        <v>226</v>
      </c>
      <c r="W289" s="30" t="s">
        <v>1227</v>
      </c>
      <c r="X289" s="31"/>
      <c r="AC289" s="73" t="e">
        <v>#N/A</v>
      </c>
    </row>
    <row r="290" spans="1:29" ht="250" customHeight="1">
      <c r="A290" s="1" t="s">
        <v>1231</v>
      </c>
      <c r="B290" s="4" t="e">
        <f ca="1">_xll.ChemDrawExcelAddIn19.Functions.CHEM_SMILES(A290)</f>
        <v>#NAME?</v>
      </c>
      <c r="C290" s="6" t="s">
        <v>1232</v>
      </c>
      <c r="D290" s="6" t="s">
        <v>317</v>
      </c>
      <c r="E290" s="65" t="s">
        <v>1233</v>
      </c>
      <c r="F290" s="6"/>
      <c r="G290" s="42" t="e">
        <f ca="1">_xll.ChemDrawExcelAddIn19.Functions.CHEM_MOLWEIGHT(A290)</f>
        <v>#NAME?</v>
      </c>
      <c r="H290" s="7" t="e">
        <f ca="1">_xll.ChemDrawExcelAddIn19.Functions.CHEMPROPSTD_EXACT_MASS(A290)</f>
        <v>#NAME?</v>
      </c>
      <c r="I290" s="7" t="e">
        <f ca="1">_xll.ChemDrawExcelAddIn19.Functions.CLOGP_DRIVER_PARTITION_COEFFICIENT(A290)</f>
        <v>#NAME?</v>
      </c>
      <c r="J290" s="7" t="e">
        <f ca="1">_xll.ChemDrawExcelAddIn19.Functions.MOLECULAR_TOPOLOGY_POLAR_SURFACE_AREA(A290)</f>
        <v>#NAME?</v>
      </c>
      <c r="K290" s="5"/>
      <c r="L290" s="6"/>
      <c r="M290" s="8"/>
      <c r="N290" s="8"/>
      <c r="O290" s="8"/>
      <c r="P290" s="8"/>
      <c r="Q290" s="8"/>
      <c r="R290" s="8"/>
      <c r="S290" s="8"/>
      <c r="T290" s="8"/>
      <c r="V290" s="8" t="s">
        <v>226</v>
      </c>
      <c r="W290" s="30" t="s">
        <v>1227</v>
      </c>
      <c r="X290" s="31"/>
      <c r="AC290" s="73" t="e">
        <v>#N/A</v>
      </c>
    </row>
    <row r="291" spans="1:29" ht="250" customHeight="1">
      <c r="A291" s="1" t="s">
        <v>1234</v>
      </c>
      <c r="B291" s="4" t="e">
        <f ca="1">_xll.ChemDrawExcelAddIn19.Functions.CHEM_SMILES(A291)</f>
        <v>#NAME?</v>
      </c>
      <c r="C291" s="6" t="s">
        <v>1235</v>
      </c>
      <c r="D291" s="6" t="s">
        <v>325</v>
      </c>
      <c r="E291" s="65" t="s">
        <v>1236</v>
      </c>
      <c r="F291" s="6"/>
      <c r="G291" s="42" t="e">
        <f ca="1">_xll.ChemDrawExcelAddIn19.Functions.CHEM_MOLWEIGHT(A291)</f>
        <v>#NAME?</v>
      </c>
      <c r="H291" s="7" t="e">
        <f ca="1">_xll.ChemDrawExcelAddIn19.Functions.CHEMPROPSTD_EXACT_MASS(A291)</f>
        <v>#NAME?</v>
      </c>
      <c r="I291" s="7" t="e">
        <f ca="1">_xll.ChemDrawExcelAddIn19.Functions.CLOGP_DRIVER_PARTITION_COEFFICIENT(A291)</f>
        <v>#NAME?</v>
      </c>
      <c r="J291" s="7" t="e">
        <f ca="1">_xll.ChemDrawExcelAddIn19.Functions.MOLECULAR_TOPOLOGY_POLAR_SURFACE_AREA(A291)</f>
        <v>#NAME?</v>
      </c>
      <c r="K291" s="5"/>
      <c r="L291" s="6"/>
      <c r="M291" s="8"/>
      <c r="N291" s="8"/>
      <c r="O291" s="8"/>
      <c r="P291" s="8"/>
      <c r="Q291" s="8"/>
      <c r="R291" s="8"/>
      <c r="S291" s="8"/>
      <c r="T291" s="8"/>
      <c r="V291" s="8" t="s">
        <v>226</v>
      </c>
      <c r="W291" s="30" t="s">
        <v>1227</v>
      </c>
      <c r="X291" s="31"/>
      <c r="AC291" s="73" t="e">
        <v>#N/A</v>
      </c>
    </row>
    <row r="292" spans="1:29" ht="250" customHeight="1">
      <c r="A292" s="1" t="s">
        <v>1237</v>
      </c>
      <c r="B292" s="4" t="e">
        <f ca="1">_xll.ChemDrawExcelAddIn19.Functions.CHEM_SMILES(A292)</f>
        <v>#NAME?</v>
      </c>
      <c r="C292" s="6" t="s">
        <v>1238</v>
      </c>
      <c r="D292" s="6" t="s">
        <v>353</v>
      </c>
      <c r="E292" s="65" t="s">
        <v>1239</v>
      </c>
      <c r="F292" s="6"/>
      <c r="G292" s="42" t="e">
        <f ca="1">_xll.ChemDrawExcelAddIn19.Functions.CHEM_MOLWEIGHT(A292)</f>
        <v>#NAME?</v>
      </c>
      <c r="H292" s="7" t="e">
        <f ca="1">_xll.ChemDrawExcelAddIn19.Functions.CHEMPROPSTD_EXACT_MASS(A292)</f>
        <v>#NAME?</v>
      </c>
      <c r="I292" s="7" t="e">
        <f ca="1">_xll.ChemDrawExcelAddIn19.Functions.CLOGP_DRIVER_PARTITION_COEFFICIENT(A292)</f>
        <v>#NAME?</v>
      </c>
      <c r="J292" s="7" t="e">
        <f ca="1">_xll.ChemDrawExcelAddIn19.Functions.MOLECULAR_TOPOLOGY_POLAR_SURFACE_AREA(A292)</f>
        <v>#NAME?</v>
      </c>
      <c r="K292" s="5"/>
      <c r="L292" s="6"/>
      <c r="M292" s="8"/>
      <c r="N292" s="8"/>
      <c r="O292" s="8"/>
      <c r="P292" s="8"/>
      <c r="Q292" s="8"/>
      <c r="R292" s="8"/>
      <c r="S292" s="8"/>
      <c r="T292" s="8"/>
      <c r="V292" s="8" t="s">
        <v>226</v>
      </c>
      <c r="W292" s="30" t="s">
        <v>1227</v>
      </c>
      <c r="X292" s="31"/>
      <c r="AC292" s="73" t="e">
        <v>#N/A</v>
      </c>
    </row>
    <row r="293" spans="1:29" ht="250" customHeight="1">
      <c r="A293" s="1" t="s">
        <v>1240</v>
      </c>
      <c r="B293" s="4" t="e">
        <f ca="1">_xll.ChemDrawExcelAddIn19.Functions.CHEM_SMILES(A293)</f>
        <v>#NAME?</v>
      </c>
      <c r="C293" s="6" t="s">
        <v>1241</v>
      </c>
      <c r="D293" s="6" t="s">
        <v>343</v>
      </c>
      <c r="E293" s="65" t="s">
        <v>1242</v>
      </c>
      <c r="F293" s="6"/>
      <c r="G293" s="42" t="e">
        <f ca="1">_xll.ChemDrawExcelAddIn19.Functions.CHEM_MOLWEIGHT(A293)</f>
        <v>#NAME?</v>
      </c>
      <c r="H293" s="7" t="e">
        <f ca="1">_xll.ChemDrawExcelAddIn19.Functions.CHEMPROPSTD_EXACT_MASS(A293)</f>
        <v>#NAME?</v>
      </c>
      <c r="I293" s="7" t="e">
        <f ca="1">_xll.ChemDrawExcelAddIn19.Functions.CLOGP_DRIVER_PARTITION_COEFFICIENT(A293)</f>
        <v>#NAME?</v>
      </c>
      <c r="J293" s="7" t="e">
        <f ca="1">_xll.ChemDrawExcelAddIn19.Functions.MOLECULAR_TOPOLOGY_POLAR_SURFACE_AREA(A293)</f>
        <v>#NAME?</v>
      </c>
      <c r="K293" s="5"/>
      <c r="L293" s="6"/>
      <c r="M293" s="8"/>
      <c r="N293" s="8"/>
      <c r="O293" s="8"/>
      <c r="P293" s="8"/>
      <c r="Q293" s="8"/>
      <c r="R293" s="8"/>
      <c r="S293" s="8"/>
      <c r="T293" s="8"/>
      <c r="V293" s="8" t="s">
        <v>226</v>
      </c>
      <c r="W293" s="30" t="s">
        <v>1227</v>
      </c>
      <c r="X293" s="31"/>
      <c r="AC293" s="73" t="e">
        <v>#N/A</v>
      </c>
    </row>
    <row r="294" spans="1:29" ht="261.75" customHeight="1">
      <c r="A294" s="1" t="s">
        <v>1243</v>
      </c>
      <c r="B294" s="4" t="e">
        <f ca="1">_xll.ChemDrawExcelAddIn19.Functions.CHEM_SMILES(A294)</f>
        <v>#NAME?</v>
      </c>
      <c r="C294" s="6" t="s">
        <v>1244</v>
      </c>
      <c r="D294" s="6" t="s">
        <v>330</v>
      </c>
      <c r="E294" s="65" t="s">
        <v>1245</v>
      </c>
      <c r="F294" s="6"/>
      <c r="G294" s="42" t="e">
        <f ca="1">_xll.ChemDrawExcelAddIn19.Functions.CHEM_MOLWEIGHT(A294)</f>
        <v>#NAME?</v>
      </c>
      <c r="H294" s="7" t="e">
        <f ca="1">_xll.ChemDrawExcelAddIn19.Functions.CHEMPROPSTD_EXACT_MASS(A294)</f>
        <v>#NAME?</v>
      </c>
      <c r="I294" s="7" t="e">
        <f ca="1">_xll.ChemDrawExcelAddIn19.Functions.CLOGP_DRIVER_PARTITION_COEFFICIENT(A294)</f>
        <v>#NAME?</v>
      </c>
      <c r="J294" s="7" t="e">
        <f ca="1">_xll.ChemDrawExcelAddIn19.Functions.MOLECULAR_TOPOLOGY_POLAR_SURFACE_AREA(A294)</f>
        <v>#NAME?</v>
      </c>
      <c r="K294" s="5"/>
      <c r="L294" s="6"/>
      <c r="M294" s="8"/>
      <c r="N294" s="8"/>
      <c r="O294" s="8"/>
      <c r="P294" s="8"/>
      <c r="Q294" s="8"/>
      <c r="R294" s="8"/>
      <c r="S294" s="8"/>
      <c r="T294" s="8"/>
      <c r="V294" s="8" t="s">
        <v>226</v>
      </c>
      <c r="W294" s="30" t="s">
        <v>1227</v>
      </c>
      <c r="X294" s="31"/>
      <c r="AC294" s="73" t="e">
        <v>#N/A</v>
      </c>
    </row>
    <row r="295" spans="1:29" ht="261.75" customHeight="1">
      <c r="A295" s="1" t="s">
        <v>1246</v>
      </c>
      <c r="B295" s="4" t="e">
        <f ca="1">_xll.ChemDrawExcelAddIn19.Functions.CHEM_SMILES(A295)</f>
        <v>#NAME?</v>
      </c>
      <c r="C295" s="6" t="s">
        <v>1247</v>
      </c>
      <c r="D295" s="6" t="s">
        <v>2220</v>
      </c>
      <c r="E295" s="65" t="s">
        <v>1248</v>
      </c>
      <c r="F295" s="6"/>
      <c r="G295" s="42" t="e">
        <f ca="1">_xll.ChemDrawExcelAddIn19.Functions.CHEM_MOLWEIGHT(A295)</f>
        <v>#NAME?</v>
      </c>
      <c r="H295" s="7" t="e">
        <f ca="1">_xll.ChemDrawExcelAddIn19.Functions.CHEMPROPSTD_EXACT_MASS(A295)</f>
        <v>#NAME?</v>
      </c>
      <c r="I295" s="7" t="e">
        <f ca="1">_xll.ChemDrawExcelAddIn19.Functions.CLOGP_DRIVER_PARTITION_COEFFICIENT(A295)</f>
        <v>#NAME?</v>
      </c>
      <c r="J295" s="7" t="e">
        <f ca="1">_xll.ChemDrawExcelAddIn19.Functions.MOLECULAR_TOPOLOGY_POLAR_SURFACE_AREA(A295)</f>
        <v>#NAME?</v>
      </c>
      <c r="K295" s="5"/>
      <c r="L295" s="6"/>
      <c r="M295" s="8"/>
      <c r="N295" s="8"/>
      <c r="O295" s="8"/>
      <c r="P295" s="8"/>
      <c r="Q295" s="8"/>
      <c r="R295" s="8"/>
      <c r="S295" s="8"/>
      <c r="T295" s="8"/>
      <c r="V295" s="8" t="s">
        <v>226</v>
      </c>
      <c r="W295" s="30" t="s">
        <v>1227</v>
      </c>
      <c r="X295" s="31"/>
      <c r="AC295" s="73" t="e">
        <v>#N/A</v>
      </c>
    </row>
    <row r="296" spans="1:29" ht="250" customHeight="1">
      <c r="A296" s="1" t="s">
        <v>1249</v>
      </c>
      <c r="B296" s="4" t="e">
        <f ca="1">_xll.ChemDrawExcelAddIn19.Functions.CHEM_SMILES(A296)</f>
        <v>#NAME?</v>
      </c>
      <c r="C296" s="6" t="s">
        <v>1250</v>
      </c>
      <c r="D296" s="6" t="s">
        <v>209</v>
      </c>
      <c r="E296" s="65" t="s">
        <v>1251</v>
      </c>
      <c r="F296" s="6"/>
      <c r="G296" s="42" t="e">
        <f ca="1">_xll.ChemDrawExcelAddIn19.Functions.CHEM_MOLWEIGHT(A296)</f>
        <v>#NAME?</v>
      </c>
      <c r="H296" s="7" t="e">
        <f ca="1">_xll.ChemDrawExcelAddIn19.Functions.CHEMPROPSTD_EXACT_MASS(A296)</f>
        <v>#NAME?</v>
      </c>
      <c r="I296" s="7" t="e">
        <f ca="1">_xll.ChemDrawExcelAddIn19.Functions.CLOGP_DRIVER_PARTITION_COEFFICIENT(A296)</f>
        <v>#NAME?</v>
      </c>
      <c r="J296" s="7" t="e">
        <f ca="1">_xll.ChemDrawExcelAddIn19.Functions.MOLECULAR_TOPOLOGY_POLAR_SURFACE_AREA(A296)</f>
        <v>#NAME?</v>
      </c>
      <c r="K296" s="5"/>
      <c r="L296" s="6"/>
      <c r="M296" s="8"/>
      <c r="N296" s="8"/>
      <c r="O296" s="8"/>
      <c r="P296" s="8"/>
      <c r="Q296" s="8"/>
      <c r="R296" s="8"/>
      <c r="S296" s="8"/>
      <c r="T296" s="8"/>
      <c r="V296" s="8" t="s">
        <v>226</v>
      </c>
      <c r="W296" s="30" t="s">
        <v>1227</v>
      </c>
      <c r="X296" s="31"/>
      <c r="AC296" s="73" t="e">
        <v>#N/A</v>
      </c>
    </row>
    <row r="297" spans="1:29" ht="250" customHeight="1">
      <c r="A297" s="1" t="s">
        <v>1252</v>
      </c>
      <c r="B297" s="4" t="e">
        <f ca="1">_xll.ChemDrawExcelAddIn19.Functions.CHEM_SMILES(A297)</f>
        <v>#NAME?</v>
      </c>
      <c r="C297" s="6" t="s">
        <v>1253</v>
      </c>
      <c r="D297" s="6" t="s">
        <v>396</v>
      </c>
      <c r="E297" s="65" t="s">
        <v>1254</v>
      </c>
      <c r="F297" s="6"/>
      <c r="G297" s="42" t="e">
        <f ca="1">_xll.ChemDrawExcelAddIn19.Functions.CHEM_MOLWEIGHT(A297)</f>
        <v>#NAME?</v>
      </c>
      <c r="H297" s="7" t="e">
        <f ca="1">_xll.ChemDrawExcelAddIn19.Functions.CHEMPROPSTD_EXACT_MASS(A297)</f>
        <v>#NAME?</v>
      </c>
      <c r="I297" s="7" t="e">
        <f ca="1">_xll.ChemDrawExcelAddIn19.Functions.CLOGP_DRIVER_PARTITION_COEFFICIENT(A297)</f>
        <v>#NAME?</v>
      </c>
      <c r="J297" s="7" t="e">
        <f ca="1">_xll.ChemDrawExcelAddIn19.Functions.MOLECULAR_TOPOLOGY_POLAR_SURFACE_AREA(A297)</f>
        <v>#NAME?</v>
      </c>
      <c r="K297" s="5"/>
      <c r="L297" s="6"/>
      <c r="M297" s="8"/>
      <c r="N297" s="8"/>
      <c r="O297" s="8"/>
      <c r="P297" s="8"/>
      <c r="Q297" s="8"/>
      <c r="R297" s="8"/>
      <c r="S297" s="8"/>
      <c r="T297" s="8"/>
      <c r="V297" s="8" t="s">
        <v>226</v>
      </c>
      <c r="W297" s="30" t="s">
        <v>1227</v>
      </c>
      <c r="X297" s="31"/>
      <c r="AC297" s="73" t="e">
        <v>#N/A</v>
      </c>
    </row>
    <row r="298" spans="1:29" ht="250" customHeight="1">
      <c r="A298" s="1" t="s">
        <v>1255</v>
      </c>
      <c r="B298" s="4" t="e">
        <f ca="1">_xll.ChemDrawExcelAddIn19.Functions.CHEM_SMILES(A298)</f>
        <v>#NAME?</v>
      </c>
      <c r="C298" s="6" t="s">
        <v>1256</v>
      </c>
      <c r="D298" s="6" t="s">
        <v>298</v>
      </c>
      <c r="E298" s="65" t="s">
        <v>1257</v>
      </c>
      <c r="F298" s="6"/>
      <c r="G298" s="42" t="e">
        <f ca="1">_xll.ChemDrawExcelAddIn19.Functions.CHEM_MOLWEIGHT(A298)</f>
        <v>#NAME?</v>
      </c>
      <c r="H298" s="7" t="e">
        <f ca="1">_xll.ChemDrawExcelAddIn19.Functions.CHEMPROPSTD_EXACT_MASS(A298)</f>
        <v>#NAME?</v>
      </c>
      <c r="I298" s="7" t="e">
        <f ca="1">_xll.ChemDrawExcelAddIn19.Functions.CLOGP_DRIVER_PARTITION_COEFFICIENT(A298)</f>
        <v>#NAME?</v>
      </c>
      <c r="J298" s="7" t="e">
        <f ca="1">_xll.ChemDrawExcelAddIn19.Functions.MOLECULAR_TOPOLOGY_POLAR_SURFACE_AREA(A298)</f>
        <v>#NAME?</v>
      </c>
      <c r="K298" s="5"/>
      <c r="L298" s="6"/>
      <c r="M298" s="8"/>
      <c r="N298" s="8"/>
      <c r="O298" s="8"/>
      <c r="P298" s="8"/>
      <c r="Q298" s="8"/>
      <c r="R298" s="8"/>
      <c r="S298" s="8"/>
      <c r="T298" s="8"/>
      <c r="V298" s="8" t="s">
        <v>226</v>
      </c>
      <c r="W298" s="30" t="s">
        <v>1227</v>
      </c>
      <c r="X298" s="31"/>
      <c r="AC298" s="73" t="e">
        <v>#N/A</v>
      </c>
    </row>
    <row r="299" spans="1:29" ht="250" customHeight="1">
      <c r="A299" s="1" t="s">
        <v>1258</v>
      </c>
      <c r="B299" s="4" t="e">
        <f ca="1">_xll.ChemDrawExcelAddIn19.Functions.CHEM_SMILES(A299)</f>
        <v>#NAME?</v>
      </c>
      <c r="C299" s="6" t="s">
        <v>1259</v>
      </c>
      <c r="D299" s="6" t="s">
        <v>269</v>
      </c>
      <c r="E299" s="65" t="s">
        <v>1260</v>
      </c>
      <c r="F299" s="6"/>
      <c r="G299" s="42" t="e">
        <f ca="1">_xll.ChemDrawExcelAddIn19.Functions.CHEM_MOLWEIGHT(A299)</f>
        <v>#NAME?</v>
      </c>
      <c r="H299" s="7" t="e">
        <f ca="1">_xll.ChemDrawExcelAddIn19.Functions.CHEMPROPSTD_EXACT_MASS(A299)</f>
        <v>#NAME?</v>
      </c>
      <c r="I299" s="7" t="e">
        <f ca="1">_xll.ChemDrawExcelAddIn19.Functions.CLOGP_DRIVER_PARTITION_COEFFICIENT(A299)</f>
        <v>#NAME?</v>
      </c>
      <c r="J299" s="7" t="e">
        <f ca="1">_xll.ChemDrawExcelAddIn19.Functions.MOLECULAR_TOPOLOGY_POLAR_SURFACE_AREA(A299)</f>
        <v>#NAME?</v>
      </c>
      <c r="K299" s="5"/>
      <c r="L299" s="6"/>
      <c r="M299" s="8"/>
      <c r="N299" s="8"/>
      <c r="O299" s="8"/>
      <c r="P299" s="8"/>
      <c r="Q299" s="8"/>
      <c r="R299" s="8"/>
      <c r="S299" s="8"/>
      <c r="T299" s="8"/>
      <c r="V299" s="8" t="s">
        <v>226</v>
      </c>
      <c r="W299" s="30" t="s">
        <v>1227</v>
      </c>
      <c r="X299" s="31"/>
      <c r="AC299" s="73" t="e">
        <v>#N/A</v>
      </c>
    </row>
    <row r="300" spans="1:29" ht="250" customHeight="1">
      <c r="A300" s="1" t="s">
        <v>1261</v>
      </c>
      <c r="B300" s="4" t="e">
        <f ca="1">_xll.ChemDrawExcelAddIn19.Functions.CHEM_SMILES(A300)</f>
        <v>#NAME?</v>
      </c>
      <c r="C300" s="6" t="s">
        <v>1262</v>
      </c>
      <c r="D300" s="6" t="s">
        <v>694</v>
      </c>
      <c r="E300" s="65" t="s">
        <v>1263</v>
      </c>
      <c r="F300" s="6"/>
      <c r="G300" s="42" t="e">
        <f ca="1">_xll.ChemDrawExcelAddIn19.Functions.CHEM_MOLWEIGHT(A300)</f>
        <v>#NAME?</v>
      </c>
      <c r="H300" s="7" t="e">
        <f ca="1">_xll.ChemDrawExcelAddIn19.Functions.CHEMPROPSTD_EXACT_MASS(A300)</f>
        <v>#NAME?</v>
      </c>
      <c r="I300" s="7" t="e">
        <f ca="1">_xll.ChemDrawExcelAddIn19.Functions.CLOGP_DRIVER_PARTITION_COEFFICIENT(A300)</f>
        <v>#NAME?</v>
      </c>
      <c r="J300" s="7" t="e">
        <f ca="1">_xll.ChemDrawExcelAddIn19.Functions.MOLECULAR_TOPOLOGY_POLAR_SURFACE_AREA(A300)</f>
        <v>#NAME?</v>
      </c>
      <c r="K300" s="5"/>
      <c r="L300" s="6"/>
      <c r="M300" s="8"/>
      <c r="N300" s="8"/>
      <c r="O300" s="8"/>
      <c r="P300" s="8"/>
      <c r="Q300" s="8"/>
      <c r="R300" s="8"/>
      <c r="S300" s="8"/>
      <c r="T300" s="8"/>
      <c r="V300" s="8" t="s">
        <v>226</v>
      </c>
      <c r="W300" s="30" t="s">
        <v>1227</v>
      </c>
      <c r="X300" s="31"/>
      <c r="AC300" s="73" t="e">
        <v>#N/A</v>
      </c>
    </row>
    <row r="301" spans="1:29" ht="354.25" customHeight="1">
      <c r="A301" s="1" t="s">
        <v>1264</v>
      </c>
      <c r="B301" s="4" t="e">
        <f ca="1">_xll.ChemDrawExcelAddIn19.Functions.CHEM_SMILES(A301)</f>
        <v>#NAME?</v>
      </c>
      <c r="C301" s="6" t="s">
        <v>1265</v>
      </c>
      <c r="D301" s="6" t="s">
        <v>321</v>
      </c>
      <c r="E301" s="65" t="s">
        <v>1266</v>
      </c>
      <c r="F301" s="6"/>
      <c r="G301" s="42" t="e">
        <f ca="1">_xll.ChemDrawExcelAddIn19.Functions.CHEM_MOLWEIGHT(A301)</f>
        <v>#NAME?</v>
      </c>
      <c r="H301" s="7" t="e">
        <f ca="1">_xll.ChemDrawExcelAddIn19.Functions.CHEMPROPSTD_EXACT_MASS(A301)</f>
        <v>#NAME?</v>
      </c>
      <c r="I301" s="7" t="e">
        <f ca="1">_xll.ChemDrawExcelAddIn19.Functions.CLOGP_DRIVER_PARTITION_COEFFICIENT(A301)</f>
        <v>#NAME?</v>
      </c>
      <c r="J301" s="7" t="e">
        <f ca="1">_xll.ChemDrawExcelAddIn19.Functions.MOLECULAR_TOPOLOGY_POLAR_SURFACE_AREA(A301)</f>
        <v>#NAME?</v>
      </c>
      <c r="K301" s="5"/>
      <c r="L301" s="6"/>
      <c r="M301" s="8"/>
      <c r="N301" s="8"/>
      <c r="O301" s="8"/>
      <c r="P301" s="8"/>
      <c r="Q301" s="8"/>
      <c r="R301" s="8"/>
      <c r="S301" s="8"/>
      <c r="T301" s="8"/>
      <c r="V301" s="8" t="s">
        <v>226</v>
      </c>
      <c r="W301" s="30" t="s">
        <v>1227</v>
      </c>
      <c r="X301" s="31"/>
      <c r="AC301" s="73" t="e">
        <v>#N/A</v>
      </c>
    </row>
    <row r="302" spans="1:29" ht="341" customHeight="1">
      <c r="A302" s="1" t="s">
        <v>1267</v>
      </c>
      <c r="B302" s="4" t="e">
        <f ca="1">_xll.ChemDrawExcelAddIn19.Functions.CHEM_SMILES(A302)</f>
        <v>#NAME?</v>
      </c>
      <c r="C302" s="6" t="s">
        <v>1268</v>
      </c>
      <c r="D302" s="6" t="s">
        <v>263</v>
      </c>
      <c r="E302" s="65" t="s">
        <v>1269</v>
      </c>
      <c r="F302" s="6"/>
      <c r="G302" s="42" t="e">
        <f ca="1">_xll.ChemDrawExcelAddIn19.Functions.CHEM_MOLWEIGHT(A302)</f>
        <v>#NAME?</v>
      </c>
      <c r="H302" s="7" t="e">
        <f ca="1">_xll.ChemDrawExcelAddIn19.Functions.CHEMPROPSTD_EXACT_MASS(A302)</f>
        <v>#NAME?</v>
      </c>
      <c r="I302" s="7" t="e">
        <f ca="1">_xll.ChemDrawExcelAddIn19.Functions.CLOGP_DRIVER_PARTITION_COEFFICIENT(A302)</f>
        <v>#NAME?</v>
      </c>
      <c r="J302" s="7" t="e">
        <f ca="1">_xll.ChemDrawExcelAddIn19.Functions.MOLECULAR_TOPOLOGY_POLAR_SURFACE_AREA(A302)</f>
        <v>#NAME?</v>
      </c>
      <c r="K302" s="5"/>
      <c r="L302" s="6"/>
      <c r="M302" s="8"/>
      <c r="N302" s="8"/>
      <c r="O302" s="8"/>
      <c r="P302" s="8"/>
      <c r="Q302" s="8"/>
      <c r="R302" s="8"/>
      <c r="S302" s="8"/>
      <c r="T302" s="8"/>
      <c r="V302" s="8" t="s">
        <v>226</v>
      </c>
      <c r="W302" s="30" t="s">
        <v>1227</v>
      </c>
      <c r="X302" s="31"/>
      <c r="AC302" s="73" t="e">
        <v>#N/A</v>
      </c>
    </row>
    <row r="303" spans="1:29" ht="301" customHeight="1">
      <c r="A303" s="1" t="s">
        <v>1270</v>
      </c>
      <c r="B303" s="4" t="e">
        <f ca="1">_xll.ChemDrawExcelAddIn19.Functions.CHEM_SMILES(A303)</f>
        <v>#NAME?</v>
      </c>
      <c r="C303" s="6" t="s">
        <v>1271</v>
      </c>
      <c r="D303" s="6" t="s">
        <v>381</v>
      </c>
      <c r="E303" s="65" t="s">
        <v>1272</v>
      </c>
      <c r="F303" s="6"/>
      <c r="G303" s="42" t="e">
        <f ca="1">_xll.ChemDrawExcelAddIn19.Functions.CHEM_MOLWEIGHT(A303)</f>
        <v>#NAME?</v>
      </c>
      <c r="H303" s="7" t="e">
        <f ca="1">_xll.ChemDrawExcelAddIn19.Functions.CHEMPROPSTD_EXACT_MASS(A303)</f>
        <v>#NAME?</v>
      </c>
      <c r="I303" s="7" t="e">
        <f ca="1">_xll.ChemDrawExcelAddIn19.Functions.CLOGP_DRIVER_PARTITION_COEFFICIENT(A303)</f>
        <v>#NAME?</v>
      </c>
      <c r="J303" s="7" t="e">
        <f ca="1">_xll.ChemDrawExcelAddIn19.Functions.MOLECULAR_TOPOLOGY_POLAR_SURFACE_AREA(A303)</f>
        <v>#NAME?</v>
      </c>
      <c r="K303" s="5"/>
      <c r="L303" s="6"/>
      <c r="M303" s="8"/>
      <c r="N303" s="8"/>
      <c r="O303" s="8"/>
      <c r="P303" s="8"/>
      <c r="Q303" s="8"/>
      <c r="R303" s="8"/>
      <c r="S303" s="8"/>
      <c r="T303" s="8"/>
      <c r="V303" s="8" t="s">
        <v>226</v>
      </c>
      <c r="W303" s="30" t="s">
        <v>1227</v>
      </c>
      <c r="X303" s="31"/>
      <c r="AC303" s="73" t="e">
        <v>#N/A</v>
      </c>
    </row>
    <row r="304" spans="1:29" ht="310" customHeight="1">
      <c r="A304" s="1" t="s">
        <v>1267</v>
      </c>
      <c r="B304" s="4" t="e">
        <f ca="1">_xll.ChemDrawExcelAddIn19.Functions.CHEM_SMILES(A304)</f>
        <v>#NAME?</v>
      </c>
      <c r="C304" s="6" t="s">
        <v>1273</v>
      </c>
      <c r="D304" s="6" t="s">
        <v>384</v>
      </c>
      <c r="E304" s="65" t="s">
        <v>1274</v>
      </c>
      <c r="F304" s="6"/>
      <c r="G304" s="42" t="e">
        <f ca="1">_xll.ChemDrawExcelAddIn19.Functions.CHEM_MOLWEIGHT(A304)</f>
        <v>#NAME?</v>
      </c>
      <c r="H304" s="7" t="e">
        <f ca="1">_xll.ChemDrawExcelAddIn19.Functions.CHEMPROPSTD_EXACT_MASS(A304)</f>
        <v>#NAME?</v>
      </c>
      <c r="I304" s="7" t="e">
        <f ca="1">_xll.ChemDrawExcelAddIn19.Functions.CLOGP_DRIVER_PARTITION_COEFFICIENT(A304)</f>
        <v>#NAME?</v>
      </c>
      <c r="J304" s="7" t="e">
        <f ca="1">_xll.ChemDrawExcelAddIn19.Functions.MOLECULAR_TOPOLOGY_POLAR_SURFACE_AREA(A304)</f>
        <v>#NAME?</v>
      </c>
      <c r="K304" s="5"/>
      <c r="L304" s="6"/>
      <c r="M304" s="8"/>
      <c r="N304" s="8"/>
      <c r="O304" s="8"/>
      <c r="P304" s="8"/>
      <c r="Q304" s="8"/>
      <c r="R304" s="8"/>
      <c r="S304" s="8"/>
      <c r="T304" s="8"/>
      <c r="V304" s="8" t="s">
        <v>226</v>
      </c>
      <c r="W304" s="30" t="s">
        <v>1227</v>
      </c>
      <c r="X304" s="31"/>
      <c r="AC304" s="73" t="e">
        <v>#N/A</v>
      </c>
    </row>
    <row r="305" spans="1:29" ht="345.5" customHeight="1">
      <c r="A305" s="1" t="s">
        <v>1275</v>
      </c>
      <c r="B305" s="4" t="e">
        <f ca="1">_xll.ChemDrawExcelAddIn19.Functions.CHEM_SMILES(A305)</f>
        <v>#NAME?</v>
      </c>
      <c r="C305" s="6" t="s">
        <v>1276</v>
      </c>
      <c r="D305" s="6" t="s">
        <v>253</v>
      </c>
      <c r="E305" s="65" t="s">
        <v>1277</v>
      </c>
      <c r="F305" s="6"/>
      <c r="G305" s="42" t="e">
        <f ca="1">_xll.ChemDrawExcelAddIn19.Functions.CHEM_MOLWEIGHT(A305)</f>
        <v>#NAME?</v>
      </c>
      <c r="H305" s="7" t="e">
        <f ca="1">_xll.ChemDrawExcelAddIn19.Functions.CHEMPROPSTD_EXACT_MASS(A305)</f>
        <v>#NAME?</v>
      </c>
      <c r="I305" s="7" t="e">
        <f ca="1">_xll.ChemDrawExcelAddIn19.Functions.CLOGP_DRIVER_PARTITION_COEFFICIENT(A305)</f>
        <v>#NAME?</v>
      </c>
      <c r="J305" s="7" t="e">
        <f ca="1">_xll.ChemDrawExcelAddIn19.Functions.MOLECULAR_TOPOLOGY_POLAR_SURFACE_AREA(A305)</f>
        <v>#NAME?</v>
      </c>
      <c r="K305" s="5"/>
      <c r="L305" s="6"/>
      <c r="M305" s="8"/>
      <c r="N305" s="8"/>
      <c r="O305" s="8"/>
      <c r="P305" s="8"/>
      <c r="Q305" s="8"/>
      <c r="R305" s="8"/>
      <c r="S305" s="8"/>
      <c r="T305" s="8"/>
      <c r="V305" s="8" t="s">
        <v>226</v>
      </c>
      <c r="W305" s="30" t="s">
        <v>1227</v>
      </c>
      <c r="X305" s="31"/>
      <c r="AC305" s="73" t="e">
        <v>#N/A</v>
      </c>
    </row>
    <row r="306" spans="1:29" ht="304.75" customHeight="1">
      <c r="A306" s="1" t="s">
        <v>1278</v>
      </c>
      <c r="B306" s="4" t="e">
        <f ca="1">_xll.ChemDrawExcelAddIn19.Functions.CHEM_SMILES(A306)</f>
        <v>#NAME?</v>
      </c>
      <c r="C306" s="6" t="s">
        <v>1279</v>
      </c>
      <c r="D306" s="6" t="s">
        <v>258</v>
      </c>
      <c r="E306" s="65" t="s">
        <v>1280</v>
      </c>
      <c r="F306" s="6"/>
      <c r="G306" s="42" t="e">
        <f ca="1">_xll.ChemDrawExcelAddIn19.Functions.CHEM_MOLWEIGHT(A306)</f>
        <v>#NAME?</v>
      </c>
      <c r="H306" s="7" t="e">
        <f ca="1">_xll.ChemDrawExcelAddIn19.Functions.CHEMPROPSTD_EXACT_MASS(A306)</f>
        <v>#NAME?</v>
      </c>
      <c r="I306" s="7" t="e">
        <f ca="1">_xll.ChemDrawExcelAddIn19.Functions.CLOGP_DRIVER_PARTITION_COEFFICIENT(A306)</f>
        <v>#NAME?</v>
      </c>
      <c r="J306" s="7" t="e">
        <f ca="1">_xll.ChemDrawExcelAddIn19.Functions.MOLECULAR_TOPOLOGY_POLAR_SURFACE_AREA(A306)</f>
        <v>#NAME?</v>
      </c>
      <c r="K306" s="5"/>
      <c r="L306" s="6"/>
      <c r="M306" s="8"/>
      <c r="N306" s="8"/>
      <c r="O306" s="8"/>
      <c r="P306" s="8"/>
      <c r="Q306" s="8"/>
      <c r="R306" s="8"/>
      <c r="S306" s="8"/>
      <c r="T306" s="8"/>
      <c r="V306" s="8" t="s">
        <v>226</v>
      </c>
      <c r="W306" s="30" t="s">
        <v>1227</v>
      </c>
      <c r="X306" s="31"/>
      <c r="AC306" s="73" t="e">
        <v>#N/A</v>
      </c>
    </row>
    <row r="307" spans="1:29" ht="354.25" customHeight="1">
      <c r="A307" s="1" t="s">
        <v>1281</v>
      </c>
      <c r="B307" s="4" t="e">
        <f ca="1">_xll.ChemDrawExcelAddIn19.Functions.CHEM_SMILES(A307)</f>
        <v>#NAME?</v>
      </c>
      <c r="C307" s="6" t="s">
        <v>1282</v>
      </c>
      <c r="D307" s="6"/>
      <c r="E307" s="65" t="s">
        <v>1283</v>
      </c>
      <c r="F307" s="6"/>
      <c r="G307" s="42" t="e">
        <f ca="1">_xll.ChemDrawExcelAddIn19.Functions.CHEM_MOLWEIGHT(A307)</f>
        <v>#NAME?</v>
      </c>
      <c r="H307" s="7" t="e">
        <f ca="1">_xll.ChemDrawExcelAddIn19.Functions.CHEMPROPSTD_EXACT_MASS(A307)</f>
        <v>#NAME?</v>
      </c>
      <c r="I307" s="7" t="e">
        <f ca="1">_xll.ChemDrawExcelAddIn19.Functions.CLOGP_DRIVER_PARTITION_COEFFICIENT(A307)</f>
        <v>#NAME?</v>
      </c>
      <c r="J307" s="7" t="e">
        <f ca="1">_xll.ChemDrawExcelAddIn19.Functions.MOLECULAR_TOPOLOGY_POLAR_SURFACE_AREA(A307)</f>
        <v>#NAME?</v>
      </c>
      <c r="K307" s="5"/>
      <c r="L307" s="6"/>
      <c r="M307" s="8"/>
      <c r="N307" s="8"/>
      <c r="O307" s="8"/>
      <c r="P307" s="8"/>
      <c r="Q307" s="8"/>
      <c r="R307" s="8"/>
      <c r="S307" s="8"/>
      <c r="T307" s="8"/>
      <c r="V307" s="8" t="s">
        <v>226</v>
      </c>
      <c r="W307" s="30" t="s">
        <v>1227</v>
      </c>
      <c r="X307" s="31"/>
      <c r="AC307" s="73" t="e">
        <v>#N/A</v>
      </c>
    </row>
    <row r="308" spans="1:29" ht="250" customHeight="1">
      <c r="A308" s="1" t="s">
        <v>1284</v>
      </c>
      <c r="B308" s="4" t="e">
        <f ca="1">_xll.ChemDrawExcelAddIn19.Functions.CHEM_SMILES(A308)</f>
        <v>#NAME?</v>
      </c>
      <c r="C308" s="6" t="s">
        <v>1285</v>
      </c>
      <c r="D308" s="6" t="s">
        <v>339</v>
      </c>
      <c r="E308" s="65" t="s">
        <v>1286</v>
      </c>
      <c r="F308" s="6"/>
      <c r="G308" s="42" t="e">
        <f ca="1">_xll.ChemDrawExcelAddIn19.Functions.CHEM_MOLWEIGHT(A308)</f>
        <v>#NAME?</v>
      </c>
      <c r="H308" s="7" t="e">
        <f ca="1">_xll.ChemDrawExcelAddIn19.Functions.CHEMPROPSTD_EXACT_MASS(A308)</f>
        <v>#NAME?</v>
      </c>
      <c r="I308" s="7" t="e">
        <f ca="1">_xll.ChemDrawExcelAddIn19.Functions.CLOGP_DRIVER_PARTITION_COEFFICIENT(A308)</f>
        <v>#NAME?</v>
      </c>
      <c r="J308" s="7" t="e">
        <f ca="1">_xll.ChemDrawExcelAddIn19.Functions.MOLECULAR_TOPOLOGY_POLAR_SURFACE_AREA(A308)</f>
        <v>#NAME?</v>
      </c>
      <c r="K308" s="5"/>
      <c r="L308" s="6"/>
      <c r="M308" s="8"/>
      <c r="N308" s="8"/>
      <c r="O308" s="8"/>
      <c r="P308" s="8"/>
      <c r="Q308" s="8"/>
      <c r="R308" s="8"/>
      <c r="S308" s="8"/>
      <c r="T308" s="8"/>
      <c r="V308" s="8" t="s">
        <v>226</v>
      </c>
      <c r="W308" s="30" t="s">
        <v>1227</v>
      </c>
      <c r="X308" s="31"/>
      <c r="AC308" s="73" t="e">
        <v>#N/A</v>
      </c>
    </row>
    <row r="309" spans="1:29" ht="250" customHeight="1">
      <c r="A309" s="1" t="s">
        <v>1287</v>
      </c>
      <c r="B309" s="4" t="e">
        <f ca="1">_xll.ChemDrawExcelAddIn19.Functions.CHEM_SMILES(A309)</f>
        <v>#NAME?</v>
      </c>
      <c r="C309" s="6" t="s">
        <v>1288</v>
      </c>
      <c r="D309" s="6" t="s">
        <v>290</v>
      </c>
      <c r="E309" s="65" t="s">
        <v>1289</v>
      </c>
      <c r="F309" s="6"/>
      <c r="G309" s="42" t="e">
        <f ca="1">_xll.ChemDrawExcelAddIn19.Functions.CHEM_MOLWEIGHT(A309)</f>
        <v>#NAME?</v>
      </c>
      <c r="H309" s="7" t="e">
        <f ca="1">_xll.ChemDrawExcelAddIn19.Functions.CHEMPROPSTD_EXACT_MASS(A309)</f>
        <v>#NAME?</v>
      </c>
      <c r="I309" s="7" t="e">
        <f ca="1">_xll.ChemDrawExcelAddIn19.Functions.CLOGP_DRIVER_PARTITION_COEFFICIENT(A309)</f>
        <v>#NAME?</v>
      </c>
      <c r="J309" s="7" t="e">
        <f ca="1">_xll.ChemDrawExcelAddIn19.Functions.MOLECULAR_TOPOLOGY_POLAR_SURFACE_AREA(A309)</f>
        <v>#NAME?</v>
      </c>
      <c r="K309" s="5"/>
      <c r="L309" s="6"/>
      <c r="M309" s="8"/>
      <c r="N309" s="8"/>
      <c r="O309" s="8"/>
      <c r="P309" s="8"/>
      <c r="Q309" s="8"/>
      <c r="R309" s="8"/>
      <c r="S309" s="8"/>
      <c r="T309" s="8"/>
      <c r="V309" s="8" t="s">
        <v>226</v>
      </c>
      <c r="W309" s="30" t="s">
        <v>1227</v>
      </c>
      <c r="X309" s="31"/>
      <c r="AC309" s="73" t="e">
        <v>#N/A</v>
      </c>
    </row>
    <row r="310" spans="1:29" ht="250" customHeight="1">
      <c r="A310" s="1" t="s">
        <v>1290</v>
      </c>
      <c r="B310" s="4" t="e">
        <f ca="1">_xll.ChemDrawExcelAddIn19.Functions.CHEM_SMILES(A310)</f>
        <v>#NAME?</v>
      </c>
      <c r="C310" s="6" t="s">
        <v>1291</v>
      </c>
      <c r="D310" s="6" t="s">
        <v>280</v>
      </c>
      <c r="E310" s="65" t="s">
        <v>1292</v>
      </c>
      <c r="F310" s="6"/>
      <c r="G310" s="42" t="e">
        <f ca="1">_xll.ChemDrawExcelAddIn19.Functions.CHEM_MOLWEIGHT(A310)</f>
        <v>#NAME?</v>
      </c>
      <c r="H310" s="7" t="e">
        <f ca="1">_xll.ChemDrawExcelAddIn19.Functions.CHEMPROPSTD_EXACT_MASS(A310)</f>
        <v>#NAME?</v>
      </c>
      <c r="I310" s="7" t="e">
        <f ca="1">_xll.ChemDrawExcelAddIn19.Functions.CLOGP_DRIVER_PARTITION_COEFFICIENT(A310)</f>
        <v>#NAME?</v>
      </c>
      <c r="J310" s="7" t="e">
        <f ca="1">_xll.ChemDrawExcelAddIn19.Functions.MOLECULAR_TOPOLOGY_POLAR_SURFACE_AREA(A310)</f>
        <v>#NAME?</v>
      </c>
      <c r="K310" s="5"/>
      <c r="L310" s="6"/>
      <c r="M310" s="8"/>
      <c r="N310" s="8"/>
      <c r="O310" s="8"/>
      <c r="P310" s="8"/>
      <c r="Q310" s="8"/>
      <c r="R310" s="8"/>
      <c r="S310" s="8"/>
      <c r="T310" s="8"/>
      <c r="V310" s="8" t="s">
        <v>226</v>
      </c>
      <c r="W310" s="30" t="s">
        <v>1227</v>
      </c>
      <c r="X310" s="31"/>
      <c r="AC310" s="73" t="e">
        <v>#N/A</v>
      </c>
    </row>
    <row r="311" spans="1:29" ht="250" customHeight="1">
      <c r="A311" s="1" t="s">
        <v>1287</v>
      </c>
      <c r="B311" s="4" t="e">
        <f ca="1">_xll.ChemDrawExcelAddIn19.Functions.CHEM_SMILES(A311)</f>
        <v>#NAME?</v>
      </c>
      <c r="C311" s="6" t="s">
        <v>1293</v>
      </c>
      <c r="D311" s="6" t="s">
        <v>390</v>
      </c>
      <c r="E311" s="65" t="s">
        <v>1294</v>
      </c>
      <c r="F311" s="6"/>
      <c r="G311" s="42" t="e">
        <f ca="1">_xll.ChemDrawExcelAddIn19.Functions.CHEM_MOLWEIGHT(A311)</f>
        <v>#NAME?</v>
      </c>
      <c r="H311" s="7" t="e">
        <f ca="1">_xll.ChemDrawExcelAddIn19.Functions.CHEMPROPSTD_EXACT_MASS(A311)</f>
        <v>#NAME?</v>
      </c>
      <c r="I311" s="7" t="e">
        <f ca="1">_xll.ChemDrawExcelAddIn19.Functions.CLOGP_DRIVER_PARTITION_COEFFICIENT(A311)</f>
        <v>#NAME?</v>
      </c>
      <c r="J311" s="7" t="e">
        <f ca="1">_xll.ChemDrawExcelAddIn19.Functions.MOLECULAR_TOPOLOGY_POLAR_SURFACE_AREA(A311)</f>
        <v>#NAME?</v>
      </c>
      <c r="K311" s="5"/>
      <c r="L311" s="6"/>
      <c r="M311" s="8"/>
      <c r="N311" s="8"/>
      <c r="O311" s="8"/>
      <c r="P311" s="8"/>
      <c r="Q311" s="8"/>
      <c r="R311" s="8"/>
      <c r="S311" s="8"/>
      <c r="T311" s="8"/>
      <c r="V311" s="8" t="s">
        <v>226</v>
      </c>
      <c r="W311" s="30" t="s">
        <v>1227</v>
      </c>
      <c r="X311" s="31"/>
      <c r="AC311" s="73" t="e">
        <v>#N/A</v>
      </c>
    </row>
    <row r="312" spans="1:29" ht="250" customHeight="1">
      <c r="A312" s="1" t="s">
        <v>1295</v>
      </c>
      <c r="B312" s="4" t="e">
        <f ca="1">_xll.ChemDrawExcelAddIn19.Functions.CHEM_SMILES(A312)</f>
        <v>#NAME?</v>
      </c>
      <c r="C312" s="6" t="s">
        <v>1296</v>
      </c>
      <c r="D312" s="6" t="s">
        <v>348</v>
      </c>
      <c r="E312" s="65" t="s">
        <v>1297</v>
      </c>
      <c r="F312" s="6"/>
      <c r="G312" s="42" t="e">
        <f ca="1">_xll.ChemDrawExcelAddIn19.Functions.CHEM_MOLWEIGHT(A312)</f>
        <v>#NAME?</v>
      </c>
      <c r="H312" s="7" t="e">
        <f ca="1">_xll.ChemDrawExcelAddIn19.Functions.CHEMPROPSTD_EXACT_MASS(A312)</f>
        <v>#NAME?</v>
      </c>
      <c r="I312" s="7" t="e">
        <f ca="1">_xll.ChemDrawExcelAddIn19.Functions.CLOGP_DRIVER_PARTITION_COEFFICIENT(A312)</f>
        <v>#NAME?</v>
      </c>
      <c r="J312" s="7" t="e">
        <f ca="1">_xll.ChemDrawExcelAddIn19.Functions.MOLECULAR_TOPOLOGY_POLAR_SURFACE_AREA(A312)</f>
        <v>#NAME?</v>
      </c>
      <c r="K312" s="5"/>
      <c r="L312" s="6"/>
      <c r="M312" s="8"/>
      <c r="N312" s="8"/>
      <c r="O312" s="8"/>
      <c r="P312" s="8"/>
      <c r="Q312" s="8"/>
      <c r="R312" s="8"/>
      <c r="S312" s="8"/>
      <c r="T312" s="8"/>
      <c r="V312" s="8" t="s">
        <v>226</v>
      </c>
      <c r="W312" s="30" t="s">
        <v>1227</v>
      </c>
      <c r="X312" s="31"/>
      <c r="AC312" s="73" t="e">
        <v>#N/A</v>
      </c>
    </row>
    <row r="313" spans="1:29" ht="250" customHeight="1">
      <c r="A313" s="1" t="s">
        <v>1298</v>
      </c>
      <c r="B313" s="4" t="e">
        <f ca="1">_xll.ChemDrawExcelAddIn19.Functions.CHEM_SMILES(A313)</f>
        <v>#NAME?</v>
      </c>
      <c r="C313" s="6" t="s">
        <v>1299</v>
      </c>
      <c r="D313" s="6" t="s">
        <v>2219</v>
      </c>
      <c r="E313" s="65" t="s">
        <v>1300</v>
      </c>
      <c r="F313" s="6"/>
      <c r="G313" s="42" t="e">
        <f ca="1">_xll.ChemDrawExcelAddIn19.Functions.CHEM_MOLWEIGHT(A313)</f>
        <v>#NAME?</v>
      </c>
      <c r="H313" s="7" t="e">
        <f ca="1">_xll.ChemDrawExcelAddIn19.Functions.CHEMPROPSTD_EXACT_MASS(A313)</f>
        <v>#NAME?</v>
      </c>
      <c r="I313" s="7" t="e">
        <f ca="1">_xll.ChemDrawExcelAddIn19.Functions.CLOGP_DRIVER_PARTITION_COEFFICIENT(A313)</f>
        <v>#NAME?</v>
      </c>
      <c r="J313" s="7" t="e">
        <f ca="1">_xll.ChemDrawExcelAddIn19.Functions.MOLECULAR_TOPOLOGY_POLAR_SURFACE_AREA(A313)</f>
        <v>#NAME?</v>
      </c>
      <c r="K313" s="5"/>
      <c r="L313" s="6"/>
      <c r="M313" s="8"/>
      <c r="N313" s="8"/>
      <c r="O313" s="8"/>
      <c r="P313" s="8"/>
      <c r="Q313" s="8"/>
      <c r="R313" s="8"/>
      <c r="S313" s="8"/>
      <c r="T313" s="8"/>
      <c r="V313" s="8" t="s">
        <v>226</v>
      </c>
      <c r="W313" s="30" t="s">
        <v>1227</v>
      </c>
      <c r="X313" s="31"/>
      <c r="AC313" s="73" t="e">
        <v>#N/A</v>
      </c>
    </row>
    <row r="314" spans="1:29" ht="250" customHeight="1">
      <c r="A314" s="1" t="s">
        <v>1301</v>
      </c>
      <c r="B314" s="4" t="e">
        <f ca="1">_xll.ChemDrawExcelAddIn19.Functions.CHEM_SMILES(A314)</f>
        <v>#NAME?</v>
      </c>
      <c r="C314" s="6" t="s">
        <v>1302</v>
      </c>
      <c r="D314" s="6" t="s">
        <v>118</v>
      </c>
      <c r="E314" s="65" t="s">
        <v>1303</v>
      </c>
      <c r="F314" s="6"/>
      <c r="G314" s="42" t="e">
        <f ca="1">_xll.ChemDrawExcelAddIn19.Functions.CHEM_MOLWEIGHT(A314)</f>
        <v>#NAME?</v>
      </c>
      <c r="H314" s="7" t="e">
        <f ca="1">_xll.ChemDrawExcelAddIn19.Functions.CHEMPROPSTD_EXACT_MASS(A314)</f>
        <v>#NAME?</v>
      </c>
      <c r="I314" s="7" t="e">
        <f ca="1">_xll.ChemDrawExcelAddIn19.Functions.CLOGP_DRIVER_PARTITION_COEFFICIENT(A314)</f>
        <v>#NAME?</v>
      </c>
      <c r="J314" s="7" t="e">
        <f ca="1">_xll.ChemDrawExcelAddIn19.Functions.MOLECULAR_TOPOLOGY_POLAR_SURFACE_AREA(A314)</f>
        <v>#NAME?</v>
      </c>
      <c r="K314" s="5"/>
      <c r="L314" s="6"/>
      <c r="M314" s="8"/>
      <c r="N314" s="8"/>
      <c r="O314" s="8"/>
      <c r="P314" s="8"/>
      <c r="Q314" s="8"/>
      <c r="R314" s="8"/>
      <c r="S314" s="8"/>
      <c r="T314" s="8"/>
      <c r="V314" s="8" t="s">
        <v>226</v>
      </c>
      <c r="W314" s="30" t="s">
        <v>1227</v>
      </c>
      <c r="X314" s="31"/>
      <c r="AC314" s="73" t="e">
        <v>#N/A</v>
      </c>
    </row>
    <row r="315" spans="1:29" ht="250" customHeight="1">
      <c r="A315" s="1" t="s">
        <v>1304</v>
      </c>
      <c r="B315" s="4" t="e">
        <f ca="1">_xll.ChemDrawExcelAddIn19.Functions.CHEM_SMILES(A315)</f>
        <v>#NAME?</v>
      </c>
      <c r="C315" s="6" t="s">
        <v>1305</v>
      </c>
      <c r="D315" s="6" t="s">
        <v>122</v>
      </c>
      <c r="E315" s="65" t="s">
        <v>1306</v>
      </c>
      <c r="F315" s="6"/>
      <c r="G315" s="42" t="e">
        <f ca="1">_xll.ChemDrawExcelAddIn19.Functions.CHEM_MOLWEIGHT(A315)</f>
        <v>#NAME?</v>
      </c>
      <c r="H315" s="7" t="e">
        <f ca="1">_xll.ChemDrawExcelAddIn19.Functions.CHEMPROPSTD_EXACT_MASS(A315)</f>
        <v>#NAME?</v>
      </c>
      <c r="I315" s="7" t="e">
        <f ca="1">_xll.ChemDrawExcelAddIn19.Functions.CLOGP_DRIVER_PARTITION_COEFFICIENT(A315)</f>
        <v>#NAME?</v>
      </c>
      <c r="J315" s="7" t="e">
        <f ca="1">_xll.ChemDrawExcelAddIn19.Functions.MOLECULAR_TOPOLOGY_POLAR_SURFACE_AREA(A315)</f>
        <v>#NAME?</v>
      </c>
      <c r="K315" s="5"/>
      <c r="L315" s="6"/>
      <c r="M315" s="8"/>
      <c r="N315" s="8"/>
      <c r="O315" s="8"/>
      <c r="P315" s="8"/>
      <c r="Q315" s="8"/>
      <c r="R315" s="8"/>
      <c r="S315" s="8"/>
      <c r="T315" s="8"/>
      <c r="V315" s="8" t="s">
        <v>226</v>
      </c>
      <c r="W315" s="30" t="s">
        <v>1227</v>
      </c>
      <c r="X315" s="31"/>
      <c r="AC315" s="73" t="e">
        <v>#N/A</v>
      </c>
    </row>
    <row r="316" spans="1:29" ht="250" customHeight="1">
      <c r="A316" s="1" t="s">
        <v>1307</v>
      </c>
      <c r="B316" s="4" t="e">
        <f ca="1">_xll.ChemDrawExcelAddIn19.Functions.CHEM_SMILES(A316)</f>
        <v>#NAME?</v>
      </c>
      <c r="C316" s="6" t="s">
        <v>1308</v>
      </c>
      <c r="D316" s="6" t="s">
        <v>294</v>
      </c>
      <c r="E316" s="65" t="s">
        <v>1309</v>
      </c>
      <c r="F316" s="6"/>
      <c r="G316" s="42" t="e">
        <f ca="1">_xll.ChemDrawExcelAddIn19.Functions.CHEM_MOLWEIGHT(A316)</f>
        <v>#NAME?</v>
      </c>
      <c r="H316" s="7" t="e">
        <f ca="1">_xll.ChemDrawExcelAddIn19.Functions.CHEMPROPSTD_EXACT_MASS(A316)</f>
        <v>#NAME?</v>
      </c>
      <c r="I316" s="7" t="e">
        <f ca="1">_xll.ChemDrawExcelAddIn19.Functions.CLOGP_DRIVER_PARTITION_COEFFICIENT(A316)</f>
        <v>#NAME?</v>
      </c>
      <c r="J316" s="7" t="e">
        <f ca="1">_xll.ChemDrawExcelAddIn19.Functions.MOLECULAR_TOPOLOGY_POLAR_SURFACE_AREA(A316)</f>
        <v>#NAME?</v>
      </c>
      <c r="K316" s="5"/>
      <c r="L316" s="6"/>
      <c r="M316" s="8"/>
      <c r="N316" s="8"/>
      <c r="O316" s="8"/>
      <c r="P316" s="8"/>
      <c r="Q316" s="8"/>
      <c r="R316" s="8"/>
      <c r="S316" s="8"/>
      <c r="T316" s="8"/>
      <c r="V316" s="8" t="s">
        <v>226</v>
      </c>
      <c r="W316" s="30" t="s">
        <v>1227</v>
      </c>
      <c r="X316" s="31"/>
      <c r="AC316" s="73" t="e">
        <v>#N/A</v>
      </c>
    </row>
    <row r="317" spans="1:29" ht="250" customHeight="1">
      <c r="A317" s="1" t="s">
        <v>1310</v>
      </c>
      <c r="B317" s="4" t="e">
        <f ca="1">_xll.ChemDrawExcelAddIn19.Functions.CHEM_SMILES(A317)</f>
        <v>#NAME?</v>
      </c>
      <c r="C317" s="6" t="s">
        <v>1311</v>
      </c>
      <c r="D317" s="6" t="s">
        <v>285</v>
      </c>
      <c r="E317" s="65" t="s">
        <v>1312</v>
      </c>
      <c r="F317" s="6"/>
      <c r="G317" s="42" t="e">
        <f ca="1">_xll.ChemDrawExcelAddIn19.Functions.CHEM_MOLWEIGHT(A317)</f>
        <v>#NAME?</v>
      </c>
      <c r="H317" s="7" t="e">
        <f ca="1">_xll.ChemDrawExcelAddIn19.Functions.CHEMPROPSTD_EXACT_MASS(A317)</f>
        <v>#NAME?</v>
      </c>
      <c r="I317" s="7" t="e">
        <f ca="1">_xll.ChemDrawExcelAddIn19.Functions.CLOGP_DRIVER_PARTITION_COEFFICIENT(A317)</f>
        <v>#NAME?</v>
      </c>
      <c r="J317" s="7" t="e">
        <f ca="1">_xll.ChemDrawExcelAddIn19.Functions.MOLECULAR_TOPOLOGY_POLAR_SURFACE_AREA(A317)</f>
        <v>#NAME?</v>
      </c>
      <c r="K317" s="5"/>
      <c r="L317" s="6"/>
      <c r="M317" s="8"/>
      <c r="N317" s="8"/>
      <c r="O317" s="8"/>
      <c r="P317" s="8"/>
      <c r="Q317" s="8"/>
      <c r="R317" s="8"/>
      <c r="S317" s="8"/>
      <c r="T317" s="8"/>
      <c r="V317" s="8" t="s">
        <v>226</v>
      </c>
      <c r="W317" s="30" t="s">
        <v>1227</v>
      </c>
      <c r="X317" s="31"/>
      <c r="AC317" s="73" t="e">
        <v>#N/A</v>
      </c>
    </row>
    <row r="318" spans="1:29" ht="250" customHeight="1">
      <c r="A318" s="1" t="s">
        <v>1313</v>
      </c>
      <c r="B318" s="4" t="e">
        <f ca="1">_xll.ChemDrawExcelAddIn19.Functions.CHEM_SMILES(A318)</f>
        <v>#NAME?</v>
      </c>
      <c r="C318" s="6" t="s">
        <v>1314</v>
      </c>
      <c r="D318" s="6" t="s">
        <v>893</v>
      </c>
      <c r="E318" s="65" t="s">
        <v>1315</v>
      </c>
      <c r="F318" s="6"/>
      <c r="G318" s="42" t="e">
        <f ca="1">_xll.ChemDrawExcelAddIn19.Functions.CHEM_MOLWEIGHT(A318)</f>
        <v>#NAME?</v>
      </c>
      <c r="H318" s="7" t="e">
        <f ca="1">_xll.ChemDrawExcelAddIn19.Functions.CHEMPROPSTD_EXACT_MASS(A318)</f>
        <v>#NAME?</v>
      </c>
      <c r="I318" s="7" t="e">
        <f ca="1">_xll.ChemDrawExcelAddIn19.Functions.CLOGP_DRIVER_PARTITION_COEFFICIENT(A318)</f>
        <v>#NAME?</v>
      </c>
      <c r="J318" s="7" t="e">
        <f ca="1">_xll.ChemDrawExcelAddIn19.Functions.MOLECULAR_TOPOLOGY_POLAR_SURFACE_AREA(A318)</f>
        <v>#NAME?</v>
      </c>
      <c r="K318" s="5"/>
      <c r="L318" s="6"/>
      <c r="M318" s="8"/>
      <c r="N318" s="8" t="s">
        <v>1316</v>
      </c>
      <c r="O318" s="8"/>
      <c r="P318" s="8"/>
      <c r="Q318" s="8"/>
      <c r="R318" s="8"/>
      <c r="S318" s="8"/>
      <c r="T318" s="8"/>
      <c r="V318" s="8" t="s">
        <v>226</v>
      </c>
      <c r="W318" s="30" t="s">
        <v>1227</v>
      </c>
      <c r="X318" s="31"/>
      <c r="AC318" s="73" t="e">
        <v>#N/A</v>
      </c>
    </row>
    <row r="319" spans="1:29" ht="250" customHeight="1">
      <c r="A319" s="1" t="s">
        <v>1317</v>
      </c>
      <c r="B319" s="4" t="e">
        <f ca="1">_xll.ChemDrawExcelAddIn19.Functions.CHEM_SMILES(A319)</f>
        <v>#NAME?</v>
      </c>
      <c r="C319" s="6" t="s">
        <v>1318</v>
      </c>
      <c r="D319" s="6" t="s">
        <v>953</v>
      </c>
      <c r="E319" s="65" t="s">
        <v>1319</v>
      </c>
      <c r="F319" s="6"/>
      <c r="G319" s="42" t="e">
        <f ca="1">_xll.ChemDrawExcelAddIn19.Functions.CHEM_MOLWEIGHT(A319)</f>
        <v>#NAME?</v>
      </c>
      <c r="H319" s="7" t="e">
        <f ca="1">_xll.ChemDrawExcelAddIn19.Functions.CHEMPROPSTD_EXACT_MASS(A319)</f>
        <v>#NAME?</v>
      </c>
      <c r="I319" s="7" t="e">
        <f ca="1">_xll.ChemDrawExcelAddIn19.Functions.CLOGP_DRIVER_PARTITION_COEFFICIENT(A319)</f>
        <v>#NAME?</v>
      </c>
      <c r="J319" s="7" t="e">
        <f ca="1">_xll.ChemDrawExcelAddIn19.Functions.MOLECULAR_TOPOLOGY_POLAR_SURFACE_AREA(A319)</f>
        <v>#NAME?</v>
      </c>
      <c r="K319" s="5"/>
      <c r="L319" s="6"/>
      <c r="M319" s="8"/>
      <c r="N319" s="8" t="s">
        <v>1316</v>
      </c>
      <c r="O319" s="8"/>
      <c r="P319" s="8"/>
      <c r="Q319" s="8"/>
      <c r="R319" s="8"/>
      <c r="S319" s="8"/>
      <c r="T319" s="8"/>
      <c r="V319" s="8" t="s">
        <v>226</v>
      </c>
      <c r="W319" s="30" t="s">
        <v>1227</v>
      </c>
      <c r="X319" s="31"/>
      <c r="AC319" s="73" t="e">
        <v>#N/A</v>
      </c>
    </row>
    <row r="320" spans="1:29" ht="250" customHeight="1">
      <c r="A320" s="1" t="s">
        <v>1320</v>
      </c>
      <c r="B320" s="4" t="e">
        <f ca="1">_xll.ChemDrawExcelAddIn19.Functions.CHEM_SMILES(A320)</f>
        <v>#NAME?</v>
      </c>
      <c r="C320" s="6" t="s">
        <v>1321</v>
      </c>
      <c r="D320" s="6" t="s">
        <v>949</v>
      </c>
      <c r="E320" s="65" t="s">
        <v>1322</v>
      </c>
      <c r="F320" s="6"/>
      <c r="G320" s="42" t="e">
        <f ca="1">_xll.ChemDrawExcelAddIn19.Functions.CHEM_MOLWEIGHT(A320)</f>
        <v>#NAME?</v>
      </c>
      <c r="H320" s="7" t="e">
        <f ca="1">_xll.ChemDrawExcelAddIn19.Functions.CHEMPROPSTD_EXACT_MASS(A320)</f>
        <v>#NAME?</v>
      </c>
      <c r="I320" s="7" t="e">
        <f ca="1">_xll.ChemDrawExcelAddIn19.Functions.CLOGP_DRIVER_PARTITION_COEFFICIENT(A320)</f>
        <v>#NAME?</v>
      </c>
      <c r="J320" s="7" t="e">
        <f ca="1">_xll.ChemDrawExcelAddIn19.Functions.MOLECULAR_TOPOLOGY_POLAR_SURFACE_AREA(A320)</f>
        <v>#NAME?</v>
      </c>
      <c r="K320" s="5"/>
      <c r="L320" s="6"/>
      <c r="M320" s="8"/>
      <c r="N320" s="8" t="s">
        <v>1316</v>
      </c>
      <c r="O320" s="8"/>
      <c r="P320" s="8"/>
      <c r="Q320" s="8"/>
      <c r="R320" s="8"/>
      <c r="S320" s="8"/>
      <c r="T320" s="8"/>
      <c r="V320" s="8" t="s">
        <v>226</v>
      </c>
      <c r="W320" s="30" t="s">
        <v>1227</v>
      </c>
      <c r="X320" s="31"/>
      <c r="AC320" s="73" t="e">
        <v>#N/A</v>
      </c>
    </row>
    <row r="321" spans="1:29" ht="250" customHeight="1">
      <c r="A321" s="1" t="s">
        <v>1323</v>
      </c>
      <c r="B321" s="4" t="e">
        <f ca="1">_xll.ChemDrawExcelAddIn19.Functions.CHEM_SMILES(A321)</f>
        <v>#NAME?</v>
      </c>
      <c r="C321" s="6" t="s">
        <v>1324</v>
      </c>
      <c r="D321" s="6" t="s">
        <v>962</v>
      </c>
      <c r="E321" s="65" t="s">
        <v>1325</v>
      </c>
      <c r="F321" s="6"/>
      <c r="G321" s="42" t="e">
        <f ca="1">_xll.ChemDrawExcelAddIn19.Functions.CHEM_MOLWEIGHT(A321)</f>
        <v>#NAME?</v>
      </c>
      <c r="H321" s="7" t="e">
        <f ca="1">_xll.ChemDrawExcelAddIn19.Functions.CHEMPROPSTD_EXACT_MASS(A321)</f>
        <v>#NAME?</v>
      </c>
      <c r="I321" s="7" t="e">
        <f ca="1">_xll.ChemDrawExcelAddIn19.Functions.CLOGP_DRIVER_PARTITION_COEFFICIENT(A321)</f>
        <v>#NAME?</v>
      </c>
      <c r="J321" s="7" t="e">
        <f ca="1">_xll.ChemDrawExcelAddIn19.Functions.MOLECULAR_TOPOLOGY_POLAR_SURFACE_AREA(A321)</f>
        <v>#NAME?</v>
      </c>
      <c r="K321" s="5"/>
      <c r="L321" s="6"/>
      <c r="M321" s="8"/>
      <c r="N321" s="8" t="s">
        <v>1316</v>
      </c>
      <c r="O321" s="8"/>
      <c r="P321" s="8"/>
      <c r="Q321" s="8"/>
      <c r="R321" s="8"/>
      <c r="S321" s="8"/>
      <c r="T321" s="8"/>
      <c r="V321" s="8" t="s">
        <v>226</v>
      </c>
      <c r="W321" s="30" t="s">
        <v>1227</v>
      </c>
      <c r="X321" s="31"/>
      <c r="AC321" s="73" t="e">
        <v>#N/A</v>
      </c>
    </row>
    <row r="322" spans="1:29" ht="250" customHeight="1">
      <c r="A322" s="1" t="s">
        <v>1326</v>
      </c>
      <c r="B322" s="4" t="e">
        <f ca="1">_xll.ChemDrawExcelAddIn19.Functions.CHEM_SMILES(A322)</f>
        <v>#NAME?</v>
      </c>
      <c r="C322" s="6" t="s">
        <v>1327</v>
      </c>
      <c r="D322" s="6" t="s">
        <v>940</v>
      </c>
      <c r="E322" s="65" t="s">
        <v>1328</v>
      </c>
      <c r="F322" s="6"/>
      <c r="G322" s="42" t="e">
        <f ca="1">_xll.ChemDrawExcelAddIn19.Functions.CHEM_MOLWEIGHT(A322)</f>
        <v>#NAME?</v>
      </c>
      <c r="H322" s="7" t="e">
        <f ca="1">_xll.ChemDrawExcelAddIn19.Functions.CHEMPROPSTD_EXACT_MASS(A322)</f>
        <v>#NAME?</v>
      </c>
      <c r="I322" s="7" t="e">
        <f ca="1">_xll.ChemDrawExcelAddIn19.Functions.CLOGP_DRIVER_PARTITION_COEFFICIENT(A322)</f>
        <v>#NAME?</v>
      </c>
      <c r="J322" s="7" t="e">
        <f ca="1">_xll.ChemDrawExcelAddIn19.Functions.MOLECULAR_TOPOLOGY_POLAR_SURFACE_AREA(A322)</f>
        <v>#NAME?</v>
      </c>
      <c r="K322" s="5"/>
      <c r="L322" s="6"/>
      <c r="M322" s="8"/>
      <c r="N322" s="8" t="s">
        <v>1316</v>
      </c>
      <c r="O322" s="8"/>
      <c r="P322" s="8"/>
      <c r="Q322" s="8"/>
      <c r="R322" s="8"/>
      <c r="S322" s="8"/>
      <c r="T322" s="8"/>
      <c r="V322" s="8" t="s">
        <v>226</v>
      </c>
      <c r="W322" s="30" t="s">
        <v>1227</v>
      </c>
      <c r="X322" s="31"/>
      <c r="AC322" s="73" t="e">
        <v>#N/A</v>
      </c>
    </row>
    <row r="323" spans="1:29" ht="250" customHeight="1">
      <c r="A323" s="1" t="s">
        <v>1317</v>
      </c>
      <c r="B323" s="4" t="e">
        <f ca="1">_xll.ChemDrawExcelAddIn19.Functions.CHEM_SMILES(A323)</f>
        <v>#NAME?</v>
      </c>
      <c r="C323" s="6" t="s">
        <v>1329</v>
      </c>
      <c r="D323" s="6" t="s">
        <v>244</v>
      </c>
      <c r="E323" s="65" t="s">
        <v>1330</v>
      </c>
      <c r="F323" s="6"/>
      <c r="G323" s="42" t="e">
        <f ca="1">_xll.ChemDrawExcelAddIn19.Functions.CHEM_MOLWEIGHT(A323)</f>
        <v>#NAME?</v>
      </c>
      <c r="H323" s="7" t="e">
        <f ca="1">_xll.ChemDrawExcelAddIn19.Functions.CHEMPROPSTD_EXACT_MASS(A323)</f>
        <v>#NAME?</v>
      </c>
      <c r="I323" s="7" t="e">
        <f ca="1">_xll.ChemDrawExcelAddIn19.Functions.CLOGP_DRIVER_PARTITION_COEFFICIENT(A323)</f>
        <v>#NAME?</v>
      </c>
      <c r="J323" s="7" t="e">
        <f ca="1">_xll.ChemDrawExcelAddIn19.Functions.MOLECULAR_TOPOLOGY_POLAR_SURFACE_AREA(A323)</f>
        <v>#NAME?</v>
      </c>
      <c r="K323" s="5"/>
      <c r="L323" s="6"/>
      <c r="M323" s="8"/>
      <c r="N323" s="8" t="s">
        <v>1316</v>
      </c>
      <c r="O323" s="8"/>
      <c r="P323" s="8"/>
      <c r="Q323" s="8"/>
      <c r="R323" s="8"/>
      <c r="S323" s="8"/>
      <c r="T323" s="8"/>
      <c r="V323" s="8" t="s">
        <v>226</v>
      </c>
      <c r="W323" s="30" t="s">
        <v>1227</v>
      </c>
      <c r="X323" s="31"/>
      <c r="AC323" s="73" t="e">
        <v>#N/A</v>
      </c>
    </row>
    <row r="324" spans="1:29" ht="250" customHeight="1">
      <c r="A324" s="1" t="s">
        <v>1331</v>
      </c>
      <c r="B324" s="4" t="e">
        <f ca="1">_xll.ChemDrawExcelAddIn19.Functions.CHEM_SMILES(A324)</f>
        <v>#NAME?</v>
      </c>
      <c r="C324" s="6" t="s">
        <v>1332</v>
      </c>
      <c r="D324" s="6" t="s">
        <v>153</v>
      </c>
      <c r="E324" s="65" t="s">
        <v>1333</v>
      </c>
      <c r="F324" s="6"/>
      <c r="G324" s="42" t="e">
        <f ca="1">_xll.ChemDrawExcelAddIn19.Functions.CHEM_MOLWEIGHT(A324)</f>
        <v>#NAME?</v>
      </c>
      <c r="H324" s="7" t="e">
        <f ca="1">_xll.ChemDrawExcelAddIn19.Functions.CHEMPROPSTD_EXACT_MASS(A324)</f>
        <v>#NAME?</v>
      </c>
      <c r="I324" s="7" t="e">
        <f ca="1">_xll.ChemDrawExcelAddIn19.Functions.CLOGP_DRIVER_PARTITION_COEFFICIENT(A324)</f>
        <v>#NAME?</v>
      </c>
      <c r="J324" s="7" t="e">
        <f ca="1">_xll.ChemDrawExcelAddIn19.Functions.MOLECULAR_TOPOLOGY_POLAR_SURFACE_AREA(A324)</f>
        <v>#NAME?</v>
      </c>
      <c r="K324" s="5"/>
      <c r="L324" s="6"/>
      <c r="M324" s="8"/>
      <c r="N324" s="8" t="s">
        <v>1316</v>
      </c>
      <c r="O324" s="8"/>
      <c r="P324" s="8"/>
      <c r="Q324" s="8"/>
      <c r="R324" s="8"/>
      <c r="S324" s="8"/>
      <c r="T324" s="8"/>
      <c r="V324" s="8" t="s">
        <v>226</v>
      </c>
      <c r="W324" s="30" t="s">
        <v>1227</v>
      </c>
      <c r="X324" s="31"/>
      <c r="AC324" s="73" t="e">
        <v>#N/A</v>
      </c>
    </row>
    <row r="325" spans="1:29" ht="250" customHeight="1">
      <c r="A325" s="1" t="s">
        <v>1334</v>
      </c>
      <c r="B325" s="4" t="e">
        <f ca="1">_xll.ChemDrawExcelAddIn19.Functions.CHEM_SMILES(A325)</f>
        <v>#NAME?</v>
      </c>
      <c r="C325" s="6" t="s">
        <v>1335</v>
      </c>
      <c r="D325" s="6" t="s">
        <v>311</v>
      </c>
      <c r="E325" s="65" t="s">
        <v>1336</v>
      </c>
      <c r="F325" s="6"/>
      <c r="G325" s="42" t="e">
        <f ca="1">_xll.ChemDrawExcelAddIn19.Functions.CHEM_MOLWEIGHT(A325)</f>
        <v>#NAME?</v>
      </c>
      <c r="H325" s="7" t="e">
        <f ca="1">_xll.ChemDrawExcelAddIn19.Functions.CHEMPROPSTD_EXACT_MASS(A325)</f>
        <v>#NAME?</v>
      </c>
      <c r="I325" s="7" t="e">
        <f ca="1">_xll.ChemDrawExcelAddIn19.Functions.CLOGP_DRIVER_PARTITION_COEFFICIENT(A325)</f>
        <v>#NAME?</v>
      </c>
      <c r="J325" s="7" t="e">
        <f ca="1">_xll.ChemDrawExcelAddIn19.Functions.MOLECULAR_TOPOLOGY_POLAR_SURFACE_AREA(A325)</f>
        <v>#NAME?</v>
      </c>
      <c r="K325" s="5"/>
      <c r="L325" s="6"/>
      <c r="M325" s="8"/>
      <c r="N325" s="8" t="s">
        <v>1316</v>
      </c>
      <c r="O325" s="8"/>
      <c r="P325" s="8"/>
      <c r="Q325" s="8"/>
      <c r="R325" s="8"/>
      <c r="S325" s="8"/>
      <c r="T325" s="8"/>
      <c r="V325" s="8" t="s">
        <v>226</v>
      </c>
      <c r="W325" s="30" t="s">
        <v>1227</v>
      </c>
      <c r="X325" s="31"/>
      <c r="AC325" s="73" t="e">
        <v>#N/A</v>
      </c>
    </row>
    <row r="326" spans="1:29" ht="250" customHeight="1">
      <c r="A326" s="1" t="s">
        <v>1337</v>
      </c>
      <c r="B326" s="4" t="e">
        <f ca="1">_xll.ChemDrawExcelAddIn19.Functions.CHEM_SMILES(A326)</f>
        <v>#NAME?</v>
      </c>
      <c r="C326" s="6" t="s">
        <v>1338</v>
      </c>
      <c r="D326" s="6" t="s">
        <v>64</v>
      </c>
      <c r="E326" s="65" t="s">
        <v>1339</v>
      </c>
      <c r="F326" s="6"/>
      <c r="G326" s="42" t="e">
        <f ca="1">_xll.ChemDrawExcelAddIn19.Functions.CHEM_MOLWEIGHT(A326)</f>
        <v>#NAME?</v>
      </c>
      <c r="H326" s="7" t="e">
        <f ca="1">_xll.ChemDrawExcelAddIn19.Functions.CHEMPROPSTD_EXACT_MASS(A326)</f>
        <v>#NAME?</v>
      </c>
      <c r="I326" s="7" t="e">
        <f ca="1">_xll.ChemDrawExcelAddIn19.Functions.CLOGP_DRIVER_PARTITION_COEFFICIENT(A326)</f>
        <v>#NAME?</v>
      </c>
      <c r="J326" s="7" t="e">
        <f ca="1">_xll.ChemDrawExcelAddIn19.Functions.MOLECULAR_TOPOLOGY_POLAR_SURFACE_AREA(A326)</f>
        <v>#NAME?</v>
      </c>
      <c r="K326" s="5"/>
      <c r="L326" s="6"/>
      <c r="M326" s="8"/>
      <c r="N326" s="8"/>
      <c r="O326" s="8"/>
      <c r="P326" s="8"/>
      <c r="Q326" s="8"/>
      <c r="R326" s="8"/>
      <c r="S326" s="8"/>
      <c r="T326" s="8"/>
      <c r="V326" s="8" t="s">
        <v>226</v>
      </c>
      <c r="W326" s="30" t="s">
        <v>1227</v>
      </c>
      <c r="X326" s="31"/>
      <c r="AC326" s="73" t="e">
        <v>#N/A</v>
      </c>
    </row>
    <row r="327" spans="1:29" ht="250" customHeight="1">
      <c r="A327" s="1" t="s">
        <v>1340</v>
      </c>
      <c r="B327" s="4" t="e">
        <f ca="1">_xll.ChemDrawExcelAddIn19.Functions.CHEM_SMILES(A327)</f>
        <v>#NAME?</v>
      </c>
      <c r="C327" s="6" t="s">
        <v>1341</v>
      </c>
      <c r="D327" s="6" t="s">
        <v>74</v>
      </c>
      <c r="E327" s="65" t="s">
        <v>1342</v>
      </c>
      <c r="F327" s="6"/>
      <c r="G327" s="42" t="e">
        <f ca="1">_xll.ChemDrawExcelAddIn19.Functions.CHEM_MOLWEIGHT(A327)</f>
        <v>#NAME?</v>
      </c>
      <c r="H327" s="7" t="e">
        <f ca="1">_xll.ChemDrawExcelAddIn19.Functions.CHEMPROPSTD_EXACT_MASS(A327)</f>
        <v>#NAME?</v>
      </c>
      <c r="I327" s="7" t="e">
        <f ca="1">_xll.ChemDrawExcelAddIn19.Functions.CLOGP_DRIVER_PARTITION_COEFFICIENT(A327)</f>
        <v>#NAME?</v>
      </c>
      <c r="J327" s="7" t="e">
        <f ca="1">_xll.ChemDrawExcelAddIn19.Functions.MOLECULAR_TOPOLOGY_POLAR_SURFACE_AREA(A327)</f>
        <v>#NAME?</v>
      </c>
      <c r="K327" s="5"/>
      <c r="L327" s="6"/>
      <c r="M327" s="8"/>
      <c r="N327" s="8"/>
      <c r="O327" s="8"/>
      <c r="P327" s="8"/>
      <c r="Q327" s="8"/>
      <c r="R327" s="8"/>
      <c r="S327" s="8"/>
      <c r="T327" s="8"/>
      <c r="V327" s="8" t="s">
        <v>226</v>
      </c>
      <c r="W327" s="30" t="s">
        <v>1227</v>
      </c>
      <c r="X327" s="31"/>
      <c r="AC327" s="73" t="e">
        <v>#N/A</v>
      </c>
    </row>
    <row r="328" spans="1:29" ht="250" customHeight="1">
      <c r="A328" s="1" t="s">
        <v>1343</v>
      </c>
      <c r="B328" s="4" t="e">
        <f ca="1">_xll.ChemDrawExcelAddIn19.Functions.CHEM_SMILES(A328)</f>
        <v>#NAME?</v>
      </c>
      <c r="C328" s="6" t="s">
        <v>1344</v>
      </c>
      <c r="D328" s="6" t="s">
        <v>78</v>
      </c>
      <c r="E328" s="65" t="s">
        <v>1345</v>
      </c>
      <c r="F328" s="6"/>
      <c r="G328" s="42" t="e">
        <f ca="1">_xll.ChemDrawExcelAddIn19.Functions.CHEM_MOLWEIGHT(A328)</f>
        <v>#NAME?</v>
      </c>
      <c r="H328" s="7" t="e">
        <f ca="1">_xll.ChemDrawExcelAddIn19.Functions.CHEMPROPSTD_EXACT_MASS(A328)</f>
        <v>#NAME?</v>
      </c>
      <c r="I328" s="7" t="e">
        <f ca="1">_xll.ChemDrawExcelAddIn19.Functions.CLOGP_DRIVER_PARTITION_COEFFICIENT(A328)</f>
        <v>#NAME?</v>
      </c>
      <c r="J328" s="7" t="e">
        <f ca="1">_xll.ChemDrawExcelAddIn19.Functions.MOLECULAR_TOPOLOGY_POLAR_SURFACE_AREA(A328)</f>
        <v>#NAME?</v>
      </c>
      <c r="K328" s="5"/>
      <c r="L328" s="6"/>
      <c r="M328" s="8"/>
      <c r="N328" s="8"/>
      <c r="O328" s="8"/>
      <c r="P328" s="8"/>
      <c r="Q328" s="8"/>
      <c r="R328" s="8"/>
      <c r="S328" s="8"/>
      <c r="T328" s="8"/>
      <c r="V328" s="8" t="s">
        <v>226</v>
      </c>
      <c r="W328" s="30" t="s">
        <v>1227</v>
      </c>
      <c r="X328" s="31"/>
      <c r="AC328" s="73" t="e">
        <v>#N/A</v>
      </c>
    </row>
    <row r="329" spans="1:29" ht="250" customHeight="1">
      <c r="A329" s="1" t="s">
        <v>340</v>
      </c>
      <c r="B329" s="4" t="e">
        <f ca="1">_xll.ChemDrawExcelAddIn19.Functions.CHEM_SMILES(A329)</f>
        <v>#NAME?</v>
      </c>
      <c r="C329" s="6" t="s">
        <v>1346</v>
      </c>
      <c r="D329" s="6" t="s">
        <v>102</v>
      </c>
      <c r="E329" s="65" t="s">
        <v>1347</v>
      </c>
      <c r="F329" s="6"/>
      <c r="G329" s="42" t="e">
        <f ca="1">_xll.ChemDrawExcelAddIn19.Functions.CHEM_MOLWEIGHT(A329)</f>
        <v>#NAME?</v>
      </c>
      <c r="H329" s="7" t="e">
        <f ca="1">_xll.ChemDrawExcelAddIn19.Functions.CHEMPROPSTD_EXACT_MASS(A329)</f>
        <v>#NAME?</v>
      </c>
      <c r="I329" s="7" t="e">
        <f ca="1">_xll.ChemDrawExcelAddIn19.Functions.CLOGP_DRIVER_PARTITION_COEFFICIENT(A329)</f>
        <v>#NAME?</v>
      </c>
      <c r="J329" s="7" t="e">
        <f ca="1">_xll.ChemDrawExcelAddIn19.Functions.MOLECULAR_TOPOLOGY_POLAR_SURFACE_AREA(A329)</f>
        <v>#NAME?</v>
      </c>
      <c r="K329" s="5"/>
      <c r="L329" s="6"/>
      <c r="M329" s="8"/>
      <c r="N329" s="8"/>
      <c r="O329" s="8"/>
      <c r="P329" s="8"/>
      <c r="Q329" s="8"/>
      <c r="R329" s="8"/>
      <c r="S329" s="8"/>
      <c r="T329" s="8"/>
      <c r="V329" s="8" t="s">
        <v>226</v>
      </c>
      <c r="W329" s="30" t="s">
        <v>1227</v>
      </c>
      <c r="X329" s="31"/>
      <c r="AC329" s="73" t="e">
        <v>#N/A</v>
      </c>
    </row>
    <row r="330" spans="1:29" ht="250" customHeight="1">
      <c r="A330" s="1" t="s">
        <v>322</v>
      </c>
      <c r="B330" s="4" t="e">
        <f ca="1">_xll.ChemDrawExcelAddIn19.Functions.CHEM_SMILES(A330)</f>
        <v>#NAME?</v>
      </c>
      <c r="C330" s="6" t="s">
        <v>1348</v>
      </c>
      <c r="D330" s="6" t="s">
        <v>275</v>
      </c>
      <c r="E330" s="65" t="s">
        <v>1349</v>
      </c>
      <c r="F330" s="6"/>
      <c r="G330" s="42" t="e">
        <f ca="1">_xll.ChemDrawExcelAddIn19.Functions.CHEM_MOLWEIGHT(A330)</f>
        <v>#NAME?</v>
      </c>
      <c r="H330" s="7" t="e">
        <f ca="1">_xll.ChemDrawExcelAddIn19.Functions.CHEMPROPSTD_EXACT_MASS(A330)</f>
        <v>#NAME?</v>
      </c>
      <c r="I330" s="7" t="e">
        <f ca="1">_xll.ChemDrawExcelAddIn19.Functions.CLOGP_DRIVER_PARTITION_COEFFICIENT(A330)</f>
        <v>#NAME?</v>
      </c>
      <c r="J330" s="7" t="e">
        <f ca="1">_xll.ChemDrawExcelAddIn19.Functions.MOLECULAR_TOPOLOGY_POLAR_SURFACE_AREA(A330)</f>
        <v>#NAME?</v>
      </c>
      <c r="K330" s="5"/>
      <c r="L330" s="6"/>
      <c r="M330" s="8"/>
      <c r="N330" s="8"/>
      <c r="O330" s="8"/>
      <c r="P330" s="8"/>
      <c r="Q330" s="8"/>
      <c r="R330" s="8"/>
      <c r="S330" s="8"/>
      <c r="T330" s="8"/>
      <c r="V330" s="8" t="s">
        <v>226</v>
      </c>
      <c r="W330" s="30" t="s">
        <v>1227</v>
      </c>
      <c r="X330" s="31"/>
      <c r="AC330" s="73" t="e">
        <v>#N/A</v>
      </c>
    </row>
    <row r="331" spans="1:29" ht="250" customHeight="1">
      <c r="A331" s="1" t="s">
        <v>1350</v>
      </c>
      <c r="B331" s="4" t="e">
        <f ca="1">_xll.ChemDrawExcelAddIn19.Functions.CHEM_SMILES(A331)</f>
        <v>#NAME?</v>
      </c>
      <c r="C331" s="6" t="s">
        <v>1351</v>
      </c>
      <c r="D331" s="6" t="s">
        <v>106</v>
      </c>
      <c r="E331" s="65" t="s">
        <v>1352</v>
      </c>
      <c r="F331" s="6"/>
      <c r="G331" s="42" t="e">
        <f ca="1">_xll.ChemDrawExcelAddIn19.Functions.CHEM_MOLWEIGHT(A331)</f>
        <v>#NAME?</v>
      </c>
      <c r="H331" s="7" t="e">
        <f ca="1">_xll.ChemDrawExcelAddIn19.Functions.CHEMPROPSTD_EXACT_MASS(A331)</f>
        <v>#NAME?</v>
      </c>
      <c r="I331" s="7" t="e">
        <f ca="1">_xll.ChemDrawExcelAddIn19.Functions.CLOGP_DRIVER_PARTITION_COEFFICIENT(A331)</f>
        <v>#NAME?</v>
      </c>
      <c r="J331" s="7" t="e">
        <f ca="1">_xll.ChemDrawExcelAddIn19.Functions.MOLECULAR_TOPOLOGY_POLAR_SURFACE_AREA(A331)</f>
        <v>#NAME?</v>
      </c>
      <c r="K331" s="5"/>
      <c r="L331" s="6"/>
      <c r="M331" s="8"/>
      <c r="N331" s="8"/>
      <c r="O331" s="8"/>
      <c r="P331" s="8"/>
      <c r="Q331" s="8"/>
      <c r="R331" s="8"/>
      <c r="S331" s="8"/>
      <c r="T331" s="8"/>
      <c r="V331" s="8" t="s">
        <v>226</v>
      </c>
      <c r="W331" s="30" t="s">
        <v>1227</v>
      </c>
      <c r="X331" s="31"/>
      <c r="AC331" s="73" t="e">
        <v>#N/A</v>
      </c>
    </row>
    <row r="332" spans="1:29" ht="250" customHeight="1">
      <c r="A332" s="1" t="s">
        <v>1353</v>
      </c>
      <c r="B332" s="4" t="e">
        <f ca="1">_xll.ChemDrawExcelAddIn19.Functions.CHEM_SMILES(A332)</f>
        <v>#NAME?</v>
      </c>
      <c r="C332" s="6" t="s">
        <v>1354</v>
      </c>
      <c r="D332" s="6" t="s">
        <v>110</v>
      </c>
      <c r="E332" s="65" t="s">
        <v>1355</v>
      </c>
      <c r="F332" s="6"/>
      <c r="G332" s="42" t="e">
        <f ca="1">_xll.ChemDrawExcelAddIn19.Functions.CHEM_MOLWEIGHT(A332)</f>
        <v>#NAME?</v>
      </c>
      <c r="H332" s="7" t="e">
        <f ca="1">_xll.ChemDrawExcelAddIn19.Functions.CHEMPROPSTD_EXACT_MASS(A332)</f>
        <v>#NAME?</v>
      </c>
      <c r="I332" s="7" t="e">
        <f ca="1">_xll.ChemDrawExcelAddIn19.Functions.CLOGP_DRIVER_PARTITION_COEFFICIENT(A332)</f>
        <v>#NAME?</v>
      </c>
      <c r="J332" s="7" t="e">
        <f ca="1">_xll.ChemDrawExcelAddIn19.Functions.MOLECULAR_TOPOLOGY_POLAR_SURFACE_AREA(A332)</f>
        <v>#NAME?</v>
      </c>
      <c r="K332" s="5"/>
      <c r="L332" s="6"/>
      <c r="M332" s="8"/>
      <c r="N332" s="8"/>
      <c r="O332" s="8"/>
      <c r="P332" s="8"/>
      <c r="Q332" s="8"/>
      <c r="R332" s="8"/>
      <c r="S332" s="8"/>
      <c r="T332" s="8"/>
      <c r="V332" s="8" t="s">
        <v>226</v>
      </c>
      <c r="W332" s="30" t="s">
        <v>1227</v>
      </c>
      <c r="X332" s="31"/>
      <c r="AC332" s="73" t="e">
        <v>#N/A</v>
      </c>
    </row>
    <row r="333" spans="1:29" ht="250" customHeight="1">
      <c r="A333" s="1" t="s">
        <v>1353</v>
      </c>
      <c r="B333" s="4" t="e">
        <f ca="1">_xll.ChemDrawExcelAddIn19.Functions.CHEM_SMILES(A333)</f>
        <v>#NAME?</v>
      </c>
      <c r="C333" s="6" t="s">
        <v>1356</v>
      </c>
      <c r="D333" s="6" t="s">
        <v>114</v>
      </c>
      <c r="E333" s="65" t="s">
        <v>1357</v>
      </c>
      <c r="F333" s="6"/>
      <c r="G333" s="42" t="e">
        <f ca="1">_xll.ChemDrawExcelAddIn19.Functions.CHEM_MOLWEIGHT(A333)</f>
        <v>#NAME?</v>
      </c>
      <c r="H333" s="7" t="e">
        <f ca="1">_xll.ChemDrawExcelAddIn19.Functions.CHEMPROPSTD_EXACT_MASS(A333)</f>
        <v>#NAME?</v>
      </c>
      <c r="I333" s="7" t="e">
        <f ca="1">_xll.ChemDrawExcelAddIn19.Functions.CLOGP_DRIVER_PARTITION_COEFFICIENT(A333)</f>
        <v>#NAME?</v>
      </c>
      <c r="J333" s="7" t="e">
        <f ca="1">_xll.ChemDrawExcelAddIn19.Functions.MOLECULAR_TOPOLOGY_POLAR_SURFACE_AREA(A333)</f>
        <v>#NAME?</v>
      </c>
      <c r="K333" s="5"/>
      <c r="L333" s="6"/>
      <c r="M333" s="8"/>
      <c r="N333" s="8"/>
      <c r="O333" s="8"/>
      <c r="P333" s="8"/>
      <c r="Q333" s="8"/>
      <c r="R333" s="8"/>
      <c r="S333" s="8"/>
      <c r="T333" s="8"/>
      <c r="V333" s="8" t="s">
        <v>226</v>
      </c>
      <c r="W333" s="30" t="s">
        <v>1227</v>
      </c>
      <c r="X333" s="31"/>
      <c r="AC333" s="73" t="e">
        <v>#N/A</v>
      </c>
    </row>
    <row r="334" spans="1:29" ht="276.5" customHeight="1">
      <c r="A334" s="1" t="s">
        <v>1358</v>
      </c>
      <c r="B334" s="4" t="e">
        <f ca="1">_xll.ChemDrawExcelAddIn19.Functions.CHEM_SMILES(A334)</f>
        <v>#NAME?</v>
      </c>
      <c r="C334" s="6" t="s">
        <v>1359</v>
      </c>
      <c r="D334" s="6" t="s">
        <v>171</v>
      </c>
      <c r="E334" s="65" t="s">
        <v>1360</v>
      </c>
      <c r="F334" s="6"/>
      <c r="G334" s="42" t="e">
        <f ca="1">_xll.ChemDrawExcelAddIn19.Functions.CHEM_MOLWEIGHT(A334)</f>
        <v>#NAME?</v>
      </c>
      <c r="H334" s="7" t="e">
        <f ca="1">_xll.ChemDrawExcelAddIn19.Functions.CHEMPROPSTD_EXACT_MASS(A334)</f>
        <v>#NAME?</v>
      </c>
      <c r="I334" s="7" t="e">
        <f ca="1">_xll.ChemDrawExcelAddIn19.Functions.CLOGP_DRIVER_PARTITION_COEFFICIENT(A334)</f>
        <v>#NAME?</v>
      </c>
      <c r="J334" s="7" t="e">
        <f ca="1">_xll.ChemDrawExcelAddIn19.Functions.MOLECULAR_TOPOLOGY_POLAR_SURFACE_AREA(A334)</f>
        <v>#NAME?</v>
      </c>
      <c r="K334" s="5"/>
      <c r="L334" s="6"/>
      <c r="M334" s="8"/>
      <c r="N334" s="8"/>
      <c r="O334" s="8"/>
      <c r="P334" s="8"/>
      <c r="Q334" s="8"/>
      <c r="R334" s="8"/>
      <c r="S334" s="8"/>
      <c r="T334" s="8"/>
      <c r="V334" s="8" t="s">
        <v>226</v>
      </c>
      <c r="W334" s="30" t="s">
        <v>1227</v>
      </c>
      <c r="X334" s="31"/>
      <c r="AC334" s="73" t="e">
        <v>#N/A</v>
      </c>
    </row>
    <row r="335" spans="1:29" ht="258.25" customHeight="1">
      <c r="A335" s="1" t="s">
        <v>1361</v>
      </c>
      <c r="B335" s="4" t="e">
        <f ca="1">_xll.ChemDrawExcelAddIn19.Functions.CHEM_SMILES(A335)</f>
        <v>#NAME?</v>
      </c>
      <c r="C335" s="6" t="s">
        <v>1362</v>
      </c>
      <c r="D335" s="6" t="s">
        <v>2217</v>
      </c>
      <c r="E335" s="65" t="s">
        <v>1363</v>
      </c>
      <c r="F335" s="6"/>
      <c r="G335" s="42" t="e">
        <f ca="1">_xll.ChemDrawExcelAddIn19.Functions.CHEM_MOLWEIGHT(A335)</f>
        <v>#NAME?</v>
      </c>
      <c r="H335" s="7" t="e">
        <f ca="1">_xll.ChemDrawExcelAddIn19.Functions.CHEMPROPSTD_EXACT_MASS(A335)</f>
        <v>#NAME?</v>
      </c>
      <c r="I335" s="7" t="e">
        <f ca="1">_xll.ChemDrawExcelAddIn19.Functions.CLOGP_DRIVER_PARTITION_COEFFICIENT(A335)</f>
        <v>#NAME?</v>
      </c>
      <c r="J335" s="7" t="e">
        <f ca="1">_xll.ChemDrawExcelAddIn19.Functions.MOLECULAR_TOPOLOGY_POLAR_SURFACE_AREA(A335)</f>
        <v>#NAME?</v>
      </c>
      <c r="K335" s="5"/>
      <c r="L335" s="6"/>
      <c r="M335" s="8"/>
      <c r="N335" s="8"/>
      <c r="O335" s="8"/>
      <c r="P335" s="8"/>
      <c r="Q335" s="8"/>
      <c r="R335" s="8"/>
      <c r="S335" s="8"/>
      <c r="T335" s="8"/>
      <c r="V335" s="8" t="s">
        <v>226</v>
      </c>
      <c r="W335" s="30" t="s">
        <v>1227</v>
      </c>
      <c r="X335" s="31"/>
      <c r="AC335" s="73" t="e">
        <v>#N/A</v>
      </c>
    </row>
    <row r="336" spans="1:29" ht="258.25" customHeight="1">
      <c r="A336" s="1" t="s">
        <v>1358</v>
      </c>
      <c r="B336" s="4" t="e">
        <f ca="1">_xll.ChemDrawExcelAddIn19.Functions.CHEM_SMILES(A336)</f>
        <v>#NAME?</v>
      </c>
      <c r="C336" s="6" t="s">
        <v>1364</v>
      </c>
      <c r="D336" s="6" t="s">
        <v>2218</v>
      </c>
      <c r="E336" s="65" t="s">
        <v>1365</v>
      </c>
      <c r="F336" s="6"/>
      <c r="G336" s="42" t="e">
        <f ca="1">_xll.ChemDrawExcelAddIn19.Functions.CHEM_MOLWEIGHT(A336)</f>
        <v>#NAME?</v>
      </c>
      <c r="H336" s="7" t="e">
        <f ca="1">_xll.ChemDrawExcelAddIn19.Functions.CHEMPROPSTD_EXACT_MASS(A336)</f>
        <v>#NAME?</v>
      </c>
      <c r="I336" s="7" t="e">
        <f ca="1">_xll.ChemDrawExcelAddIn19.Functions.CLOGP_DRIVER_PARTITION_COEFFICIENT(A336)</f>
        <v>#NAME?</v>
      </c>
      <c r="J336" s="7" t="e">
        <f ca="1">_xll.ChemDrawExcelAddIn19.Functions.MOLECULAR_TOPOLOGY_POLAR_SURFACE_AREA(A336)</f>
        <v>#NAME?</v>
      </c>
      <c r="K336" s="5"/>
      <c r="L336" s="6"/>
      <c r="M336" s="8"/>
      <c r="N336" s="8"/>
      <c r="O336" s="8"/>
      <c r="P336" s="8"/>
      <c r="Q336" s="8"/>
      <c r="R336" s="8"/>
      <c r="S336" s="8"/>
      <c r="T336" s="8"/>
      <c r="V336" s="8" t="s">
        <v>226</v>
      </c>
      <c r="W336" s="30" t="s">
        <v>1227</v>
      </c>
      <c r="X336" s="31"/>
      <c r="AC336" s="73" t="e">
        <v>#N/A</v>
      </c>
    </row>
    <row r="337" spans="1:29" ht="258.25" customHeight="1">
      <c r="A337" s="1" t="s">
        <v>1366</v>
      </c>
      <c r="B337" s="4" t="e">
        <f ca="1">_xll.ChemDrawExcelAddIn19.Functions.CHEM_SMILES(A337)</f>
        <v>#NAME?</v>
      </c>
      <c r="C337" s="6" t="s">
        <v>1367</v>
      </c>
      <c r="D337" s="6" t="s">
        <v>86</v>
      </c>
      <c r="E337" s="65" t="s">
        <v>1368</v>
      </c>
      <c r="F337" s="6"/>
      <c r="G337" s="42" t="e">
        <f ca="1">_xll.ChemDrawExcelAddIn19.Functions.CHEM_MOLWEIGHT(A337)</f>
        <v>#NAME?</v>
      </c>
      <c r="H337" s="7" t="e">
        <f ca="1">_xll.ChemDrawExcelAddIn19.Functions.CHEMPROPSTD_EXACT_MASS(A337)</f>
        <v>#NAME?</v>
      </c>
      <c r="I337" s="7" t="e">
        <f ca="1">_xll.ChemDrawExcelAddIn19.Functions.CLOGP_DRIVER_PARTITION_COEFFICIENT(A337)</f>
        <v>#NAME?</v>
      </c>
      <c r="J337" s="7" t="e">
        <f ca="1">_xll.ChemDrawExcelAddIn19.Functions.MOLECULAR_TOPOLOGY_POLAR_SURFACE_AREA(A337)</f>
        <v>#NAME?</v>
      </c>
      <c r="K337" s="5"/>
      <c r="L337" s="6"/>
      <c r="M337" s="8"/>
      <c r="N337" s="8"/>
      <c r="O337" s="8"/>
      <c r="P337" s="8"/>
      <c r="Q337" s="8"/>
      <c r="R337" s="8"/>
      <c r="S337" s="8"/>
      <c r="T337" s="8"/>
      <c r="V337" s="8" t="s">
        <v>226</v>
      </c>
      <c r="W337" s="30" t="s">
        <v>1227</v>
      </c>
      <c r="X337" s="31"/>
      <c r="AC337" s="73" t="e">
        <v>#N/A</v>
      </c>
    </row>
    <row r="338" spans="1:29" ht="258.25" customHeight="1">
      <c r="A338" s="1" t="s">
        <v>1366</v>
      </c>
      <c r="B338" s="4" t="e">
        <f ca="1">_xll.ChemDrawExcelAddIn19.Functions.CHEM_SMILES(A338)</f>
        <v>#NAME?</v>
      </c>
      <c r="C338" s="6" t="s">
        <v>1369</v>
      </c>
      <c r="D338" s="6" t="s">
        <v>95</v>
      </c>
      <c r="E338" s="65" t="s">
        <v>1370</v>
      </c>
      <c r="F338" s="6"/>
      <c r="G338" s="42" t="e">
        <f ca="1">_xll.ChemDrawExcelAddIn19.Functions.CHEM_MOLWEIGHT(A338)</f>
        <v>#NAME?</v>
      </c>
      <c r="H338" s="7" t="e">
        <f ca="1">_xll.ChemDrawExcelAddIn19.Functions.CHEMPROPSTD_EXACT_MASS(A338)</f>
        <v>#NAME?</v>
      </c>
      <c r="I338" s="7" t="e">
        <f ca="1">_xll.ChemDrawExcelAddIn19.Functions.CLOGP_DRIVER_PARTITION_COEFFICIENT(A338)</f>
        <v>#NAME?</v>
      </c>
      <c r="J338" s="7" t="e">
        <f ca="1">_xll.ChemDrawExcelAddIn19.Functions.MOLECULAR_TOPOLOGY_POLAR_SURFACE_AREA(A338)</f>
        <v>#NAME?</v>
      </c>
      <c r="K338" s="5"/>
      <c r="L338" s="6"/>
      <c r="M338" s="8"/>
      <c r="N338" s="8"/>
      <c r="O338" s="8"/>
      <c r="P338" s="8"/>
      <c r="Q338" s="8"/>
      <c r="R338" s="8"/>
      <c r="S338" s="8"/>
      <c r="T338" s="8"/>
      <c r="V338" s="8" t="s">
        <v>226</v>
      </c>
      <c r="W338" s="30" t="s">
        <v>1227</v>
      </c>
      <c r="X338" s="31"/>
      <c r="AC338" s="73" t="e">
        <v>#N/A</v>
      </c>
    </row>
    <row r="339" spans="1:29" ht="250" customHeight="1">
      <c r="A339" s="1" t="s">
        <v>1371</v>
      </c>
      <c r="B339" s="4" t="e">
        <f ca="1">_xll.ChemDrawExcelAddIn19.Functions.CHEM_SMILES(A339)</f>
        <v>#NAME?</v>
      </c>
      <c r="C339" s="6" t="s">
        <v>1372</v>
      </c>
      <c r="D339" s="6" t="s">
        <v>82</v>
      </c>
      <c r="E339" s="65" t="s">
        <v>1373</v>
      </c>
      <c r="F339" s="6"/>
      <c r="G339" s="42" t="e">
        <f ca="1">_xll.ChemDrawExcelAddIn19.Functions.CHEM_MOLWEIGHT(A339)</f>
        <v>#NAME?</v>
      </c>
      <c r="H339" s="7" t="e">
        <f ca="1">_xll.ChemDrawExcelAddIn19.Functions.CHEMPROPSTD_EXACT_MASS(A339)</f>
        <v>#NAME?</v>
      </c>
      <c r="I339" s="7" t="e">
        <f ca="1">_xll.ChemDrawExcelAddIn19.Functions.CLOGP_DRIVER_PARTITION_COEFFICIENT(A339)</f>
        <v>#NAME?</v>
      </c>
      <c r="J339" s="7" t="e">
        <f ca="1">_xll.ChemDrawExcelAddIn19.Functions.MOLECULAR_TOPOLOGY_POLAR_SURFACE_AREA(A339)</f>
        <v>#NAME?</v>
      </c>
      <c r="K339" s="5"/>
      <c r="L339" s="6"/>
      <c r="M339" s="8"/>
      <c r="N339" s="8"/>
      <c r="O339" s="8"/>
      <c r="P339" s="8"/>
      <c r="Q339" s="8"/>
      <c r="R339" s="8"/>
      <c r="S339" s="8"/>
      <c r="T339" s="8"/>
      <c r="V339" s="8" t="s">
        <v>226</v>
      </c>
      <c r="W339" s="30" t="s">
        <v>1227</v>
      </c>
      <c r="X339" s="31"/>
      <c r="AC339" s="73" t="e">
        <v>#N/A</v>
      </c>
    </row>
    <row r="340" spans="1:29" ht="250" customHeight="1">
      <c r="A340" s="1" t="s">
        <v>1374</v>
      </c>
      <c r="B340" s="4" t="e">
        <f ca="1">_xll.ChemDrawExcelAddIn19.Functions.CHEM_SMILES(A340)</f>
        <v>#NAME?</v>
      </c>
      <c r="C340" s="6" t="s">
        <v>1375</v>
      </c>
      <c r="D340" s="6" t="s">
        <v>2216</v>
      </c>
      <c r="E340" s="65" t="s">
        <v>1376</v>
      </c>
      <c r="F340" s="6"/>
      <c r="G340" s="42" t="e">
        <f ca="1">_xll.ChemDrawExcelAddIn19.Functions.CHEM_MOLWEIGHT(A340)</f>
        <v>#NAME?</v>
      </c>
      <c r="H340" s="7" t="e">
        <f ca="1">_xll.ChemDrawExcelAddIn19.Functions.CHEMPROPSTD_EXACT_MASS(A340)</f>
        <v>#NAME?</v>
      </c>
      <c r="I340" s="7" t="e">
        <f ca="1">_xll.ChemDrawExcelAddIn19.Functions.CLOGP_DRIVER_PARTITION_COEFFICIENT(A340)</f>
        <v>#NAME?</v>
      </c>
      <c r="J340" s="7" t="e">
        <f ca="1">_xll.ChemDrawExcelAddIn19.Functions.MOLECULAR_TOPOLOGY_POLAR_SURFACE_AREA(A340)</f>
        <v>#NAME?</v>
      </c>
      <c r="K340" s="5"/>
      <c r="L340" s="6"/>
      <c r="M340" s="8"/>
      <c r="N340" s="8"/>
      <c r="O340" s="8"/>
      <c r="P340" s="8"/>
      <c r="Q340" s="8"/>
      <c r="R340" s="8"/>
      <c r="S340" s="8"/>
      <c r="T340" s="8"/>
      <c r="V340" s="8" t="s">
        <v>226</v>
      </c>
      <c r="W340" s="30" t="s">
        <v>1227</v>
      </c>
      <c r="X340" s="31"/>
      <c r="AC340" s="73" t="e">
        <v>#N/A</v>
      </c>
    </row>
    <row r="341" spans="1:29" ht="250" customHeight="1">
      <c r="A341" s="1" t="s">
        <v>1377</v>
      </c>
      <c r="B341" s="4" t="e">
        <f ca="1">_xll.ChemDrawExcelAddIn19.Functions.CHEM_SMILES(A341)</f>
        <v>#NAME?</v>
      </c>
      <c r="C341" s="6" t="s">
        <v>1378</v>
      </c>
      <c r="D341" s="6"/>
      <c r="E341" s="3" t="s">
        <v>1379</v>
      </c>
      <c r="F341" s="6"/>
      <c r="G341" s="42" t="e">
        <f ca="1">_xll.ChemDrawExcelAddIn19.Functions.CHEM_MOLWEIGHT(A341)</f>
        <v>#NAME?</v>
      </c>
      <c r="H341" s="7" t="e">
        <f ca="1">_xll.ChemDrawExcelAddIn19.Functions.CHEMPROPSTD_EXACT_MASS(A341)</f>
        <v>#NAME?</v>
      </c>
      <c r="I341" s="7" t="e">
        <f ca="1">_xll.ChemDrawExcelAddIn19.Functions.CLOGP_DRIVER_PARTITION_COEFFICIENT(A341)</f>
        <v>#NAME?</v>
      </c>
      <c r="J341" s="7" t="e">
        <f ca="1">_xll.ChemDrawExcelAddIn19.Functions.MOLECULAR_TOPOLOGY_POLAR_SURFACE_AREA(A341)</f>
        <v>#NAME?</v>
      </c>
      <c r="K341" s="82"/>
      <c r="L341" s="6"/>
      <c r="M341" s="8"/>
      <c r="N341" s="8"/>
      <c r="O341" s="8"/>
      <c r="P341" s="8"/>
      <c r="Q341" s="8"/>
      <c r="R341" s="8"/>
      <c r="S341" s="8"/>
      <c r="T341" s="8"/>
      <c r="V341" s="8" t="s">
        <v>660</v>
      </c>
      <c r="W341" s="30" t="s">
        <v>1380</v>
      </c>
      <c r="X341" s="31"/>
      <c r="AC341" s="74" t="e">
        <v>#N/A</v>
      </c>
    </row>
    <row r="342" spans="1:29" ht="250" customHeight="1">
      <c r="A342" s="1" t="s">
        <v>1381</v>
      </c>
      <c r="B342" s="4" t="e">
        <f ca="1">_xll.ChemDrawExcelAddIn19.Functions.CHEM_SMILES(A342)</f>
        <v>#NAME?</v>
      </c>
      <c r="C342" s="6" t="s">
        <v>1382</v>
      </c>
      <c r="D342" s="6"/>
      <c r="E342" s="3" t="s">
        <v>1383</v>
      </c>
      <c r="F342" s="6"/>
      <c r="G342" s="42" t="e">
        <f ca="1">_xll.ChemDrawExcelAddIn19.Functions.CHEM_MOLWEIGHT(A342)</f>
        <v>#NAME?</v>
      </c>
      <c r="H342" s="7" t="e">
        <f ca="1">_xll.ChemDrawExcelAddIn19.Functions.CHEMPROPSTD_EXACT_MASS(A342)</f>
        <v>#NAME?</v>
      </c>
      <c r="I342" s="7" t="e">
        <f ca="1">_xll.ChemDrawExcelAddIn19.Functions.CLOGP_DRIVER_PARTITION_COEFFICIENT(A342)</f>
        <v>#NAME?</v>
      </c>
      <c r="J342" s="7" t="e">
        <f ca="1">_xll.ChemDrawExcelAddIn19.Functions.MOLECULAR_TOPOLOGY_POLAR_SURFACE_AREA(A342)</f>
        <v>#NAME?</v>
      </c>
      <c r="K342" s="82"/>
      <c r="L342" s="6"/>
      <c r="M342" s="8"/>
      <c r="N342" s="8"/>
      <c r="O342" s="8"/>
      <c r="P342" s="8"/>
      <c r="Q342" s="8"/>
      <c r="R342" s="8"/>
      <c r="S342" s="8"/>
      <c r="T342" s="8"/>
      <c r="V342" s="8" t="s">
        <v>51</v>
      </c>
      <c r="W342" s="30" t="s">
        <v>1380</v>
      </c>
      <c r="X342" s="31"/>
      <c r="AC342" s="74" t="e">
        <v>#N/A</v>
      </c>
    </row>
    <row r="343" spans="1:29" ht="250" customHeight="1">
      <c r="A343" s="1" t="s">
        <v>1384</v>
      </c>
      <c r="B343" s="4" t="e">
        <f ca="1">_xll.ChemDrawExcelAddIn19.Functions.CHEM_SMILES(A343)</f>
        <v>#NAME?</v>
      </c>
      <c r="C343" s="6" t="s">
        <v>1385</v>
      </c>
      <c r="D343" s="6"/>
      <c r="E343" s="3" t="s">
        <v>1386</v>
      </c>
      <c r="F343" s="6"/>
      <c r="G343" s="42" t="e">
        <f ca="1">_xll.ChemDrawExcelAddIn19.Functions.CHEM_MOLWEIGHT(A343)</f>
        <v>#NAME?</v>
      </c>
      <c r="H343" s="7" t="e">
        <f ca="1">_xll.ChemDrawExcelAddIn19.Functions.CHEMPROPSTD_EXACT_MASS(A343)</f>
        <v>#NAME?</v>
      </c>
      <c r="I343" s="7" t="e">
        <f ca="1">_xll.ChemDrawExcelAddIn19.Functions.CLOGP_DRIVER_PARTITION_COEFFICIENT(A343)</f>
        <v>#NAME?</v>
      </c>
      <c r="J343" s="7" t="e">
        <f ca="1">_xll.ChemDrawExcelAddIn19.Functions.MOLECULAR_TOPOLOGY_POLAR_SURFACE_AREA(A343)</f>
        <v>#NAME?</v>
      </c>
      <c r="K343" s="82"/>
      <c r="L343" s="6"/>
      <c r="M343" s="8"/>
      <c r="N343" s="8"/>
      <c r="O343" s="8"/>
      <c r="P343" s="8"/>
      <c r="Q343" s="8"/>
      <c r="R343" s="8"/>
      <c r="S343" s="8"/>
      <c r="T343" s="8"/>
      <c r="V343" s="8" t="s">
        <v>51</v>
      </c>
      <c r="W343" s="30" t="s">
        <v>1380</v>
      </c>
      <c r="X343" s="31"/>
      <c r="AC343" s="74" t="e">
        <v>#N/A</v>
      </c>
    </row>
    <row r="344" spans="1:29" ht="250" customHeight="1">
      <c r="A344" s="1" t="s">
        <v>1387</v>
      </c>
      <c r="B344" s="4" t="e">
        <f ca="1">_xll.ChemDrawExcelAddIn19.Functions.CHEM_SMILES(A344)</f>
        <v>#NAME?</v>
      </c>
      <c r="C344" s="6" t="s">
        <v>1388</v>
      </c>
      <c r="D344" s="6"/>
      <c r="E344" s="3" t="s">
        <v>1389</v>
      </c>
      <c r="F344" s="6"/>
      <c r="G344" s="42" t="e">
        <f ca="1">_xll.ChemDrawExcelAddIn19.Functions.CHEM_MOLWEIGHT(A344)</f>
        <v>#NAME?</v>
      </c>
      <c r="H344" s="7" t="e">
        <f ca="1">_xll.ChemDrawExcelAddIn19.Functions.CHEMPROPSTD_EXACT_MASS(A344)</f>
        <v>#NAME?</v>
      </c>
      <c r="I344" s="7" t="e">
        <f ca="1">_xll.ChemDrawExcelAddIn19.Functions.CLOGP_DRIVER_PARTITION_COEFFICIENT(A344)</f>
        <v>#NAME?</v>
      </c>
      <c r="J344" s="7" t="e">
        <f ca="1">_xll.ChemDrawExcelAddIn19.Functions.MOLECULAR_TOPOLOGY_POLAR_SURFACE_AREA(A344)</f>
        <v>#NAME?</v>
      </c>
      <c r="K344" s="82"/>
      <c r="L344" s="6"/>
      <c r="M344" s="8"/>
      <c r="N344" s="8"/>
      <c r="O344" s="8"/>
      <c r="P344" s="8"/>
      <c r="Q344" s="8"/>
      <c r="R344" s="8"/>
      <c r="S344" s="8"/>
      <c r="T344" s="8"/>
      <c r="V344" s="8" t="s">
        <v>51</v>
      </c>
      <c r="W344" s="30" t="s">
        <v>1380</v>
      </c>
      <c r="X344" s="31"/>
      <c r="AC344" s="74" t="e">
        <v>#N/A</v>
      </c>
    </row>
    <row r="345" spans="1:29" ht="250" customHeight="1">
      <c r="A345" s="1" t="s">
        <v>1390</v>
      </c>
      <c r="B345" s="4" t="e">
        <f ca="1">_xll.ChemDrawExcelAddIn19.Functions.CHEM_SMILES(A345)</f>
        <v>#NAME?</v>
      </c>
      <c r="C345" s="6" t="s">
        <v>1391</v>
      </c>
      <c r="D345" s="6"/>
      <c r="E345" s="3" t="s">
        <v>1392</v>
      </c>
      <c r="F345" s="6"/>
      <c r="G345" s="42" t="e">
        <f ca="1">_xll.ChemDrawExcelAddIn19.Functions.CHEM_MOLWEIGHT(A345)</f>
        <v>#NAME?</v>
      </c>
      <c r="H345" s="7" t="e">
        <f ca="1">_xll.ChemDrawExcelAddIn19.Functions.CHEMPROPSTD_EXACT_MASS(A345)</f>
        <v>#NAME?</v>
      </c>
      <c r="I345" s="7" t="e">
        <f ca="1">_xll.ChemDrawExcelAddIn19.Functions.CLOGP_DRIVER_PARTITION_COEFFICIENT(A345)</f>
        <v>#NAME?</v>
      </c>
      <c r="J345" s="7" t="e">
        <f ca="1">_xll.ChemDrawExcelAddIn19.Functions.MOLECULAR_TOPOLOGY_POLAR_SURFACE_AREA(A345)</f>
        <v>#NAME?</v>
      </c>
      <c r="K345" s="82"/>
      <c r="L345" s="6"/>
      <c r="M345" s="8"/>
      <c r="N345" s="8"/>
      <c r="O345" s="8"/>
      <c r="P345" s="8"/>
      <c r="Q345" s="8"/>
      <c r="R345" s="8"/>
      <c r="S345" s="8"/>
      <c r="T345" s="8"/>
      <c r="V345" s="8" t="s">
        <v>51</v>
      </c>
      <c r="W345" s="30" t="s">
        <v>1380</v>
      </c>
      <c r="X345" s="31"/>
      <c r="AC345" s="74" t="e">
        <v>#N/A</v>
      </c>
    </row>
    <row r="346" spans="1:29" ht="250" customHeight="1">
      <c r="A346" s="1" t="s">
        <v>1393</v>
      </c>
      <c r="B346" s="4" t="e">
        <f ca="1">_xll.ChemDrawExcelAddIn19.Functions.CHEM_SMILES(A346)</f>
        <v>#NAME?</v>
      </c>
      <c r="C346" s="6" t="s">
        <v>1394</v>
      </c>
      <c r="D346" s="6"/>
      <c r="E346" s="3" t="s">
        <v>1395</v>
      </c>
      <c r="F346" s="6"/>
      <c r="G346" s="42" t="e">
        <f ca="1">_xll.ChemDrawExcelAddIn19.Functions.CHEM_MOLWEIGHT(A346)</f>
        <v>#NAME?</v>
      </c>
      <c r="H346" s="7" t="e">
        <f ca="1">_xll.ChemDrawExcelAddIn19.Functions.CHEMPROPSTD_EXACT_MASS(A346)</f>
        <v>#NAME?</v>
      </c>
      <c r="I346" s="7" t="e">
        <f ca="1">_xll.ChemDrawExcelAddIn19.Functions.CLOGP_DRIVER_PARTITION_COEFFICIENT(A346)</f>
        <v>#NAME?</v>
      </c>
      <c r="J346" s="7" t="e">
        <f ca="1">_xll.ChemDrawExcelAddIn19.Functions.MOLECULAR_TOPOLOGY_POLAR_SURFACE_AREA(A346)</f>
        <v>#NAME?</v>
      </c>
      <c r="K346" s="82"/>
      <c r="L346" s="6"/>
      <c r="M346" s="8"/>
      <c r="N346" s="8"/>
      <c r="O346" s="8"/>
      <c r="P346" s="8"/>
      <c r="Q346" s="8"/>
      <c r="R346" s="8"/>
      <c r="S346" s="8"/>
      <c r="T346" s="8"/>
      <c r="V346" s="8" t="s">
        <v>1396</v>
      </c>
      <c r="W346" s="30" t="s">
        <v>1380</v>
      </c>
      <c r="X346" s="31"/>
      <c r="AC346" s="74" t="e">
        <v>#N/A</v>
      </c>
    </row>
    <row r="347" spans="1:29" ht="250" customHeight="1">
      <c r="A347" s="1" t="s">
        <v>1397</v>
      </c>
      <c r="B347" s="4" t="e">
        <f ca="1">_xll.ChemDrawExcelAddIn19.Functions.CHEM_SMILES(A347)</f>
        <v>#NAME?</v>
      </c>
      <c r="C347" s="6" t="s">
        <v>1398</v>
      </c>
      <c r="D347" s="6"/>
      <c r="E347" s="3" t="s">
        <v>1399</v>
      </c>
      <c r="F347" s="6"/>
      <c r="G347" s="42" t="e">
        <f ca="1">_xll.ChemDrawExcelAddIn19.Functions.CHEM_MOLWEIGHT(A347)</f>
        <v>#NAME?</v>
      </c>
      <c r="H347" s="7" t="e">
        <f ca="1">_xll.ChemDrawExcelAddIn19.Functions.CHEMPROPSTD_EXACT_MASS(A347)</f>
        <v>#NAME?</v>
      </c>
      <c r="I347" s="7" t="e">
        <f ca="1">_xll.ChemDrawExcelAddIn19.Functions.CLOGP_DRIVER_PARTITION_COEFFICIENT(A347)</f>
        <v>#NAME?</v>
      </c>
      <c r="J347" s="7" t="e">
        <f ca="1">_xll.ChemDrawExcelAddIn19.Functions.MOLECULAR_TOPOLOGY_POLAR_SURFACE_AREA(A347)</f>
        <v>#NAME?</v>
      </c>
      <c r="K347" s="82"/>
      <c r="L347" s="6"/>
      <c r="M347" s="8"/>
      <c r="N347" s="8"/>
      <c r="O347" s="8"/>
      <c r="P347" s="8"/>
      <c r="Q347" s="8"/>
      <c r="R347" s="8"/>
      <c r="S347" s="8"/>
      <c r="T347" s="8"/>
      <c r="V347" s="8" t="s">
        <v>1396</v>
      </c>
      <c r="W347" s="30" t="s">
        <v>1380</v>
      </c>
      <c r="X347" s="31"/>
      <c r="AC347" s="74" t="e">
        <v>#N/A</v>
      </c>
    </row>
    <row r="348" spans="1:29" ht="250" customHeight="1">
      <c r="A348" s="1" t="s">
        <v>1400</v>
      </c>
      <c r="B348" s="4" t="e">
        <f ca="1">_xll.ChemDrawExcelAddIn19.Functions.CHEM_SMILES(A348)</f>
        <v>#NAME?</v>
      </c>
      <c r="C348" s="6" t="s">
        <v>1401</v>
      </c>
      <c r="D348" s="6"/>
      <c r="E348" s="3" t="s">
        <v>1402</v>
      </c>
      <c r="F348" s="6"/>
      <c r="G348" s="42" t="e">
        <f ca="1">_xll.ChemDrawExcelAddIn19.Functions.CHEM_MOLWEIGHT(A348)</f>
        <v>#NAME?</v>
      </c>
      <c r="H348" s="7" t="e">
        <f ca="1">_xll.ChemDrawExcelAddIn19.Functions.CHEMPROPSTD_EXACT_MASS(A348)</f>
        <v>#NAME?</v>
      </c>
      <c r="I348" s="7" t="e">
        <f ca="1">_xll.ChemDrawExcelAddIn19.Functions.CLOGP_DRIVER_PARTITION_COEFFICIENT(A348)</f>
        <v>#NAME?</v>
      </c>
      <c r="J348" s="7" t="e">
        <f ca="1">_xll.ChemDrawExcelAddIn19.Functions.MOLECULAR_TOPOLOGY_POLAR_SURFACE_AREA(A348)</f>
        <v>#NAME?</v>
      </c>
      <c r="K348" s="82"/>
      <c r="L348" s="6"/>
      <c r="M348" s="8"/>
      <c r="N348" s="8"/>
      <c r="O348" s="8"/>
      <c r="P348" s="8"/>
      <c r="Q348" s="8"/>
      <c r="R348" s="8"/>
      <c r="S348" s="8"/>
      <c r="T348" s="8"/>
      <c r="V348" s="8" t="s">
        <v>1396</v>
      </c>
      <c r="W348" s="30" t="s">
        <v>1380</v>
      </c>
      <c r="X348" s="31"/>
      <c r="AC348" s="74" t="e">
        <v>#N/A</v>
      </c>
    </row>
    <row r="349" spans="1:29" ht="250" customHeight="1">
      <c r="A349" s="1" t="s">
        <v>1403</v>
      </c>
      <c r="B349" s="4" t="e">
        <f ca="1">_xll.ChemDrawExcelAddIn19.Functions.CHEM_SMILES(A349)</f>
        <v>#NAME?</v>
      </c>
      <c r="C349" s="6" t="s">
        <v>1404</v>
      </c>
      <c r="D349" s="6"/>
      <c r="E349" s="3" t="s">
        <v>1405</v>
      </c>
      <c r="F349" s="6"/>
      <c r="G349" s="42" t="e">
        <f ca="1">_xll.ChemDrawExcelAddIn19.Functions.CHEM_MOLWEIGHT(A349)</f>
        <v>#NAME?</v>
      </c>
      <c r="H349" s="7" t="e">
        <f ca="1">_xll.ChemDrawExcelAddIn19.Functions.CHEMPROPSTD_EXACT_MASS(A349)</f>
        <v>#NAME?</v>
      </c>
      <c r="I349" s="7" t="e">
        <f ca="1">_xll.ChemDrawExcelAddIn19.Functions.CLOGP_DRIVER_PARTITION_COEFFICIENT(A349)</f>
        <v>#NAME?</v>
      </c>
      <c r="J349" s="7" t="e">
        <f ca="1">_xll.ChemDrawExcelAddIn19.Functions.MOLECULAR_TOPOLOGY_POLAR_SURFACE_AREA(A349)</f>
        <v>#NAME?</v>
      </c>
      <c r="K349" s="82"/>
      <c r="L349" s="6"/>
      <c r="M349" s="8"/>
      <c r="N349" s="9" t="s">
        <v>1406</v>
      </c>
      <c r="O349" s="8"/>
      <c r="P349" s="8"/>
      <c r="Q349" s="8"/>
      <c r="R349" s="8"/>
      <c r="S349" s="8"/>
      <c r="T349" s="8"/>
      <c r="V349" s="8" t="s">
        <v>1407</v>
      </c>
      <c r="W349" s="30" t="s">
        <v>1380</v>
      </c>
      <c r="X349" s="31"/>
      <c r="AC349" s="74" t="e">
        <v>#N/A</v>
      </c>
    </row>
    <row r="350" spans="1:29" ht="250" customHeight="1">
      <c r="A350" s="1" t="s">
        <v>1408</v>
      </c>
      <c r="B350" s="4" t="e">
        <f ca="1">_xll.ChemDrawExcelAddIn19.Functions.CHEM_SMILES(A350)</f>
        <v>#NAME?</v>
      </c>
      <c r="C350" s="6" t="s">
        <v>1409</v>
      </c>
      <c r="D350" s="6"/>
      <c r="E350" s="3" t="s">
        <v>1410</v>
      </c>
      <c r="F350" s="6"/>
      <c r="G350" s="42" t="e">
        <f ca="1">_xll.ChemDrawExcelAddIn19.Functions.CHEM_MOLWEIGHT(A350)</f>
        <v>#NAME?</v>
      </c>
      <c r="H350" s="7" t="e">
        <f ca="1">_xll.ChemDrawExcelAddIn19.Functions.CHEMPROPSTD_EXACT_MASS(A350)</f>
        <v>#NAME?</v>
      </c>
      <c r="I350" s="7" t="e">
        <f ca="1">_xll.ChemDrawExcelAddIn19.Functions.CLOGP_DRIVER_PARTITION_COEFFICIENT(A350)</f>
        <v>#NAME?</v>
      </c>
      <c r="J350" s="7" t="e">
        <f ca="1">_xll.ChemDrawExcelAddIn19.Functions.MOLECULAR_TOPOLOGY_POLAR_SURFACE_AREA(A350)</f>
        <v>#NAME?</v>
      </c>
      <c r="K350" s="82"/>
      <c r="L350" s="6"/>
      <c r="M350" s="8"/>
      <c r="N350" s="8"/>
      <c r="O350" s="8"/>
      <c r="P350" s="8"/>
      <c r="Q350" s="8"/>
      <c r="R350" s="8"/>
      <c r="S350" s="8"/>
      <c r="T350" s="8"/>
      <c r="V350" s="9" t="s">
        <v>1411</v>
      </c>
      <c r="W350" s="30" t="s">
        <v>1380</v>
      </c>
      <c r="X350" s="31"/>
      <c r="AC350" s="74" t="e">
        <v>#N/A</v>
      </c>
    </row>
    <row r="351" spans="1:29" ht="250" customHeight="1">
      <c r="A351" s="1" t="s">
        <v>1412</v>
      </c>
      <c r="B351" s="4" t="e">
        <f ca="1">_xll.ChemDrawExcelAddIn19.Functions.CHEM_SMILES(A351)</f>
        <v>#NAME?</v>
      </c>
      <c r="C351" s="6" t="s">
        <v>1413</v>
      </c>
      <c r="D351" s="6"/>
      <c r="E351" s="3" t="s">
        <v>1414</v>
      </c>
      <c r="F351" s="6"/>
      <c r="G351" s="42" t="e">
        <f ca="1">_xll.ChemDrawExcelAddIn19.Functions.CHEM_MOLWEIGHT(A351)</f>
        <v>#NAME?</v>
      </c>
      <c r="H351" s="7" t="e">
        <f ca="1">_xll.ChemDrawExcelAddIn19.Functions.CHEMPROPSTD_EXACT_MASS(A351)</f>
        <v>#NAME?</v>
      </c>
      <c r="I351" s="7" t="e">
        <f ca="1">_xll.ChemDrawExcelAddIn19.Functions.CLOGP_DRIVER_PARTITION_COEFFICIENT(A351)</f>
        <v>#NAME?</v>
      </c>
      <c r="J351" s="7" t="e">
        <f ca="1">_xll.ChemDrawExcelAddIn19.Functions.MOLECULAR_TOPOLOGY_POLAR_SURFACE_AREA(A351)</f>
        <v>#NAME?</v>
      </c>
      <c r="K351" s="82"/>
      <c r="L351" s="6"/>
      <c r="M351" s="8"/>
      <c r="N351" s="8"/>
      <c r="O351" s="8"/>
      <c r="P351" s="8"/>
      <c r="Q351" s="8"/>
      <c r="R351" s="8"/>
      <c r="S351" s="8"/>
      <c r="T351" s="8"/>
      <c r="V351" s="9" t="s">
        <v>1411</v>
      </c>
      <c r="W351" s="30" t="s">
        <v>1380</v>
      </c>
      <c r="X351" s="31"/>
      <c r="AC351" s="74" t="e">
        <v>#N/A</v>
      </c>
    </row>
    <row r="352" spans="1:29" ht="249.75" customHeight="1">
      <c r="A352" s="1" t="s">
        <v>1415</v>
      </c>
      <c r="B352" s="4" t="e">
        <f ca="1">_xll.ChemDrawExcelAddIn19.Functions.CHEM_SMILES(A352)</f>
        <v>#NAME?</v>
      </c>
      <c r="C352" s="6" t="s">
        <v>1416</v>
      </c>
      <c r="D352" s="6"/>
      <c r="E352" s="3" t="s">
        <v>1417</v>
      </c>
      <c r="F352" s="6"/>
      <c r="G352" s="42" t="e">
        <f ca="1">_xll.ChemDrawExcelAddIn19.Functions.CHEM_MOLWEIGHT(A352)</f>
        <v>#NAME?</v>
      </c>
      <c r="H352" s="7" t="e">
        <f ca="1">_xll.ChemDrawExcelAddIn19.Functions.CHEMPROPSTD_EXACT_MASS(A352)</f>
        <v>#NAME?</v>
      </c>
      <c r="I352" s="7" t="e">
        <f ca="1">_xll.ChemDrawExcelAddIn19.Functions.CLOGP_DRIVER_PARTITION_COEFFICIENT(A352)</f>
        <v>#NAME?</v>
      </c>
      <c r="J352" s="7" t="e">
        <f ca="1">_xll.ChemDrawExcelAddIn19.Functions.MOLECULAR_TOPOLOGY_POLAR_SURFACE_AREA(A352)</f>
        <v>#NAME?</v>
      </c>
      <c r="K352" s="64" t="s">
        <v>1418</v>
      </c>
      <c r="L352" s="6"/>
      <c r="M352" s="8"/>
      <c r="N352" s="67" t="s">
        <v>1419</v>
      </c>
      <c r="O352" s="8"/>
      <c r="P352" s="8"/>
      <c r="Q352" s="8"/>
      <c r="R352" s="8"/>
      <c r="S352" s="8"/>
      <c r="T352" s="8"/>
      <c r="V352" s="8" t="s">
        <v>137</v>
      </c>
      <c r="X352" s="31"/>
      <c r="AC352" s="73" t="e">
        <v>#N/A</v>
      </c>
    </row>
    <row r="353" spans="1:29" ht="249.75" customHeight="1">
      <c r="A353" s="1" t="s">
        <v>1420</v>
      </c>
      <c r="B353" s="4" t="e">
        <f ca="1">_xll.ChemDrawExcelAddIn19.Functions.CHEM_SMILES(A353)</f>
        <v>#NAME?</v>
      </c>
      <c r="C353" s="6" t="s">
        <v>1421</v>
      </c>
      <c r="D353" s="6"/>
      <c r="E353" s="3" t="s">
        <v>1422</v>
      </c>
      <c r="F353" s="6"/>
      <c r="G353" s="42" t="e">
        <f ca="1">_xll.ChemDrawExcelAddIn19.Functions.CHEM_MOLWEIGHT(A353)</f>
        <v>#NAME?</v>
      </c>
      <c r="H353" s="7" t="e">
        <f ca="1">_xll.ChemDrawExcelAddIn19.Functions.CHEMPROPSTD_EXACT_MASS(A353)</f>
        <v>#NAME?</v>
      </c>
      <c r="I353" s="7" t="e">
        <f ca="1">_xll.ChemDrawExcelAddIn19.Functions.CLOGP_DRIVER_PARTITION_COEFFICIENT(A353)</f>
        <v>#NAME?</v>
      </c>
      <c r="J353" s="7" t="e">
        <f ca="1">_xll.ChemDrawExcelAddIn19.Functions.MOLECULAR_TOPOLOGY_POLAR_SURFACE_AREA(A353)</f>
        <v>#NAME?</v>
      </c>
      <c r="K353" s="64" t="s">
        <v>1418</v>
      </c>
      <c r="L353" s="6"/>
      <c r="M353" s="8"/>
      <c r="N353" s="68" t="s">
        <v>1423</v>
      </c>
      <c r="O353" s="8"/>
      <c r="P353" s="8"/>
      <c r="Q353" s="8"/>
      <c r="R353" s="8"/>
      <c r="S353" s="8"/>
      <c r="T353" s="8"/>
      <c r="V353" s="8" t="s">
        <v>137</v>
      </c>
      <c r="X353" s="31"/>
      <c r="AC353" s="73" t="e">
        <v>#N/A</v>
      </c>
    </row>
    <row r="354" spans="1:29" ht="250" customHeight="1">
      <c r="A354" s="1" t="s">
        <v>1424</v>
      </c>
      <c r="B354" s="4" t="e">
        <f ca="1">_xll.ChemDrawExcelAddIn19.Functions.CHEM_SMILES(A354)</f>
        <v>#NAME?</v>
      </c>
      <c r="C354" s="6" t="s">
        <v>1425</v>
      </c>
      <c r="D354" s="6"/>
      <c r="E354" s="3" t="s">
        <v>1426</v>
      </c>
      <c r="F354" s="6"/>
      <c r="G354" s="42" t="e">
        <f ca="1">_xll.ChemDrawExcelAddIn19.Functions.CHEM_MOLWEIGHT(A354)</f>
        <v>#NAME?</v>
      </c>
      <c r="H354" s="7" t="e">
        <f ca="1">_xll.ChemDrawExcelAddIn19.Functions.CHEMPROPSTD_EXACT_MASS(A354)</f>
        <v>#NAME?</v>
      </c>
      <c r="I354" s="7" t="e">
        <f ca="1">_xll.ChemDrawExcelAddIn19.Functions.CLOGP_DRIVER_PARTITION_COEFFICIENT(A354)</f>
        <v>#NAME?</v>
      </c>
      <c r="J354" s="7" t="e">
        <f ca="1">_xll.ChemDrawExcelAddIn19.Functions.MOLECULAR_TOPOLOGY_POLAR_SURFACE_AREA(A354)</f>
        <v>#NAME?</v>
      </c>
      <c r="K354" s="64" t="s">
        <v>1418</v>
      </c>
      <c r="L354" s="6"/>
      <c r="M354" s="8"/>
      <c r="N354" s="69" t="s">
        <v>1427</v>
      </c>
      <c r="O354" s="8"/>
      <c r="P354" s="8"/>
      <c r="Q354" s="8"/>
      <c r="R354" s="8"/>
      <c r="S354" s="8"/>
      <c r="T354" s="8"/>
      <c r="V354" s="8" t="s">
        <v>137</v>
      </c>
      <c r="X354" s="31"/>
      <c r="AC354" s="73" t="e">
        <v>#N/A</v>
      </c>
    </row>
    <row r="355" spans="1:29" ht="250" customHeight="1">
      <c r="A355" s="1" t="s">
        <v>1428</v>
      </c>
      <c r="B355" s="4" t="e">
        <f ca="1">_xll.ChemDrawExcelAddIn19.Functions.CHEM_SMILES(A355)</f>
        <v>#NAME?</v>
      </c>
      <c r="C355" s="6" t="s">
        <v>1429</v>
      </c>
      <c r="D355" s="6"/>
      <c r="E355" s="70" t="s">
        <v>1430</v>
      </c>
      <c r="F355" s="6"/>
      <c r="G355" s="42" t="e">
        <f ca="1">_xll.ChemDrawExcelAddIn19.Functions.CHEM_MOLWEIGHT(A355)</f>
        <v>#NAME?</v>
      </c>
      <c r="H355" s="7" t="e">
        <f ca="1">_xll.ChemDrawExcelAddIn19.Functions.CHEMPROPSTD_EXACT_MASS(A355)</f>
        <v>#NAME?</v>
      </c>
      <c r="I355" s="7" t="e">
        <f ca="1">_xll.ChemDrawExcelAddIn19.Functions.CLOGP_DRIVER_PARTITION_COEFFICIENT(A355)</f>
        <v>#NAME?</v>
      </c>
      <c r="J355" s="7" t="e">
        <f ca="1">_xll.ChemDrawExcelAddIn19.Functions.MOLECULAR_TOPOLOGY_POLAR_SURFACE_AREA(A355)</f>
        <v>#NAME?</v>
      </c>
      <c r="K355" s="82"/>
      <c r="L355" s="6"/>
      <c r="M355" s="8"/>
      <c r="N355" s="8"/>
      <c r="O355" s="8"/>
      <c r="P355" s="8"/>
      <c r="Q355" s="8"/>
      <c r="R355" s="8"/>
      <c r="S355" s="8"/>
      <c r="T355" s="8"/>
      <c r="V355" s="8" t="s">
        <v>137</v>
      </c>
      <c r="X355" s="31"/>
      <c r="AC355" s="74" t="e">
        <v>#N/A</v>
      </c>
    </row>
    <row r="356" spans="1:29" ht="250" customHeight="1">
      <c r="A356" s="1" t="s">
        <v>1431</v>
      </c>
      <c r="B356" s="4" t="e">
        <f ca="1">_xll.ChemDrawExcelAddIn19.Functions.CHEM_SMILES(A356)</f>
        <v>#NAME?</v>
      </c>
      <c r="C356" s="6" t="s">
        <v>1432</v>
      </c>
      <c r="D356" s="6"/>
      <c r="E356" s="70" t="s">
        <v>1433</v>
      </c>
      <c r="F356" s="6"/>
      <c r="G356" s="42" t="e">
        <f ca="1">_xll.ChemDrawExcelAddIn19.Functions.CHEM_MOLWEIGHT(A356)</f>
        <v>#NAME?</v>
      </c>
      <c r="H356" s="7" t="e">
        <f ca="1">_xll.ChemDrawExcelAddIn19.Functions.CHEMPROPSTD_EXACT_MASS(A356)</f>
        <v>#NAME?</v>
      </c>
      <c r="I356" s="7" t="e">
        <f ca="1">_xll.ChemDrawExcelAddIn19.Functions.CLOGP_DRIVER_PARTITION_COEFFICIENT(A356)</f>
        <v>#NAME?</v>
      </c>
      <c r="J356" s="7" t="e">
        <f ca="1">_xll.ChemDrawExcelAddIn19.Functions.MOLECULAR_TOPOLOGY_POLAR_SURFACE_AREA(A356)</f>
        <v>#NAME?</v>
      </c>
      <c r="K356" s="82"/>
      <c r="L356" s="6"/>
      <c r="M356" s="8"/>
      <c r="N356" s="8"/>
      <c r="O356" s="8"/>
      <c r="P356" s="8"/>
      <c r="Q356" s="8"/>
      <c r="R356" s="8"/>
      <c r="S356" s="8"/>
      <c r="T356" s="8"/>
      <c r="V356" s="8" t="s">
        <v>1434</v>
      </c>
      <c r="X356" s="31"/>
      <c r="AC356" s="74" t="e">
        <v>#N/A</v>
      </c>
    </row>
    <row r="357" spans="1:29" ht="250" customHeight="1">
      <c r="A357" s="1" t="s">
        <v>1435</v>
      </c>
      <c r="B357" s="4" t="e">
        <f ca="1">_xll.ChemDrawExcelAddIn19.Functions.CHEM_SMILES(A357)</f>
        <v>#NAME?</v>
      </c>
      <c r="C357" s="6" t="s">
        <v>1436</v>
      </c>
      <c r="D357" s="6"/>
      <c r="E357" s="70" t="s">
        <v>1437</v>
      </c>
      <c r="F357" s="6"/>
      <c r="G357" s="42" t="e">
        <f ca="1">_xll.ChemDrawExcelAddIn19.Functions.CHEM_MOLWEIGHT(A357)</f>
        <v>#NAME?</v>
      </c>
      <c r="H357" s="7" t="e">
        <f ca="1">_xll.ChemDrawExcelAddIn19.Functions.CHEMPROPSTD_EXACT_MASS(A357)</f>
        <v>#NAME?</v>
      </c>
      <c r="I357" s="7" t="e">
        <f ca="1">_xll.ChemDrawExcelAddIn19.Functions.CLOGP_DRIVER_PARTITION_COEFFICIENT(A357)</f>
        <v>#NAME?</v>
      </c>
      <c r="J357" s="7" t="e">
        <f ca="1">_xll.ChemDrawExcelAddIn19.Functions.MOLECULAR_TOPOLOGY_POLAR_SURFACE_AREA(A357)</f>
        <v>#NAME?</v>
      </c>
      <c r="K357" s="82"/>
      <c r="L357" s="6"/>
      <c r="M357" s="8"/>
      <c r="N357" s="8"/>
      <c r="O357" s="8"/>
      <c r="P357" s="8"/>
      <c r="Q357" s="8"/>
      <c r="R357" s="8"/>
      <c r="S357" s="8"/>
      <c r="T357" s="8"/>
      <c r="V357" s="8" t="s">
        <v>1438</v>
      </c>
      <c r="X357" s="31"/>
      <c r="AC357" s="74" t="e">
        <v>#N/A</v>
      </c>
    </row>
    <row r="358" spans="1:29" ht="250" customHeight="1">
      <c r="A358" s="1" t="s">
        <v>1439</v>
      </c>
      <c r="B358" s="4" t="e">
        <f ca="1">_xll.ChemDrawExcelAddIn19.Functions.CHEM_SMILES(A358)</f>
        <v>#NAME?</v>
      </c>
      <c r="C358" s="6" t="s">
        <v>1440</v>
      </c>
      <c r="D358" s="6"/>
      <c r="E358" s="70" t="s">
        <v>1441</v>
      </c>
      <c r="F358" s="6"/>
      <c r="G358" s="42" t="e">
        <f ca="1">_xll.ChemDrawExcelAddIn19.Functions.CHEM_MOLWEIGHT(A358)</f>
        <v>#NAME?</v>
      </c>
      <c r="H358" s="7" t="e">
        <f ca="1">_xll.ChemDrawExcelAddIn19.Functions.CHEMPROPSTD_EXACT_MASS(A358)</f>
        <v>#NAME?</v>
      </c>
      <c r="I358" s="7" t="e">
        <f ca="1">_xll.ChemDrawExcelAddIn19.Functions.CLOGP_DRIVER_PARTITION_COEFFICIENT(A358)</f>
        <v>#NAME?</v>
      </c>
      <c r="J358" s="7" t="e">
        <f ca="1">_xll.ChemDrawExcelAddIn19.Functions.MOLECULAR_TOPOLOGY_POLAR_SURFACE_AREA(A358)</f>
        <v>#NAME?</v>
      </c>
      <c r="K358" s="82"/>
      <c r="L358" s="6"/>
      <c r="M358" s="8"/>
      <c r="N358" s="8"/>
      <c r="O358" s="8"/>
      <c r="P358" s="8"/>
      <c r="Q358" s="8"/>
      <c r="R358" s="8"/>
      <c r="S358" s="8"/>
      <c r="T358" s="8"/>
      <c r="V358" s="8" t="s">
        <v>137</v>
      </c>
      <c r="X358" s="31"/>
      <c r="AC358" s="74" t="e">
        <v>#N/A</v>
      </c>
    </row>
    <row r="359" spans="1:29" ht="250" customHeight="1">
      <c r="A359" s="1" t="s">
        <v>1442</v>
      </c>
      <c r="B359" s="4" t="e">
        <f ca="1">_xll.ChemDrawExcelAddIn19.Functions.CHEM_SMILES(A359)</f>
        <v>#NAME?</v>
      </c>
      <c r="C359" s="6" t="s">
        <v>1443</v>
      </c>
      <c r="D359" s="6"/>
      <c r="E359" s="70" t="s">
        <v>1444</v>
      </c>
      <c r="F359" s="6"/>
      <c r="G359" s="42" t="e">
        <f ca="1">_xll.ChemDrawExcelAddIn19.Functions.CHEM_MOLWEIGHT(A359)</f>
        <v>#NAME?</v>
      </c>
      <c r="H359" s="7" t="e">
        <f ca="1">_xll.ChemDrawExcelAddIn19.Functions.CHEMPROPSTD_EXACT_MASS(A359)</f>
        <v>#NAME?</v>
      </c>
      <c r="I359" s="7" t="e">
        <f ca="1">_xll.ChemDrawExcelAddIn19.Functions.CLOGP_DRIVER_PARTITION_COEFFICIENT(A359)</f>
        <v>#NAME?</v>
      </c>
      <c r="J359" s="7" t="e">
        <f ca="1">_xll.ChemDrawExcelAddIn19.Functions.MOLECULAR_TOPOLOGY_POLAR_SURFACE_AREA(A359)</f>
        <v>#NAME?</v>
      </c>
      <c r="K359" s="82"/>
      <c r="L359" s="6"/>
      <c r="M359" s="8"/>
      <c r="N359" s="8"/>
      <c r="O359" s="8"/>
      <c r="P359" s="8"/>
      <c r="Q359" s="8"/>
      <c r="R359" s="8"/>
      <c r="S359" s="8"/>
      <c r="T359" s="8"/>
      <c r="V359" s="9" t="s">
        <v>1445</v>
      </c>
      <c r="X359" s="31"/>
      <c r="AC359" s="74" t="e">
        <v>#N/A</v>
      </c>
    </row>
    <row r="360" spans="1:29" ht="250" customHeight="1">
      <c r="A360" s="1" t="s">
        <v>1446</v>
      </c>
      <c r="B360" s="4" t="e">
        <f ca="1">_xll.ChemDrawExcelAddIn19.Functions.CHEM_SMILES(A360)</f>
        <v>#NAME?</v>
      </c>
      <c r="C360" s="6" t="s">
        <v>1447</v>
      </c>
      <c r="D360" s="6"/>
      <c r="E360" s="70" t="s">
        <v>1448</v>
      </c>
      <c r="F360" s="6"/>
      <c r="G360" s="42" t="e">
        <f ca="1">_xll.ChemDrawExcelAddIn19.Functions.CHEM_MOLWEIGHT(A360)</f>
        <v>#NAME?</v>
      </c>
      <c r="H360" s="7" t="e">
        <f ca="1">_xll.ChemDrawExcelAddIn19.Functions.CHEMPROPSTD_EXACT_MASS(A360)</f>
        <v>#NAME?</v>
      </c>
      <c r="I360" s="7" t="e">
        <f ca="1">_xll.ChemDrawExcelAddIn19.Functions.CLOGP_DRIVER_PARTITION_COEFFICIENT(A360)</f>
        <v>#NAME?</v>
      </c>
      <c r="J360" s="7" t="e">
        <f ca="1">_xll.ChemDrawExcelAddIn19.Functions.MOLECULAR_TOPOLOGY_POLAR_SURFACE_AREA(A360)</f>
        <v>#NAME?</v>
      </c>
      <c r="K360" s="82"/>
      <c r="L360" s="6"/>
      <c r="M360" s="8"/>
      <c r="N360" s="8"/>
      <c r="O360" s="8"/>
      <c r="P360" s="8"/>
      <c r="Q360" s="8"/>
      <c r="R360" s="8"/>
      <c r="S360" s="8"/>
      <c r="T360" s="8"/>
      <c r="V360" s="9" t="s">
        <v>1449</v>
      </c>
      <c r="X360" s="31"/>
      <c r="AC360" s="74" t="e">
        <v>#N/A</v>
      </c>
    </row>
    <row r="361" spans="1:29" ht="250" customHeight="1">
      <c r="A361" s="1" t="s">
        <v>1450</v>
      </c>
      <c r="B361" s="4" t="e">
        <f ca="1">_xll.ChemDrawExcelAddIn19.Functions.CHEM_SMILES(A361)</f>
        <v>#NAME?</v>
      </c>
      <c r="C361" s="6" t="s">
        <v>1451</v>
      </c>
      <c r="D361" s="6"/>
      <c r="E361" s="70" t="s">
        <v>1452</v>
      </c>
      <c r="F361" s="6"/>
      <c r="G361" s="42" t="e">
        <f ca="1">_xll.ChemDrawExcelAddIn19.Functions.CHEM_MOLWEIGHT(A361)</f>
        <v>#NAME?</v>
      </c>
      <c r="H361" s="7" t="e">
        <f ca="1">_xll.ChemDrawExcelAddIn19.Functions.CHEMPROPSTD_EXACT_MASS(A361)</f>
        <v>#NAME?</v>
      </c>
      <c r="I361" s="7" t="e">
        <f ca="1">_xll.ChemDrawExcelAddIn19.Functions.CLOGP_DRIVER_PARTITION_COEFFICIENT(A361)</f>
        <v>#NAME?</v>
      </c>
      <c r="J361" s="7" t="e">
        <f ca="1">_xll.ChemDrawExcelAddIn19.Functions.MOLECULAR_TOPOLOGY_POLAR_SURFACE_AREA(A361)</f>
        <v>#NAME?</v>
      </c>
      <c r="K361" s="82"/>
      <c r="L361" s="6"/>
      <c r="M361" s="8"/>
      <c r="N361" s="8"/>
      <c r="O361" s="8"/>
      <c r="P361" s="8"/>
      <c r="Q361" s="8"/>
      <c r="R361" s="8"/>
      <c r="S361" s="8"/>
      <c r="T361" s="8"/>
      <c r="V361" s="9" t="s">
        <v>1453</v>
      </c>
      <c r="X361" s="31"/>
      <c r="AC361" s="74" t="e">
        <v>#N/A</v>
      </c>
    </row>
    <row r="362" spans="1:29" ht="250" customHeight="1">
      <c r="A362" s="1" t="s">
        <v>1454</v>
      </c>
      <c r="B362" s="4" t="e">
        <f ca="1">_xll.ChemDrawExcelAddIn19.Functions.CHEM_SMILES(A362)</f>
        <v>#NAME?</v>
      </c>
      <c r="C362" s="6" t="s">
        <v>1455</v>
      </c>
      <c r="D362" s="6"/>
      <c r="E362" s="70" t="s">
        <v>1456</v>
      </c>
      <c r="F362" s="6"/>
      <c r="G362" s="42" t="e">
        <f ca="1">_xll.ChemDrawExcelAddIn19.Functions.CHEM_MOLWEIGHT(A362)</f>
        <v>#NAME?</v>
      </c>
      <c r="H362" s="7" t="e">
        <f ca="1">_xll.ChemDrawExcelAddIn19.Functions.CHEMPROPSTD_EXACT_MASS(A362)</f>
        <v>#NAME?</v>
      </c>
      <c r="I362" s="7" t="e">
        <f ca="1">_xll.ChemDrawExcelAddIn19.Functions.CLOGP_DRIVER_PARTITION_COEFFICIENT(A362)</f>
        <v>#NAME?</v>
      </c>
      <c r="J362" s="7" t="e">
        <f ca="1">_xll.ChemDrawExcelAddIn19.Functions.MOLECULAR_TOPOLOGY_POLAR_SURFACE_AREA(A362)</f>
        <v>#NAME?</v>
      </c>
      <c r="K362" s="82"/>
      <c r="L362" s="6"/>
      <c r="M362" s="8"/>
      <c r="N362" s="8"/>
      <c r="O362" s="8"/>
      <c r="P362" s="8"/>
      <c r="Q362" s="8"/>
      <c r="R362" s="8"/>
      <c r="S362" s="8"/>
      <c r="T362" s="8"/>
      <c r="V362" s="9" t="s">
        <v>1457</v>
      </c>
      <c r="X362" s="31"/>
      <c r="AC362" s="74" t="e">
        <v>#N/A</v>
      </c>
    </row>
    <row r="363" spans="1:29" ht="250" customHeight="1">
      <c r="A363" s="1" t="s">
        <v>1458</v>
      </c>
      <c r="B363" s="4" t="e">
        <f ca="1">_xll.ChemDrawExcelAddIn19.Functions.CHEM_SMILES(A363)</f>
        <v>#NAME?</v>
      </c>
      <c r="C363" s="6" t="s">
        <v>1459</v>
      </c>
      <c r="D363" s="6"/>
      <c r="E363" s="70" t="s">
        <v>1460</v>
      </c>
      <c r="F363" s="6"/>
      <c r="G363" s="42" t="e">
        <f ca="1">_xll.ChemDrawExcelAddIn19.Functions.CHEM_MOLWEIGHT(A363)</f>
        <v>#NAME?</v>
      </c>
      <c r="H363" s="7" t="e">
        <f ca="1">_xll.ChemDrawExcelAddIn19.Functions.CHEMPROPSTD_EXACT_MASS(A363)</f>
        <v>#NAME?</v>
      </c>
      <c r="I363" s="7" t="e">
        <f ca="1">_xll.ChemDrawExcelAddIn19.Functions.CLOGP_DRIVER_PARTITION_COEFFICIENT(A363)</f>
        <v>#NAME?</v>
      </c>
      <c r="J363" s="7" t="e">
        <f ca="1">_xll.ChemDrawExcelAddIn19.Functions.MOLECULAR_TOPOLOGY_POLAR_SURFACE_AREA(A363)</f>
        <v>#NAME?</v>
      </c>
      <c r="K363" s="82"/>
      <c r="L363" s="6"/>
      <c r="M363" s="8"/>
      <c r="N363" s="8"/>
      <c r="O363" s="8"/>
      <c r="P363" s="8"/>
      <c r="Q363" s="8"/>
      <c r="R363" s="8"/>
      <c r="S363" s="8"/>
      <c r="T363" s="8"/>
      <c r="V363" s="9" t="s">
        <v>1461</v>
      </c>
      <c r="X363" s="31"/>
      <c r="AC363" s="74" t="e">
        <v>#N/A</v>
      </c>
    </row>
    <row r="364" spans="1:29" ht="250" customHeight="1">
      <c r="A364" s="1" t="s">
        <v>1462</v>
      </c>
      <c r="B364" s="4" t="e">
        <f ca="1">_xll.ChemDrawExcelAddIn19.Functions.CHEM_SMILES(A364)</f>
        <v>#NAME?</v>
      </c>
      <c r="C364" s="6" t="s">
        <v>1463</v>
      </c>
      <c r="D364" s="6"/>
      <c r="E364" s="70" t="s">
        <v>1464</v>
      </c>
      <c r="F364" s="6"/>
      <c r="G364" s="42" t="e">
        <f ca="1">_xll.ChemDrawExcelAddIn19.Functions.CHEM_MOLWEIGHT(A364)</f>
        <v>#NAME?</v>
      </c>
      <c r="H364" s="7" t="e">
        <f ca="1">_xll.ChemDrawExcelAddIn19.Functions.CHEMPROPSTD_EXACT_MASS(A364)</f>
        <v>#NAME?</v>
      </c>
      <c r="I364" s="7" t="e">
        <f ca="1">_xll.ChemDrawExcelAddIn19.Functions.CLOGP_DRIVER_PARTITION_COEFFICIENT(A364)</f>
        <v>#NAME?</v>
      </c>
      <c r="J364" s="7" t="e">
        <f ca="1">_xll.ChemDrawExcelAddIn19.Functions.MOLECULAR_TOPOLOGY_POLAR_SURFACE_AREA(A364)</f>
        <v>#NAME?</v>
      </c>
      <c r="K364" s="82"/>
      <c r="L364" s="6"/>
      <c r="M364" s="8"/>
      <c r="N364" s="67" t="s">
        <v>1465</v>
      </c>
      <c r="O364" s="8"/>
      <c r="P364" s="8"/>
      <c r="Q364" s="8"/>
      <c r="R364" s="8"/>
      <c r="S364" s="8"/>
      <c r="T364" s="8"/>
      <c r="V364" s="9" t="s">
        <v>1466</v>
      </c>
      <c r="X364" s="31"/>
      <c r="AC364" s="74" t="e">
        <v>#N/A</v>
      </c>
    </row>
    <row r="365" spans="1:29" ht="250" customHeight="1">
      <c r="A365" s="1" t="s">
        <v>1467</v>
      </c>
      <c r="B365" s="4" t="e">
        <f ca="1">_xll.ChemDrawExcelAddIn19.Functions.CHEM_SMILES(A365)</f>
        <v>#NAME?</v>
      </c>
      <c r="C365" s="6" t="s">
        <v>1468</v>
      </c>
      <c r="D365" s="6"/>
      <c r="E365" s="70" t="s">
        <v>1469</v>
      </c>
      <c r="F365" s="6"/>
      <c r="G365" s="42" t="e">
        <f ca="1">_xll.ChemDrawExcelAddIn19.Functions.CHEM_MOLWEIGHT(A365)</f>
        <v>#NAME?</v>
      </c>
      <c r="H365" s="7" t="e">
        <f ca="1">_xll.ChemDrawExcelAddIn19.Functions.CHEMPROPSTD_EXACT_MASS(A365)</f>
        <v>#NAME?</v>
      </c>
      <c r="I365" s="7" t="e">
        <f ca="1">_xll.ChemDrawExcelAddIn19.Functions.CLOGP_DRIVER_PARTITION_COEFFICIENT(A365)</f>
        <v>#NAME?</v>
      </c>
      <c r="J365" s="7" t="e">
        <f ca="1">_xll.ChemDrawExcelAddIn19.Functions.MOLECULAR_TOPOLOGY_POLAR_SURFACE_AREA(A365)</f>
        <v>#NAME?</v>
      </c>
      <c r="K365" s="82"/>
      <c r="L365" s="6"/>
      <c r="M365" s="8"/>
      <c r="N365" s="8"/>
      <c r="O365" s="8"/>
      <c r="P365" s="8"/>
      <c r="Q365" s="8"/>
      <c r="R365" s="8"/>
      <c r="S365" s="8"/>
      <c r="T365" s="8"/>
      <c r="V365" s="9" t="s">
        <v>1470</v>
      </c>
      <c r="X365" s="31"/>
      <c r="AC365" s="74" t="e">
        <v>#N/A</v>
      </c>
    </row>
    <row r="366" spans="1:29" ht="250" customHeight="1">
      <c r="A366" s="1" t="s">
        <v>1471</v>
      </c>
      <c r="B366" s="4" t="e">
        <f ca="1">_xll.ChemDrawExcelAddIn19.Functions.CHEM_SMILES(A366)</f>
        <v>#NAME?</v>
      </c>
      <c r="C366" s="6" t="s">
        <v>1472</v>
      </c>
      <c r="D366" s="6"/>
      <c r="E366" s="70" t="s">
        <v>1473</v>
      </c>
      <c r="F366" s="6"/>
      <c r="G366" s="42" t="e">
        <f ca="1">_xll.ChemDrawExcelAddIn19.Functions.CHEM_MOLWEIGHT(A366)</f>
        <v>#NAME?</v>
      </c>
      <c r="H366" s="7" t="e">
        <f ca="1">_xll.ChemDrawExcelAddIn19.Functions.CHEMPROPSTD_EXACT_MASS(A366)</f>
        <v>#NAME?</v>
      </c>
      <c r="I366" s="7" t="e">
        <f ca="1">_xll.ChemDrawExcelAddIn19.Functions.CLOGP_DRIVER_PARTITION_COEFFICIENT(A366)</f>
        <v>#NAME?</v>
      </c>
      <c r="J366" s="7" t="e">
        <f ca="1">_xll.ChemDrawExcelAddIn19.Functions.MOLECULAR_TOPOLOGY_POLAR_SURFACE_AREA(A366)</f>
        <v>#NAME?</v>
      </c>
      <c r="K366" s="82"/>
      <c r="L366" s="6"/>
      <c r="M366" s="8"/>
      <c r="N366" s="8"/>
      <c r="O366" s="8"/>
      <c r="P366" s="8"/>
      <c r="Q366" s="8"/>
      <c r="R366" s="8"/>
      <c r="S366" s="8"/>
      <c r="T366" s="8"/>
      <c r="V366" s="9" t="s">
        <v>1474</v>
      </c>
      <c r="X366" s="31"/>
      <c r="AC366" s="74" t="e">
        <v>#N/A</v>
      </c>
    </row>
    <row r="367" spans="1:29" ht="250" customHeight="1">
      <c r="A367" s="1" t="s">
        <v>1475</v>
      </c>
      <c r="B367" s="4" t="e">
        <f ca="1">_xll.ChemDrawExcelAddIn19.Functions.CHEM_SMILES(A367)</f>
        <v>#NAME?</v>
      </c>
      <c r="C367" s="6" t="s">
        <v>1476</v>
      </c>
      <c r="D367" s="6"/>
      <c r="E367" s="70" t="s">
        <v>1477</v>
      </c>
      <c r="F367" s="6"/>
      <c r="G367" s="42" t="e">
        <f ca="1">_xll.ChemDrawExcelAddIn19.Functions.CHEM_MOLWEIGHT(A367)</f>
        <v>#NAME?</v>
      </c>
      <c r="H367" s="7" t="e">
        <f ca="1">_xll.ChemDrawExcelAddIn19.Functions.CHEMPROPSTD_EXACT_MASS(A367)</f>
        <v>#NAME?</v>
      </c>
      <c r="I367" s="7" t="e">
        <f ca="1">_xll.ChemDrawExcelAddIn19.Functions.CLOGP_DRIVER_PARTITION_COEFFICIENT(A367)</f>
        <v>#NAME?</v>
      </c>
      <c r="J367" s="7" t="e">
        <f ca="1">_xll.ChemDrawExcelAddIn19.Functions.MOLECULAR_TOPOLOGY_POLAR_SURFACE_AREA(A367)</f>
        <v>#NAME?</v>
      </c>
      <c r="K367" s="82"/>
      <c r="L367" s="6"/>
      <c r="M367" s="8"/>
      <c r="N367" s="8"/>
      <c r="O367" s="8"/>
      <c r="P367" s="8"/>
      <c r="Q367" s="8"/>
      <c r="R367" s="8"/>
      <c r="S367" s="8"/>
      <c r="T367" s="8"/>
      <c r="V367" s="9" t="s">
        <v>1478</v>
      </c>
      <c r="X367" s="31"/>
      <c r="AC367" s="74" t="e">
        <v>#N/A</v>
      </c>
    </row>
    <row r="368" spans="1:29" ht="250" customHeight="1">
      <c r="A368" s="1" t="s">
        <v>1479</v>
      </c>
      <c r="B368" s="4" t="e">
        <f ca="1">_xll.ChemDrawExcelAddIn19.Functions.CHEM_SMILES(A368)</f>
        <v>#NAME?</v>
      </c>
      <c r="C368" s="6" t="s">
        <v>1480</v>
      </c>
      <c r="D368" s="6"/>
      <c r="E368" s="70" t="s">
        <v>1481</v>
      </c>
      <c r="F368" s="6"/>
      <c r="G368" s="42" t="e">
        <f ca="1">_xll.ChemDrawExcelAddIn19.Functions.CHEM_MOLWEIGHT(A368)</f>
        <v>#NAME?</v>
      </c>
      <c r="H368" s="7" t="e">
        <f ca="1">_xll.ChemDrawExcelAddIn19.Functions.CHEMPROPSTD_EXACT_MASS(A368)</f>
        <v>#NAME?</v>
      </c>
      <c r="I368" s="7" t="e">
        <f ca="1">_xll.ChemDrawExcelAddIn19.Functions.CLOGP_DRIVER_PARTITION_COEFFICIENT(A368)</f>
        <v>#NAME?</v>
      </c>
      <c r="J368" s="7" t="e">
        <f ca="1">_xll.ChemDrawExcelAddIn19.Functions.MOLECULAR_TOPOLOGY_POLAR_SURFACE_AREA(A368)</f>
        <v>#NAME?</v>
      </c>
      <c r="K368" s="82"/>
      <c r="L368" s="6"/>
      <c r="M368" s="8"/>
      <c r="N368" s="8"/>
      <c r="O368" s="8"/>
      <c r="P368" s="8"/>
      <c r="Q368" s="8"/>
      <c r="R368" s="8"/>
      <c r="S368" s="8"/>
      <c r="T368" s="8"/>
      <c r="V368" s="9" t="s">
        <v>1482</v>
      </c>
      <c r="X368" s="31"/>
      <c r="AC368" s="74" t="e">
        <v>#N/A</v>
      </c>
    </row>
    <row r="369" spans="1:29" ht="250" customHeight="1">
      <c r="A369" s="1" t="s">
        <v>1483</v>
      </c>
      <c r="B369" s="4" t="e">
        <f ca="1">_xll.ChemDrawExcelAddIn19.Functions.CHEM_SMILES(A369)</f>
        <v>#NAME?</v>
      </c>
      <c r="C369" s="6" t="s">
        <v>1484</v>
      </c>
      <c r="D369" s="6"/>
      <c r="E369" s="70" t="s">
        <v>1485</v>
      </c>
      <c r="F369" s="6"/>
      <c r="G369" s="42" t="e">
        <f ca="1">_xll.ChemDrawExcelAddIn19.Functions.CHEM_MOLWEIGHT(A369)</f>
        <v>#NAME?</v>
      </c>
      <c r="H369" s="7" t="e">
        <f ca="1">_xll.ChemDrawExcelAddIn19.Functions.CHEMPROPSTD_EXACT_MASS(A369)</f>
        <v>#NAME?</v>
      </c>
      <c r="I369" s="7" t="e">
        <f ca="1">_xll.ChemDrawExcelAddIn19.Functions.CLOGP_DRIVER_PARTITION_COEFFICIENT(A369)</f>
        <v>#NAME?</v>
      </c>
      <c r="J369" s="7" t="e">
        <f ca="1">_xll.ChemDrawExcelAddIn19.Functions.MOLECULAR_TOPOLOGY_POLAR_SURFACE_AREA(A369)</f>
        <v>#NAME?</v>
      </c>
      <c r="K369" s="82"/>
      <c r="L369" s="6"/>
      <c r="M369" s="8"/>
      <c r="N369" s="8"/>
      <c r="O369" s="8"/>
      <c r="P369" s="8"/>
      <c r="Q369" s="8"/>
      <c r="R369" s="8"/>
      <c r="S369" s="8"/>
      <c r="T369" s="8"/>
      <c r="V369" s="9" t="s">
        <v>1486</v>
      </c>
      <c r="X369" s="31"/>
      <c r="AC369" s="74" t="e">
        <v>#N/A</v>
      </c>
    </row>
    <row r="370" spans="1:29" ht="250" customHeight="1">
      <c r="A370" s="1" t="s">
        <v>1442</v>
      </c>
      <c r="B370" s="4" t="e">
        <f ca="1">_xll.ChemDrawExcelAddIn19.Functions.CHEM_SMILES(A370)</f>
        <v>#NAME?</v>
      </c>
      <c r="C370" s="6" t="s">
        <v>1487</v>
      </c>
      <c r="D370" s="6"/>
      <c r="E370" s="70" t="s">
        <v>1488</v>
      </c>
      <c r="F370" s="6"/>
      <c r="G370" s="42" t="e">
        <f ca="1">_xll.ChemDrawExcelAddIn19.Functions.CHEM_MOLWEIGHT(A370)</f>
        <v>#NAME?</v>
      </c>
      <c r="H370" s="7" t="e">
        <f ca="1">_xll.ChemDrawExcelAddIn19.Functions.CHEMPROPSTD_EXACT_MASS(A370)</f>
        <v>#NAME?</v>
      </c>
      <c r="I370" s="7" t="e">
        <f ca="1">_xll.ChemDrawExcelAddIn19.Functions.CLOGP_DRIVER_PARTITION_COEFFICIENT(A370)</f>
        <v>#NAME?</v>
      </c>
      <c r="J370" s="7" t="e">
        <f ca="1">_xll.ChemDrawExcelAddIn19.Functions.MOLECULAR_TOPOLOGY_POLAR_SURFACE_AREA(A370)</f>
        <v>#NAME?</v>
      </c>
      <c r="K370" s="82"/>
      <c r="L370" s="6"/>
      <c r="M370" s="8"/>
      <c r="N370" s="8"/>
      <c r="O370" s="8"/>
      <c r="P370" s="8"/>
      <c r="Q370" s="8"/>
      <c r="R370" s="8"/>
      <c r="S370" s="8"/>
      <c r="T370" s="8"/>
      <c r="V370" s="9" t="s">
        <v>1489</v>
      </c>
      <c r="X370" s="31"/>
      <c r="AC370" s="74" t="e">
        <v>#N/A</v>
      </c>
    </row>
    <row r="371" spans="1:29" ht="250" customHeight="1">
      <c r="A371" s="1" t="s">
        <v>1490</v>
      </c>
      <c r="B371" s="4" t="e">
        <f ca="1">_xll.ChemDrawExcelAddIn19.Functions.CHEM_SMILES(A371)</f>
        <v>#NAME?</v>
      </c>
      <c r="C371" s="6" t="s">
        <v>1491</v>
      </c>
      <c r="D371" s="6"/>
      <c r="E371" s="70" t="s">
        <v>1492</v>
      </c>
      <c r="F371" s="6"/>
      <c r="G371" s="42" t="e">
        <f ca="1">_xll.ChemDrawExcelAddIn19.Functions.CHEM_MOLWEIGHT(A371)</f>
        <v>#NAME?</v>
      </c>
      <c r="H371" s="7" t="e">
        <f ca="1">_xll.ChemDrawExcelAddIn19.Functions.CHEMPROPSTD_EXACT_MASS(A371)</f>
        <v>#NAME?</v>
      </c>
      <c r="I371" s="7" t="e">
        <f ca="1">_xll.ChemDrawExcelAddIn19.Functions.CLOGP_DRIVER_PARTITION_COEFFICIENT(A371)</f>
        <v>#NAME?</v>
      </c>
      <c r="J371" s="7" t="e">
        <f ca="1">_xll.ChemDrawExcelAddIn19.Functions.MOLECULAR_TOPOLOGY_POLAR_SURFACE_AREA(A371)</f>
        <v>#NAME?</v>
      </c>
      <c r="K371" s="82"/>
      <c r="L371" s="6"/>
      <c r="M371" s="8"/>
      <c r="N371" s="8"/>
      <c r="O371" s="8"/>
      <c r="P371" s="8"/>
      <c r="Q371" s="8"/>
      <c r="R371" s="8"/>
      <c r="S371" s="8"/>
      <c r="T371" s="8"/>
      <c r="V371" s="9" t="s">
        <v>1493</v>
      </c>
      <c r="X371" s="31"/>
      <c r="AC371" s="74" t="e">
        <v>#N/A</v>
      </c>
    </row>
    <row r="372" spans="1:29" ht="250" customHeight="1">
      <c r="A372" s="1" t="s">
        <v>1494</v>
      </c>
      <c r="B372" s="4" t="e">
        <f ca="1">_xll.ChemDrawExcelAddIn19.Functions.CHEM_SMILES(A372)</f>
        <v>#NAME?</v>
      </c>
      <c r="C372" s="6" t="s">
        <v>1495</v>
      </c>
      <c r="D372" s="6"/>
      <c r="E372" s="70" t="s">
        <v>1496</v>
      </c>
      <c r="F372" s="6"/>
      <c r="G372" s="42" t="e">
        <f ca="1">_xll.ChemDrawExcelAddIn19.Functions.CHEM_MOLWEIGHT(A372)</f>
        <v>#NAME?</v>
      </c>
      <c r="H372" s="7" t="e">
        <f ca="1">_xll.ChemDrawExcelAddIn19.Functions.CHEMPROPSTD_EXACT_MASS(A372)</f>
        <v>#NAME?</v>
      </c>
      <c r="I372" s="7" t="e">
        <f ca="1">_xll.ChemDrawExcelAddIn19.Functions.CLOGP_DRIVER_PARTITION_COEFFICIENT(A372)</f>
        <v>#NAME?</v>
      </c>
      <c r="J372" s="7" t="e">
        <f ca="1">_xll.ChemDrawExcelAddIn19.Functions.MOLECULAR_TOPOLOGY_POLAR_SURFACE_AREA(A372)</f>
        <v>#NAME?</v>
      </c>
      <c r="K372" s="82"/>
      <c r="L372" s="6"/>
      <c r="M372" s="8"/>
      <c r="N372" s="8"/>
      <c r="O372" s="8"/>
      <c r="P372" s="8"/>
      <c r="Q372" s="8"/>
      <c r="R372" s="8"/>
      <c r="S372" s="8"/>
      <c r="T372" s="8"/>
      <c r="V372" s="9" t="s">
        <v>1497</v>
      </c>
      <c r="X372" s="31"/>
      <c r="AC372" s="74" t="e">
        <v>#N/A</v>
      </c>
    </row>
    <row r="373" spans="1:29" ht="250" customHeight="1">
      <c r="A373" s="1" t="s">
        <v>1498</v>
      </c>
      <c r="B373" s="4" t="e">
        <f ca="1">_xll.ChemDrawExcelAddIn19.Functions.CHEM_SMILES(A373)</f>
        <v>#NAME?</v>
      </c>
      <c r="C373" s="6" t="s">
        <v>1499</v>
      </c>
      <c r="D373" s="6"/>
      <c r="E373" s="70" t="s">
        <v>1500</v>
      </c>
      <c r="F373" s="6"/>
      <c r="G373" s="42" t="e">
        <f ca="1">_xll.ChemDrawExcelAddIn19.Functions.CHEM_MOLWEIGHT(A373)</f>
        <v>#NAME?</v>
      </c>
      <c r="H373" s="7" t="e">
        <f ca="1">_xll.ChemDrawExcelAddIn19.Functions.CHEMPROPSTD_EXACT_MASS(A373)</f>
        <v>#NAME?</v>
      </c>
      <c r="I373" s="7" t="e">
        <f ca="1">_xll.ChemDrawExcelAddIn19.Functions.CLOGP_DRIVER_PARTITION_COEFFICIENT(A373)</f>
        <v>#NAME?</v>
      </c>
      <c r="J373" s="7" t="e">
        <f ca="1">_xll.ChemDrawExcelAddIn19.Functions.MOLECULAR_TOPOLOGY_POLAR_SURFACE_AREA(A373)</f>
        <v>#NAME?</v>
      </c>
      <c r="K373" s="82"/>
      <c r="L373" s="6"/>
      <c r="M373" s="8"/>
      <c r="N373" s="8"/>
      <c r="O373" s="8"/>
      <c r="P373" s="8"/>
      <c r="Q373" s="8"/>
      <c r="R373" s="8"/>
      <c r="S373" s="8"/>
      <c r="T373" s="8"/>
      <c r="V373" s="9" t="s">
        <v>1501</v>
      </c>
      <c r="X373" s="31"/>
      <c r="AC373" s="74" t="e">
        <v>#N/A</v>
      </c>
    </row>
    <row r="374" spans="1:29" ht="250" customHeight="1">
      <c r="A374" s="1" t="s">
        <v>168</v>
      </c>
      <c r="B374" s="4" t="e">
        <f ca="1">_xll.ChemDrawExcelAddIn19.Functions.CHEM_SMILES(A374)</f>
        <v>#NAME?</v>
      </c>
      <c r="C374" s="6" t="s">
        <v>1502</v>
      </c>
      <c r="D374" s="6"/>
      <c r="E374" s="70" t="s">
        <v>1503</v>
      </c>
      <c r="F374" s="6"/>
      <c r="G374" s="42" t="e">
        <f ca="1">_xll.ChemDrawExcelAddIn19.Functions.CHEM_MOLWEIGHT(A374)</f>
        <v>#NAME?</v>
      </c>
      <c r="H374" s="7" t="e">
        <f ca="1">_xll.ChemDrawExcelAddIn19.Functions.CHEMPROPSTD_EXACT_MASS(A374)</f>
        <v>#NAME?</v>
      </c>
      <c r="I374" s="7" t="e">
        <f ca="1">_xll.ChemDrawExcelAddIn19.Functions.CLOGP_DRIVER_PARTITION_COEFFICIENT(A374)</f>
        <v>#NAME?</v>
      </c>
      <c r="J374" s="7" t="e">
        <f ca="1">_xll.ChemDrawExcelAddIn19.Functions.MOLECULAR_TOPOLOGY_POLAR_SURFACE_AREA(A374)</f>
        <v>#NAME?</v>
      </c>
      <c r="K374" s="82"/>
      <c r="L374" s="6"/>
      <c r="M374" s="8"/>
      <c r="N374" s="8"/>
      <c r="O374" s="8"/>
      <c r="P374" s="8"/>
      <c r="Q374" s="8"/>
      <c r="R374" s="8"/>
      <c r="S374" s="8"/>
      <c r="T374" s="8"/>
      <c r="V374" s="9" t="s">
        <v>1504</v>
      </c>
      <c r="X374" s="31"/>
      <c r="AC374" s="74" t="e">
        <v>#N/A</v>
      </c>
    </row>
    <row r="375" spans="1:29" ht="250" customHeight="1">
      <c r="A375" s="1" t="s">
        <v>1505</v>
      </c>
      <c r="B375" s="4" t="e">
        <f ca="1">_xll.ChemDrawExcelAddIn19.Functions.CHEM_SMILES(A375)</f>
        <v>#NAME?</v>
      </c>
      <c r="C375" s="6" t="s">
        <v>1506</v>
      </c>
      <c r="D375" s="6"/>
      <c r="E375" s="70" t="s">
        <v>1507</v>
      </c>
      <c r="F375" s="6"/>
      <c r="G375" s="42" t="e">
        <f ca="1">_xll.ChemDrawExcelAddIn19.Functions.CHEM_MOLWEIGHT(A375)</f>
        <v>#NAME?</v>
      </c>
      <c r="H375" s="7" t="e">
        <f ca="1">_xll.ChemDrawExcelAddIn19.Functions.CHEMPROPSTD_EXACT_MASS(A375)</f>
        <v>#NAME?</v>
      </c>
      <c r="I375" s="7" t="e">
        <f ca="1">_xll.ChemDrawExcelAddIn19.Functions.CLOGP_DRIVER_PARTITION_COEFFICIENT(A375)</f>
        <v>#NAME?</v>
      </c>
      <c r="J375" s="7" t="e">
        <f ca="1">_xll.ChemDrawExcelAddIn19.Functions.MOLECULAR_TOPOLOGY_POLAR_SURFACE_AREA(A375)</f>
        <v>#NAME?</v>
      </c>
      <c r="K375" s="82"/>
      <c r="L375" s="6"/>
      <c r="M375" s="8"/>
      <c r="N375" s="8"/>
      <c r="O375" s="8"/>
      <c r="P375" s="8"/>
      <c r="Q375" s="8"/>
      <c r="R375" s="8"/>
      <c r="S375" s="8"/>
      <c r="T375" s="8"/>
      <c r="V375" s="9" t="s">
        <v>1508</v>
      </c>
      <c r="X375" s="31"/>
      <c r="AC375" s="74" t="e">
        <v>#N/A</v>
      </c>
    </row>
    <row r="376" spans="1:29" ht="250" customHeight="1">
      <c r="A376" s="1" t="s">
        <v>1509</v>
      </c>
      <c r="B376" s="4" t="e">
        <f ca="1">_xll.ChemDrawExcelAddIn19.Functions.CHEM_SMILES(A376)</f>
        <v>#NAME?</v>
      </c>
      <c r="C376" s="6" t="s">
        <v>1510</v>
      </c>
      <c r="D376" s="6"/>
      <c r="E376" s="70" t="s">
        <v>1511</v>
      </c>
      <c r="F376" s="6"/>
      <c r="G376" s="42" t="e">
        <f ca="1">_xll.ChemDrawExcelAddIn19.Functions.CHEM_MOLWEIGHT(A376)</f>
        <v>#NAME?</v>
      </c>
      <c r="H376" s="7" t="e">
        <f ca="1">_xll.ChemDrawExcelAddIn19.Functions.CHEMPROPSTD_EXACT_MASS(A376)</f>
        <v>#NAME?</v>
      </c>
      <c r="I376" s="7" t="e">
        <f ca="1">_xll.ChemDrawExcelAddIn19.Functions.CLOGP_DRIVER_PARTITION_COEFFICIENT(A376)</f>
        <v>#NAME?</v>
      </c>
      <c r="J376" s="7" t="e">
        <f ca="1">_xll.ChemDrawExcelAddIn19.Functions.MOLECULAR_TOPOLOGY_POLAR_SURFACE_AREA(A376)</f>
        <v>#NAME?</v>
      </c>
      <c r="K376" s="82"/>
      <c r="L376" s="6"/>
      <c r="M376" s="8"/>
      <c r="N376" s="8"/>
      <c r="O376" s="8"/>
      <c r="P376" s="8"/>
      <c r="Q376" s="8"/>
      <c r="R376" s="8"/>
      <c r="S376" s="8"/>
      <c r="T376" s="8"/>
      <c r="V376" s="9" t="s">
        <v>1512</v>
      </c>
      <c r="X376" s="31"/>
      <c r="AC376" s="74" t="e">
        <v>#N/A</v>
      </c>
    </row>
    <row r="377" spans="1:29" ht="250" customHeight="1">
      <c r="A377" s="1" t="s">
        <v>1513</v>
      </c>
      <c r="B377" s="4" t="e">
        <f ca="1">_xll.ChemDrawExcelAddIn19.Functions.CHEM_SMILES(A377)</f>
        <v>#NAME?</v>
      </c>
      <c r="C377" s="6" t="s">
        <v>1514</v>
      </c>
      <c r="D377" s="6"/>
      <c r="E377" s="70" t="s">
        <v>1515</v>
      </c>
      <c r="F377" s="6"/>
      <c r="G377" s="42" t="e">
        <f ca="1">_xll.ChemDrawExcelAddIn19.Functions.CHEM_MOLWEIGHT(A377)</f>
        <v>#NAME?</v>
      </c>
      <c r="H377" s="7" t="e">
        <f ca="1">_xll.ChemDrawExcelAddIn19.Functions.CHEMPROPSTD_EXACT_MASS(A377)</f>
        <v>#NAME?</v>
      </c>
      <c r="I377" s="7" t="e">
        <f ca="1">_xll.ChemDrawExcelAddIn19.Functions.CLOGP_DRIVER_PARTITION_COEFFICIENT(A377)</f>
        <v>#NAME?</v>
      </c>
      <c r="J377" s="7" t="e">
        <f ca="1">_xll.ChemDrawExcelAddIn19.Functions.MOLECULAR_TOPOLOGY_POLAR_SURFACE_AREA(A377)</f>
        <v>#NAME?</v>
      </c>
      <c r="K377" s="82"/>
      <c r="L377" s="6"/>
      <c r="M377" s="8"/>
      <c r="N377" s="8"/>
      <c r="O377" s="8"/>
      <c r="P377" s="8"/>
      <c r="Q377" s="8"/>
      <c r="R377" s="8"/>
      <c r="S377" s="8"/>
      <c r="T377" s="8"/>
      <c r="V377" s="9" t="s">
        <v>1516</v>
      </c>
      <c r="X377" s="31"/>
      <c r="AC377" s="74" t="e">
        <v>#N/A</v>
      </c>
    </row>
    <row r="378" spans="1:29" ht="250" customHeight="1">
      <c r="A378" s="71" t="s">
        <v>1517</v>
      </c>
      <c r="B378" s="4" t="e">
        <f ca="1">_xll.ChemDrawExcelAddIn19.Functions.CHEM_SMILES(A378)</f>
        <v>#NAME?</v>
      </c>
      <c r="C378" s="6" t="s">
        <v>1518</v>
      </c>
      <c r="D378" s="6"/>
      <c r="E378" s="70" t="s">
        <v>1519</v>
      </c>
      <c r="F378" s="6"/>
      <c r="G378" s="42" t="e">
        <f ca="1">_xll.ChemDrawExcelAddIn19.Functions.CHEM_MOLWEIGHT(A378)</f>
        <v>#NAME?</v>
      </c>
      <c r="H378" s="7" t="e">
        <f ca="1">_xll.ChemDrawExcelAddIn19.Functions.CHEMPROPSTD_EXACT_MASS(A378)</f>
        <v>#NAME?</v>
      </c>
      <c r="I378" s="7" t="e">
        <f ca="1">_xll.ChemDrawExcelAddIn19.Functions.CLOGP_DRIVER_PARTITION_COEFFICIENT(A378)</f>
        <v>#NAME?</v>
      </c>
      <c r="J378" s="7" t="e">
        <f ca="1">_xll.ChemDrawExcelAddIn19.Functions.MOLECULAR_TOPOLOGY_POLAR_SURFACE_AREA(A378)</f>
        <v>#NAME?</v>
      </c>
      <c r="K378" s="82"/>
      <c r="L378" s="6"/>
      <c r="M378" s="8"/>
      <c r="N378" s="8"/>
      <c r="O378" s="8"/>
      <c r="P378" s="8"/>
      <c r="Q378" s="8"/>
      <c r="R378" s="8"/>
      <c r="S378" s="8"/>
      <c r="T378" s="8"/>
      <c r="V378" s="8" t="s">
        <v>137</v>
      </c>
      <c r="X378" s="31"/>
      <c r="AC378" s="74" t="e">
        <v>#N/A</v>
      </c>
    </row>
    <row r="379" spans="1:29" ht="250" customHeight="1">
      <c r="A379" s="71" t="s">
        <v>1520</v>
      </c>
      <c r="B379" s="4" t="e">
        <f ca="1">_xll.ChemDrawExcelAddIn19.Functions.CHEM_SMILES(A379)</f>
        <v>#NAME?</v>
      </c>
      <c r="C379" s="6" t="s">
        <v>1521</v>
      </c>
      <c r="D379" s="6"/>
      <c r="E379" s="70" t="s">
        <v>1522</v>
      </c>
      <c r="F379" s="6"/>
      <c r="G379" s="42" t="e">
        <f ca="1">_xll.ChemDrawExcelAddIn19.Functions.CHEM_MOLWEIGHT(A379)</f>
        <v>#NAME?</v>
      </c>
      <c r="H379" s="7" t="e">
        <f ca="1">_xll.ChemDrawExcelAddIn19.Functions.CHEMPROPSTD_EXACT_MASS(A379)</f>
        <v>#NAME?</v>
      </c>
      <c r="I379" s="7" t="e">
        <f ca="1">_xll.ChemDrawExcelAddIn19.Functions.CLOGP_DRIVER_PARTITION_COEFFICIENT(A379)</f>
        <v>#NAME?</v>
      </c>
      <c r="J379" s="7" t="e">
        <f ca="1">_xll.ChemDrawExcelAddIn19.Functions.MOLECULAR_TOPOLOGY_POLAR_SURFACE_AREA(A379)</f>
        <v>#NAME?</v>
      </c>
      <c r="K379" s="82"/>
      <c r="L379" s="6"/>
      <c r="M379" s="8"/>
      <c r="N379" s="8"/>
      <c r="O379" s="8"/>
      <c r="P379" s="8"/>
      <c r="Q379" s="8"/>
      <c r="R379" s="8"/>
      <c r="S379" s="8"/>
      <c r="T379" s="8"/>
      <c r="V379" s="8" t="s">
        <v>137</v>
      </c>
      <c r="X379" s="31"/>
      <c r="AC379" s="74" t="e">
        <v>#N/A</v>
      </c>
    </row>
    <row r="380" spans="1:29" ht="250" customHeight="1">
      <c r="A380" s="71" t="s">
        <v>1523</v>
      </c>
      <c r="B380" s="4" t="e">
        <f ca="1">_xll.ChemDrawExcelAddIn19.Functions.CHEM_SMILES(A380)</f>
        <v>#NAME?</v>
      </c>
      <c r="C380" s="6" t="s">
        <v>1524</v>
      </c>
      <c r="D380" s="6"/>
      <c r="E380" s="70" t="s">
        <v>1525</v>
      </c>
      <c r="F380" s="6"/>
      <c r="G380" s="42" t="e">
        <f ca="1">_xll.ChemDrawExcelAddIn19.Functions.CHEM_MOLWEIGHT(A380)</f>
        <v>#NAME?</v>
      </c>
      <c r="H380" s="7" t="e">
        <f ca="1">_xll.ChemDrawExcelAddIn19.Functions.CHEMPROPSTD_EXACT_MASS(A380)</f>
        <v>#NAME?</v>
      </c>
      <c r="I380" s="7" t="e">
        <f ca="1">_xll.ChemDrawExcelAddIn19.Functions.CLOGP_DRIVER_PARTITION_COEFFICIENT(A380)</f>
        <v>#NAME?</v>
      </c>
      <c r="J380" s="7" t="e">
        <f ca="1">_xll.ChemDrawExcelAddIn19.Functions.MOLECULAR_TOPOLOGY_POLAR_SURFACE_AREA(A380)</f>
        <v>#NAME?</v>
      </c>
      <c r="K380" s="82"/>
      <c r="L380" s="6"/>
      <c r="M380" s="8"/>
      <c r="N380" s="8"/>
      <c r="O380" s="8"/>
      <c r="P380" s="8"/>
      <c r="Q380" s="8"/>
      <c r="R380" s="8"/>
      <c r="S380" s="8"/>
      <c r="T380" s="8"/>
      <c r="V380" s="8" t="s">
        <v>137</v>
      </c>
      <c r="X380" s="31"/>
      <c r="AC380" s="74" t="e">
        <v>#N/A</v>
      </c>
    </row>
    <row r="381" spans="1:29" ht="250" customHeight="1">
      <c r="A381" s="71" t="s">
        <v>1526</v>
      </c>
      <c r="B381" s="4" t="e">
        <f ca="1">_xll.ChemDrawExcelAddIn19.Functions.CHEM_SMILES(A381)</f>
        <v>#NAME?</v>
      </c>
      <c r="C381" s="6" t="s">
        <v>1527</v>
      </c>
      <c r="D381" s="6"/>
      <c r="E381" s="70" t="s">
        <v>1528</v>
      </c>
      <c r="F381" s="6"/>
      <c r="G381" s="42" t="e">
        <f ca="1">_xll.ChemDrawExcelAddIn19.Functions.CHEM_MOLWEIGHT(A381)</f>
        <v>#NAME?</v>
      </c>
      <c r="H381" s="7" t="e">
        <f ca="1">_xll.ChemDrawExcelAddIn19.Functions.CHEMPROPSTD_EXACT_MASS(A381)</f>
        <v>#NAME?</v>
      </c>
      <c r="I381" s="7" t="e">
        <f ca="1">_xll.ChemDrawExcelAddIn19.Functions.CLOGP_DRIVER_PARTITION_COEFFICIENT(A381)</f>
        <v>#NAME?</v>
      </c>
      <c r="J381" s="7" t="e">
        <f ca="1">_xll.ChemDrawExcelAddIn19.Functions.MOLECULAR_TOPOLOGY_POLAR_SURFACE_AREA(A381)</f>
        <v>#NAME?</v>
      </c>
      <c r="K381" s="82"/>
      <c r="L381" s="6"/>
      <c r="M381" s="8"/>
      <c r="N381" s="8"/>
      <c r="O381" s="8"/>
      <c r="P381" s="8"/>
      <c r="Q381" s="8"/>
      <c r="R381" s="8"/>
      <c r="S381" s="8"/>
      <c r="T381" s="8"/>
      <c r="V381" s="8" t="s">
        <v>137</v>
      </c>
      <c r="X381" s="31"/>
      <c r="AC381" s="74" t="e">
        <v>#N/A</v>
      </c>
    </row>
    <row r="382" spans="1:29" ht="250" customHeight="1">
      <c r="A382" s="71" t="s">
        <v>1529</v>
      </c>
      <c r="B382" s="4" t="e">
        <f ca="1">_xll.ChemDrawExcelAddIn19.Functions.CHEM_SMILES(A382)</f>
        <v>#NAME?</v>
      </c>
      <c r="C382" s="6" t="s">
        <v>1530</v>
      </c>
      <c r="D382" s="6"/>
      <c r="E382" s="70" t="s">
        <v>1531</v>
      </c>
      <c r="F382" s="6"/>
      <c r="G382" s="42" t="e">
        <f ca="1">_xll.ChemDrawExcelAddIn19.Functions.CHEM_MOLWEIGHT(A382)</f>
        <v>#NAME?</v>
      </c>
      <c r="H382" s="7" t="e">
        <f ca="1">_xll.ChemDrawExcelAddIn19.Functions.CHEMPROPSTD_EXACT_MASS(A382)</f>
        <v>#NAME?</v>
      </c>
      <c r="I382" s="7" t="e">
        <f ca="1">_xll.ChemDrawExcelAddIn19.Functions.CLOGP_DRIVER_PARTITION_COEFFICIENT(A382)</f>
        <v>#NAME?</v>
      </c>
      <c r="J382" s="7" t="e">
        <f ca="1">_xll.ChemDrawExcelAddIn19.Functions.MOLECULAR_TOPOLOGY_POLAR_SURFACE_AREA(A382)</f>
        <v>#NAME?</v>
      </c>
      <c r="K382" s="82"/>
      <c r="L382" s="6"/>
      <c r="M382" s="8"/>
      <c r="N382" s="8"/>
      <c r="O382" s="8"/>
      <c r="P382" s="8"/>
      <c r="Q382" s="8"/>
      <c r="R382" s="8"/>
      <c r="S382" s="8"/>
      <c r="T382" s="8"/>
      <c r="V382" s="8" t="s">
        <v>137</v>
      </c>
      <c r="X382" s="31"/>
      <c r="AC382" s="74" t="e">
        <v>#N/A</v>
      </c>
    </row>
    <row r="383" spans="1:29" ht="250" customHeight="1">
      <c r="A383" s="71" t="s">
        <v>1532</v>
      </c>
      <c r="B383" s="4" t="e">
        <f ca="1">_xll.ChemDrawExcelAddIn19.Functions.CHEM_SMILES(A383)</f>
        <v>#NAME?</v>
      </c>
      <c r="C383" s="6" t="s">
        <v>1533</v>
      </c>
      <c r="D383" s="6"/>
      <c r="E383" s="70" t="s">
        <v>1534</v>
      </c>
      <c r="F383" s="6"/>
      <c r="G383" s="42" t="e">
        <f ca="1">_xll.ChemDrawExcelAddIn19.Functions.CHEM_MOLWEIGHT(A383)</f>
        <v>#NAME?</v>
      </c>
      <c r="H383" s="7" t="e">
        <f ca="1">_xll.ChemDrawExcelAddIn19.Functions.CHEMPROPSTD_EXACT_MASS(A383)</f>
        <v>#NAME?</v>
      </c>
      <c r="I383" s="7" t="e">
        <f ca="1">_xll.ChemDrawExcelAddIn19.Functions.CLOGP_DRIVER_PARTITION_COEFFICIENT(A383)</f>
        <v>#NAME?</v>
      </c>
      <c r="J383" s="7" t="e">
        <f ca="1">_xll.ChemDrawExcelAddIn19.Functions.MOLECULAR_TOPOLOGY_POLAR_SURFACE_AREA(A383)</f>
        <v>#NAME?</v>
      </c>
      <c r="K383" s="82"/>
      <c r="L383" s="6"/>
      <c r="M383" s="8"/>
      <c r="N383" s="8"/>
      <c r="O383" s="8"/>
      <c r="P383" s="8"/>
      <c r="Q383" s="8"/>
      <c r="R383" s="8"/>
      <c r="S383" s="8"/>
      <c r="T383" s="8"/>
      <c r="V383" s="8" t="s">
        <v>137</v>
      </c>
      <c r="X383" s="31"/>
      <c r="AC383" s="74" t="e">
        <v>#N/A</v>
      </c>
    </row>
    <row r="384" spans="1:29" ht="250" customHeight="1">
      <c r="A384" s="71" t="s">
        <v>1535</v>
      </c>
      <c r="B384" s="4" t="e">
        <f ca="1">_xll.ChemDrawExcelAddIn19.Functions.CHEM_SMILES(A384)</f>
        <v>#NAME?</v>
      </c>
      <c r="C384" s="6" t="s">
        <v>1536</v>
      </c>
      <c r="D384" s="6"/>
      <c r="E384" s="70" t="s">
        <v>1537</v>
      </c>
      <c r="F384" s="6"/>
      <c r="G384" s="42" t="e">
        <f ca="1">_xll.ChemDrawExcelAddIn19.Functions.CHEM_MOLWEIGHT(A384)</f>
        <v>#NAME?</v>
      </c>
      <c r="H384" s="7" t="e">
        <f ca="1">_xll.ChemDrawExcelAddIn19.Functions.CHEMPROPSTD_EXACT_MASS(A384)</f>
        <v>#NAME?</v>
      </c>
      <c r="I384" s="7" t="e">
        <f ca="1">_xll.ChemDrawExcelAddIn19.Functions.CLOGP_DRIVER_PARTITION_COEFFICIENT(A384)</f>
        <v>#NAME?</v>
      </c>
      <c r="J384" s="7" t="e">
        <f ca="1">_xll.ChemDrawExcelAddIn19.Functions.MOLECULAR_TOPOLOGY_POLAR_SURFACE_AREA(A384)</f>
        <v>#NAME?</v>
      </c>
      <c r="K384" s="82"/>
      <c r="L384" s="6"/>
      <c r="M384" s="8"/>
      <c r="N384" s="8"/>
      <c r="O384" s="8"/>
      <c r="P384" s="8"/>
      <c r="Q384" s="8"/>
      <c r="R384" s="8"/>
      <c r="S384" s="8"/>
      <c r="T384" s="8"/>
      <c r="V384" s="8" t="s">
        <v>137</v>
      </c>
      <c r="X384" s="31"/>
      <c r="AC384" s="74" t="e">
        <v>#N/A</v>
      </c>
    </row>
    <row r="385" spans="1:29" ht="250" customHeight="1">
      <c r="A385" s="71" t="s">
        <v>1538</v>
      </c>
      <c r="B385" s="4" t="e">
        <f ca="1">_xll.ChemDrawExcelAddIn19.Functions.CHEM_SMILES(A385)</f>
        <v>#NAME?</v>
      </c>
      <c r="C385" s="6" t="s">
        <v>1539</v>
      </c>
      <c r="D385" s="6"/>
      <c r="E385" s="70" t="s">
        <v>1540</v>
      </c>
      <c r="F385" s="6"/>
      <c r="G385" s="42" t="e">
        <f ca="1">_xll.ChemDrawExcelAddIn19.Functions.CHEM_MOLWEIGHT(A385)</f>
        <v>#NAME?</v>
      </c>
      <c r="H385" s="7" t="e">
        <f ca="1">_xll.ChemDrawExcelAddIn19.Functions.CHEMPROPSTD_EXACT_MASS(A385)</f>
        <v>#NAME?</v>
      </c>
      <c r="I385" s="7" t="e">
        <f ca="1">_xll.ChemDrawExcelAddIn19.Functions.CLOGP_DRIVER_PARTITION_COEFFICIENT(A385)</f>
        <v>#NAME?</v>
      </c>
      <c r="J385" s="7" t="e">
        <f ca="1">_xll.ChemDrawExcelAddIn19.Functions.MOLECULAR_TOPOLOGY_POLAR_SURFACE_AREA(A385)</f>
        <v>#NAME?</v>
      </c>
      <c r="K385" s="82"/>
      <c r="L385" s="6"/>
      <c r="M385" s="8"/>
      <c r="N385" s="8"/>
      <c r="O385" s="8"/>
      <c r="P385" s="8"/>
      <c r="Q385" s="8"/>
      <c r="R385" s="8"/>
      <c r="S385" s="8"/>
      <c r="T385" s="8"/>
      <c r="V385" s="8" t="s">
        <v>137</v>
      </c>
      <c r="X385" s="31"/>
      <c r="AC385" s="74" t="e">
        <v>#N/A</v>
      </c>
    </row>
    <row r="386" spans="1:29" ht="250" customHeight="1">
      <c r="A386" s="71" t="s">
        <v>1541</v>
      </c>
      <c r="B386" s="4" t="e">
        <f ca="1">_xll.ChemDrawExcelAddIn19.Functions.CHEM_SMILES(A386)</f>
        <v>#NAME?</v>
      </c>
      <c r="C386" s="6" t="s">
        <v>1542</v>
      </c>
      <c r="D386" s="6"/>
      <c r="E386" s="70" t="s">
        <v>1543</v>
      </c>
      <c r="F386" s="6"/>
      <c r="G386" s="42" t="e">
        <f ca="1">_xll.ChemDrawExcelAddIn19.Functions.CHEM_MOLWEIGHT(A386)</f>
        <v>#NAME?</v>
      </c>
      <c r="H386" s="7" t="e">
        <f ca="1">_xll.ChemDrawExcelAddIn19.Functions.CHEMPROPSTD_EXACT_MASS(A386)</f>
        <v>#NAME?</v>
      </c>
      <c r="I386" s="7" t="e">
        <f ca="1">_xll.ChemDrawExcelAddIn19.Functions.CLOGP_DRIVER_PARTITION_COEFFICIENT(A386)</f>
        <v>#NAME?</v>
      </c>
      <c r="J386" s="7" t="e">
        <f ca="1">_xll.ChemDrawExcelAddIn19.Functions.MOLECULAR_TOPOLOGY_POLAR_SURFACE_AREA(A386)</f>
        <v>#NAME?</v>
      </c>
      <c r="K386" s="82"/>
      <c r="L386" s="6"/>
      <c r="M386" s="8"/>
      <c r="N386" s="8"/>
      <c r="O386" s="8"/>
      <c r="P386" s="8"/>
      <c r="Q386" s="8"/>
      <c r="R386" s="8"/>
      <c r="S386" s="8"/>
      <c r="T386" s="8"/>
      <c r="V386" s="8" t="s">
        <v>137</v>
      </c>
      <c r="X386" s="31"/>
      <c r="AC386" s="74" t="e">
        <v>#N/A</v>
      </c>
    </row>
    <row r="387" spans="1:29" ht="250" customHeight="1">
      <c r="A387" s="71" t="s">
        <v>1544</v>
      </c>
      <c r="B387" s="4" t="e">
        <f ca="1">_xll.ChemDrawExcelAddIn19.Functions.CHEM_SMILES(A387)</f>
        <v>#NAME?</v>
      </c>
      <c r="C387" s="6" t="s">
        <v>1545</v>
      </c>
      <c r="D387" s="6"/>
      <c r="E387" s="70" t="s">
        <v>1546</v>
      </c>
      <c r="F387" s="6"/>
      <c r="G387" s="42" t="e">
        <f ca="1">_xll.ChemDrawExcelAddIn19.Functions.CHEM_MOLWEIGHT(A387)</f>
        <v>#NAME?</v>
      </c>
      <c r="H387" s="7" t="e">
        <f ca="1">_xll.ChemDrawExcelAddIn19.Functions.CHEMPROPSTD_EXACT_MASS(A387)</f>
        <v>#NAME?</v>
      </c>
      <c r="I387" s="7" t="e">
        <f ca="1">_xll.ChemDrawExcelAddIn19.Functions.CLOGP_DRIVER_PARTITION_COEFFICIENT(A387)</f>
        <v>#NAME?</v>
      </c>
      <c r="J387" s="7" t="e">
        <f ca="1">_xll.ChemDrawExcelAddIn19.Functions.MOLECULAR_TOPOLOGY_POLAR_SURFACE_AREA(A387)</f>
        <v>#NAME?</v>
      </c>
      <c r="K387" s="82"/>
      <c r="L387" s="6"/>
      <c r="M387" s="8"/>
      <c r="N387" s="8"/>
      <c r="O387" s="8"/>
      <c r="P387" s="8"/>
      <c r="Q387" s="8"/>
      <c r="R387" s="8"/>
      <c r="S387" s="8"/>
      <c r="T387" s="8"/>
      <c r="V387" s="8" t="s">
        <v>137</v>
      </c>
      <c r="X387" s="31"/>
      <c r="AC387" s="74" t="e">
        <v>#N/A</v>
      </c>
    </row>
    <row r="388" spans="1:29" ht="250" customHeight="1">
      <c r="A388" s="71" t="s">
        <v>1547</v>
      </c>
      <c r="B388" s="4" t="e">
        <f ca="1">_xll.ChemDrawExcelAddIn19.Functions.CHEM_SMILES(A388)</f>
        <v>#NAME?</v>
      </c>
      <c r="C388" s="6" t="s">
        <v>1548</v>
      </c>
      <c r="D388" s="6"/>
      <c r="E388" s="70" t="s">
        <v>1549</v>
      </c>
      <c r="F388" s="6"/>
      <c r="G388" s="42" t="e">
        <f ca="1">_xll.ChemDrawExcelAddIn19.Functions.CHEM_MOLWEIGHT(A388)</f>
        <v>#NAME?</v>
      </c>
      <c r="H388" s="7" t="e">
        <f ca="1">_xll.ChemDrawExcelAddIn19.Functions.CHEMPROPSTD_EXACT_MASS(A388)</f>
        <v>#NAME?</v>
      </c>
      <c r="I388" s="7" t="e">
        <f ca="1">_xll.ChemDrawExcelAddIn19.Functions.CLOGP_DRIVER_PARTITION_COEFFICIENT(A388)</f>
        <v>#NAME?</v>
      </c>
      <c r="J388" s="7" t="e">
        <f ca="1">_xll.ChemDrawExcelAddIn19.Functions.MOLECULAR_TOPOLOGY_POLAR_SURFACE_AREA(A388)</f>
        <v>#NAME?</v>
      </c>
      <c r="K388" s="82"/>
      <c r="L388" s="6"/>
      <c r="M388" s="8"/>
      <c r="N388" s="8"/>
      <c r="O388" s="8"/>
      <c r="P388" s="8"/>
      <c r="Q388" s="8"/>
      <c r="R388" s="8"/>
      <c r="S388" s="8"/>
      <c r="T388" s="8"/>
      <c r="V388" s="8" t="s">
        <v>137</v>
      </c>
      <c r="X388" s="31"/>
      <c r="AC388" s="74" t="e">
        <v>#N/A</v>
      </c>
    </row>
    <row r="389" spans="1:29" ht="250" customHeight="1">
      <c r="A389" s="71" t="s">
        <v>1550</v>
      </c>
      <c r="B389" s="4" t="e">
        <f ca="1">_xll.ChemDrawExcelAddIn19.Functions.CHEM_SMILES(A389)</f>
        <v>#NAME?</v>
      </c>
      <c r="C389" s="6" t="s">
        <v>1551</v>
      </c>
      <c r="D389" s="6"/>
      <c r="E389" s="70" t="s">
        <v>1552</v>
      </c>
      <c r="F389" s="6"/>
      <c r="G389" s="42" t="e">
        <f ca="1">_xll.ChemDrawExcelAddIn19.Functions.CHEM_MOLWEIGHT(A389)</f>
        <v>#NAME?</v>
      </c>
      <c r="H389" s="7" t="e">
        <f ca="1">_xll.ChemDrawExcelAddIn19.Functions.CHEMPROPSTD_EXACT_MASS(A389)</f>
        <v>#NAME?</v>
      </c>
      <c r="I389" s="7" t="e">
        <f ca="1">_xll.ChemDrawExcelAddIn19.Functions.CLOGP_DRIVER_PARTITION_COEFFICIENT(A389)</f>
        <v>#NAME?</v>
      </c>
      <c r="J389" s="7" t="e">
        <f ca="1">_xll.ChemDrawExcelAddIn19.Functions.MOLECULAR_TOPOLOGY_POLAR_SURFACE_AREA(A389)</f>
        <v>#NAME?</v>
      </c>
      <c r="K389" s="82"/>
      <c r="L389" s="6"/>
      <c r="M389" s="8"/>
      <c r="N389" s="8"/>
      <c r="O389" s="8"/>
      <c r="P389" s="8"/>
      <c r="Q389" s="8"/>
      <c r="R389" s="8"/>
      <c r="S389" s="8"/>
      <c r="T389" s="8"/>
      <c r="V389" s="8" t="s">
        <v>137</v>
      </c>
      <c r="X389" s="31"/>
      <c r="AC389" s="74" t="e">
        <v>#N/A</v>
      </c>
    </row>
    <row r="390" spans="1:29" ht="250" customHeight="1">
      <c r="A390" s="71" t="s">
        <v>1553</v>
      </c>
      <c r="B390" s="4" t="e">
        <f ca="1">_xll.ChemDrawExcelAddIn19.Functions.CHEM_SMILES(A390)</f>
        <v>#NAME?</v>
      </c>
      <c r="C390" s="6" t="s">
        <v>1554</v>
      </c>
      <c r="D390" s="6"/>
      <c r="E390" s="70" t="s">
        <v>1555</v>
      </c>
      <c r="F390" s="6"/>
      <c r="G390" s="42" t="e">
        <f ca="1">_xll.ChemDrawExcelAddIn19.Functions.CHEM_MOLWEIGHT(A390)</f>
        <v>#NAME?</v>
      </c>
      <c r="H390" s="7" t="e">
        <f ca="1">_xll.ChemDrawExcelAddIn19.Functions.CHEMPROPSTD_EXACT_MASS(A390)</f>
        <v>#NAME?</v>
      </c>
      <c r="I390" s="7" t="e">
        <f ca="1">_xll.ChemDrawExcelAddIn19.Functions.CLOGP_DRIVER_PARTITION_COEFFICIENT(A390)</f>
        <v>#NAME?</v>
      </c>
      <c r="J390" s="7" t="e">
        <f ca="1">_xll.ChemDrawExcelAddIn19.Functions.MOLECULAR_TOPOLOGY_POLAR_SURFACE_AREA(A390)</f>
        <v>#NAME?</v>
      </c>
      <c r="K390" s="82"/>
      <c r="L390" s="6"/>
      <c r="M390" s="8"/>
      <c r="N390" s="8"/>
      <c r="O390" s="8"/>
      <c r="P390" s="8"/>
      <c r="Q390" s="8"/>
      <c r="R390" s="8"/>
      <c r="S390" s="8"/>
      <c r="T390" s="8"/>
      <c r="V390" s="8" t="s">
        <v>137</v>
      </c>
      <c r="X390" s="31"/>
      <c r="AC390" s="74" t="e">
        <v>#N/A</v>
      </c>
    </row>
    <row r="391" spans="1:29" ht="250" customHeight="1">
      <c r="A391" s="71" t="s">
        <v>1556</v>
      </c>
      <c r="B391" s="4" t="e">
        <f ca="1">_xll.ChemDrawExcelAddIn19.Functions.CHEM_SMILES(A391)</f>
        <v>#NAME?</v>
      </c>
      <c r="C391" s="6" t="s">
        <v>1557</v>
      </c>
      <c r="D391" s="6"/>
      <c r="E391" s="70" t="s">
        <v>1558</v>
      </c>
      <c r="F391" s="6"/>
      <c r="G391" s="42" t="e">
        <f ca="1">_xll.ChemDrawExcelAddIn19.Functions.CHEM_MOLWEIGHT(A391)</f>
        <v>#NAME?</v>
      </c>
      <c r="H391" s="7" t="e">
        <f ca="1">_xll.ChemDrawExcelAddIn19.Functions.CHEMPROPSTD_EXACT_MASS(A391)</f>
        <v>#NAME?</v>
      </c>
      <c r="I391" s="7" t="e">
        <f ca="1">_xll.ChemDrawExcelAddIn19.Functions.CLOGP_DRIVER_PARTITION_COEFFICIENT(A391)</f>
        <v>#NAME?</v>
      </c>
      <c r="J391" s="7" t="e">
        <f ca="1">_xll.ChemDrawExcelAddIn19.Functions.MOLECULAR_TOPOLOGY_POLAR_SURFACE_AREA(A391)</f>
        <v>#NAME?</v>
      </c>
      <c r="K391" s="82"/>
      <c r="L391" s="6"/>
      <c r="M391" s="8"/>
      <c r="N391" s="8"/>
      <c r="O391" s="8"/>
      <c r="P391" s="8"/>
      <c r="Q391" s="8"/>
      <c r="R391" s="8"/>
      <c r="S391" s="8"/>
      <c r="T391" s="8"/>
      <c r="V391" s="8" t="s">
        <v>137</v>
      </c>
      <c r="X391" s="31"/>
      <c r="AC391" s="74" t="e">
        <v>#N/A</v>
      </c>
    </row>
    <row r="392" spans="1:29" ht="250" customHeight="1">
      <c r="A392" s="71" t="s">
        <v>1559</v>
      </c>
      <c r="B392" s="4" t="e">
        <f ca="1">_xll.ChemDrawExcelAddIn19.Functions.CHEM_SMILES(A392)</f>
        <v>#NAME?</v>
      </c>
      <c r="C392" s="6" t="s">
        <v>1560</v>
      </c>
      <c r="D392" s="6"/>
      <c r="E392" s="70" t="s">
        <v>1561</v>
      </c>
      <c r="F392" s="6"/>
      <c r="G392" s="42" t="e">
        <f ca="1">_xll.ChemDrawExcelAddIn19.Functions.CHEM_MOLWEIGHT(A392)</f>
        <v>#NAME?</v>
      </c>
      <c r="H392" s="7" t="e">
        <f ca="1">_xll.ChemDrawExcelAddIn19.Functions.CHEMPROPSTD_EXACT_MASS(A392)</f>
        <v>#NAME?</v>
      </c>
      <c r="I392" s="7" t="e">
        <f ca="1">_xll.ChemDrawExcelAddIn19.Functions.CLOGP_DRIVER_PARTITION_COEFFICIENT(A392)</f>
        <v>#NAME?</v>
      </c>
      <c r="J392" s="7" t="e">
        <f ca="1">_xll.ChemDrawExcelAddIn19.Functions.MOLECULAR_TOPOLOGY_POLAR_SURFACE_AREA(A392)</f>
        <v>#NAME?</v>
      </c>
      <c r="K392" s="82"/>
      <c r="L392" s="6"/>
      <c r="M392" s="8"/>
      <c r="N392" s="8"/>
      <c r="O392" s="8"/>
      <c r="P392" s="8"/>
      <c r="Q392" s="8"/>
      <c r="R392" s="8"/>
      <c r="S392" s="8"/>
      <c r="T392" s="8"/>
      <c r="V392" s="8" t="s">
        <v>137</v>
      </c>
      <c r="X392" s="31"/>
      <c r="AC392" s="74" t="e">
        <v>#N/A</v>
      </c>
    </row>
    <row r="393" spans="1:29" ht="250" customHeight="1">
      <c r="A393" s="71" t="s">
        <v>1559</v>
      </c>
      <c r="B393" s="4" t="e">
        <f ca="1">_xll.ChemDrawExcelAddIn19.Functions.CHEM_SMILES(A393)</f>
        <v>#NAME?</v>
      </c>
      <c r="C393" s="6" t="s">
        <v>1562</v>
      </c>
      <c r="D393" s="6"/>
      <c r="E393" s="70" t="s">
        <v>1563</v>
      </c>
      <c r="F393" s="6"/>
      <c r="G393" s="42" t="e">
        <f ca="1">_xll.ChemDrawExcelAddIn19.Functions.CHEM_MOLWEIGHT(A393)</f>
        <v>#NAME?</v>
      </c>
      <c r="H393" s="7" t="e">
        <f ca="1">_xll.ChemDrawExcelAddIn19.Functions.CHEMPROPSTD_EXACT_MASS(A393)</f>
        <v>#NAME?</v>
      </c>
      <c r="I393" s="7" t="e">
        <f ca="1">_xll.ChemDrawExcelAddIn19.Functions.CLOGP_DRIVER_PARTITION_COEFFICIENT(A393)</f>
        <v>#NAME?</v>
      </c>
      <c r="J393" s="7" t="e">
        <f ca="1">_xll.ChemDrawExcelAddIn19.Functions.MOLECULAR_TOPOLOGY_POLAR_SURFACE_AREA(A393)</f>
        <v>#NAME?</v>
      </c>
      <c r="K393" s="82"/>
      <c r="L393" s="6"/>
      <c r="M393" s="8"/>
      <c r="N393" s="8"/>
      <c r="O393" s="8"/>
      <c r="P393" s="8"/>
      <c r="Q393" s="8"/>
      <c r="R393" s="8"/>
      <c r="S393" s="8"/>
      <c r="T393" s="8"/>
      <c r="V393" s="8" t="s">
        <v>137</v>
      </c>
      <c r="X393" s="31"/>
      <c r="AC393" s="74" t="e">
        <v>#N/A</v>
      </c>
    </row>
    <row r="394" spans="1:29" ht="250" customHeight="1">
      <c r="A394" s="72" t="s">
        <v>1564</v>
      </c>
      <c r="B394" s="4" t="e">
        <f ca="1">_xll.ChemDrawExcelAddIn19.Functions.CHEM_SMILES(A394)</f>
        <v>#NAME?</v>
      </c>
      <c r="C394" s="6" t="s">
        <v>1565</v>
      </c>
      <c r="D394" s="6" t="s">
        <v>2214</v>
      </c>
      <c r="E394" s="70" t="s">
        <v>1566</v>
      </c>
      <c r="F394" s="6"/>
      <c r="G394" s="42" t="e">
        <f ca="1">_xll.ChemDrawExcelAddIn19.Functions.CHEM_MOLWEIGHT(A394)</f>
        <v>#NAME?</v>
      </c>
      <c r="H394" s="7" t="e">
        <f ca="1">_xll.ChemDrawExcelAddIn19.Functions.CHEMPROPSTD_EXACT_MASS(A394)</f>
        <v>#NAME?</v>
      </c>
      <c r="I394" s="7" t="e">
        <f ca="1">_xll.ChemDrawExcelAddIn19.Functions.CLOGP_DRIVER_PARTITION_COEFFICIENT(A394)</f>
        <v>#NAME?</v>
      </c>
      <c r="J394" s="7" t="e">
        <f ca="1">_xll.ChemDrawExcelAddIn19.Functions.MOLECULAR_TOPOLOGY_POLAR_SURFACE_AREA(A394)</f>
        <v>#NAME?</v>
      </c>
      <c r="K394" s="82"/>
      <c r="L394" s="6"/>
      <c r="M394" s="8"/>
      <c r="N394" s="8"/>
      <c r="O394" s="8"/>
      <c r="P394" s="8"/>
      <c r="Q394" s="8"/>
      <c r="R394" s="8"/>
      <c r="S394" s="8"/>
      <c r="T394" s="8"/>
      <c r="V394" s="8" t="s">
        <v>137</v>
      </c>
      <c r="X394" s="31"/>
      <c r="AC394" s="74" t="e">
        <v>#N/A</v>
      </c>
    </row>
    <row r="395" spans="1:29" ht="250" customHeight="1">
      <c r="A395" s="71" t="s">
        <v>1567</v>
      </c>
      <c r="B395" s="4" t="e">
        <f ca="1">_xll.ChemDrawExcelAddIn19.Functions.CHEM_SMILES(A395)</f>
        <v>#NAME?</v>
      </c>
      <c r="C395" s="6" t="s">
        <v>1568</v>
      </c>
      <c r="D395" s="6" t="s">
        <v>2202</v>
      </c>
      <c r="E395" s="70" t="s">
        <v>1569</v>
      </c>
      <c r="F395" s="6"/>
      <c r="G395" s="42" t="e">
        <f ca="1">_xll.ChemDrawExcelAddIn19.Functions.CHEM_MOLWEIGHT(A395)</f>
        <v>#NAME?</v>
      </c>
      <c r="H395" s="7" t="e">
        <f ca="1">_xll.ChemDrawExcelAddIn19.Functions.CHEMPROPSTD_EXACT_MASS(A395)</f>
        <v>#NAME?</v>
      </c>
      <c r="I395" s="7" t="e">
        <f ca="1">_xll.ChemDrawExcelAddIn19.Functions.CLOGP_DRIVER_PARTITION_COEFFICIENT(A395)</f>
        <v>#NAME?</v>
      </c>
      <c r="J395" s="7" t="e">
        <f ca="1">_xll.ChemDrawExcelAddIn19.Functions.MOLECULAR_TOPOLOGY_POLAR_SURFACE_AREA(A395)</f>
        <v>#NAME?</v>
      </c>
      <c r="K395" s="82"/>
      <c r="L395" s="6"/>
      <c r="M395" s="8"/>
      <c r="N395" s="8"/>
      <c r="O395" s="8"/>
      <c r="P395" s="8"/>
      <c r="Q395" s="8"/>
      <c r="R395" s="8"/>
      <c r="S395" s="8"/>
      <c r="T395" s="8"/>
      <c r="V395" s="8" t="s">
        <v>137</v>
      </c>
      <c r="X395" s="31"/>
      <c r="AC395" s="74" t="e">
        <v>#N/A</v>
      </c>
    </row>
    <row r="396" spans="1:29" ht="250" customHeight="1">
      <c r="A396" s="71" t="s">
        <v>1570</v>
      </c>
      <c r="B396" s="4" t="e">
        <f ca="1">_xll.ChemDrawExcelAddIn19.Functions.CHEM_SMILES(A396)</f>
        <v>#NAME?</v>
      </c>
      <c r="C396" s="6" t="s">
        <v>1571</v>
      </c>
      <c r="D396" s="6" t="s">
        <v>2208</v>
      </c>
      <c r="E396" s="70" t="s">
        <v>1572</v>
      </c>
      <c r="F396" s="6"/>
      <c r="G396" s="42" t="e">
        <f ca="1">_xll.ChemDrawExcelAddIn19.Functions.CHEM_MOLWEIGHT(A396)</f>
        <v>#NAME?</v>
      </c>
      <c r="H396" s="7" t="e">
        <f ca="1">_xll.ChemDrawExcelAddIn19.Functions.CHEMPROPSTD_EXACT_MASS(A396)</f>
        <v>#NAME?</v>
      </c>
      <c r="I396" s="7" t="e">
        <f ca="1">_xll.ChemDrawExcelAddIn19.Functions.CLOGP_DRIVER_PARTITION_COEFFICIENT(A396)</f>
        <v>#NAME?</v>
      </c>
      <c r="J396" s="7" t="e">
        <f ca="1">_xll.ChemDrawExcelAddIn19.Functions.MOLECULAR_TOPOLOGY_POLAR_SURFACE_AREA(A396)</f>
        <v>#NAME?</v>
      </c>
      <c r="K396" s="82"/>
      <c r="L396" s="6"/>
      <c r="M396" s="8"/>
      <c r="N396" s="8"/>
      <c r="O396" s="8"/>
      <c r="P396" s="8"/>
      <c r="Q396" s="8"/>
      <c r="R396" s="8"/>
      <c r="S396" s="8"/>
      <c r="T396" s="8"/>
      <c r="V396" s="8" t="s">
        <v>137</v>
      </c>
      <c r="X396" s="31"/>
      <c r="AC396" s="74" t="e">
        <v>#N/A</v>
      </c>
    </row>
    <row r="397" spans="1:29" ht="250" customHeight="1">
      <c r="A397" s="71" t="s">
        <v>1573</v>
      </c>
      <c r="B397" s="4" t="e">
        <f ca="1">_xll.ChemDrawExcelAddIn19.Functions.CHEM_SMILES(A397)</f>
        <v>#NAME?</v>
      </c>
      <c r="C397" s="6" t="s">
        <v>1574</v>
      </c>
      <c r="D397" s="6" t="s">
        <v>2210</v>
      </c>
      <c r="E397" s="70" t="s">
        <v>1575</v>
      </c>
      <c r="F397" s="6"/>
      <c r="G397" s="42" t="e">
        <f ca="1">_xll.ChemDrawExcelAddIn19.Functions.CHEM_MOLWEIGHT(A397)</f>
        <v>#NAME?</v>
      </c>
      <c r="H397" s="7" t="e">
        <f ca="1">_xll.ChemDrawExcelAddIn19.Functions.CHEMPROPSTD_EXACT_MASS(A397)</f>
        <v>#NAME?</v>
      </c>
      <c r="I397" s="7" t="e">
        <f ca="1">_xll.ChemDrawExcelAddIn19.Functions.CLOGP_DRIVER_PARTITION_COEFFICIENT(A397)</f>
        <v>#NAME?</v>
      </c>
      <c r="J397" s="7" t="e">
        <f ca="1">_xll.ChemDrawExcelAddIn19.Functions.MOLECULAR_TOPOLOGY_POLAR_SURFACE_AREA(A397)</f>
        <v>#NAME?</v>
      </c>
      <c r="K397" s="82"/>
      <c r="L397" s="6"/>
      <c r="M397" s="8"/>
      <c r="N397" s="8"/>
      <c r="O397" s="8"/>
      <c r="P397" s="8"/>
      <c r="Q397" s="8"/>
      <c r="R397" s="8"/>
      <c r="S397" s="8"/>
      <c r="T397" s="8"/>
      <c r="V397" s="8" t="s">
        <v>137</v>
      </c>
      <c r="X397" s="31"/>
      <c r="AC397" s="74" t="e">
        <v>#N/A</v>
      </c>
    </row>
    <row r="398" spans="1:29" ht="250" customHeight="1">
      <c r="A398" s="71" t="s">
        <v>1576</v>
      </c>
      <c r="B398" s="4" t="e">
        <f ca="1">_xll.ChemDrawExcelAddIn19.Functions.CHEM_SMILES(A398)</f>
        <v>#NAME?</v>
      </c>
      <c r="C398" s="6" t="s">
        <v>1577</v>
      </c>
      <c r="D398" s="6" t="s">
        <v>2204</v>
      </c>
      <c r="E398" s="70" t="s">
        <v>1578</v>
      </c>
      <c r="F398" s="6"/>
      <c r="G398" s="42" t="e">
        <f ca="1">_xll.ChemDrawExcelAddIn19.Functions.CHEM_MOLWEIGHT(A398)</f>
        <v>#NAME?</v>
      </c>
      <c r="H398" s="7" t="e">
        <f ca="1">_xll.ChemDrawExcelAddIn19.Functions.CHEMPROPSTD_EXACT_MASS(A398)</f>
        <v>#NAME?</v>
      </c>
      <c r="I398" s="7" t="e">
        <f ca="1">_xll.ChemDrawExcelAddIn19.Functions.CLOGP_DRIVER_PARTITION_COEFFICIENT(A398)</f>
        <v>#NAME?</v>
      </c>
      <c r="J398" s="7" t="e">
        <f ca="1">_xll.ChemDrawExcelAddIn19.Functions.MOLECULAR_TOPOLOGY_POLAR_SURFACE_AREA(A398)</f>
        <v>#NAME?</v>
      </c>
      <c r="K398" s="82"/>
      <c r="L398" s="6"/>
      <c r="M398" s="8"/>
      <c r="N398" s="8"/>
      <c r="O398" s="8"/>
      <c r="P398" s="8"/>
      <c r="Q398" s="8"/>
      <c r="R398" s="8"/>
      <c r="S398" s="8"/>
      <c r="T398" s="8"/>
      <c r="V398" s="8" t="s">
        <v>137</v>
      </c>
      <c r="X398" s="31"/>
      <c r="AC398" s="74" t="e">
        <v>#N/A</v>
      </c>
    </row>
    <row r="399" spans="1:29" ht="250" customHeight="1">
      <c r="A399" s="72" t="s">
        <v>1579</v>
      </c>
      <c r="B399" s="4" t="e">
        <f ca="1">_xll.ChemDrawExcelAddIn19.Functions.CHEM_SMILES(A399)</f>
        <v>#NAME?</v>
      </c>
      <c r="C399" s="6" t="s">
        <v>1580</v>
      </c>
      <c r="D399" s="6" t="s">
        <v>2212</v>
      </c>
      <c r="E399" s="70" t="s">
        <v>1581</v>
      </c>
      <c r="F399" s="6"/>
      <c r="G399" s="42" t="e">
        <f ca="1">_xll.ChemDrawExcelAddIn19.Functions.CHEM_MOLWEIGHT(A399)</f>
        <v>#NAME?</v>
      </c>
      <c r="H399" s="7" t="e">
        <f ca="1">_xll.ChemDrawExcelAddIn19.Functions.CHEMPROPSTD_EXACT_MASS(A399)</f>
        <v>#NAME?</v>
      </c>
      <c r="I399" s="7" t="e">
        <f ca="1">_xll.ChemDrawExcelAddIn19.Functions.CLOGP_DRIVER_PARTITION_COEFFICIENT(A399)</f>
        <v>#NAME?</v>
      </c>
      <c r="J399" s="7" t="e">
        <f ca="1">_xll.ChemDrawExcelAddIn19.Functions.MOLECULAR_TOPOLOGY_POLAR_SURFACE_AREA(A399)</f>
        <v>#NAME?</v>
      </c>
      <c r="K399" s="82"/>
      <c r="L399" s="6"/>
      <c r="M399" s="8"/>
      <c r="N399" s="8"/>
      <c r="O399" s="8"/>
      <c r="P399" s="8"/>
      <c r="Q399" s="8"/>
      <c r="R399" s="8"/>
      <c r="S399" s="8"/>
      <c r="T399" s="8"/>
      <c r="V399" s="8" t="s">
        <v>137</v>
      </c>
      <c r="X399" s="31"/>
      <c r="AC399" s="74" t="e">
        <v>#N/A</v>
      </c>
    </row>
    <row r="400" spans="1:29" ht="250" customHeight="1">
      <c r="A400" s="72" t="s">
        <v>1582</v>
      </c>
      <c r="B400" s="4" t="e">
        <f ca="1">_xll.ChemDrawExcelAddIn19.Functions.CHEM_SMILES(A400)</f>
        <v>#NAME?</v>
      </c>
      <c r="C400" s="6" t="s">
        <v>1583</v>
      </c>
      <c r="D400" s="6" t="s">
        <v>2206</v>
      </c>
      <c r="E400" s="70" t="s">
        <v>1584</v>
      </c>
      <c r="F400" s="6"/>
      <c r="G400" s="42" t="e">
        <f ca="1">_xll.ChemDrawExcelAddIn19.Functions.CHEM_MOLWEIGHT(A400)</f>
        <v>#NAME?</v>
      </c>
      <c r="H400" s="7" t="e">
        <f ca="1">_xll.ChemDrawExcelAddIn19.Functions.CHEMPROPSTD_EXACT_MASS(A400)</f>
        <v>#NAME?</v>
      </c>
      <c r="I400" s="7" t="e">
        <f ca="1">_xll.ChemDrawExcelAddIn19.Functions.CLOGP_DRIVER_PARTITION_COEFFICIENT(A400)</f>
        <v>#NAME?</v>
      </c>
      <c r="J400" s="7" t="e">
        <f ca="1">_xll.ChemDrawExcelAddIn19.Functions.MOLECULAR_TOPOLOGY_POLAR_SURFACE_AREA(A400)</f>
        <v>#NAME?</v>
      </c>
      <c r="K400" s="82"/>
      <c r="L400" s="6"/>
      <c r="M400" s="8"/>
      <c r="N400" s="8"/>
      <c r="O400" s="8"/>
      <c r="P400" s="8"/>
      <c r="Q400" s="8"/>
      <c r="R400" s="8"/>
      <c r="S400" s="8"/>
      <c r="T400" s="8"/>
      <c r="V400" s="8" t="s">
        <v>137</v>
      </c>
      <c r="X400" s="31"/>
      <c r="AC400" s="74" t="e">
        <v>#N/A</v>
      </c>
    </row>
    <row r="401" spans="1:29" ht="250" customHeight="1">
      <c r="A401" s="71" t="s">
        <v>1585</v>
      </c>
      <c r="B401" s="4" t="e">
        <f ca="1">_xll.ChemDrawExcelAddIn19.Functions.CHEM_SMILES(A401)</f>
        <v>#NAME?</v>
      </c>
      <c r="C401" s="6" t="s">
        <v>1586</v>
      </c>
      <c r="D401" s="6" t="s">
        <v>2215</v>
      </c>
      <c r="E401" s="70" t="s">
        <v>1587</v>
      </c>
      <c r="F401" s="6"/>
      <c r="G401" s="42" t="e">
        <f ca="1">_xll.ChemDrawExcelAddIn19.Functions.CHEM_MOLWEIGHT(A401)</f>
        <v>#NAME?</v>
      </c>
      <c r="H401" s="7" t="e">
        <f ca="1">_xll.ChemDrawExcelAddIn19.Functions.CHEMPROPSTD_EXACT_MASS(A401)</f>
        <v>#NAME?</v>
      </c>
      <c r="I401" s="7" t="e">
        <f ca="1">_xll.ChemDrawExcelAddIn19.Functions.CLOGP_DRIVER_PARTITION_COEFFICIENT(A401)</f>
        <v>#NAME?</v>
      </c>
      <c r="J401" s="7" t="e">
        <f ca="1">_xll.ChemDrawExcelAddIn19.Functions.MOLECULAR_TOPOLOGY_POLAR_SURFACE_AREA(A401)</f>
        <v>#NAME?</v>
      </c>
      <c r="K401" s="82"/>
      <c r="L401" s="6"/>
      <c r="M401" s="8"/>
      <c r="N401" s="8"/>
      <c r="O401" s="8"/>
      <c r="P401" s="8"/>
      <c r="Q401" s="8"/>
      <c r="R401" s="8"/>
      <c r="S401" s="8"/>
      <c r="T401" s="8"/>
      <c r="V401" s="8" t="s">
        <v>137</v>
      </c>
      <c r="X401" s="31"/>
      <c r="AC401" s="74" t="e">
        <v>#N/A</v>
      </c>
    </row>
    <row r="402" spans="1:29" ht="250" customHeight="1">
      <c r="A402" s="71" t="s">
        <v>1588</v>
      </c>
      <c r="B402" s="4" t="e">
        <f ca="1">_xll.ChemDrawExcelAddIn19.Functions.CHEM_SMILES(A402)</f>
        <v>#NAME?</v>
      </c>
      <c r="C402" s="6" t="s">
        <v>1589</v>
      </c>
      <c r="D402" s="6" t="s">
        <v>2203</v>
      </c>
      <c r="E402" s="70" t="s">
        <v>1590</v>
      </c>
      <c r="F402" s="6"/>
      <c r="G402" s="42" t="e">
        <f ca="1">_xll.ChemDrawExcelAddIn19.Functions.CHEM_MOLWEIGHT(A402)</f>
        <v>#NAME?</v>
      </c>
      <c r="H402" s="7" t="e">
        <f ca="1">_xll.ChemDrawExcelAddIn19.Functions.CHEMPROPSTD_EXACT_MASS(A402)</f>
        <v>#NAME?</v>
      </c>
      <c r="I402" s="7" t="e">
        <f ca="1">_xll.ChemDrawExcelAddIn19.Functions.CLOGP_DRIVER_PARTITION_COEFFICIENT(A402)</f>
        <v>#NAME?</v>
      </c>
      <c r="J402" s="7" t="e">
        <f ca="1">_xll.ChemDrawExcelAddIn19.Functions.MOLECULAR_TOPOLOGY_POLAR_SURFACE_AREA(A402)</f>
        <v>#NAME?</v>
      </c>
      <c r="K402" s="82"/>
      <c r="L402" s="6"/>
      <c r="M402" s="8"/>
      <c r="N402" s="8"/>
      <c r="O402" s="8"/>
      <c r="P402" s="8"/>
      <c r="Q402" s="8"/>
      <c r="R402" s="8"/>
      <c r="S402" s="8"/>
      <c r="T402" s="8"/>
      <c r="V402" s="8" t="s">
        <v>137</v>
      </c>
      <c r="X402" s="31"/>
      <c r="AC402" s="74" t="e">
        <v>#N/A</v>
      </c>
    </row>
    <row r="403" spans="1:29" ht="250" customHeight="1">
      <c r="A403" s="71" t="s">
        <v>1591</v>
      </c>
      <c r="B403" s="4" t="e">
        <f ca="1">_xll.ChemDrawExcelAddIn19.Functions.CHEM_SMILES(A403)</f>
        <v>#NAME?</v>
      </c>
      <c r="C403" s="6" t="s">
        <v>1592</v>
      </c>
      <c r="D403" s="6" t="s">
        <v>2209</v>
      </c>
      <c r="E403" s="70" t="s">
        <v>1593</v>
      </c>
      <c r="F403" s="6"/>
      <c r="G403" s="42" t="e">
        <f ca="1">_xll.ChemDrawExcelAddIn19.Functions.CHEM_MOLWEIGHT(A403)</f>
        <v>#NAME?</v>
      </c>
      <c r="H403" s="7" t="e">
        <f ca="1">_xll.ChemDrawExcelAddIn19.Functions.CHEMPROPSTD_EXACT_MASS(A403)</f>
        <v>#NAME?</v>
      </c>
      <c r="I403" s="7" t="e">
        <f ca="1">_xll.ChemDrawExcelAddIn19.Functions.CLOGP_DRIVER_PARTITION_COEFFICIENT(A403)</f>
        <v>#NAME?</v>
      </c>
      <c r="J403" s="7" t="e">
        <f ca="1">_xll.ChemDrawExcelAddIn19.Functions.MOLECULAR_TOPOLOGY_POLAR_SURFACE_AREA(A403)</f>
        <v>#NAME?</v>
      </c>
      <c r="K403" s="82"/>
      <c r="L403" s="6"/>
      <c r="M403" s="8"/>
      <c r="N403" s="8"/>
      <c r="O403" s="8"/>
      <c r="P403" s="8"/>
      <c r="Q403" s="8"/>
      <c r="R403" s="8"/>
      <c r="S403" s="8"/>
      <c r="T403" s="8"/>
      <c r="V403" s="8" t="s">
        <v>137</v>
      </c>
      <c r="X403" s="31"/>
      <c r="AC403" s="74" t="e">
        <v>#N/A</v>
      </c>
    </row>
    <row r="404" spans="1:29" ht="250" customHeight="1">
      <c r="A404" s="71" t="s">
        <v>1594</v>
      </c>
      <c r="B404" s="4" t="e">
        <f ca="1">_xll.ChemDrawExcelAddIn19.Functions.CHEM_SMILES(A404)</f>
        <v>#NAME?</v>
      </c>
      <c r="C404" s="6" t="s">
        <v>1595</v>
      </c>
      <c r="D404" s="6" t="s">
        <v>2211</v>
      </c>
      <c r="E404" s="70" t="s">
        <v>1596</v>
      </c>
      <c r="F404" s="6"/>
      <c r="G404" s="42" t="e">
        <f ca="1">_xll.ChemDrawExcelAddIn19.Functions.CHEM_MOLWEIGHT(A404)</f>
        <v>#NAME?</v>
      </c>
      <c r="H404" s="7" t="e">
        <f ca="1">_xll.ChemDrawExcelAddIn19.Functions.CHEMPROPSTD_EXACT_MASS(A404)</f>
        <v>#NAME?</v>
      </c>
      <c r="I404" s="7" t="e">
        <f ca="1">_xll.ChemDrawExcelAddIn19.Functions.CLOGP_DRIVER_PARTITION_COEFFICIENT(A404)</f>
        <v>#NAME?</v>
      </c>
      <c r="J404" s="7" t="e">
        <f ca="1">_xll.ChemDrawExcelAddIn19.Functions.MOLECULAR_TOPOLOGY_POLAR_SURFACE_AREA(A404)</f>
        <v>#NAME?</v>
      </c>
      <c r="K404" s="82"/>
      <c r="L404" s="6"/>
      <c r="M404" s="8"/>
      <c r="N404" s="8"/>
      <c r="O404" s="8"/>
      <c r="P404" s="8"/>
      <c r="Q404" s="8"/>
      <c r="R404" s="8"/>
      <c r="S404" s="8"/>
      <c r="T404" s="8"/>
      <c r="V404" s="8" t="s">
        <v>137</v>
      </c>
      <c r="X404" s="31"/>
      <c r="AC404" s="74" t="e">
        <v>#N/A</v>
      </c>
    </row>
    <row r="405" spans="1:29" ht="250" customHeight="1">
      <c r="A405" s="71" t="s">
        <v>1597</v>
      </c>
      <c r="B405" s="4" t="e">
        <f ca="1">_xll.ChemDrawExcelAddIn19.Functions.CHEM_SMILES(A405)</f>
        <v>#NAME?</v>
      </c>
      <c r="C405" s="6" t="s">
        <v>1598</v>
      </c>
      <c r="D405" s="6" t="s">
        <v>2205</v>
      </c>
      <c r="E405" s="70" t="s">
        <v>1599</v>
      </c>
      <c r="F405" s="6"/>
      <c r="G405" s="42" t="e">
        <f ca="1">_xll.ChemDrawExcelAddIn19.Functions.CHEM_MOLWEIGHT(A405)</f>
        <v>#NAME?</v>
      </c>
      <c r="H405" s="7" t="e">
        <f ca="1">_xll.ChemDrawExcelAddIn19.Functions.CHEMPROPSTD_EXACT_MASS(A405)</f>
        <v>#NAME?</v>
      </c>
      <c r="I405" s="7" t="e">
        <f ca="1">_xll.ChemDrawExcelAddIn19.Functions.CLOGP_DRIVER_PARTITION_COEFFICIENT(A405)</f>
        <v>#NAME?</v>
      </c>
      <c r="J405" s="7" t="e">
        <f ca="1">_xll.ChemDrawExcelAddIn19.Functions.MOLECULAR_TOPOLOGY_POLAR_SURFACE_AREA(A405)</f>
        <v>#NAME?</v>
      </c>
      <c r="K405" s="82"/>
      <c r="L405" s="6"/>
      <c r="M405" s="8"/>
      <c r="N405" s="8"/>
      <c r="O405" s="8"/>
      <c r="P405" s="8"/>
      <c r="Q405" s="8"/>
      <c r="R405" s="8"/>
      <c r="S405" s="8"/>
      <c r="T405" s="8"/>
      <c r="V405" s="8" t="s">
        <v>137</v>
      </c>
      <c r="X405" s="31"/>
      <c r="AC405" s="74" t="e">
        <v>#N/A</v>
      </c>
    </row>
    <row r="406" spans="1:29" ht="250" customHeight="1">
      <c r="A406" s="71" t="s">
        <v>1600</v>
      </c>
      <c r="B406" s="4" t="e">
        <f ca="1">_xll.ChemDrawExcelAddIn19.Functions.CHEM_SMILES(A406)</f>
        <v>#NAME?</v>
      </c>
      <c r="C406" s="6" t="s">
        <v>1601</v>
      </c>
      <c r="D406" s="6" t="s">
        <v>2213</v>
      </c>
      <c r="E406" s="70" t="s">
        <v>1602</v>
      </c>
      <c r="F406" s="6"/>
      <c r="G406" s="42" t="e">
        <f ca="1">_xll.ChemDrawExcelAddIn19.Functions.CHEM_MOLWEIGHT(A406)</f>
        <v>#NAME?</v>
      </c>
      <c r="H406" s="7" t="e">
        <f ca="1">_xll.ChemDrawExcelAddIn19.Functions.CHEMPROPSTD_EXACT_MASS(A406)</f>
        <v>#NAME?</v>
      </c>
      <c r="I406" s="7" t="e">
        <f ca="1">_xll.ChemDrawExcelAddIn19.Functions.CLOGP_DRIVER_PARTITION_COEFFICIENT(A406)</f>
        <v>#NAME?</v>
      </c>
      <c r="J406" s="7" t="e">
        <f ca="1">_xll.ChemDrawExcelAddIn19.Functions.MOLECULAR_TOPOLOGY_POLAR_SURFACE_AREA(A406)</f>
        <v>#NAME?</v>
      </c>
      <c r="K406" s="82"/>
      <c r="L406" s="6"/>
      <c r="M406" s="8"/>
      <c r="N406" s="8"/>
      <c r="O406" s="8"/>
      <c r="P406" s="8"/>
      <c r="Q406" s="8"/>
      <c r="R406" s="8"/>
      <c r="S406" s="8"/>
      <c r="T406" s="8"/>
      <c r="V406" s="8" t="s">
        <v>137</v>
      </c>
      <c r="X406" s="31"/>
      <c r="AC406" s="74" t="e">
        <v>#N/A</v>
      </c>
    </row>
    <row r="407" spans="1:29" ht="250" customHeight="1">
      <c r="A407" s="72" t="s">
        <v>1603</v>
      </c>
      <c r="B407" s="4" t="e">
        <f ca="1">_xll.ChemDrawExcelAddIn19.Functions.CHEM_SMILES(A407)</f>
        <v>#NAME?</v>
      </c>
      <c r="C407" s="6" t="s">
        <v>1604</v>
      </c>
      <c r="D407" s="6" t="s">
        <v>2207</v>
      </c>
      <c r="E407" s="70" t="s">
        <v>1605</v>
      </c>
      <c r="F407" s="6"/>
      <c r="G407" s="42" t="e">
        <f ca="1">_xll.ChemDrawExcelAddIn19.Functions.CHEM_MOLWEIGHT(A407)</f>
        <v>#NAME?</v>
      </c>
      <c r="H407" s="7" t="e">
        <f ca="1">_xll.ChemDrawExcelAddIn19.Functions.CHEMPROPSTD_EXACT_MASS(A407)</f>
        <v>#NAME?</v>
      </c>
      <c r="I407" s="7" t="e">
        <f ca="1">_xll.ChemDrawExcelAddIn19.Functions.CLOGP_DRIVER_PARTITION_COEFFICIENT(A407)</f>
        <v>#NAME?</v>
      </c>
      <c r="J407" s="7" t="e">
        <f ca="1">_xll.ChemDrawExcelAddIn19.Functions.MOLECULAR_TOPOLOGY_POLAR_SURFACE_AREA(A407)</f>
        <v>#NAME?</v>
      </c>
      <c r="K407" s="82"/>
      <c r="L407" s="6"/>
      <c r="M407" s="8"/>
      <c r="N407" s="8"/>
      <c r="O407" s="8"/>
      <c r="P407" s="8"/>
      <c r="Q407" s="8"/>
      <c r="R407" s="8"/>
      <c r="S407" s="8"/>
      <c r="T407" s="8"/>
      <c r="V407" s="8" t="s">
        <v>137</v>
      </c>
      <c r="X407" s="31"/>
      <c r="AC407" s="74" t="e">
        <v>#N/A</v>
      </c>
    </row>
    <row r="408" spans="1:29" ht="250" customHeight="1">
      <c r="B408" s="4" t="e">
        <f ca="1">_xll.ChemDrawExcelAddIn19.Functions.CHEM_SMILES(A408)</f>
        <v>#NAME?</v>
      </c>
      <c r="C408" s="6" t="s">
        <v>1606</v>
      </c>
      <c r="D408" s="6"/>
      <c r="F408" s="6"/>
      <c r="G408" s="42" t="e">
        <f ca="1">_xll.ChemDrawExcelAddIn19.Functions.CHEM_MOLWEIGHT(A408)</f>
        <v>#NAME?</v>
      </c>
      <c r="H408" s="7" t="e">
        <f ca="1">_xll.ChemDrawExcelAddIn19.Functions.CHEMPROPSTD_EXACT_MASS(A408)</f>
        <v>#NAME?</v>
      </c>
      <c r="I408" s="7" t="e">
        <f ca="1">_xll.ChemDrawExcelAddIn19.Functions.CLOGP_DRIVER_PARTITION_COEFFICIENT(A408)</f>
        <v>#NAME?</v>
      </c>
      <c r="J408" s="7" t="e">
        <f ca="1">_xll.ChemDrawExcelAddIn19.Functions.MOLECULAR_TOPOLOGY_POLAR_SURFACE_AREA(A408)</f>
        <v>#NAME?</v>
      </c>
      <c r="K408" s="8"/>
      <c r="L408" s="6"/>
      <c r="M408" s="8"/>
      <c r="N408" s="8"/>
      <c r="O408" s="8"/>
      <c r="P408" s="8"/>
      <c r="Q408" s="8"/>
      <c r="R408" s="8"/>
      <c r="S408" s="8"/>
      <c r="T408" s="8"/>
      <c r="V408" s="8"/>
      <c r="X408" s="31"/>
      <c r="AC408" s="64" t="e">
        <v>#N/A</v>
      </c>
    </row>
    <row r="409" spans="1:29" ht="250" customHeight="1">
      <c r="B409" s="4" t="e">
        <f ca="1">_xll.ChemDrawExcelAddIn19.Functions.CHEM_SMILES(A409)</f>
        <v>#NAME?</v>
      </c>
      <c r="C409" s="6" t="s">
        <v>1607</v>
      </c>
      <c r="D409" s="6"/>
      <c r="F409" s="6"/>
      <c r="G409" s="42" t="e">
        <f ca="1">_xll.ChemDrawExcelAddIn19.Functions.CHEM_MOLWEIGHT(A409)</f>
        <v>#NAME?</v>
      </c>
      <c r="H409" s="7" t="e">
        <f ca="1">_xll.ChemDrawExcelAddIn19.Functions.CHEMPROPSTD_EXACT_MASS(A409)</f>
        <v>#NAME?</v>
      </c>
      <c r="I409" s="7" t="e">
        <f ca="1">_xll.ChemDrawExcelAddIn19.Functions.CLOGP_DRIVER_PARTITION_COEFFICIENT(A409)</f>
        <v>#NAME?</v>
      </c>
      <c r="J409" s="7" t="e">
        <f ca="1">_xll.ChemDrawExcelAddIn19.Functions.MOLECULAR_TOPOLOGY_POLAR_SURFACE_AREA(A409)</f>
        <v>#NAME?</v>
      </c>
      <c r="K409" s="8"/>
      <c r="L409" s="6"/>
      <c r="M409" s="8"/>
      <c r="N409" s="8"/>
      <c r="O409" s="8"/>
      <c r="P409" s="8"/>
      <c r="Q409" s="8"/>
      <c r="R409" s="8"/>
      <c r="S409" s="8"/>
      <c r="T409" s="8"/>
      <c r="V409" s="8"/>
      <c r="X409" s="31"/>
      <c r="AC409" s="64" t="e">
        <v>#N/A</v>
      </c>
    </row>
    <row r="410" spans="1:29" ht="250" customHeight="1">
      <c r="B410" s="4" t="e">
        <f ca="1">_xll.ChemDrawExcelAddIn19.Functions.CHEM_SMILES(A410)</f>
        <v>#NAME?</v>
      </c>
      <c r="C410" s="6" t="s">
        <v>1608</v>
      </c>
      <c r="D410" s="6"/>
      <c r="F410" s="6"/>
      <c r="G410" s="42" t="e">
        <f ca="1">_xll.ChemDrawExcelAddIn19.Functions.CHEM_MOLWEIGHT(A410)</f>
        <v>#NAME?</v>
      </c>
      <c r="H410" s="7" t="e">
        <f ca="1">_xll.ChemDrawExcelAddIn19.Functions.CHEMPROPSTD_EXACT_MASS(A410)</f>
        <v>#NAME?</v>
      </c>
      <c r="I410" s="7" t="e">
        <f ca="1">_xll.ChemDrawExcelAddIn19.Functions.CLOGP_DRIVER_PARTITION_COEFFICIENT(A410)</f>
        <v>#NAME?</v>
      </c>
      <c r="J410" s="7" t="e">
        <f ca="1">_xll.ChemDrawExcelAddIn19.Functions.MOLECULAR_TOPOLOGY_POLAR_SURFACE_AREA(A410)</f>
        <v>#NAME?</v>
      </c>
      <c r="K410" s="8"/>
      <c r="L410" s="6"/>
      <c r="M410" s="8"/>
      <c r="N410" s="8"/>
      <c r="O410" s="8"/>
      <c r="P410" s="8"/>
      <c r="Q410" s="8"/>
      <c r="R410" s="8"/>
      <c r="S410" s="8"/>
      <c r="T410" s="8"/>
      <c r="V410" s="8"/>
      <c r="X410" s="31"/>
      <c r="AC410" s="64" t="e">
        <v>#N/A</v>
      </c>
    </row>
    <row r="411" spans="1:29" ht="250" customHeight="1">
      <c r="B411" s="4" t="e">
        <f ca="1">_xll.ChemDrawExcelAddIn19.Functions.CHEM_SMILES(A411)</f>
        <v>#NAME?</v>
      </c>
      <c r="C411" s="6" t="s">
        <v>1609</v>
      </c>
      <c r="D411" s="6"/>
      <c r="F411" s="6"/>
      <c r="G411" s="42" t="e">
        <f ca="1">_xll.ChemDrawExcelAddIn19.Functions.CHEM_MOLWEIGHT(A411)</f>
        <v>#NAME?</v>
      </c>
      <c r="H411" s="7" t="e">
        <f ca="1">_xll.ChemDrawExcelAddIn19.Functions.CHEMPROPSTD_EXACT_MASS(A411)</f>
        <v>#NAME?</v>
      </c>
      <c r="I411" s="7" t="e">
        <f ca="1">_xll.ChemDrawExcelAddIn19.Functions.CLOGP_DRIVER_PARTITION_COEFFICIENT(A411)</f>
        <v>#NAME?</v>
      </c>
      <c r="J411" s="7" t="e">
        <f ca="1">_xll.ChemDrawExcelAddIn19.Functions.MOLECULAR_TOPOLOGY_POLAR_SURFACE_AREA(A411)</f>
        <v>#NAME?</v>
      </c>
      <c r="K411" s="8"/>
      <c r="L411" s="6"/>
      <c r="M411" s="8"/>
      <c r="N411" s="8"/>
      <c r="O411" s="8"/>
      <c r="P411" s="8"/>
      <c r="Q411" s="8"/>
      <c r="R411" s="8"/>
      <c r="S411" s="8"/>
      <c r="T411" s="8"/>
      <c r="V411" s="8"/>
      <c r="X411" s="31"/>
      <c r="AC411" s="64" t="e">
        <v>#N/A</v>
      </c>
    </row>
    <row r="412" spans="1:29" ht="250" customHeight="1">
      <c r="B412" s="4" t="e">
        <f ca="1">_xll.ChemDrawExcelAddIn19.Functions.CHEM_SMILES(A412)</f>
        <v>#NAME?</v>
      </c>
      <c r="C412" s="6" t="s">
        <v>1610</v>
      </c>
      <c r="D412" s="6"/>
      <c r="F412" s="6"/>
      <c r="G412" s="42" t="e">
        <f ca="1">_xll.ChemDrawExcelAddIn19.Functions.CHEM_MOLWEIGHT(A412)</f>
        <v>#NAME?</v>
      </c>
      <c r="H412" s="7" t="e">
        <f ca="1">_xll.ChemDrawExcelAddIn19.Functions.CHEMPROPSTD_EXACT_MASS(A412)</f>
        <v>#NAME?</v>
      </c>
      <c r="I412" s="7" t="e">
        <f ca="1">_xll.ChemDrawExcelAddIn19.Functions.CLOGP_DRIVER_PARTITION_COEFFICIENT(A412)</f>
        <v>#NAME?</v>
      </c>
      <c r="J412" s="7" t="e">
        <f ca="1">_xll.ChemDrawExcelAddIn19.Functions.MOLECULAR_TOPOLOGY_POLAR_SURFACE_AREA(A412)</f>
        <v>#NAME?</v>
      </c>
      <c r="K412" s="8"/>
      <c r="L412" s="6"/>
      <c r="M412" s="8"/>
      <c r="N412" s="8"/>
      <c r="O412" s="8"/>
      <c r="P412" s="8"/>
      <c r="Q412" s="8"/>
      <c r="R412" s="8"/>
      <c r="S412" s="8"/>
      <c r="T412" s="8"/>
      <c r="V412" s="8"/>
      <c r="X412" s="31"/>
      <c r="AC412" s="64" t="e">
        <v>#N/A</v>
      </c>
    </row>
    <row r="413" spans="1:29" ht="250" customHeight="1">
      <c r="B413" s="4" t="e">
        <f ca="1">_xll.ChemDrawExcelAddIn19.Functions.CHEM_SMILES(A413)</f>
        <v>#NAME?</v>
      </c>
      <c r="C413" s="6" t="s">
        <v>1611</v>
      </c>
      <c r="D413" s="6"/>
      <c r="F413" s="6"/>
      <c r="G413" s="42" t="e">
        <f ca="1">_xll.ChemDrawExcelAddIn19.Functions.CHEM_MOLWEIGHT(A413)</f>
        <v>#NAME?</v>
      </c>
      <c r="H413" s="7" t="e">
        <f ca="1">_xll.ChemDrawExcelAddIn19.Functions.CHEMPROPSTD_EXACT_MASS(A413)</f>
        <v>#NAME?</v>
      </c>
      <c r="I413" s="7" t="e">
        <f ca="1">_xll.ChemDrawExcelAddIn19.Functions.CLOGP_DRIVER_PARTITION_COEFFICIENT(A413)</f>
        <v>#NAME?</v>
      </c>
      <c r="J413" s="7" t="e">
        <f ca="1">_xll.ChemDrawExcelAddIn19.Functions.MOLECULAR_TOPOLOGY_POLAR_SURFACE_AREA(A413)</f>
        <v>#NAME?</v>
      </c>
      <c r="K413" s="8"/>
      <c r="L413" s="6"/>
      <c r="M413" s="8"/>
      <c r="N413" s="8"/>
      <c r="O413" s="8"/>
      <c r="P413" s="8"/>
      <c r="Q413" s="8"/>
      <c r="R413" s="8"/>
      <c r="S413" s="8"/>
      <c r="T413" s="8"/>
      <c r="V413" s="8"/>
      <c r="X413" s="31"/>
      <c r="AC413" s="64" t="e">
        <v>#N/A</v>
      </c>
    </row>
    <row r="414" spans="1:29" ht="250" customHeight="1">
      <c r="B414" s="4" t="e">
        <f ca="1">_xll.ChemDrawExcelAddIn19.Functions.CHEM_SMILES(A414)</f>
        <v>#NAME?</v>
      </c>
      <c r="C414" s="6" t="s">
        <v>1612</v>
      </c>
      <c r="D414" s="6"/>
      <c r="F414" s="6"/>
      <c r="G414" s="42" t="e">
        <f ca="1">_xll.ChemDrawExcelAddIn19.Functions.CHEM_MOLWEIGHT(A414)</f>
        <v>#NAME?</v>
      </c>
      <c r="H414" s="7" t="e">
        <f ca="1">_xll.ChemDrawExcelAddIn19.Functions.CHEMPROPSTD_EXACT_MASS(A414)</f>
        <v>#NAME?</v>
      </c>
      <c r="I414" s="7" t="e">
        <f ca="1">_xll.ChemDrawExcelAddIn19.Functions.CLOGP_DRIVER_PARTITION_COEFFICIENT(A414)</f>
        <v>#NAME?</v>
      </c>
      <c r="J414" s="7" t="e">
        <f ca="1">_xll.ChemDrawExcelAddIn19.Functions.MOLECULAR_TOPOLOGY_POLAR_SURFACE_AREA(A414)</f>
        <v>#NAME?</v>
      </c>
      <c r="K414" s="8"/>
      <c r="L414" s="6"/>
      <c r="M414" s="8"/>
      <c r="N414" s="8"/>
      <c r="O414" s="8"/>
      <c r="P414" s="8"/>
      <c r="Q414" s="8"/>
      <c r="R414" s="8"/>
      <c r="S414" s="8"/>
      <c r="T414" s="8"/>
      <c r="V414" s="8"/>
      <c r="X414" s="31"/>
      <c r="AC414" s="64" t="e">
        <v>#N/A</v>
      </c>
    </row>
    <row r="415" spans="1:29" ht="250" customHeight="1">
      <c r="B415" s="4" t="e">
        <f ca="1">_xll.ChemDrawExcelAddIn19.Functions.CHEM_SMILES(A415)</f>
        <v>#NAME?</v>
      </c>
      <c r="C415" s="6" t="s">
        <v>1613</v>
      </c>
      <c r="D415" s="6"/>
      <c r="F415" s="6"/>
      <c r="G415" s="42" t="e">
        <f ca="1">_xll.ChemDrawExcelAddIn19.Functions.CHEM_MOLWEIGHT(A415)</f>
        <v>#NAME?</v>
      </c>
      <c r="H415" s="7" t="e">
        <f ca="1">_xll.ChemDrawExcelAddIn19.Functions.CHEMPROPSTD_EXACT_MASS(A415)</f>
        <v>#NAME?</v>
      </c>
      <c r="I415" s="7" t="e">
        <f ca="1">_xll.ChemDrawExcelAddIn19.Functions.CLOGP_DRIVER_PARTITION_COEFFICIENT(A415)</f>
        <v>#NAME?</v>
      </c>
      <c r="J415" s="7" t="e">
        <f ca="1">_xll.ChemDrawExcelAddIn19.Functions.MOLECULAR_TOPOLOGY_POLAR_SURFACE_AREA(A415)</f>
        <v>#NAME?</v>
      </c>
      <c r="K415" s="8"/>
      <c r="L415" s="6"/>
      <c r="M415" s="8"/>
      <c r="N415" s="8"/>
      <c r="O415" s="8"/>
      <c r="P415" s="8"/>
      <c r="Q415" s="8"/>
      <c r="R415" s="8"/>
      <c r="S415" s="8"/>
      <c r="T415" s="8"/>
      <c r="V415" s="8"/>
      <c r="X415" s="31"/>
      <c r="AC415" s="64" t="e">
        <v>#N/A</v>
      </c>
    </row>
    <row r="416" spans="1:29" ht="250" customHeight="1">
      <c r="B416" s="4" t="e">
        <f ca="1">_xll.ChemDrawExcelAddIn19.Functions.CHEM_SMILES(A416)</f>
        <v>#NAME?</v>
      </c>
      <c r="C416" s="6" t="s">
        <v>1614</v>
      </c>
      <c r="D416" s="6"/>
      <c r="F416" s="6"/>
      <c r="G416" s="42" t="e">
        <f ca="1">_xll.ChemDrawExcelAddIn19.Functions.CHEM_MOLWEIGHT(A416)</f>
        <v>#NAME?</v>
      </c>
      <c r="H416" s="7" t="e">
        <f ca="1">_xll.ChemDrawExcelAddIn19.Functions.CHEMPROPSTD_EXACT_MASS(A416)</f>
        <v>#NAME?</v>
      </c>
      <c r="I416" s="7" t="e">
        <f ca="1">_xll.ChemDrawExcelAddIn19.Functions.CLOGP_DRIVER_PARTITION_COEFFICIENT(A416)</f>
        <v>#NAME?</v>
      </c>
      <c r="J416" s="7" t="e">
        <f ca="1">_xll.ChemDrawExcelAddIn19.Functions.MOLECULAR_TOPOLOGY_POLAR_SURFACE_AREA(A416)</f>
        <v>#NAME?</v>
      </c>
      <c r="K416" s="8"/>
      <c r="L416" s="6"/>
      <c r="M416" s="8"/>
      <c r="N416" s="8"/>
      <c r="O416" s="8"/>
      <c r="P416" s="8"/>
      <c r="Q416" s="8"/>
      <c r="R416" s="8"/>
      <c r="S416" s="8"/>
      <c r="T416" s="8"/>
      <c r="V416" s="8"/>
      <c r="X416" s="31"/>
      <c r="AC416" s="64" t="e">
        <v>#N/A</v>
      </c>
    </row>
    <row r="417" spans="2:29" ht="250" customHeight="1">
      <c r="B417" s="4" t="e">
        <f ca="1">_xll.ChemDrawExcelAddIn19.Functions.CHEM_SMILES(A417)</f>
        <v>#NAME?</v>
      </c>
      <c r="C417" s="6" t="s">
        <v>1615</v>
      </c>
      <c r="D417" s="6"/>
      <c r="F417" s="6"/>
      <c r="G417" s="42" t="e">
        <f ca="1">_xll.ChemDrawExcelAddIn19.Functions.CHEM_MOLWEIGHT(A417)</f>
        <v>#NAME?</v>
      </c>
      <c r="H417" s="7" t="e">
        <f ca="1">_xll.ChemDrawExcelAddIn19.Functions.CHEMPROPSTD_EXACT_MASS(A417)</f>
        <v>#NAME?</v>
      </c>
      <c r="I417" s="7" t="e">
        <f ca="1">_xll.ChemDrawExcelAddIn19.Functions.CLOGP_DRIVER_PARTITION_COEFFICIENT(A417)</f>
        <v>#NAME?</v>
      </c>
      <c r="J417" s="7" t="e">
        <f ca="1">_xll.ChemDrawExcelAddIn19.Functions.MOLECULAR_TOPOLOGY_POLAR_SURFACE_AREA(A417)</f>
        <v>#NAME?</v>
      </c>
      <c r="K417" s="8"/>
      <c r="L417" s="6"/>
      <c r="M417" s="8"/>
      <c r="N417" s="8"/>
      <c r="O417" s="8"/>
      <c r="P417" s="8"/>
      <c r="Q417" s="8"/>
      <c r="R417" s="8"/>
      <c r="S417" s="8"/>
      <c r="T417" s="8"/>
      <c r="V417" s="8"/>
      <c r="X417" s="31"/>
      <c r="AC417" s="64" t="e">
        <v>#N/A</v>
      </c>
    </row>
    <row r="418" spans="2:29" ht="250" customHeight="1">
      <c r="B418" s="4" t="e">
        <f ca="1">_xll.ChemDrawExcelAddIn19.Functions.CHEM_SMILES(A418)</f>
        <v>#NAME?</v>
      </c>
      <c r="C418" s="6" t="s">
        <v>1616</v>
      </c>
      <c r="D418" s="6"/>
      <c r="F418" s="6"/>
      <c r="G418" s="42" t="e">
        <f ca="1">_xll.ChemDrawExcelAddIn19.Functions.CHEM_MOLWEIGHT(A418)</f>
        <v>#NAME?</v>
      </c>
      <c r="H418" s="7" t="e">
        <f ca="1">_xll.ChemDrawExcelAddIn19.Functions.CHEMPROPSTD_EXACT_MASS(A418)</f>
        <v>#NAME?</v>
      </c>
      <c r="I418" s="7" t="e">
        <f ca="1">_xll.ChemDrawExcelAddIn19.Functions.CLOGP_DRIVER_PARTITION_COEFFICIENT(A418)</f>
        <v>#NAME?</v>
      </c>
      <c r="J418" s="7" t="e">
        <f ca="1">_xll.ChemDrawExcelAddIn19.Functions.MOLECULAR_TOPOLOGY_POLAR_SURFACE_AREA(A418)</f>
        <v>#NAME?</v>
      </c>
      <c r="K418" s="8"/>
      <c r="L418" s="6"/>
      <c r="M418" s="8"/>
      <c r="N418" s="8"/>
      <c r="O418" s="8"/>
      <c r="P418" s="8"/>
      <c r="Q418" s="8"/>
      <c r="R418" s="8"/>
      <c r="S418" s="8"/>
      <c r="T418" s="8"/>
      <c r="V418" s="8"/>
      <c r="X418" s="31"/>
      <c r="AC418" s="64" t="e">
        <v>#N/A</v>
      </c>
    </row>
    <row r="419" spans="2:29" ht="250" customHeight="1">
      <c r="B419" s="4" t="e">
        <f ca="1">_xll.ChemDrawExcelAddIn19.Functions.CHEM_SMILES(A419)</f>
        <v>#NAME?</v>
      </c>
      <c r="C419" s="6" t="s">
        <v>1617</v>
      </c>
      <c r="D419" s="6"/>
      <c r="F419" s="6"/>
      <c r="G419" s="42" t="e">
        <f ca="1">_xll.ChemDrawExcelAddIn19.Functions.CHEM_MOLWEIGHT(A419)</f>
        <v>#NAME?</v>
      </c>
      <c r="H419" s="7" t="e">
        <f ca="1">_xll.ChemDrawExcelAddIn19.Functions.CHEMPROPSTD_EXACT_MASS(A419)</f>
        <v>#NAME?</v>
      </c>
      <c r="I419" s="7" t="e">
        <f ca="1">_xll.ChemDrawExcelAddIn19.Functions.CLOGP_DRIVER_PARTITION_COEFFICIENT(A419)</f>
        <v>#NAME?</v>
      </c>
      <c r="J419" s="7" t="e">
        <f ca="1">_xll.ChemDrawExcelAddIn19.Functions.MOLECULAR_TOPOLOGY_POLAR_SURFACE_AREA(A419)</f>
        <v>#NAME?</v>
      </c>
      <c r="K419" s="8"/>
      <c r="L419" s="6"/>
      <c r="M419" s="8"/>
      <c r="N419" s="8"/>
      <c r="O419" s="8"/>
      <c r="P419" s="8"/>
      <c r="Q419" s="8"/>
      <c r="R419" s="8"/>
      <c r="S419" s="8"/>
      <c r="T419" s="8"/>
      <c r="V419" s="8"/>
      <c r="X419" s="31"/>
      <c r="AC419" s="64" t="e">
        <v>#N/A</v>
      </c>
    </row>
    <row r="420" spans="2:29" ht="250" customHeight="1">
      <c r="B420" s="4" t="e">
        <f ca="1">_xll.ChemDrawExcelAddIn19.Functions.CHEM_SMILES(A420)</f>
        <v>#NAME?</v>
      </c>
      <c r="C420" s="6" t="s">
        <v>1618</v>
      </c>
      <c r="D420" s="6"/>
      <c r="F420" s="6"/>
      <c r="G420" s="42" t="e">
        <f ca="1">_xll.ChemDrawExcelAddIn19.Functions.CHEM_MOLWEIGHT(A420)</f>
        <v>#NAME?</v>
      </c>
      <c r="H420" s="7" t="e">
        <f ca="1">_xll.ChemDrawExcelAddIn19.Functions.CHEMPROPSTD_EXACT_MASS(A420)</f>
        <v>#NAME?</v>
      </c>
      <c r="I420" s="7" t="e">
        <f ca="1">_xll.ChemDrawExcelAddIn19.Functions.CLOGP_DRIVER_PARTITION_COEFFICIENT(A420)</f>
        <v>#NAME?</v>
      </c>
      <c r="J420" s="7" t="e">
        <f ca="1">_xll.ChemDrawExcelAddIn19.Functions.MOLECULAR_TOPOLOGY_POLAR_SURFACE_AREA(A420)</f>
        <v>#NAME?</v>
      </c>
      <c r="K420" s="8"/>
      <c r="L420" s="6"/>
      <c r="M420" s="8"/>
      <c r="N420" s="8"/>
      <c r="O420" s="8"/>
      <c r="P420" s="8"/>
      <c r="Q420" s="8"/>
      <c r="R420" s="8"/>
      <c r="S420" s="8"/>
      <c r="T420" s="8"/>
      <c r="V420" s="8"/>
      <c r="X420" s="31"/>
      <c r="AC420" s="64" t="e">
        <v>#N/A</v>
      </c>
    </row>
    <row r="421" spans="2:29" ht="250" customHeight="1">
      <c r="B421" s="4" t="e">
        <f ca="1">_xll.ChemDrawExcelAddIn19.Functions.CHEM_SMILES(A421)</f>
        <v>#NAME?</v>
      </c>
      <c r="C421" s="6" t="s">
        <v>1619</v>
      </c>
      <c r="D421" s="6"/>
      <c r="F421" s="6"/>
      <c r="G421" s="42" t="e">
        <f ca="1">_xll.ChemDrawExcelAddIn19.Functions.CHEM_MOLWEIGHT(A421)</f>
        <v>#NAME?</v>
      </c>
      <c r="H421" s="7" t="e">
        <f ca="1">_xll.ChemDrawExcelAddIn19.Functions.CHEMPROPSTD_EXACT_MASS(A421)</f>
        <v>#NAME?</v>
      </c>
      <c r="I421" s="7" t="e">
        <f ca="1">_xll.ChemDrawExcelAddIn19.Functions.CLOGP_DRIVER_PARTITION_COEFFICIENT(A421)</f>
        <v>#NAME?</v>
      </c>
      <c r="J421" s="7" t="e">
        <f ca="1">_xll.ChemDrawExcelAddIn19.Functions.MOLECULAR_TOPOLOGY_POLAR_SURFACE_AREA(A421)</f>
        <v>#NAME?</v>
      </c>
      <c r="K421" s="8"/>
      <c r="L421" s="6"/>
      <c r="M421" s="8"/>
      <c r="N421" s="8"/>
      <c r="O421" s="8"/>
      <c r="P421" s="8"/>
      <c r="Q421" s="8"/>
      <c r="R421" s="8"/>
      <c r="S421" s="8"/>
      <c r="T421" s="8"/>
      <c r="V421" s="8"/>
      <c r="X421" s="31"/>
      <c r="AC421" s="64" t="e">
        <v>#N/A</v>
      </c>
    </row>
    <row r="422" spans="2:29" ht="250" customHeight="1">
      <c r="B422" s="4" t="e">
        <f ca="1">_xll.ChemDrawExcelAddIn19.Functions.CHEM_SMILES(A422)</f>
        <v>#NAME?</v>
      </c>
      <c r="C422" s="6" t="s">
        <v>1620</v>
      </c>
      <c r="D422" s="6"/>
      <c r="F422" s="6"/>
      <c r="G422" s="42" t="e">
        <f ca="1">_xll.ChemDrawExcelAddIn19.Functions.CHEM_MOLWEIGHT(A422)</f>
        <v>#NAME?</v>
      </c>
      <c r="H422" s="7" t="e">
        <f ca="1">_xll.ChemDrawExcelAddIn19.Functions.CHEMPROPSTD_EXACT_MASS(A422)</f>
        <v>#NAME?</v>
      </c>
      <c r="I422" s="7" t="e">
        <f ca="1">_xll.ChemDrawExcelAddIn19.Functions.CLOGP_DRIVER_PARTITION_COEFFICIENT(A422)</f>
        <v>#NAME?</v>
      </c>
      <c r="J422" s="7" t="e">
        <f ca="1">_xll.ChemDrawExcelAddIn19.Functions.MOLECULAR_TOPOLOGY_POLAR_SURFACE_AREA(A422)</f>
        <v>#NAME?</v>
      </c>
      <c r="K422" s="8"/>
      <c r="L422" s="6"/>
      <c r="M422" s="8"/>
      <c r="N422" s="8"/>
      <c r="O422" s="8"/>
      <c r="P422" s="8"/>
      <c r="Q422" s="8"/>
      <c r="R422" s="8"/>
      <c r="S422" s="8"/>
      <c r="T422" s="8"/>
      <c r="V422" s="8"/>
      <c r="X422" s="31"/>
      <c r="AC422" s="64" t="e">
        <v>#N/A</v>
      </c>
    </row>
    <row r="423" spans="2:29" ht="250" customHeight="1">
      <c r="B423" s="4" t="e">
        <f ca="1">_xll.ChemDrawExcelAddIn19.Functions.CHEM_SMILES(A423)</f>
        <v>#NAME?</v>
      </c>
      <c r="C423" s="6" t="s">
        <v>1621</v>
      </c>
      <c r="D423" s="6"/>
      <c r="F423" s="6"/>
      <c r="G423" s="42" t="e">
        <f ca="1">_xll.ChemDrawExcelAddIn19.Functions.CHEM_MOLWEIGHT(A423)</f>
        <v>#NAME?</v>
      </c>
      <c r="H423" s="7" t="e">
        <f ca="1">_xll.ChemDrawExcelAddIn19.Functions.CHEMPROPSTD_EXACT_MASS(A423)</f>
        <v>#NAME?</v>
      </c>
      <c r="I423" s="7" t="e">
        <f ca="1">_xll.ChemDrawExcelAddIn19.Functions.CLOGP_DRIVER_PARTITION_COEFFICIENT(A423)</f>
        <v>#NAME?</v>
      </c>
      <c r="J423" s="7" t="e">
        <f ca="1">_xll.ChemDrawExcelAddIn19.Functions.MOLECULAR_TOPOLOGY_POLAR_SURFACE_AREA(A423)</f>
        <v>#NAME?</v>
      </c>
      <c r="K423" s="8"/>
      <c r="L423" s="6"/>
      <c r="M423" s="8"/>
      <c r="N423" s="8"/>
      <c r="O423" s="8"/>
      <c r="P423" s="8"/>
      <c r="Q423" s="8"/>
      <c r="R423" s="8"/>
      <c r="S423" s="8"/>
      <c r="T423" s="8"/>
      <c r="V423" s="8"/>
      <c r="X423" s="31"/>
      <c r="AC423" s="64" t="e">
        <v>#N/A</v>
      </c>
    </row>
    <row r="424" spans="2:29" ht="250" customHeight="1">
      <c r="B424" s="4" t="e">
        <f ca="1">_xll.ChemDrawExcelAddIn19.Functions.CHEM_SMILES(A424)</f>
        <v>#NAME?</v>
      </c>
      <c r="C424" s="6" t="s">
        <v>1622</v>
      </c>
      <c r="D424" s="6"/>
      <c r="F424" s="6"/>
      <c r="G424" s="42" t="e">
        <f ca="1">_xll.ChemDrawExcelAddIn19.Functions.CHEM_MOLWEIGHT(A424)</f>
        <v>#NAME?</v>
      </c>
      <c r="H424" s="7" t="e">
        <f ca="1">_xll.ChemDrawExcelAddIn19.Functions.CHEMPROPSTD_EXACT_MASS(A424)</f>
        <v>#NAME?</v>
      </c>
      <c r="I424" s="7" t="e">
        <f ca="1">_xll.ChemDrawExcelAddIn19.Functions.CLOGP_DRIVER_PARTITION_COEFFICIENT(A424)</f>
        <v>#NAME?</v>
      </c>
      <c r="J424" s="7" t="e">
        <f ca="1">_xll.ChemDrawExcelAddIn19.Functions.MOLECULAR_TOPOLOGY_POLAR_SURFACE_AREA(A424)</f>
        <v>#NAME?</v>
      </c>
      <c r="K424" s="8"/>
      <c r="L424" s="6"/>
      <c r="M424" s="8"/>
      <c r="N424" s="8"/>
      <c r="O424" s="8"/>
      <c r="P424" s="8"/>
      <c r="Q424" s="8"/>
      <c r="R424" s="8"/>
      <c r="S424" s="8"/>
      <c r="T424" s="8"/>
      <c r="V424" s="8"/>
      <c r="X424" s="31"/>
      <c r="AC424" s="64" t="e">
        <v>#N/A</v>
      </c>
    </row>
    <row r="425" spans="2:29" ht="250" customHeight="1">
      <c r="B425" s="4" t="e">
        <f ca="1">_xll.ChemDrawExcelAddIn19.Functions.CHEM_SMILES(A425)</f>
        <v>#NAME?</v>
      </c>
      <c r="C425" s="6" t="s">
        <v>1623</v>
      </c>
      <c r="D425" s="6"/>
      <c r="F425" s="6"/>
      <c r="G425" s="42" t="e">
        <f ca="1">_xll.ChemDrawExcelAddIn19.Functions.CHEM_MOLWEIGHT(A425)</f>
        <v>#NAME?</v>
      </c>
      <c r="H425" s="7" t="e">
        <f ca="1">_xll.ChemDrawExcelAddIn19.Functions.CHEMPROPSTD_EXACT_MASS(A425)</f>
        <v>#NAME?</v>
      </c>
      <c r="I425" s="7" t="e">
        <f ca="1">_xll.ChemDrawExcelAddIn19.Functions.CLOGP_DRIVER_PARTITION_COEFFICIENT(A425)</f>
        <v>#NAME?</v>
      </c>
      <c r="J425" s="7" t="e">
        <f ca="1">_xll.ChemDrawExcelAddIn19.Functions.MOLECULAR_TOPOLOGY_POLAR_SURFACE_AREA(A425)</f>
        <v>#NAME?</v>
      </c>
      <c r="K425" s="8"/>
      <c r="L425" s="6"/>
      <c r="M425" s="8"/>
      <c r="N425" s="8"/>
      <c r="O425" s="8"/>
      <c r="P425" s="8"/>
      <c r="Q425" s="8"/>
      <c r="R425" s="8"/>
      <c r="S425" s="8"/>
      <c r="T425" s="8"/>
      <c r="V425" s="8"/>
      <c r="X425" s="31"/>
      <c r="AC425" s="64" t="e">
        <v>#N/A</v>
      </c>
    </row>
    <row r="426" spans="2:29" ht="250" customHeight="1">
      <c r="B426" s="4" t="e">
        <f ca="1">_xll.ChemDrawExcelAddIn19.Functions.CHEM_SMILES(A426)</f>
        <v>#NAME?</v>
      </c>
      <c r="C426" s="6" t="s">
        <v>1624</v>
      </c>
      <c r="D426" s="6"/>
      <c r="F426" s="6"/>
      <c r="G426" s="42" t="e">
        <f ca="1">_xll.ChemDrawExcelAddIn19.Functions.CHEM_MOLWEIGHT(A426)</f>
        <v>#NAME?</v>
      </c>
      <c r="H426" s="7" t="e">
        <f ca="1">_xll.ChemDrawExcelAddIn19.Functions.CHEMPROPSTD_EXACT_MASS(A426)</f>
        <v>#NAME?</v>
      </c>
      <c r="I426" s="7" t="e">
        <f ca="1">_xll.ChemDrawExcelAddIn19.Functions.CLOGP_DRIVER_PARTITION_COEFFICIENT(A426)</f>
        <v>#NAME?</v>
      </c>
      <c r="J426" s="7" t="e">
        <f ca="1">_xll.ChemDrawExcelAddIn19.Functions.MOLECULAR_TOPOLOGY_POLAR_SURFACE_AREA(A426)</f>
        <v>#NAME?</v>
      </c>
      <c r="K426" s="8"/>
      <c r="L426" s="6"/>
      <c r="M426" s="8"/>
      <c r="N426" s="8"/>
      <c r="O426" s="8"/>
      <c r="P426" s="8"/>
      <c r="Q426" s="8"/>
      <c r="R426" s="8"/>
      <c r="S426" s="8"/>
      <c r="T426" s="8"/>
      <c r="V426" s="8"/>
      <c r="X426" s="31"/>
      <c r="AC426" s="64" t="e">
        <v>#N/A</v>
      </c>
    </row>
    <row r="427" spans="2:29" ht="250" customHeight="1">
      <c r="B427" s="4" t="e">
        <f ca="1">_xll.ChemDrawExcelAddIn19.Functions.CHEM_SMILES(A427)</f>
        <v>#NAME?</v>
      </c>
      <c r="C427" s="6" t="s">
        <v>1625</v>
      </c>
      <c r="D427" s="6"/>
      <c r="F427" s="6"/>
      <c r="G427" s="42" t="e">
        <f ca="1">_xll.ChemDrawExcelAddIn19.Functions.CHEM_MOLWEIGHT(A427)</f>
        <v>#NAME?</v>
      </c>
      <c r="H427" s="7" t="e">
        <f ca="1">_xll.ChemDrawExcelAddIn19.Functions.CHEMPROPSTD_EXACT_MASS(A427)</f>
        <v>#NAME?</v>
      </c>
      <c r="I427" s="7" t="e">
        <f ca="1">_xll.ChemDrawExcelAddIn19.Functions.CLOGP_DRIVER_PARTITION_COEFFICIENT(A427)</f>
        <v>#NAME?</v>
      </c>
      <c r="J427" s="7" t="e">
        <f ca="1">_xll.ChemDrawExcelAddIn19.Functions.MOLECULAR_TOPOLOGY_POLAR_SURFACE_AREA(A427)</f>
        <v>#NAME?</v>
      </c>
      <c r="K427" s="8"/>
      <c r="L427" s="6"/>
      <c r="M427" s="8"/>
      <c r="N427" s="8"/>
      <c r="O427" s="8"/>
      <c r="P427" s="8"/>
      <c r="Q427" s="8"/>
      <c r="R427" s="8"/>
      <c r="S427" s="8"/>
      <c r="T427" s="8"/>
      <c r="V427" s="8"/>
      <c r="X427" s="31"/>
      <c r="AC427" s="64" t="e">
        <v>#N/A</v>
      </c>
    </row>
    <row r="428" spans="2:29" ht="250" customHeight="1">
      <c r="B428" s="4" t="e">
        <f ca="1">_xll.ChemDrawExcelAddIn19.Functions.CHEM_SMILES(A428)</f>
        <v>#NAME?</v>
      </c>
      <c r="C428" s="6" t="s">
        <v>1626</v>
      </c>
      <c r="D428" s="6"/>
      <c r="F428" s="6"/>
      <c r="G428" s="42" t="e">
        <f ca="1">_xll.ChemDrawExcelAddIn19.Functions.CHEM_MOLWEIGHT(A428)</f>
        <v>#NAME?</v>
      </c>
      <c r="H428" s="7" t="e">
        <f ca="1">_xll.ChemDrawExcelAddIn19.Functions.CHEMPROPSTD_EXACT_MASS(A428)</f>
        <v>#NAME?</v>
      </c>
      <c r="I428" s="7" t="e">
        <f ca="1">_xll.ChemDrawExcelAddIn19.Functions.CLOGP_DRIVER_PARTITION_COEFFICIENT(A428)</f>
        <v>#NAME?</v>
      </c>
      <c r="J428" s="7" t="e">
        <f ca="1">_xll.ChemDrawExcelAddIn19.Functions.MOLECULAR_TOPOLOGY_POLAR_SURFACE_AREA(A428)</f>
        <v>#NAME?</v>
      </c>
      <c r="K428" s="8"/>
      <c r="L428" s="6"/>
      <c r="M428" s="8"/>
      <c r="N428" s="8"/>
      <c r="O428" s="8"/>
      <c r="P428" s="8"/>
      <c r="Q428" s="8"/>
      <c r="R428" s="8"/>
      <c r="S428" s="8"/>
      <c r="T428" s="8"/>
      <c r="V428" s="8"/>
      <c r="X428" s="31"/>
      <c r="AC428" s="64" t="e">
        <v>#N/A</v>
      </c>
    </row>
    <row r="429" spans="2:29" ht="250" customHeight="1">
      <c r="B429" s="4" t="e">
        <f ca="1">_xll.ChemDrawExcelAddIn19.Functions.CHEM_SMILES(A429)</f>
        <v>#NAME?</v>
      </c>
      <c r="C429" s="6" t="s">
        <v>1627</v>
      </c>
      <c r="D429" s="6"/>
      <c r="F429" s="6"/>
      <c r="G429" s="42" t="e">
        <f ca="1">_xll.ChemDrawExcelAddIn19.Functions.CHEM_MOLWEIGHT(A429)</f>
        <v>#NAME?</v>
      </c>
      <c r="H429" s="7" t="e">
        <f ca="1">_xll.ChemDrawExcelAddIn19.Functions.CHEMPROPSTD_EXACT_MASS(A429)</f>
        <v>#NAME?</v>
      </c>
      <c r="I429" s="7" t="e">
        <f ca="1">_xll.ChemDrawExcelAddIn19.Functions.CLOGP_DRIVER_PARTITION_COEFFICIENT(A429)</f>
        <v>#NAME?</v>
      </c>
      <c r="J429" s="7" t="e">
        <f ca="1">_xll.ChemDrawExcelAddIn19.Functions.MOLECULAR_TOPOLOGY_POLAR_SURFACE_AREA(A429)</f>
        <v>#NAME?</v>
      </c>
      <c r="K429" s="8"/>
      <c r="L429" s="6"/>
      <c r="M429" s="8"/>
      <c r="N429" s="8"/>
      <c r="O429" s="8"/>
      <c r="P429" s="8"/>
      <c r="Q429" s="8"/>
      <c r="R429" s="8"/>
      <c r="S429" s="8"/>
      <c r="T429" s="8"/>
      <c r="V429" s="8"/>
      <c r="X429" s="31"/>
      <c r="AC429" s="64" t="e">
        <v>#N/A</v>
      </c>
    </row>
    <row r="430" spans="2:29" ht="250" customHeight="1">
      <c r="B430" s="4" t="e">
        <f ca="1">_xll.ChemDrawExcelAddIn19.Functions.CHEM_SMILES(A430)</f>
        <v>#NAME?</v>
      </c>
      <c r="C430" s="6" t="s">
        <v>1628</v>
      </c>
      <c r="D430" s="6"/>
      <c r="F430" s="6"/>
      <c r="G430" s="42" t="e">
        <f ca="1">_xll.ChemDrawExcelAddIn19.Functions.CHEM_MOLWEIGHT(A430)</f>
        <v>#NAME?</v>
      </c>
      <c r="H430" s="7" t="e">
        <f ca="1">_xll.ChemDrawExcelAddIn19.Functions.CHEMPROPSTD_EXACT_MASS(A430)</f>
        <v>#NAME?</v>
      </c>
      <c r="I430" s="7" t="e">
        <f ca="1">_xll.ChemDrawExcelAddIn19.Functions.CLOGP_DRIVER_PARTITION_COEFFICIENT(A430)</f>
        <v>#NAME?</v>
      </c>
      <c r="J430" s="7" t="e">
        <f ca="1">_xll.ChemDrawExcelAddIn19.Functions.MOLECULAR_TOPOLOGY_POLAR_SURFACE_AREA(A430)</f>
        <v>#NAME?</v>
      </c>
      <c r="K430" s="8"/>
      <c r="L430" s="6"/>
      <c r="M430" s="8"/>
      <c r="N430" s="8"/>
      <c r="O430" s="8"/>
      <c r="P430" s="8"/>
      <c r="Q430" s="8"/>
      <c r="R430" s="8"/>
      <c r="S430" s="8"/>
      <c r="T430" s="8"/>
      <c r="V430" s="8"/>
      <c r="X430" s="31"/>
      <c r="AC430" s="64" t="e">
        <v>#N/A</v>
      </c>
    </row>
    <row r="431" spans="2:29" ht="250" customHeight="1">
      <c r="B431" s="4" t="e">
        <f ca="1">_xll.ChemDrawExcelAddIn19.Functions.CHEM_SMILES(A431)</f>
        <v>#NAME?</v>
      </c>
      <c r="C431" s="6" t="s">
        <v>1629</v>
      </c>
      <c r="D431" s="6"/>
      <c r="F431" s="6"/>
      <c r="G431" s="42" t="e">
        <f ca="1">_xll.ChemDrawExcelAddIn19.Functions.CHEM_MOLWEIGHT(A431)</f>
        <v>#NAME?</v>
      </c>
      <c r="H431" s="7" t="e">
        <f ca="1">_xll.ChemDrawExcelAddIn19.Functions.CHEMPROPSTD_EXACT_MASS(A431)</f>
        <v>#NAME?</v>
      </c>
      <c r="I431" s="7" t="e">
        <f ca="1">_xll.ChemDrawExcelAddIn19.Functions.CLOGP_DRIVER_PARTITION_COEFFICIENT(A431)</f>
        <v>#NAME?</v>
      </c>
      <c r="J431" s="7" t="e">
        <f ca="1">_xll.ChemDrawExcelAddIn19.Functions.MOLECULAR_TOPOLOGY_POLAR_SURFACE_AREA(A431)</f>
        <v>#NAME?</v>
      </c>
      <c r="K431" s="8"/>
      <c r="L431" s="6"/>
      <c r="M431" s="8"/>
      <c r="N431" s="8"/>
      <c r="O431" s="8"/>
      <c r="P431" s="8"/>
      <c r="Q431" s="8"/>
      <c r="R431" s="8"/>
      <c r="S431" s="8"/>
      <c r="T431" s="8"/>
      <c r="V431" s="8"/>
      <c r="X431" s="31"/>
      <c r="AC431" s="64" t="e">
        <v>#N/A</v>
      </c>
    </row>
    <row r="432" spans="2:29" ht="250" customHeight="1">
      <c r="B432" s="4" t="e">
        <f ca="1">_xll.ChemDrawExcelAddIn19.Functions.CHEM_SMILES(A432)</f>
        <v>#NAME?</v>
      </c>
      <c r="C432" s="6" t="s">
        <v>1630</v>
      </c>
      <c r="D432" s="6"/>
      <c r="F432" s="6"/>
      <c r="G432" s="42" t="e">
        <f ca="1">_xll.ChemDrawExcelAddIn19.Functions.CHEM_MOLWEIGHT(A432)</f>
        <v>#NAME?</v>
      </c>
      <c r="H432" s="7" t="e">
        <f ca="1">_xll.ChemDrawExcelAddIn19.Functions.CHEMPROPSTD_EXACT_MASS(A432)</f>
        <v>#NAME?</v>
      </c>
      <c r="I432" s="7" t="e">
        <f ca="1">_xll.ChemDrawExcelAddIn19.Functions.CLOGP_DRIVER_PARTITION_COEFFICIENT(A432)</f>
        <v>#NAME?</v>
      </c>
      <c r="J432" s="7" t="e">
        <f ca="1">_xll.ChemDrawExcelAddIn19.Functions.MOLECULAR_TOPOLOGY_POLAR_SURFACE_AREA(A432)</f>
        <v>#NAME?</v>
      </c>
      <c r="K432" s="8"/>
      <c r="L432" s="6"/>
      <c r="M432" s="8"/>
      <c r="N432" s="8"/>
      <c r="O432" s="8"/>
      <c r="P432" s="8"/>
      <c r="Q432" s="8"/>
      <c r="R432" s="8"/>
      <c r="S432" s="8"/>
      <c r="T432" s="8"/>
      <c r="V432" s="8"/>
      <c r="X432" s="31"/>
      <c r="AC432" s="64" t="e">
        <v>#N/A</v>
      </c>
    </row>
    <row r="433" spans="2:29" ht="250" customHeight="1">
      <c r="B433" s="4" t="e">
        <f ca="1">_xll.ChemDrawExcelAddIn19.Functions.CHEM_SMILES(A433)</f>
        <v>#NAME?</v>
      </c>
      <c r="C433" s="6" t="s">
        <v>1631</v>
      </c>
      <c r="D433" s="6"/>
      <c r="F433" s="6"/>
      <c r="G433" s="42" t="e">
        <f ca="1">_xll.ChemDrawExcelAddIn19.Functions.CHEM_MOLWEIGHT(A433)</f>
        <v>#NAME?</v>
      </c>
      <c r="H433" s="7" t="e">
        <f ca="1">_xll.ChemDrawExcelAddIn19.Functions.CHEMPROPSTD_EXACT_MASS(A433)</f>
        <v>#NAME?</v>
      </c>
      <c r="I433" s="7" t="e">
        <f ca="1">_xll.ChemDrawExcelAddIn19.Functions.CLOGP_DRIVER_PARTITION_COEFFICIENT(A433)</f>
        <v>#NAME?</v>
      </c>
      <c r="J433" s="7" t="e">
        <f ca="1">_xll.ChemDrawExcelAddIn19.Functions.MOLECULAR_TOPOLOGY_POLAR_SURFACE_AREA(A433)</f>
        <v>#NAME?</v>
      </c>
      <c r="K433" s="8"/>
      <c r="L433" s="6"/>
      <c r="M433" s="8"/>
      <c r="N433" s="8"/>
      <c r="O433" s="8"/>
      <c r="P433" s="8"/>
      <c r="Q433" s="8"/>
      <c r="R433" s="8"/>
      <c r="S433" s="8"/>
      <c r="T433" s="8"/>
      <c r="V433" s="8"/>
      <c r="X433" s="31"/>
      <c r="AC433" s="64" t="e">
        <v>#N/A</v>
      </c>
    </row>
    <row r="434" spans="2:29" ht="250" customHeight="1">
      <c r="B434" s="4" t="e">
        <f ca="1">_xll.ChemDrawExcelAddIn19.Functions.CHEM_SMILES(A434)</f>
        <v>#NAME?</v>
      </c>
      <c r="C434" s="6" t="s">
        <v>1632</v>
      </c>
      <c r="D434" s="6"/>
      <c r="F434" s="6"/>
      <c r="G434" s="42" t="e">
        <f ca="1">_xll.ChemDrawExcelAddIn19.Functions.CHEM_MOLWEIGHT(A434)</f>
        <v>#NAME?</v>
      </c>
      <c r="H434" s="7" t="e">
        <f ca="1">_xll.ChemDrawExcelAddIn19.Functions.CHEMPROPSTD_EXACT_MASS(A434)</f>
        <v>#NAME?</v>
      </c>
      <c r="I434" s="7" t="e">
        <f ca="1">_xll.ChemDrawExcelAddIn19.Functions.CLOGP_DRIVER_PARTITION_COEFFICIENT(A434)</f>
        <v>#NAME?</v>
      </c>
      <c r="J434" s="7" t="e">
        <f ca="1">_xll.ChemDrawExcelAddIn19.Functions.MOLECULAR_TOPOLOGY_POLAR_SURFACE_AREA(A434)</f>
        <v>#NAME?</v>
      </c>
      <c r="K434" s="8"/>
      <c r="L434" s="6"/>
      <c r="M434" s="8"/>
      <c r="N434" s="8"/>
      <c r="O434" s="8"/>
      <c r="P434" s="8"/>
      <c r="Q434" s="8"/>
      <c r="R434" s="8"/>
      <c r="S434" s="8"/>
      <c r="T434" s="8"/>
      <c r="V434" s="8"/>
      <c r="X434" s="31"/>
      <c r="AC434" s="64" t="e">
        <v>#N/A</v>
      </c>
    </row>
    <row r="435" spans="2:29" ht="250" customHeight="1">
      <c r="B435" s="4" t="e">
        <f ca="1">_xll.ChemDrawExcelAddIn19.Functions.CHEM_SMILES(A435)</f>
        <v>#NAME?</v>
      </c>
      <c r="C435" s="6" t="s">
        <v>1633</v>
      </c>
      <c r="D435" s="6"/>
      <c r="F435" s="6"/>
      <c r="G435" s="42" t="e">
        <f ca="1">_xll.ChemDrawExcelAddIn19.Functions.CHEM_MOLWEIGHT(A435)</f>
        <v>#NAME?</v>
      </c>
      <c r="H435" s="7" t="e">
        <f ca="1">_xll.ChemDrawExcelAddIn19.Functions.CHEMPROPSTD_EXACT_MASS(A435)</f>
        <v>#NAME?</v>
      </c>
      <c r="I435" s="7" t="e">
        <f ca="1">_xll.ChemDrawExcelAddIn19.Functions.CLOGP_DRIVER_PARTITION_COEFFICIENT(A435)</f>
        <v>#NAME?</v>
      </c>
      <c r="J435" s="7" t="e">
        <f ca="1">_xll.ChemDrawExcelAddIn19.Functions.MOLECULAR_TOPOLOGY_POLAR_SURFACE_AREA(A435)</f>
        <v>#NAME?</v>
      </c>
      <c r="K435" s="8"/>
      <c r="L435" s="6"/>
      <c r="M435" s="8"/>
      <c r="N435" s="8"/>
      <c r="O435" s="8"/>
      <c r="P435" s="8"/>
      <c r="Q435" s="8"/>
      <c r="R435" s="8"/>
      <c r="S435" s="8"/>
      <c r="T435" s="8"/>
      <c r="V435" s="8"/>
      <c r="X435" s="31"/>
      <c r="AC435" s="64" t="e">
        <v>#N/A</v>
      </c>
    </row>
    <row r="436" spans="2:29" ht="250" customHeight="1">
      <c r="B436" s="4" t="e">
        <f ca="1">_xll.ChemDrawExcelAddIn19.Functions.CHEM_SMILES(A436)</f>
        <v>#NAME?</v>
      </c>
      <c r="C436" s="6" t="s">
        <v>1634</v>
      </c>
      <c r="D436" s="6"/>
      <c r="F436" s="6"/>
      <c r="G436" s="42" t="e">
        <f ca="1">_xll.ChemDrawExcelAddIn19.Functions.CHEM_MOLWEIGHT(A436)</f>
        <v>#NAME?</v>
      </c>
      <c r="H436" s="7" t="e">
        <f ca="1">_xll.ChemDrawExcelAddIn19.Functions.CHEMPROPSTD_EXACT_MASS(A436)</f>
        <v>#NAME?</v>
      </c>
      <c r="I436" s="7" t="e">
        <f ca="1">_xll.ChemDrawExcelAddIn19.Functions.CLOGP_DRIVER_PARTITION_COEFFICIENT(A436)</f>
        <v>#NAME?</v>
      </c>
      <c r="J436" s="7" t="e">
        <f ca="1">_xll.ChemDrawExcelAddIn19.Functions.MOLECULAR_TOPOLOGY_POLAR_SURFACE_AREA(A436)</f>
        <v>#NAME?</v>
      </c>
      <c r="K436" s="8"/>
      <c r="L436" s="6"/>
      <c r="M436" s="8"/>
      <c r="N436" s="8"/>
      <c r="O436" s="8"/>
      <c r="P436" s="8"/>
      <c r="Q436" s="8"/>
      <c r="R436" s="8"/>
      <c r="S436" s="8"/>
      <c r="T436" s="8"/>
      <c r="V436" s="8"/>
      <c r="X436" s="31"/>
      <c r="AC436" s="64" t="e">
        <v>#N/A</v>
      </c>
    </row>
    <row r="437" spans="2:29" ht="250" customHeight="1">
      <c r="B437" s="4" t="e">
        <f ca="1">_xll.ChemDrawExcelAddIn19.Functions.CHEM_SMILES(A437)</f>
        <v>#NAME?</v>
      </c>
      <c r="C437" s="6" t="s">
        <v>1635</v>
      </c>
      <c r="D437" s="6"/>
      <c r="F437" s="6"/>
      <c r="G437" s="42" t="e">
        <f ca="1">_xll.ChemDrawExcelAddIn19.Functions.CHEM_MOLWEIGHT(A437)</f>
        <v>#NAME?</v>
      </c>
      <c r="H437" s="7" t="e">
        <f ca="1">_xll.ChemDrawExcelAddIn19.Functions.CHEMPROPSTD_EXACT_MASS(A437)</f>
        <v>#NAME?</v>
      </c>
      <c r="I437" s="7" t="e">
        <f ca="1">_xll.ChemDrawExcelAddIn19.Functions.CLOGP_DRIVER_PARTITION_COEFFICIENT(A437)</f>
        <v>#NAME?</v>
      </c>
      <c r="J437" s="7" t="e">
        <f ca="1">_xll.ChemDrawExcelAddIn19.Functions.MOLECULAR_TOPOLOGY_POLAR_SURFACE_AREA(A437)</f>
        <v>#NAME?</v>
      </c>
      <c r="K437" s="8"/>
      <c r="L437" s="6"/>
      <c r="M437" s="8"/>
      <c r="N437" s="8"/>
      <c r="O437" s="8"/>
      <c r="P437" s="8"/>
      <c r="Q437" s="8"/>
      <c r="R437" s="8"/>
      <c r="S437" s="8"/>
      <c r="T437" s="8"/>
      <c r="V437" s="8"/>
      <c r="X437" s="31"/>
      <c r="AC437" s="64" t="e">
        <v>#N/A</v>
      </c>
    </row>
    <row r="438" spans="2:29" ht="250" customHeight="1">
      <c r="B438" s="4" t="e">
        <f ca="1">_xll.ChemDrawExcelAddIn19.Functions.CHEM_SMILES(A438)</f>
        <v>#NAME?</v>
      </c>
      <c r="C438" s="6" t="s">
        <v>1636</v>
      </c>
      <c r="D438" s="6"/>
      <c r="F438" s="6"/>
      <c r="G438" s="42" t="e">
        <f ca="1">_xll.ChemDrawExcelAddIn19.Functions.CHEM_MOLWEIGHT(A438)</f>
        <v>#NAME?</v>
      </c>
      <c r="H438" s="7" t="e">
        <f ca="1">_xll.ChemDrawExcelAddIn19.Functions.CHEMPROPSTD_EXACT_MASS(A438)</f>
        <v>#NAME?</v>
      </c>
      <c r="I438" s="7" t="e">
        <f ca="1">_xll.ChemDrawExcelAddIn19.Functions.CLOGP_DRIVER_PARTITION_COEFFICIENT(A438)</f>
        <v>#NAME?</v>
      </c>
      <c r="J438" s="7" t="e">
        <f ca="1">_xll.ChemDrawExcelAddIn19.Functions.MOLECULAR_TOPOLOGY_POLAR_SURFACE_AREA(A438)</f>
        <v>#NAME?</v>
      </c>
      <c r="K438" s="8"/>
      <c r="L438" s="6"/>
      <c r="M438" s="8"/>
      <c r="N438" s="8"/>
      <c r="O438" s="8"/>
      <c r="P438" s="8"/>
      <c r="Q438" s="8"/>
      <c r="R438" s="8"/>
      <c r="S438" s="8"/>
      <c r="T438" s="8"/>
      <c r="V438" s="8"/>
      <c r="X438" s="31"/>
      <c r="AC438" s="64" t="e">
        <v>#N/A</v>
      </c>
    </row>
    <row r="439" spans="2:29" ht="250" customHeight="1">
      <c r="B439" s="4" t="e">
        <f ca="1">_xll.ChemDrawExcelAddIn19.Functions.CHEM_SMILES(A439)</f>
        <v>#NAME?</v>
      </c>
      <c r="C439" s="6" t="s">
        <v>1637</v>
      </c>
      <c r="D439" s="6"/>
      <c r="F439" s="6"/>
      <c r="G439" s="42" t="e">
        <f ca="1">_xll.ChemDrawExcelAddIn19.Functions.CHEM_MOLWEIGHT(A439)</f>
        <v>#NAME?</v>
      </c>
      <c r="H439" s="7" t="e">
        <f ca="1">_xll.ChemDrawExcelAddIn19.Functions.CHEMPROPSTD_EXACT_MASS(A439)</f>
        <v>#NAME?</v>
      </c>
      <c r="I439" s="7" t="e">
        <f ca="1">_xll.ChemDrawExcelAddIn19.Functions.CLOGP_DRIVER_PARTITION_COEFFICIENT(A439)</f>
        <v>#NAME?</v>
      </c>
      <c r="J439" s="7" t="e">
        <f ca="1">_xll.ChemDrawExcelAddIn19.Functions.MOLECULAR_TOPOLOGY_POLAR_SURFACE_AREA(A439)</f>
        <v>#NAME?</v>
      </c>
      <c r="K439" s="8"/>
      <c r="L439" s="6"/>
      <c r="M439" s="8"/>
      <c r="N439" s="8"/>
      <c r="O439" s="8"/>
      <c r="P439" s="8"/>
      <c r="Q439" s="8"/>
      <c r="R439" s="8"/>
      <c r="S439" s="8"/>
      <c r="T439" s="8"/>
      <c r="V439" s="8"/>
      <c r="X439" s="31"/>
      <c r="AC439" s="64" t="e">
        <v>#N/A</v>
      </c>
    </row>
    <row r="440" spans="2:29" ht="250" customHeight="1">
      <c r="B440" s="4" t="e">
        <f ca="1">_xll.ChemDrawExcelAddIn19.Functions.CHEM_SMILES(A440)</f>
        <v>#NAME?</v>
      </c>
      <c r="C440" s="6" t="s">
        <v>1638</v>
      </c>
      <c r="D440" s="6"/>
      <c r="F440" s="6"/>
      <c r="G440" s="42" t="e">
        <f ca="1">_xll.ChemDrawExcelAddIn19.Functions.CHEM_MOLWEIGHT(A440)</f>
        <v>#NAME?</v>
      </c>
      <c r="H440" s="7" t="e">
        <f ca="1">_xll.ChemDrawExcelAddIn19.Functions.CHEMPROPSTD_EXACT_MASS(A440)</f>
        <v>#NAME?</v>
      </c>
      <c r="I440" s="7" t="e">
        <f ca="1">_xll.ChemDrawExcelAddIn19.Functions.CLOGP_DRIVER_PARTITION_COEFFICIENT(A440)</f>
        <v>#NAME?</v>
      </c>
      <c r="J440" s="7" t="e">
        <f ca="1">_xll.ChemDrawExcelAddIn19.Functions.MOLECULAR_TOPOLOGY_POLAR_SURFACE_AREA(A440)</f>
        <v>#NAME?</v>
      </c>
      <c r="K440" s="8"/>
      <c r="L440" s="6"/>
      <c r="M440" s="8"/>
      <c r="N440" s="8"/>
      <c r="O440" s="8"/>
      <c r="P440" s="8"/>
      <c r="Q440" s="8"/>
      <c r="R440" s="8"/>
      <c r="S440" s="8"/>
      <c r="T440" s="8"/>
      <c r="V440" s="8"/>
      <c r="X440" s="31"/>
      <c r="AC440" s="64" t="e">
        <v>#N/A</v>
      </c>
    </row>
    <row r="441" spans="2:29" ht="250" customHeight="1">
      <c r="B441" s="4" t="e">
        <f ca="1">_xll.ChemDrawExcelAddIn19.Functions.CHEM_SMILES(A441)</f>
        <v>#NAME?</v>
      </c>
      <c r="C441" s="6" t="s">
        <v>1639</v>
      </c>
      <c r="D441" s="6"/>
      <c r="F441" s="6"/>
      <c r="G441" s="42" t="e">
        <f ca="1">_xll.ChemDrawExcelAddIn19.Functions.CHEM_MOLWEIGHT(A441)</f>
        <v>#NAME?</v>
      </c>
      <c r="H441" s="7" t="e">
        <f ca="1">_xll.ChemDrawExcelAddIn19.Functions.CHEMPROPSTD_EXACT_MASS(A441)</f>
        <v>#NAME?</v>
      </c>
      <c r="I441" s="7" t="e">
        <f ca="1">_xll.ChemDrawExcelAddIn19.Functions.CLOGP_DRIVER_PARTITION_COEFFICIENT(A441)</f>
        <v>#NAME?</v>
      </c>
      <c r="J441" s="7" t="e">
        <f ca="1">_xll.ChemDrawExcelAddIn19.Functions.MOLECULAR_TOPOLOGY_POLAR_SURFACE_AREA(A441)</f>
        <v>#NAME?</v>
      </c>
      <c r="K441" s="8"/>
      <c r="L441" s="6"/>
      <c r="M441" s="8"/>
      <c r="N441" s="8"/>
      <c r="O441" s="8"/>
      <c r="P441" s="8"/>
      <c r="Q441" s="8"/>
      <c r="R441" s="8"/>
      <c r="S441" s="8"/>
      <c r="T441" s="8"/>
      <c r="V441" s="8"/>
      <c r="X441" s="31"/>
      <c r="AC441" s="64" t="e">
        <v>#N/A</v>
      </c>
    </row>
    <row r="442" spans="2:29" ht="250" customHeight="1">
      <c r="B442" s="4" t="e">
        <f ca="1">_xll.ChemDrawExcelAddIn19.Functions.CHEM_SMILES(A442)</f>
        <v>#NAME?</v>
      </c>
      <c r="C442" s="6" t="s">
        <v>1640</v>
      </c>
      <c r="D442" s="6"/>
      <c r="F442" s="6"/>
      <c r="G442" s="42" t="e">
        <f ca="1">_xll.ChemDrawExcelAddIn19.Functions.CHEM_MOLWEIGHT(A442)</f>
        <v>#NAME?</v>
      </c>
      <c r="H442" s="7" t="e">
        <f ca="1">_xll.ChemDrawExcelAddIn19.Functions.CHEMPROPSTD_EXACT_MASS(A442)</f>
        <v>#NAME?</v>
      </c>
      <c r="I442" s="7" t="e">
        <f ca="1">_xll.ChemDrawExcelAddIn19.Functions.CLOGP_DRIVER_PARTITION_COEFFICIENT(A442)</f>
        <v>#NAME?</v>
      </c>
      <c r="J442" s="7" t="e">
        <f ca="1">_xll.ChemDrawExcelAddIn19.Functions.MOLECULAR_TOPOLOGY_POLAR_SURFACE_AREA(A442)</f>
        <v>#NAME?</v>
      </c>
      <c r="K442" s="8"/>
      <c r="L442" s="6"/>
      <c r="M442" s="8"/>
      <c r="N442" s="8"/>
      <c r="O442" s="8"/>
      <c r="P442" s="8"/>
      <c r="Q442" s="8"/>
      <c r="R442" s="8"/>
      <c r="S442" s="8"/>
      <c r="T442" s="8"/>
      <c r="V442" s="8"/>
      <c r="X442" s="31"/>
      <c r="AC442" s="64" t="e">
        <v>#N/A</v>
      </c>
    </row>
    <row r="443" spans="2:29" ht="250" customHeight="1">
      <c r="B443" s="4" t="e">
        <f ca="1">_xll.ChemDrawExcelAddIn19.Functions.CHEM_SMILES(A443)</f>
        <v>#NAME?</v>
      </c>
      <c r="C443" s="6" t="s">
        <v>1641</v>
      </c>
      <c r="D443" s="6"/>
      <c r="F443" s="6"/>
      <c r="G443" s="42" t="e">
        <f ca="1">_xll.ChemDrawExcelAddIn19.Functions.CHEM_MOLWEIGHT(A443)</f>
        <v>#NAME?</v>
      </c>
      <c r="H443" s="7" t="e">
        <f ca="1">_xll.ChemDrawExcelAddIn19.Functions.CHEMPROPSTD_EXACT_MASS(A443)</f>
        <v>#NAME?</v>
      </c>
      <c r="I443" s="7" t="e">
        <f ca="1">_xll.ChemDrawExcelAddIn19.Functions.CLOGP_DRIVER_PARTITION_COEFFICIENT(A443)</f>
        <v>#NAME?</v>
      </c>
      <c r="J443" s="7" t="e">
        <f ca="1">_xll.ChemDrawExcelAddIn19.Functions.MOLECULAR_TOPOLOGY_POLAR_SURFACE_AREA(A443)</f>
        <v>#NAME?</v>
      </c>
      <c r="K443" s="8"/>
      <c r="L443" s="6"/>
      <c r="M443" s="8"/>
      <c r="N443" s="8"/>
      <c r="O443" s="8"/>
      <c r="P443" s="8"/>
      <c r="Q443" s="8"/>
      <c r="R443" s="8"/>
      <c r="S443" s="8"/>
      <c r="T443" s="8"/>
      <c r="V443" s="8"/>
      <c r="X443" s="31"/>
      <c r="AC443" s="64" t="e">
        <v>#N/A</v>
      </c>
    </row>
    <row r="444" spans="2:29" ht="250" customHeight="1">
      <c r="B444" s="4" t="e">
        <f ca="1">_xll.ChemDrawExcelAddIn19.Functions.CHEM_SMILES(A444)</f>
        <v>#NAME?</v>
      </c>
      <c r="C444" s="6" t="s">
        <v>1642</v>
      </c>
      <c r="D444" s="6"/>
      <c r="F444" s="6"/>
      <c r="G444" s="42" t="e">
        <f ca="1">_xll.ChemDrawExcelAddIn19.Functions.CHEM_MOLWEIGHT(A444)</f>
        <v>#NAME?</v>
      </c>
      <c r="H444" s="7" t="e">
        <f ca="1">_xll.ChemDrawExcelAddIn19.Functions.CHEMPROPSTD_EXACT_MASS(A444)</f>
        <v>#NAME?</v>
      </c>
      <c r="I444" s="7" t="e">
        <f ca="1">_xll.ChemDrawExcelAddIn19.Functions.CLOGP_DRIVER_PARTITION_COEFFICIENT(A444)</f>
        <v>#NAME?</v>
      </c>
      <c r="J444" s="7" t="e">
        <f ca="1">_xll.ChemDrawExcelAddIn19.Functions.MOLECULAR_TOPOLOGY_POLAR_SURFACE_AREA(A444)</f>
        <v>#NAME?</v>
      </c>
      <c r="K444" s="8"/>
      <c r="L444" s="6"/>
      <c r="M444" s="8"/>
      <c r="N444" s="8"/>
      <c r="O444" s="8"/>
      <c r="P444" s="8"/>
      <c r="Q444" s="8"/>
      <c r="R444" s="8"/>
      <c r="S444" s="8"/>
      <c r="T444" s="8"/>
      <c r="V444" s="8"/>
      <c r="X444" s="31"/>
      <c r="AC444" s="64" t="e">
        <v>#N/A</v>
      </c>
    </row>
    <row r="445" spans="2:29" ht="250" customHeight="1">
      <c r="B445" s="4" t="e">
        <f ca="1">_xll.ChemDrawExcelAddIn19.Functions.CHEM_SMILES(A445)</f>
        <v>#NAME?</v>
      </c>
      <c r="C445" s="6" t="s">
        <v>1643</v>
      </c>
      <c r="D445" s="6"/>
      <c r="F445" s="6"/>
      <c r="G445" s="42" t="e">
        <f ca="1">_xll.ChemDrawExcelAddIn19.Functions.CHEM_MOLWEIGHT(A445)</f>
        <v>#NAME?</v>
      </c>
      <c r="H445" s="7" t="e">
        <f ca="1">_xll.ChemDrawExcelAddIn19.Functions.CHEMPROPSTD_EXACT_MASS(A445)</f>
        <v>#NAME?</v>
      </c>
      <c r="I445" s="7" t="e">
        <f ca="1">_xll.ChemDrawExcelAddIn19.Functions.CLOGP_DRIVER_PARTITION_COEFFICIENT(A445)</f>
        <v>#NAME?</v>
      </c>
      <c r="J445" s="7" t="e">
        <f ca="1">_xll.ChemDrawExcelAddIn19.Functions.MOLECULAR_TOPOLOGY_POLAR_SURFACE_AREA(A445)</f>
        <v>#NAME?</v>
      </c>
      <c r="K445" s="8"/>
      <c r="L445" s="6"/>
      <c r="M445" s="8"/>
      <c r="N445" s="8"/>
      <c r="O445" s="8"/>
      <c r="P445" s="8"/>
      <c r="Q445" s="8"/>
      <c r="R445" s="8"/>
      <c r="S445" s="8"/>
      <c r="T445" s="8"/>
      <c r="V445" s="8"/>
      <c r="X445" s="31"/>
      <c r="AC445" s="64" t="e">
        <v>#N/A</v>
      </c>
    </row>
    <row r="446" spans="2:29" ht="250" customHeight="1">
      <c r="B446" s="4" t="e">
        <f ca="1">_xll.ChemDrawExcelAddIn19.Functions.CHEM_SMILES(A446)</f>
        <v>#NAME?</v>
      </c>
      <c r="C446" s="6" t="s">
        <v>1644</v>
      </c>
      <c r="D446" s="6"/>
      <c r="F446" s="6"/>
      <c r="G446" s="42" t="e">
        <f ca="1">_xll.ChemDrawExcelAddIn19.Functions.CHEM_MOLWEIGHT(A446)</f>
        <v>#NAME?</v>
      </c>
      <c r="H446" s="7" t="e">
        <f ca="1">_xll.ChemDrawExcelAddIn19.Functions.CHEMPROPSTD_EXACT_MASS(A446)</f>
        <v>#NAME?</v>
      </c>
      <c r="I446" s="7" t="e">
        <f ca="1">_xll.ChemDrawExcelAddIn19.Functions.CLOGP_DRIVER_PARTITION_COEFFICIENT(A446)</f>
        <v>#NAME?</v>
      </c>
      <c r="J446" s="7" t="e">
        <f ca="1">_xll.ChemDrawExcelAddIn19.Functions.MOLECULAR_TOPOLOGY_POLAR_SURFACE_AREA(A446)</f>
        <v>#NAME?</v>
      </c>
      <c r="K446" s="8"/>
      <c r="L446" s="6"/>
      <c r="M446" s="8"/>
      <c r="N446" s="8"/>
      <c r="O446" s="8"/>
      <c r="P446" s="8"/>
      <c r="Q446" s="8"/>
      <c r="R446" s="8"/>
      <c r="S446" s="8"/>
      <c r="T446" s="8"/>
      <c r="V446" s="8"/>
      <c r="X446" s="31"/>
      <c r="AC446" s="64" t="e">
        <v>#N/A</v>
      </c>
    </row>
    <row r="447" spans="2:29" ht="250" customHeight="1">
      <c r="B447" s="4" t="e">
        <f ca="1">_xll.ChemDrawExcelAddIn19.Functions.CHEM_SMILES(A447)</f>
        <v>#NAME?</v>
      </c>
      <c r="C447" s="6" t="s">
        <v>1645</v>
      </c>
      <c r="D447" s="6"/>
      <c r="F447" s="6"/>
      <c r="G447" s="42" t="e">
        <f ca="1">_xll.ChemDrawExcelAddIn19.Functions.CHEM_MOLWEIGHT(A447)</f>
        <v>#NAME?</v>
      </c>
      <c r="H447" s="7" t="e">
        <f ca="1">_xll.ChemDrawExcelAddIn19.Functions.CHEMPROPSTD_EXACT_MASS(A447)</f>
        <v>#NAME?</v>
      </c>
      <c r="I447" s="7" t="e">
        <f ca="1">_xll.ChemDrawExcelAddIn19.Functions.CLOGP_DRIVER_PARTITION_COEFFICIENT(A447)</f>
        <v>#NAME?</v>
      </c>
      <c r="J447" s="7" t="e">
        <f ca="1">_xll.ChemDrawExcelAddIn19.Functions.MOLECULAR_TOPOLOGY_POLAR_SURFACE_AREA(A447)</f>
        <v>#NAME?</v>
      </c>
      <c r="K447" s="8"/>
      <c r="L447" s="6"/>
      <c r="M447" s="8"/>
      <c r="N447" s="8"/>
      <c r="O447" s="8"/>
      <c r="P447" s="8"/>
      <c r="Q447" s="8"/>
      <c r="R447" s="8"/>
      <c r="S447" s="8"/>
      <c r="T447" s="8"/>
      <c r="V447" s="8"/>
      <c r="X447" s="31"/>
      <c r="AC447" s="64" t="e">
        <v>#N/A</v>
      </c>
    </row>
    <row r="448" spans="2:29" ht="250" customHeight="1">
      <c r="B448" s="4" t="e">
        <f ca="1">_xll.ChemDrawExcelAddIn19.Functions.CHEM_SMILES(A448)</f>
        <v>#NAME?</v>
      </c>
      <c r="C448" s="6" t="s">
        <v>1646</v>
      </c>
      <c r="D448" s="6"/>
      <c r="F448" s="6"/>
      <c r="G448" s="42" t="e">
        <f ca="1">_xll.ChemDrawExcelAddIn19.Functions.CHEM_MOLWEIGHT(A448)</f>
        <v>#NAME?</v>
      </c>
      <c r="H448" s="7" t="e">
        <f ca="1">_xll.ChemDrawExcelAddIn19.Functions.CHEMPROPSTD_EXACT_MASS(A448)</f>
        <v>#NAME?</v>
      </c>
      <c r="I448" s="7" t="e">
        <f ca="1">_xll.ChemDrawExcelAddIn19.Functions.CLOGP_DRIVER_PARTITION_COEFFICIENT(A448)</f>
        <v>#NAME?</v>
      </c>
      <c r="J448" s="7" t="e">
        <f ca="1">_xll.ChemDrawExcelAddIn19.Functions.MOLECULAR_TOPOLOGY_POLAR_SURFACE_AREA(A448)</f>
        <v>#NAME?</v>
      </c>
      <c r="K448" s="8"/>
      <c r="L448" s="6"/>
      <c r="M448" s="8"/>
      <c r="N448" s="8"/>
      <c r="O448" s="8"/>
      <c r="P448" s="8"/>
      <c r="Q448" s="8"/>
      <c r="R448" s="8"/>
      <c r="S448" s="8"/>
      <c r="T448" s="8"/>
      <c r="V448" s="8"/>
      <c r="X448" s="31"/>
      <c r="AC448" s="64" t="e">
        <v>#N/A</v>
      </c>
    </row>
    <row r="449" spans="2:29" ht="250" customHeight="1">
      <c r="B449" s="4" t="e">
        <f ca="1">_xll.ChemDrawExcelAddIn19.Functions.CHEM_SMILES(A449)</f>
        <v>#NAME?</v>
      </c>
      <c r="C449" s="6" t="s">
        <v>1647</v>
      </c>
      <c r="D449" s="6"/>
      <c r="F449" s="6"/>
      <c r="G449" s="42" t="e">
        <f ca="1">_xll.ChemDrawExcelAddIn19.Functions.CHEM_MOLWEIGHT(A449)</f>
        <v>#NAME?</v>
      </c>
      <c r="H449" s="7" t="e">
        <f ca="1">_xll.ChemDrawExcelAddIn19.Functions.CHEMPROPSTD_EXACT_MASS(A449)</f>
        <v>#NAME?</v>
      </c>
      <c r="I449" s="7" t="e">
        <f ca="1">_xll.ChemDrawExcelAddIn19.Functions.CLOGP_DRIVER_PARTITION_COEFFICIENT(A449)</f>
        <v>#NAME?</v>
      </c>
      <c r="J449" s="7" t="e">
        <f ca="1">_xll.ChemDrawExcelAddIn19.Functions.MOLECULAR_TOPOLOGY_POLAR_SURFACE_AREA(A449)</f>
        <v>#NAME?</v>
      </c>
      <c r="K449" s="8"/>
      <c r="L449" s="6"/>
      <c r="M449" s="8"/>
      <c r="N449" s="8"/>
      <c r="O449" s="8"/>
      <c r="P449" s="8"/>
      <c r="Q449" s="8"/>
      <c r="R449" s="8"/>
      <c r="S449" s="8"/>
      <c r="T449" s="8"/>
      <c r="V449" s="8"/>
      <c r="X449" s="31"/>
      <c r="AC449" s="64" t="e">
        <v>#N/A</v>
      </c>
    </row>
    <row r="450" spans="2:29" ht="250" customHeight="1">
      <c r="B450" s="4" t="e">
        <f ca="1">_xll.ChemDrawExcelAddIn19.Functions.CHEM_SMILES(A450)</f>
        <v>#NAME?</v>
      </c>
      <c r="C450" s="6" t="s">
        <v>1648</v>
      </c>
      <c r="D450" s="6"/>
      <c r="F450" s="6"/>
      <c r="G450" s="42" t="e">
        <f ca="1">_xll.ChemDrawExcelAddIn19.Functions.CHEM_MOLWEIGHT(A450)</f>
        <v>#NAME?</v>
      </c>
      <c r="H450" s="7" t="e">
        <f ca="1">_xll.ChemDrawExcelAddIn19.Functions.CHEMPROPSTD_EXACT_MASS(A450)</f>
        <v>#NAME?</v>
      </c>
      <c r="I450" s="7" t="e">
        <f ca="1">_xll.ChemDrawExcelAddIn19.Functions.CLOGP_DRIVER_PARTITION_COEFFICIENT(A450)</f>
        <v>#NAME?</v>
      </c>
      <c r="J450" s="7" t="e">
        <f ca="1">_xll.ChemDrawExcelAddIn19.Functions.MOLECULAR_TOPOLOGY_POLAR_SURFACE_AREA(A450)</f>
        <v>#NAME?</v>
      </c>
      <c r="K450" s="8"/>
      <c r="L450" s="6"/>
      <c r="M450" s="8"/>
      <c r="N450" s="8"/>
      <c r="O450" s="8"/>
      <c r="P450" s="8"/>
      <c r="Q450" s="8"/>
      <c r="R450" s="8"/>
      <c r="S450" s="8"/>
      <c r="T450" s="8"/>
      <c r="V450" s="8"/>
      <c r="X450" s="31"/>
      <c r="AC450" s="64" t="e">
        <v>#N/A</v>
      </c>
    </row>
    <row r="451" spans="2:29" ht="250" customHeight="1">
      <c r="B451" s="4" t="e">
        <f ca="1">_xll.ChemDrawExcelAddIn19.Functions.CHEM_SMILES(A451)</f>
        <v>#NAME?</v>
      </c>
      <c r="C451" s="6" t="s">
        <v>1649</v>
      </c>
      <c r="D451" s="6"/>
      <c r="F451" s="6"/>
      <c r="G451" s="42" t="e">
        <f ca="1">_xll.ChemDrawExcelAddIn19.Functions.CHEM_MOLWEIGHT(A451)</f>
        <v>#NAME?</v>
      </c>
      <c r="H451" s="7" t="e">
        <f ca="1">_xll.ChemDrawExcelAddIn19.Functions.CHEMPROPSTD_EXACT_MASS(A451)</f>
        <v>#NAME?</v>
      </c>
      <c r="I451" s="7" t="e">
        <f ca="1">_xll.ChemDrawExcelAddIn19.Functions.CLOGP_DRIVER_PARTITION_COEFFICIENT(A451)</f>
        <v>#NAME?</v>
      </c>
      <c r="J451" s="7" t="e">
        <f ca="1">_xll.ChemDrawExcelAddIn19.Functions.MOLECULAR_TOPOLOGY_POLAR_SURFACE_AREA(A451)</f>
        <v>#NAME?</v>
      </c>
      <c r="K451" s="8"/>
      <c r="L451" s="6"/>
      <c r="M451" s="8"/>
      <c r="N451" s="8"/>
      <c r="O451" s="8"/>
      <c r="P451" s="8"/>
      <c r="Q451" s="8"/>
      <c r="R451" s="8"/>
      <c r="S451" s="8"/>
      <c r="T451" s="8"/>
      <c r="V451" s="8"/>
      <c r="X451" s="31"/>
      <c r="AC451" s="64" t="e">
        <v>#N/A</v>
      </c>
    </row>
    <row r="452" spans="2:29" ht="250" customHeight="1">
      <c r="B452" s="4" t="e">
        <f ca="1">_xll.ChemDrawExcelAddIn19.Functions.CHEM_SMILES(A452)</f>
        <v>#NAME?</v>
      </c>
      <c r="C452" s="6" t="s">
        <v>1650</v>
      </c>
      <c r="D452" s="6"/>
      <c r="F452" s="6"/>
      <c r="G452" s="42" t="e">
        <f ca="1">_xll.ChemDrawExcelAddIn19.Functions.CHEM_MOLWEIGHT(A452)</f>
        <v>#NAME?</v>
      </c>
      <c r="H452" s="7" t="e">
        <f ca="1">_xll.ChemDrawExcelAddIn19.Functions.CHEMPROPSTD_EXACT_MASS(A452)</f>
        <v>#NAME?</v>
      </c>
      <c r="I452" s="7" t="e">
        <f ca="1">_xll.ChemDrawExcelAddIn19.Functions.CLOGP_DRIVER_PARTITION_COEFFICIENT(A452)</f>
        <v>#NAME?</v>
      </c>
      <c r="J452" s="7" t="e">
        <f ca="1">_xll.ChemDrawExcelAddIn19.Functions.MOLECULAR_TOPOLOGY_POLAR_SURFACE_AREA(A452)</f>
        <v>#NAME?</v>
      </c>
      <c r="K452" s="8"/>
      <c r="L452" s="6"/>
      <c r="M452" s="8"/>
      <c r="N452" s="8"/>
      <c r="O452" s="8"/>
      <c r="P452" s="8"/>
      <c r="Q452" s="8"/>
      <c r="R452" s="8"/>
      <c r="S452" s="8"/>
      <c r="T452" s="8"/>
      <c r="V452" s="8"/>
      <c r="X452" s="31"/>
      <c r="AC452" s="64" t="e">
        <v>#N/A</v>
      </c>
    </row>
    <row r="453" spans="2:29" ht="250" customHeight="1">
      <c r="B453" s="4" t="e">
        <f ca="1">_xll.ChemDrawExcelAddIn19.Functions.CHEM_SMILES(A453)</f>
        <v>#NAME?</v>
      </c>
      <c r="C453" s="6" t="s">
        <v>1651</v>
      </c>
      <c r="D453" s="6"/>
      <c r="F453" s="6"/>
      <c r="G453" s="42" t="e">
        <f ca="1">_xll.ChemDrawExcelAddIn19.Functions.CHEM_MOLWEIGHT(A453)</f>
        <v>#NAME?</v>
      </c>
      <c r="H453" s="7" t="e">
        <f ca="1">_xll.ChemDrawExcelAddIn19.Functions.CHEMPROPSTD_EXACT_MASS(A453)</f>
        <v>#NAME?</v>
      </c>
      <c r="I453" s="7" t="e">
        <f ca="1">_xll.ChemDrawExcelAddIn19.Functions.CLOGP_DRIVER_PARTITION_COEFFICIENT(A453)</f>
        <v>#NAME?</v>
      </c>
      <c r="J453" s="7" t="e">
        <f ca="1">_xll.ChemDrawExcelAddIn19.Functions.MOLECULAR_TOPOLOGY_POLAR_SURFACE_AREA(A453)</f>
        <v>#NAME?</v>
      </c>
      <c r="K453" s="8"/>
      <c r="L453" s="6"/>
      <c r="M453" s="8"/>
      <c r="N453" s="8"/>
      <c r="O453" s="8"/>
      <c r="P453" s="8"/>
      <c r="Q453" s="8"/>
      <c r="R453" s="8"/>
      <c r="S453" s="8"/>
      <c r="T453" s="8"/>
      <c r="V453" s="8"/>
      <c r="X453" s="31"/>
      <c r="AC453" s="64" t="e">
        <v>#N/A</v>
      </c>
    </row>
    <row r="454" spans="2:29" ht="250" customHeight="1">
      <c r="B454" s="4" t="e">
        <f ca="1">_xll.ChemDrawExcelAddIn19.Functions.CHEM_SMILES(A454)</f>
        <v>#NAME?</v>
      </c>
      <c r="C454" s="6" t="s">
        <v>1652</v>
      </c>
      <c r="D454" s="6"/>
      <c r="F454" s="6"/>
      <c r="G454" s="42" t="e">
        <f ca="1">_xll.ChemDrawExcelAddIn19.Functions.CHEM_MOLWEIGHT(A454)</f>
        <v>#NAME?</v>
      </c>
      <c r="H454" s="7" t="e">
        <f ca="1">_xll.ChemDrawExcelAddIn19.Functions.CHEMPROPSTD_EXACT_MASS(A454)</f>
        <v>#NAME?</v>
      </c>
      <c r="I454" s="7" t="e">
        <f ca="1">_xll.ChemDrawExcelAddIn19.Functions.CLOGP_DRIVER_PARTITION_COEFFICIENT(A454)</f>
        <v>#NAME?</v>
      </c>
      <c r="J454" s="7" t="e">
        <f ca="1">_xll.ChemDrawExcelAddIn19.Functions.MOLECULAR_TOPOLOGY_POLAR_SURFACE_AREA(A454)</f>
        <v>#NAME?</v>
      </c>
      <c r="K454" s="8"/>
      <c r="L454" s="6"/>
      <c r="M454" s="8"/>
      <c r="N454" s="8"/>
      <c r="O454" s="8"/>
      <c r="P454" s="8"/>
      <c r="Q454" s="8"/>
      <c r="R454" s="8"/>
      <c r="S454" s="8"/>
      <c r="T454" s="8"/>
      <c r="V454" s="8"/>
      <c r="X454" s="31"/>
      <c r="AC454" s="64" t="e">
        <v>#N/A</v>
      </c>
    </row>
    <row r="455" spans="2:29" ht="250" customHeight="1">
      <c r="B455" s="4" t="e">
        <f ca="1">_xll.ChemDrawExcelAddIn19.Functions.CHEM_SMILES(A455)</f>
        <v>#NAME?</v>
      </c>
      <c r="C455" s="6" t="s">
        <v>1653</v>
      </c>
      <c r="D455" s="6"/>
      <c r="F455" s="6"/>
      <c r="G455" s="42" t="e">
        <f ca="1">_xll.ChemDrawExcelAddIn19.Functions.CHEM_MOLWEIGHT(A455)</f>
        <v>#NAME?</v>
      </c>
      <c r="H455" s="7" t="e">
        <f ca="1">_xll.ChemDrawExcelAddIn19.Functions.CHEMPROPSTD_EXACT_MASS(A455)</f>
        <v>#NAME?</v>
      </c>
      <c r="I455" s="7" t="e">
        <f ca="1">_xll.ChemDrawExcelAddIn19.Functions.CLOGP_DRIVER_PARTITION_COEFFICIENT(A455)</f>
        <v>#NAME?</v>
      </c>
      <c r="J455" s="7" t="e">
        <f ca="1">_xll.ChemDrawExcelAddIn19.Functions.MOLECULAR_TOPOLOGY_POLAR_SURFACE_AREA(A455)</f>
        <v>#NAME?</v>
      </c>
      <c r="K455" s="8"/>
      <c r="L455" s="6"/>
      <c r="M455" s="8"/>
      <c r="N455" s="8"/>
      <c r="O455" s="8"/>
      <c r="P455" s="8"/>
      <c r="Q455" s="8"/>
      <c r="R455" s="8"/>
      <c r="S455" s="8"/>
      <c r="T455" s="8"/>
      <c r="V455" s="8"/>
      <c r="X455" s="31"/>
      <c r="AC455" s="64" t="e">
        <v>#N/A</v>
      </c>
    </row>
    <row r="456" spans="2:29" ht="250" customHeight="1">
      <c r="B456" s="4" t="e">
        <f ca="1">_xll.ChemDrawExcelAddIn19.Functions.CHEM_SMILES(A456)</f>
        <v>#NAME?</v>
      </c>
      <c r="C456" s="6" t="s">
        <v>1654</v>
      </c>
      <c r="D456" s="6"/>
      <c r="F456" s="6"/>
      <c r="G456" s="42" t="e">
        <f ca="1">_xll.ChemDrawExcelAddIn19.Functions.CHEM_MOLWEIGHT(A456)</f>
        <v>#NAME?</v>
      </c>
      <c r="H456" s="7" t="e">
        <f ca="1">_xll.ChemDrawExcelAddIn19.Functions.CHEMPROPSTD_EXACT_MASS(A456)</f>
        <v>#NAME?</v>
      </c>
      <c r="I456" s="7" t="e">
        <f ca="1">_xll.ChemDrawExcelAddIn19.Functions.CLOGP_DRIVER_PARTITION_COEFFICIENT(A456)</f>
        <v>#NAME?</v>
      </c>
      <c r="J456" s="7" t="e">
        <f ca="1">_xll.ChemDrawExcelAddIn19.Functions.MOLECULAR_TOPOLOGY_POLAR_SURFACE_AREA(A456)</f>
        <v>#NAME?</v>
      </c>
      <c r="K456" s="8"/>
      <c r="L456" s="6"/>
      <c r="M456" s="8"/>
      <c r="N456" s="8"/>
      <c r="O456" s="8"/>
      <c r="P456" s="8"/>
      <c r="Q456" s="8"/>
      <c r="R456" s="8"/>
      <c r="S456" s="8"/>
      <c r="T456" s="8"/>
      <c r="V456" s="8"/>
      <c r="X456" s="31"/>
      <c r="AC456" s="64" t="e">
        <v>#N/A</v>
      </c>
    </row>
    <row r="457" spans="2:29" ht="250" customHeight="1">
      <c r="B457" s="4" t="e">
        <f ca="1">_xll.ChemDrawExcelAddIn19.Functions.CHEM_SMILES(A457)</f>
        <v>#NAME?</v>
      </c>
      <c r="C457" s="6" t="s">
        <v>1655</v>
      </c>
      <c r="D457" s="6"/>
      <c r="F457" s="6"/>
      <c r="G457" s="42" t="e">
        <f ca="1">_xll.ChemDrawExcelAddIn19.Functions.CHEM_MOLWEIGHT(A457)</f>
        <v>#NAME?</v>
      </c>
      <c r="H457" s="7" t="e">
        <f ca="1">_xll.ChemDrawExcelAddIn19.Functions.CHEMPROPSTD_EXACT_MASS(A457)</f>
        <v>#NAME?</v>
      </c>
      <c r="I457" s="7" t="e">
        <f ca="1">_xll.ChemDrawExcelAddIn19.Functions.CLOGP_DRIVER_PARTITION_COEFFICIENT(A457)</f>
        <v>#NAME?</v>
      </c>
      <c r="J457" s="7" t="e">
        <f ca="1">_xll.ChemDrawExcelAddIn19.Functions.MOLECULAR_TOPOLOGY_POLAR_SURFACE_AREA(A457)</f>
        <v>#NAME?</v>
      </c>
      <c r="K457" s="8"/>
      <c r="L457" s="6"/>
      <c r="M457" s="8"/>
      <c r="N457" s="8"/>
      <c r="O457" s="8"/>
      <c r="P457" s="8"/>
      <c r="Q457" s="8"/>
      <c r="R457" s="8"/>
      <c r="S457" s="8"/>
      <c r="T457" s="8"/>
      <c r="V457" s="8"/>
      <c r="X457" s="31"/>
      <c r="AC457" s="64" t="e">
        <v>#N/A</v>
      </c>
    </row>
    <row r="458" spans="2:29" ht="250" customHeight="1">
      <c r="B458" s="4" t="e">
        <f ca="1">_xll.ChemDrawExcelAddIn19.Functions.CHEM_SMILES(A458)</f>
        <v>#NAME?</v>
      </c>
      <c r="C458" s="6" t="s">
        <v>1656</v>
      </c>
      <c r="D458" s="6"/>
      <c r="F458" s="6"/>
      <c r="G458" s="42" t="e">
        <f ca="1">_xll.ChemDrawExcelAddIn19.Functions.CHEM_MOLWEIGHT(A458)</f>
        <v>#NAME?</v>
      </c>
      <c r="H458" s="7" t="e">
        <f ca="1">_xll.ChemDrawExcelAddIn19.Functions.CHEMPROPSTD_EXACT_MASS(A458)</f>
        <v>#NAME?</v>
      </c>
      <c r="I458" s="7" t="e">
        <f ca="1">_xll.ChemDrawExcelAddIn19.Functions.CLOGP_DRIVER_PARTITION_COEFFICIENT(A458)</f>
        <v>#NAME?</v>
      </c>
      <c r="J458" s="7" t="e">
        <f ca="1">_xll.ChemDrawExcelAddIn19.Functions.MOLECULAR_TOPOLOGY_POLAR_SURFACE_AREA(A458)</f>
        <v>#NAME?</v>
      </c>
      <c r="K458" s="8"/>
      <c r="L458" s="6"/>
      <c r="M458" s="8"/>
      <c r="N458" s="8"/>
      <c r="O458" s="8"/>
      <c r="P458" s="8"/>
      <c r="Q458" s="8"/>
      <c r="R458" s="8"/>
      <c r="S458" s="8"/>
      <c r="T458" s="8"/>
      <c r="V458" s="8"/>
      <c r="X458" s="31"/>
      <c r="AC458" s="64" t="e">
        <v>#N/A</v>
      </c>
    </row>
    <row r="459" spans="2:29" ht="250" customHeight="1">
      <c r="B459" s="4" t="e">
        <f ca="1">_xll.ChemDrawExcelAddIn19.Functions.CHEM_SMILES(A459)</f>
        <v>#NAME?</v>
      </c>
      <c r="C459" s="6" t="s">
        <v>1657</v>
      </c>
      <c r="D459" s="6"/>
      <c r="F459" s="6"/>
      <c r="G459" s="42" t="e">
        <f ca="1">_xll.ChemDrawExcelAddIn19.Functions.CHEM_MOLWEIGHT(A459)</f>
        <v>#NAME?</v>
      </c>
      <c r="H459" s="7" t="e">
        <f ca="1">_xll.ChemDrawExcelAddIn19.Functions.CHEMPROPSTD_EXACT_MASS(A459)</f>
        <v>#NAME?</v>
      </c>
      <c r="I459" s="7" t="e">
        <f ca="1">_xll.ChemDrawExcelAddIn19.Functions.CLOGP_DRIVER_PARTITION_COEFFICIENT(A459)</f>
        <v>#NAME?</v>
      </c>
      <c r="J459" s="7" t="e">
        <f ca="1">_xll.ChemDrawExcelAddIn19.Functions.MOLECULAR_TOPOLOGY_POLAR_SURFACE_AREA(A459)</f>
        <v>#NAME?</v>
      </c>
      <c r="K459" s="8"/>
      <c r="L459" s="6"/>
      <c r="M459" s="8"/>
      <c r="N459" s="8"/>
      <c r="O459" s="8"/>
      <c r="P459" s="8"/>
      <c r="Q459" s="8"/>
      <c r="R459" s="8"/>
      <c r="S459" s="8"/>
      <c r="T459" s="8"/>
      <c r="V459" s="8"/>
      <c r="X459" s="31"/>
      <c r="AC459" s="64" t="e">
        <v>#N/A</v>
      </c>
    </row>
    <row r="460" spans="2:29" ht="250" customHeight="1">
      <c r="B460" s="4" t="e">
        <f ca="1">_xll.ChemDrawExcelAddIn19.Functions.CHEM_SMILES(A460)</f>
        <v>#NAME?</v>
      </c>
      <c r="C460" s="6" t="s">
        <v>1658</v>
      </c>
      <c r="D460" s="6"/>
      <c r="F460" s="6"/>
      <c r="G460" s="42" t="e">
        <f ca="1">_xll.ChemDrawExcelAddIn19.Functions.CHEM_MOLWEIGHT(A460)</f>
        <v>#NAME?</v>
      </c>
      <c r="H460" s="7" t="e">
        <f ca="1">_xll.ChemDrawExcelAddIn19.Functions.CHEMPROPSTD_EXACT_MASS(A460)</f>
        <v>#NAME?</v>
      </c>
      <c r="I460" s="7" t="e">
        <f ca="1">_xll.ChemDrawExcelAddIn19.Functions.CLOGP_DRIVER_PARTITION_COEFFICIENT(A460)</f>
        <v>#NAME?</v>
      </c>
      <c r="J460" s="7" t="e">
        <f ca="1">_xll.ChemDrawExcelAddIn19.Functions.MOLECULAR_TOPOLOGY_POLAR_SURFACE_AREA(A460)</f>
        <v>#NAME?</v>
      </c>
      <c r="K460" s="8"/>
      <c r="L460" s="6"/>
      <c r="M460" s="8"/>
      <c r="N460" s="8"/>
      <c r="O460" s="8"/>
      <c r="P460" s="8"/>
      <c r="Q460" s="8"/>
      <c r="R460" s="8"/>
      <c r="S460" s="8"/>
      <c r="T460" s="8"/>
      <c r="V460" s="8"/>
      <c r="X460" s="31"/>
      <c r="AC460" s="64" t="e">
        <v>#N/A</v>
      </c>
    </row>
    <row r="461" spans="2:29" ht="250" customHeight="1">
      <c r="B461" s="4" t="e">
        <f ca="1">_xll.ChemDrawExcelAddIn19.Functions.CHEM_SMILES(A461)</f>
        <v>#NAME?</v>
      </c>
      <c r="C461" s="6" t="s">
        <v>1659</v>
      </c>
      <c r="D461" s="6"/>
      <c r="F461" s="6"/>
      <c r="G461" s="42" t="e">
        <f ca="1">_xll.ChemDrawExcelAddIn19.Functions.CHEM_MOLWEIGHT(A461)</f>
        <v>#NAME?</v>
      </c>
      <c r="H461" s="7" t="e">
        <f ca="1">_xll.ChemDrawExcelAddIn19.Functions.CHEMPROPSTD_EXACT_MASS(A461)</f>
        <v>#NAME?</v>
      </c>
      <c r="I461" s="7" t="e">
        <f ca="1">_xll.ChemDrawExcelAddIn19.Functions.CLOGP_DRIVER_PARTITION_COEFFICIENT(A461)</f>
        <v>#NAME?</v>
      </c>
      <c r="J461" s="7" t="e">
        <f ca="1">_xll.ChemDrawExcelAddIn19.Functions.MOLECULAR_TOPOLOGY_POLAR_SURFACE_AREA(A461)</f>
        <v>#NAME?</v>
      </c>
      <c r="K461" s="8"/>
      <c r="L461" s="6"/>
      <c r="M461" s="8"/>
      <c r="N461" s="8"/>
      <c r="O461" s="8"/>
      <c r="P461" s="8"/>
      <c r="Q461" s="8"/>
      <c r="R461" s="8"/>
      <c r="S461" s="8"/>
      <c r="T461" s="8"/>
      <c r="V461" s="8"/>
      <c r="X461" s="31"/>
      <c r="AC461" s="64" t="e">
        <v>#N/A</v>
      </c>
    </row>
    <row r="462" spans="2:29" ht="250" customHeight="1">
      <c r="B462" s="4" t="e">
        <f ca="1">_xll.ChemDrawExcelAddIn19.Functions.CHEM_SMILES(A462)</f>
        <v>#NAME?</v>
      </c>
      <c r="C462" s="6" t="s">
        <v>1660</v>
      </c>
      <c r="D462" s="6"/>
      <c r="F462" s="6"/>
      <c r="G462" s="42" t="e">
        <f ca="1">_xll.ChemDrawExcelAddIn19.Functions.CHEM_MOLWEIGHT(A462)</f>
        <v>#NAME?</v>
      </c>
      <c r="H462" s="7" t="e">
        <f ca="1">_xll.ChemDrawExcelAddIn19.Functions.CHEMPROPSTD_EXACT_MASS(A462)</f>
        <v>#NAME?</v>
      </c>
      <c r="I462" s="7" t="e">
        <f ca="1">_xll.ChemDrawExcelAddIn19.Functions.CLOGP_DRIVER_PARTITION_COEFFICIENT(A462)</f>
        <v>#NAME?</v>
      </c>
      <c r="J462" s="7" t="e">
        <f ca="1">_xll.ChemDrawExcelAddIn19.Functions.MOLECULAR_TOPOLOGY_POLAR_SURFACE_AREA(A462)</f>
        <v>#NAME?</v>
      </c>
      <c r="K462" s="8"/>
      <c r="L462" s="6"/>
      <c r="M462" s="8"/>
      <c r="N462" s="8"/>
      <c r="O462" s="8"/>
      <c r="P462" s="8"/>
      <c r="Q462" s="8"/>
      <c r="R462" s="8"/>
      <c r="S462" s="8"/>
      <c r="T462" s="8"/>
      <c r="V462" s="8"/>
      <c r="X462" s="31"/>
      <c r="AC462" s="64" t="e">
        <v>#N/A</v>
      </c>
    </row>
    <row r="463" spans="2:29" ht="250" customHeight="1">
      <c r="B463" s="4" t="e">
        <f ca="1">_xll.ChemDrawExcelAddIn19.Functions.CHEM_SMILES(A463)</f>
        <v>#NAME?</v>
      </c>
      <c r="C463" s="6" t="s">
        <v>1661</v>
      </c>
      <c r="D463" s="6"/>
      <c r="F463" s="6"/>
      <c r="G463" s="42" t="e">
        <f ca="1">_xll.ChemDrawExcelAddIn19.Functions.CHEM_MOLWEIGHT(A463)</f>
        <v>#NAME?</v>
      </c>
      <c r="H463" s="7" t="e">
        <f ca="1">_xll.ChemDrawExcelAddIn19.Functions.CHEMPROPSTD_EXACT_MASS(A463)</f>
        <v>#NAME?</v>
      </c>
      <c r="I463" s="7" t="e">
        <f ca="1">_xll.ChemDrawExcelAddIn19.Functions.CLOGP_DRIVER_PARTITION_COEFFICIENT(A463)</f>
        <v>#NAME?</v>
      </c>
      <c r="J463" s="7" t="e">
        <f ca="1">_xll.ChemDrawExcelAddIn19.Functions.MOLECULAR_TOPOLOGY_POLAR_SURFACE_AREA(A463)</f>
        <v>#NAME?</v>
      </c>
      <c r="K463" s="8"/>
      <c r="L463" s="6"/>
      <c r="M463" s="8"/>
      <c r="N463" s="8"/>
      <c r="O463" s="8"/>
      <c r="P463" s="8"/>
      <c r="Q463" s="8"/>
      <c r="R463" s="8"/>
      <c r="S463" s="8"/>
      <c r="T463" s="8"/>
      <c r="V463" s="8"/>
      <c r="X463" s="31"/>
      <c r="AC463" s="64" t="e">
        <v>#N/A</v>
      </c>
    </row>
    <row r="464" spans="2:29" ht="250" customHeight="1">
      <c r="B464" s="4" t="e">
        <f ca="1">_xll.ChemDrawExcelAddIn19.Functions.CHEM_SMILES(A464)</f>
        <v>#NAME?</v>
      </c>
      <c r="C464" s="6" t="s">
        <v>1662</v>
      </c>
      <c r="D464" s="6"/>
      <c r="F464" s="6"/>
      <c r="G464" s="42" t="e">
        <f ca="1">_xll.ChemDrawExcelAddIn19.Functions.CHEM_MOLWEIGHT(A464)</f>
        <v>#NAME?</v>
      </c>
      <c r="H464" s="7" t="e">
        <f ca="1">_xll.ChemDrawExcelAddIn19.Functions.CHEMPROPSTD_EXACT_MASS(A464)</f>
        <v>#NAME?</v>
      </c>
      <c r="I464" s="7" t="e">
        <f ca="1">_xll.ChemDrawExcelAddIn19.Functions.CLOGP_DRIVER_PARTITION_COEFFICIENT(A464)</f>
        <v>#NAME?</v>
      </c>
      <c r="J464" s="7" t="e">
        <f ca="1">_xll.ChemDrawExcelAddIn19.Functions.MOLECULAR_TOPOLOGY_POLAR_SURFACE_AREA(A464)</f>
        <v>#NAME?</v>
      </c>
      <c r="K464" s="8"/>
      <c r="L464" s="6"/>
      <c r="M464" s="8"/>
      <c r="N464" s="8"/>
      <c r="O464" s="8"/>
      <c r="P464" s="8"/>
      <c r="Q464" s="8"/>
      <c r="R464" s="8"/>
      <c r="S464" s="8"/>
      <c r="T464" s="8"/>
      <c r="V464" s="8"/>
      <c r="X464" s="31"/>
      <c r="AC464" s="64" t="e">
        <v>#N/A</v>
      </c>
    </row>
    <row r="465" spans="2:29" ht="250" customHeight="1">
      <c r="B465" s="4" t="e">
        <f ca="1">_xll.ChemDrawExcelAddIn19.Functions.CHEM_SMILES(A465)</f>
        <v>#NAME?</v>
      </c>
      <c r="C465" s="6" t="s">
        <v>1663</v>
      </c>
      <c r="D465" s="6"/>
      <c r="F465" s="6"/>
      <c r="G465" s="42" t="e">
        <f ca="1">_xll.ChemDrawExcelAddIn19.Functions.CHEM_MOLWEIGHT(A465)</f>
        <v>#NAME?</v>
      </c>
      <c r="H465" s="7" t="e">
        <f ca="1">_xll.ChemDrawExcelAddIn19.Functions.CHEMPROPSTD_EXACT_MASS(A465)</f>
        <v>#NAME?</v>
      </c>
      <c r="I465" s="7" t="e">
        <f ca="1">_xll.ChemDrawExcelAddIn19.Functions.CLOGP_DRIVER_PARTITION_COEFFICIENT(A465)</f>
        <v>#NAME?</v>
      </c>
      <c r="J465" s="7" t="e">
        <f ca="1">_xll.ChemDrawExcelAddIn19.Functions.MOLECULAR_TOPOLOGY_POLAR_SURFACE_AREA(A465)</f>
        <v>#NAME?</v>
      </c>
      <c r="K465" s="8"/>
      <c r="L465" s="6"/>
      <c r="M465" s="8"/>
      <c r="N465" s="8"/>
      <c r="O465" s="8"/>
      <c r="P465" s="8"/>
      <c r="Q465" s="8"/>
      <c r="R465" s="8"/>
      <c r="S465" s="8"/>
      <c r="T465" s="8"/>
      <c r="V465" s="8"/>
      <c r="X465" s="31"/>
      <c r="AC465" s="64" t="e">
        <v>#N/A</v>
      </c>
    </row>
    <row r="466" spans="2:29" ht="250" customHeight="1">
      <c r="B466" s="4" t="e">
        <f ca="1">_xll.ChemDrawExcelAddIn19.Functions.CHEM_SMILES(A466)</f>
        <v>#NAME?</v>
      </c>
      <c r="C466" s="6" t="s">
        <v>1664</v>
      </c>
      <c r="D466" s="6"/>
      <c r="F466" s="6"/>
      <c r="G466" s="42" t="e">
        <f ca="1">_xll.ChemDrawExcelAddIn19.Functions.CHEM_MOLWEIGHT(A466)</f>
        <v>#NAME?</v>
      </c>
      <c r="H466" s="7" t="e">
        <f ca="1">_xll.ChemDrawExcelAddIn19.Functions.CHEMPROPSTD_EXACT_MASS(A466)</f>
        <v>#NAME?</v>
      </c>
      <c r="I466" s="7" t="e">
        <f ca="1">_xll.ChemDrawExcelAddIn19.Functions.CLOGP_DRIVER_PARTITION_COEFFICIENT(A466)</f>
        <v>#NAME?</v>
      </c>
      <c r="J466" s="7" t="e">
        <f ca="1">_xll.ChemDrawExcelAddIn19.Functions.MOLECULAR_TOPOLOGY_POLAR_SURFACE_AREA(A466)</f>
        <v>#NAME?</v>
      </c>
      <c r="K466" s="8"/>
      <c r="L466" s="6"/>
      <c r="M466" s="8"/>
      <c r="N466" s="8"/>
      <c r="O466" s="8"/>
      <c r="P466" s="8"/>
      <c r="Q466" s="8"/>
      <c r="R466" s="8"/>
      <c r="S466" s="8"/>
      <c r="T466" s="8"/>
      <c r="V466" s="8"/>
      <c r="X466" s="31"/>
      <c r="AC466" s="64" t="e">
        <v>#N/A</v>
      </c>
    </row>
    <row r="467" spans="2:29" ht="250" customHeight="1">
      <c r="B467" s="4" t="e">
        <f ca="1">_xll.ChemDrawExcelAddIn19.Functions.CHEM_SMILES(A467)</f>
        <v>#NAME?</v>
      </c>
      <c r="C467" s="6" t="s">
        <v>1665</v>
      </c>
      <c r="D467" s="6"/>
      <c r="F467" s="6"/>
      <c r="G467" s="42" t="e">
        <f ca="1">_xll.ChemDrawExcelAddIn19.Functions.CHEM_MOLWEIGHT(A467)</f>
        <v>#NAME?</v>
      </c>
      <c r="H467" s="7" t="e">
        <f ca="1">_xll.ChemDrawExcelAddIn19.Functions.CHEMPROPSTD_EXACT_MASS(A467)</f>
        <v>#NAME?</v>
      </c>
      <c r="I467" s="7" t="e">
        <f ca="1">_xll.ChemDrawExcelAddIn19.Functions.CLOGP_DRIVER_PARTITION_COEFFICIENT(A467)</f>
        <v>#NAME?</v>
      </c>
      <c r="J467" s="7" t="e">
        <f ca="1">_xll.ChemDrawExcelAddIn19.Functions.MOLECULAR_TOPOLOGY_POLAR_SURFACE_AREA(A467)</f>
        <v>#NAME?</v>
      </c>
      <c r="K467" s="8"/>
      <c r="L467" s="6"/>
      <c r="M467" s="8"/>
      <c r="N467" s="8"/>
      <c r="O467" s="8"/>
      <c r="P467" s="8"/>
      <c r="Q467" s="8"/>
      <c r="R467" s="8"/>
      <c r="S467" s="8"/>
      <c r="T467" s="8"/>
      <c r="V467" s="8"/>
      <c r="X467" s="31"/>
      <c r="AC467" s="64" t="e">
        <v>#N/A</v>
      </c>
    </row>
    <row r="468" spans="2:29" ht="250" customHeight="1">
      <c r="B468" s="4" t="e">
        <f ca="1">_xll.ChemDrawExcelAddIn19.Functions.CHEM_SMILES(A468)</f>
        <v>#NAME?</v>
      </c>
      <c r="C468" s="6" t="s">
        <v>1666</v>
      </c>
      <c r="D468" s="6"/>
      <c r="F468" s="6"/>
      <c r="G468" s="42" t="e">
        <f ca="1">_xll.ChemDrawExcelAddIn19.Functions.CHEM_MOLWEIGHT(A468)</f>
        <v>#NAME?</v>
      </c>
      <c r="H468" s="7" t="e">
        <f ca="1">_xll.ChemDrawExcelAddIn19.Functions.CHEMPROPSTD_EXACT_MASS(A468)</f>
        <v>#NAME?</v>
      </c>
      <c r="I468" s="7" t="e">
        <f ca="1">_xll.ChemDrawExcelAddIn19.Functions.CLOGP_DRIVER_PARTITION_COEFFICIENT(A468)</f>
        <v>#NAME?</v>
      </c>
      <c r="J468" s="7" t="e">
        <f ca="1">_xll.ChemDrawExcelAddIn19.Functions.MOLECULAR_TOPOLOGY_POLAR_SURFACE_AREA(A468)</f>
        <v>#NAME?</v>
      </c>
      <c r="K468" s="8"/>
      <c r="L468" s="6"/>
      <c r="M468" s="8"/>
      <c r="N468" s="8"/>
      <c r="O468" s="8"/>
      <c r="P468" s="8"/>
      <c r="Q468" s="8"/>
      <c r="R468" s="8"/>
      <c r="S468" s="8"/>
      <c r="T468" s="8"/>
      <c r="V468" s="8"/>
      <c r="X468" s="31"/>
      <c r="AC468" s="64" t="e">
        <v>#N/A</v>
      </c>
    </row>
    <row r="469" spans="2:29" ht="250" customHeight="1">
      <c r="B469" s="4" t="e">
        <f ca="1">_xll.ChemDrawExcelAddIn19.Functions.CHEM_SMILES(A469)</f>
        <v>#NAME?</v>
      </c>
      <c r="C469" s="6" t="s">
        <v>1667</v>
      </c>
      <c r="D469" s="6"/>
      <c r="F469" s="6"/>
      <c r="G469" s="42" t="e">
        <f ca="1">_xll.ChemDrawExcelAddIn19.Functions.CHEM_MOLWEIGHT(A469)</f>
        <v>#NAME?</v>
      </c>
      <c r="H469" s="7" t="e">
        <f ca="1">_xll.ChemDrawExcelAddIn19.Functions.CHEMPROPSTD_EXACT_MASS(A469)</f>
        <v>#NAME?</v>
      </c>
      <c r="I469" s="7" t="e">
        <f ca="1">_xll.ChemDrawExcelAddIn19.Functions.CLOGP_DRIVER_PARTITION_COEFFICIENT(A469)</f>
        <v>#NAME?</v>
      </c>
      <c r="J469" s="7" t="e">
        <f ca="1">_xll.ChemDrawExcelAddIn19.Functions.MOLECULAR_TOPOLOGY_POLAR_SURFACE_AREA(A469)</f>
        <v>#NAME?</v>
      </c>
      <c r="K469" s="8"/>
      <c r="L469" s="6"/>
      <c r="M469" s="8"/>
      <c r="N469" s="8"/>
      <c r="O469" s="8"/>
      <c r="P469" s="8"/>
      <c r="Q469" s="8"/>
      <c r="R469" s="8"/>
      <c r="S469" s="8"/>
      <c r="T469" s="8"/>
      <c r="V469" s="8"/>
      <c r="X469" s="31"/>
      <c r="AC469" s="64" t="e">
        <v>#N/A</v>
      </c>
    </row>
    <row r="470" spans="2:29" ht="250" customHeight="1">
      <c r="B470" s="4" t="e">
        <f ca="1">_xll.ChemDrawExcelAddIn19.Functions.CHEM_SMILES(A470)</f>
        <v>#NAME?</v>
      </c>
      <c r="C470" s="6" t="s">
        <v>1668</v>
      </c>
      <c r="D470" s="6"/>
      <c r="F470" s="6"/>
      <c r="G470" s="42" t="e">
        <f ca="1">_xll.ChemDrawExcelAddIn19.Functions.CHEM_MOLWEIGHT(A470)</f>
        <v>#NAME?</v>
      </c>
      <c r="H470" s="7" t="e">
        <f ca="1">_xll.ChemDrawExcelAddIn19.Functions.CHEMPROPSTD_EXACT_MASS(A470)</f>
        <v>#NAME?</v>
      </c>
      <c r="I470" s="7" t="e">
        <f ca="1">_xll.ChemDrawExcelAddIn19.Functions.CLOGP_DRIVER_PARTITION_COEFFICIENT(A470)</f>
        <v>#NAME?</v>
      </c>
      <c r="J470" s="7" t="e">
        <f ca="1">_xll.ChemDrawExcelAddIn19.Functions.MOLECULAR_TOPOLOGY_POLAR_SURFACE_AREA(A470)</f>
        <v>#NAME?</v>
      </c>
      <c r="K470" s="8"/>
      <c r="L470" s="6"/>
      <c r="M470" s="8"/>
      <c r="N470" s="8"/>
      <c r="O470" s="8"/>
      <c r="P470" s="8"/>
      <c r="Q470" s="8"/>
      <c r="R470" s="8"/>
      <c r="S470" s="8"/>
      <c r="T470" s="8"/>
      <c r="V470" s="8"/>
      <c r="X470" s="31"/>
      <c r="AC470" s="64" t="e">
        <v>#N/A</v>
      </c>
    </row>
    <row r="471" spans="2:29" ht="250" customHeight="1">
      <c r="B471" s="4" t="e">
        <f ca="1">_xll.ChemDrawExcelAddIn19.Functions.CHEM_SMILES(A471)</f>
        <v>#NAME?</v>
      </c>
      <c r="C471" s="6" t="s">
        <v>1669</v>
      </c>
      <c r="D471" s="6"/>
      <c r="F471" s="6"/>
      <c r="G471" s="42" t="e">
        <f ca="1">_xll.ChemDrawExcelAddIn19.Functions.CHEM_MOLWEIGHT(A471)</f>
        <v>#NAME?</v>
      </c>
      <c r="H471" s="7" t="e">
        <f ca="1">_xll.ChemDrawExcelAddIn19.Functions.CHEMPROPSTD_EXACT_MASS(A471)</f>
        <v>#NAME?</v>
      </c>
      <c r="I471" s="7" t="e">
        <f ca="1">_xll.ChemDrawExcelAddIn19.Functions.CLOGP_DRIVER_PARTITION_COEFFICIENT(A471)</f>
        <v>#NAME?</v>
      </c>
      <c r="J471" s="7" t="e">
        <f ca="1">_xll.ChemDrawExcelAddIn19.Functions.MOLECULAR_TOPOLOGY_POLAR_SURFACE_AREA(A471)</f>
        <v>#NAME?</v>
      </c>
      <c r="K471" s="8"/>
      <c r="L471" s="6"/>
      <c r="M471" s="8"/>
      <c r="N471" s="8"/>
      <c r="O471" s="8"/>
      <c r="P471" s="8"/>
      <c r="Q471" s="8"/>
      <c r="R471" s="8"/>
      <c r="S471" s="8"/>
      <c r="T471" s="8"/>
      <c r="V471" s="8"/>
      <c r="X471" s="31"/>
      <c r="AC471" s="64" t="e">
        <v>#N/A</v>
      </c>
    </row>
    <row r="472" spans="2:29" ht="250" customHeight="1">
      <c r="B472" s="4" t="e">
        <f ca="1">_xll.ChemDrawExcelAddIn19.Functions.CHEM_SMILES(A472)</f>
        <v>#NAME?</v>
      </c>
      <c r="C472" s="6" t="s">
        <v>1670</v>
      </c>
      <c r="D472" s="6"/>
      <c r="F472" s="6"/>
      <c r="G472" s="42" t="e">
        <f ca="1">_xll.ChemDrawExcelAddIn19.Functions.CHEM_MOLWEIGHT(A472)</f>
        <v>#NAME?</v>
      </c>
      <c r="H472" s="7" t="e">
        <f ca="1">_xll.ChemDrawExcelAddIn19.Functions.CHEMPROPSTD_EXACT_MASS(A472)</f>
        <v>#NAME?</v>
      </c>
      <c r="I472" s="7" t="e">
        <f ca="1">_xll.ChemDrawExcelAddIn19.Functions.CLOGP_DRIVER_PARTITION_COEFFICIENT(A472)</f>
        <v>#NAME?</v>
      </c>
      <c r="J472" s="7" t="e">
        <f ca="1">_xll.ChemDrawExcelAddIn19.Functions.MOLECULAR_TOPOLOGY_POLAR_SURFACE_AREA(A472)</f>
        <v>#NAME?</v>
      </c>
      <c r="K472" s="8"/>
      <c r="L472" s="6"/>
      <c r="M472" s="8"/>
      <c r="N472" s="8"/>
      <c r="O472" s="8"/>
      <c r="P472" s="8"/>
      <c r="Q472" s="8"/>
      <c r="R472" s="8"/>
      <c r="S472" s="8"/>
      <c r="T472" s="8"/>
      <c r="V472" s="8"/>
      <c r="X472" s="31"/>
      <c r="AC472" s="64" t="e">
        <v>#N/A</v>
      </c>
    </row>
    <row r="473" spans="2:29" ht="250" customHeight="1">
      <c r="B473" s="4" t="e">
        <f ca="1">_xll.ChemDrawExcelAddIn19.Functions.CHEM_SMILES(A473)</f>
        <v>#NAME?</v>
      </c>
      <c r="C473" s="6" t="s">
        <v>1671</v>
      </c>
      <c r="D473" s="6"/>
      <c r="F473" s="6"/>
      <c r="G473" s="42" t="e">
        <f ca="1">_xll.ChemDrawExcelAddIn19.Functions.CHEM_MOLWEIGHT(A473)</f>
        <v>#NAME?</v>
      </c>
      <c r="H473" s="7" t="e">
        <f ca="1">_xll.ChemDrawExcelAddIn19.Functions.CHEMPROPSTD_EXACT_MASS(A473)</f>
        <v>#NAME?</v>
      </c>
      <c r="I473" s="7" t="e">
        <f ca="1">_xll.ChemDrawExcelAddIn19.Functions.CLOGP_DRIVER_PARTITION_COEFFICIENT(A473)</f>
        <v>#NAME?</v>
      </c>
      <c r="J473" s="7" t="e">
        <f ca="1">_xll.ChemDrawExcelAddIn19.Functions.MOLECULAR_TOPOLOGY_POLAR_SURFACE_AREA(A473)</f>
        <v>#NAME?</v>
      </c>
      <c r="K473" s="8"/>
      <c r="L473" s="6"/>
      <c r="M473" s="8"/>
      <c r="N473" s="8"/>
      <c r="O473" s="8"/>
      <c r="P473" s="8"/>
      <c r="Q473" s="8"/>
      <c r="R473" s="8"/>
      <c r="S473" s="8"/>
      <c r="T473" s="8"/>
      <c r="V473" s="8"/>
      <c r="X473" s="31"/>
      <c r="AC473" s="64" t="e">
        <v>#N/A</v>
      </c>
    </row>
    <row r="474" spans="2:29" ht="250" customHeight="1">
      <c r="B474" s="4" t="e">
        <f ca="1">_xll.ChemDrawExcelAddIn19.Functions.CHEM_SMILES(A474)</f>
        <v>#NAME?</v>
      </c>
      <c r="C474" s="6" t="s">
        <v>1672</v>
      </c>
      <c r="D474" s="6"/>
      <c r="F474" s="6"/>
      <c r="G474" s="42" t="e">
        <f ca="1">_xll.ChemDrawExcelAddIn19.Functions.CHEM_MOLWEIGHT(A474)</f>
        <v>#NAME?</v>
      </c>
      <c r="H474" s="7" t="e">
        <f ca="1">_xll.ChemDrawExcelAddIn19.Functions.CHEMPROPSTD_EXACT_MASS(A474)</f>
        <v>#NAME?</v>
      </c>
      <c r="I474" s="7" t="e">
        <f ca="1">_xll.ChemDrawExcelAddIn19.Functions.CLOGP_DRIVER_PARTITION_COEFFICIENT(A474)</f>
        <v>#NAME?</v>
      </c>
      <c r="J474" s="7" t="e">
        <f ca="1">_xll.ChemDrawExcelAddIn19.Functions.MOLECULAR_TOPOLOGY_POLAR_SURFACE_AREA(A474)</f>
        <v>#NAME?</v>
      </c>
      <c r="K474" s="8"/>
      <c r="L474" s="6"/>
      <c r="M474" s="8"/>
      <c r="N474" s="8"/>
      <c r="O474" s="8"/>
      <c r="P474" s="8"/>
      <c r="Q474" s="8"/>
      <c r="R474" s="8"/>
      <c r="S474" s="8"/>
      <c r="T474" s="8"/>
      <c r="V474" s="8"/>
      <c r="X474" s="31"/>
      <c r="AC474" s="64" t="e">
        <v>#N/A</v>
      </c>
    </row>
    <row r="475" spans="2:29" ht="250" customHeight="1">
      <c r="B475" s="4" t="e">
        <f ca="1">_xll.ChemDrawExcelAddIn19.Functions.CHEM_SMILES(A475)</f>
        <v>#NAME?</v>
      </c>
      <c r="C475" s="6" t="s">
        <v>1673</v>
      </c>
      <c r="D475" s="6"/>
      <c r="F475" s="6"/>
      <c r="G475" s="42" t="e">
        <f ca="1">_xll.ChemDrawExcelAddIn19.Functions.CHEM_MOLWEIGHT(A475)</f>
        <v>#NAME?</v>
      </c>
      <c r="H475" s="7" t="e">
        <f ca="1">_xll.ChemDrawExcelAddIn19.Functions.CHEMPROPSTD_EXACT_MASS(A475)</f>
        <v>#NAME?</v>
      </c>
      <c r="I475" s="7" t="e">
        <f ca="1">_xll.ChemDrawExcelAddIn19.Functions.CLOGP_DRIVER_PARTITION_COEFFICIENT(A475)</f>
        <v>#NAME?</v>
      </c>
      <c r="J475" s="7" t="e">
        <f ca="1">_xll.ChemDrawExcelAddIn19.Functions.MOLECULAR_TOPOLOGY_POLAR_SURFACE_AREA(A475)</f>
        <v>#NAME?</v>
      </c>
      <c r="K475" s="8"/>
      <c r="L475" s="6"/>
      <c r="M475" s="8"/>
      <c r="N475" s="8"/>
      <c r="O475" s="8"/>
      <c r="P475" s="8"/>
      <c r="Q475" s="8"/>
      <c r="R475" s="8"/>
      <c r="S475" s="8"/>
      <c r="T475" s="8"/>
      <c r="V475" s="8"/>
      <c r="X475" s="31"/>
      <c r="AC475" s="64" t="e">
        <v>#N/A</v>
      </c>
    </row>
    <row r="476" spans="2:29" ht="250" customHeight="1">
      <c r="B476" s="4" t="e">
        <f ca="1">_xll.ChemDrawExcelAddIn19.Functions.CHEM_SMILES(A476)</f>
        <v>#NAME?</v>
      </c>
      <c r="C476" s="6" t="s">
        <v>1674</v>
      </c>
      <c r="D476" s="6"/>
      <c r="F476" s="6"/>
      <c r="G476" s="42" t="e">
        <f ca="1">_xll.ChemDrawExcelAddIn19.Functions.CHEM_MOLWEIGHT(A476)</f>
        <v>#NAME?</v>
      </c>
      <c r="H476" s="7" t="e">
        <f ca="1">_xll.ChemDrawExcelAddIn19.Functions.CHEMPROPSTD_EXACT_MASS(A476)</f>
        <v>#NAME?</v>
      </c>
      <c r="I476" s="7" t="e">
        <f ca="1">_xll.ChemDrawExcelAddIn19.Functions.CLOGP_DRIVER_PARTITION_COEFFICIENT(A476)</f>
        <v>#NAME?</v>
      </c>
      <c r="J476" s="7" t="e">
        <f ca="1">_xll.ChemDrawExcelAddIn19.Functions.MOLECULAR_TOPOLOGY_POLAR_SURFACE_AREA(A476)</f>
        <v>#NAME?</v>
      </c>
      <c r="K476" s="8"/>
      <c r="L476" s="6"/>
      <c r="M476" s="8"/>
      <c r="N476" s="8"/>
      <c r="O476" s="8"/>
      <c r="P476" s="8"/>
      <c r="Q476" s="8"/>
      <c r="R476" s="8"/>
      <c r="S476" s="8"/>
      <c r="T476" s="8"/>
      <c r="V476" s="8"/>
      <c r="X476" s="31"/>
      <c r="AC476" s="64" t="e">
        <v>#N/A</v>
      </c>
    </row>
    <row r="477" spans="2:29" ht="250" customHeight="1">
      <c r="B477" s="4" t="e">
        <f ca="1">_xll.ChemDrawExcelAddIn19.Functions.CHEM_SMILES(A477)</f>
        <v>#NAME?</v>
      </c>
      <c r="C477" s="6" t="s">
        <v>1675</v>
      </c>
      <c r="D477" s="6"/>
      <c r="F477" s="6"/>
      <c r="G477" s="42" t="e">
        <f ca="1">_xll.ChemDrawExcelAddIn19.Functions.CHEM_MOLWEIGHT(A477)</f>
        <v>#NAME?</v>
      </c>
      <c r="H477" s="7" t="e">
        <f ca="1">_xll.ChemDrawExcelAddIn19.Functions.CHEMPROPSTD_EXACT_MASS(A477)</f>
        <v>#NAME?</v>
      </c>
      <c r="I477" s="7" t="e">
        <f ca="1">_xll.ChemDrawExcelAddIn19.Functions.CLOGP_DRIVER_PARTITION_COEFFICIENT(A477)</f>
        <v>#NAME?</v>
      </c>
      <c r="J477" s="7" t="e">
        <f ca="1">_xll.ChemDrawExcelAddIn19.Functions.MOLECULAR_TOPOLOGY_POLAR_SURFACE_AREA(A477)</f>
        <v>#NAME?</v>
      </c>
      <c r="K477" s="8"/>
      <c r="L477" s="6"/>
      <c r="M477" s="8"/>
      <c r="N477" s="8"/>
      <c r="O477" s="8"/>
      <c r="P477" s="8"/>
      <c r="Q477" s="8"/>
      <c r="R477" s="8"/>
      <c r="S477" s="8"/>
      <c r="T477" s="8"/>
      <c r="V477" s="8"/>
      <c r="X477" s="31"/>
      <c r="AC477" s="64" t="e">
        <v>#N/A</v>
      </c>
    </row>
    <row r="478" spans="2:29" ht="250" customHeight="1">
      <c r="B478" s="4" t="e">
        <f ca="1">_xll.ChemDrawExcelAddIn19.Functions.CHEM_SMILES(A478)</f>
        <v>#NAME?</v>
      </c>
      <c r="C478" s="6" t="s">
        <v>1676</v>
      </c>
      <c r="D478" s="6"/>
      <c r="F478" s="6"/>
      <c r="G478" s="42" t="e">
        <f ca="1">_xll.ChemDrawExcelAddIn19.Functions.CHEM_MOLWEIGHT(A478)</f>
        <v>#NAME?</v>
      </c>
      <c r="H478" s="7" t="e">
        <f ca="1">_xll.ChemDrawExcelAddIn19.Functions.CHEMPROPSTD_EXACT_MASS(A478)</f>
        <v>#NAME?</v>
      </c>
      <c r="I478" s="7" t="e">
        <f ca="1">_xll.ChemDrawExcelAddIn19.Functions.CLOGP_DRIVER_PARTITION_COEFFICIENT(A478)</f>
        <v>#NAME?</v>
      </c>
      <c r="J478" s="7" t="e">
        <f ca="1">_xll.ChemDrawExcelAddIn19.Functions.MOLECULAR_TOPOLOGY_POLAR_SURFACE_AREA(A478)</f>
        <v>#NAME?</v>
      </c>
      <c r="K478" s="8"/>
      <c r="L478" s="6"/>
      <c r="M478" s="8"/>
      <c r="N478" s="8"/>
      <c r="O478" s="8"/>
      <c r="P478" s="8"/>
      <c r="Q478" s="8"/>
      <c r="R478" s="8"/>
      <c r="S478" s="8"/>
      <c r="T478" s="8"/>
      <c r="V478" s="8"/>
      <c r="X478" s="31"/>
      <c r="AC478" s="64" t="e">
        <v>#N/A</v>
      </c>
    </row>
    <row r="479" spans="2:29" ht="250" customHeight="1">
      <c r="B479" s="4" t="e">
        <f ca="1">_xll.ChemDrawExcelAddIn19.Functions.CHEM_SMILES(A479)</f>
        <v>#NAME?</v>
      </c>
      <c r="C479" s="6" t="s">
        <v>1677</v>
      </c>
      <c r="D479" s="6"/>
      <c r="F479" s="6"/>
      <c r="G479" s="42" t="e">
        <f ca="1">_xll.ChemDrawExcelAddIn19.Functions.CHEM_MOLWEIGHT(A479)</f>
        <v>#NAME?</v>
      </c>
      <c r="H479" s="7" t="e">
        <f ca="1">_xll.ChemDrawExcelAddIn19.Functions.CHEMPROPSTD_EXACT_MASS(A479)</f>
        <v>#NAME?</v>
      </c>
      <c r="I479" s="7" t="e">
        <f ca="1">_xll.ChemDrawExcelAddIn19.Functions.CLOGP_DRIVER_PARTITION_COEFFICIENT(A479)</f>
        <v>#NAME?</v>
      </c>
      <c r="J479" s="7" t="e">
        <f ca="1">_xll.ChemDrawExcelAddIn19.Functions.MOLECULAR_TOPOLOGY_POLAR_SURFACE_AREA(A479)</f>
        <v>#NAME?</v>
      </c>
      <c r="K479" s="8"/>
      <c r="L479" s="6"/>
      <c r="M479" s="8"/>
      <c r="N479" s="8"/>
      <c r="O479" s="8"/>
      <c r="P479" s="8"/>
      <c r="Q479" s="8"/>
      <c r="R479" s="8"/>
      <c r="S479" s="8"/>
      <c r="T479" s="8"/>
      <c r="V479" s="8"/>
      <c r="X479" s="31"/>
      <c r="AC479" s="64" t="e">
        <v>#N/A</v>
      </c>
    </row>
    <row r="480" spans="2:29" ht="250" customHeight="1">
      <c r="B480" s="4" t="e">
        <f ca="1">_xll.ChemDrawExcelAddIn19.Functions.CHEM_SMILES(A480)</f>
        <v>#NAME?</v>
      </c>
      <c r="C480" s="6" t="s">
        <v>1678</v>
      </c>
      <c r="D480" s="6"/>
      <c r="F480" s="6"/>
      <c r="G480" s="42" t="e">
        <f ca="1">_xll.ChemDrawExcelAddIn19.Functions.CHEM_MOLWEIGHT(A480)</f>
        <v>#NAME?</v>
      </c>
      <c r="H480" s="7" t="e">
        <f ca="1">_xll.ChemDrawExcelAddIn19.Functions.CHEMPROPSTD_EXACT_MASS(A480)</f>
        <v>#NAME?</v>
      </c>
      <c r="I480" s="7" t="e">
        <f ca="1">_xll.ChemDrawExcelAddIn19.Functions.CLOGP_DRIVER_PARTITION_COEFFICIENT(A480)</f>
        <v>#NAME?</v>
      </c>
      <c r="J480" s="7" t="e">
        <f ca="1">_xll.ChemDrawExcelAddIn19.Functions.MOLECULAR_TOPOLOGY_POLAR_SURFACE_AREA(A480)</f>
        <v>#NAME?</v>
      </c>
      <c r="K480" s="8"/>
      <c r="L480" s="6"/>
      <c r="M480" s="8"/>
      <c r="N480" s="8"/>
      <c r="O480" s="8"/>
      <c r="P480" s="8"/>
      <c r="Q480" s="8"/>
      <c r="R480" s="8"/>
      <c r="S480" s="8"/>
      <c r="T480" s="8"/>
      <c r="V480" s="8"/>
      <c r="X480" s="31"/>
      <c r="AC480" s="64" t="e">
        <v>#N/A</v>
      </c>
    </row>
    <row r="481" spans="2:29" ht="250" customHeight="1">
      <c r="B481" s="4" t="e">
        <f ca="1">_xll.ChemDrawExcelAddIn19.Functions.CHEM_SMILES(A481)</f>
        <v>#NAME?</v>
      </c>
      <c r="C481" s="6" t="s">
        <v>1679</v>
      </c>
      <c r="D481" s="6"/>
      <c r="F481" s="6"/>
      <c r="G481" s="42" t="e">
        <f ca="1">_xll.ChemDrawExcelAddIn19.Functions.CHEM_MOLWEIGHT(A481)</f>
        <v>#NAME?</v>
      </c>
      <c r="H481" s="7" t="e">
        <f ca="1">_xll.ChemDrawExcelAddIn19.Functions.CHEMPROPSTD_EXACT_MASS(A481)</f>
        <v>#NAME?</v>
      </c>
      <c r="I481" s="7" t="e">
        <f ca="1">_xll.ChemDrawExcelAddIn19.Functions.CLOGP_DRIVER_PARTITION_COEFFICIENT(A481)</f>
        <v>#NAME?</v>
      </c>
      <c r="J481" s="7" t="e">
        <f ca="1">_xll.ChemDrawExcelAddIn19.Functions.MOLECULAR_TOPOLOGY_POLAR_SURFACE_AREA(A481)</f>
        <v>#NAME?</v>
      </c>
      <c r="K481" s="8"/>
      <c r="L481" s="6"/>
      <c r="M481" s="8"/>
      <c r="N481" s="8"/>
      <c r="O481" s="8"/>
      <c r="P481" s="8"/>
      <c r="Q481" s="8"/>
      <c r="R481" s="8"/>
      <c r="S481" s="8"/>
      <c r="T481" s="8"/>
      <c r="V481" s="8"/>
      <c r="X481" s="31"/>
      <c r="AC481" s="64" t="e">
        <v>#N/A</v>
      </c>
    </row>
    <row r="482" spans="2:29" ht="250" customHeight="1">
      <c r="B482" s="4" t="e">
        <f ca="1">_xll.ChemDrawExcelAddIn19.Functions.CHEM_SMILES(A482)</f>
        <v>#NAME?</v>
      </c>
      <c r="C482" s="6" t="s">
        <v>1680</v>
      </c>
      <c r="D482" s="6"/>
      <c r="F482" s="6"/>
      <c r="G482" s="42" t="e">
        <f ca="1">_xll.ChemDrawExcelAddIn19.Functions.CHEM_MOLWEIGHT(A482)</f>
        <v>#NAME?</v>
      </c>
      <c r="H482" s="7" t="e">
        <f ca="1">_xll.ChemDrawExcelAddIn19.Functions.CHEMPROPSTD_EXACT_MASS(A482)</f>
        <v>#NAME?</v>
      </c>
      <c r="I482" s="7" t="e">
        <f ca="1">_xll.ChemDrawExcelAddIn19.Functions.CLOGP_DRIVER_PARTITION_COEFFICIENT(A482)</f>
        <v>#NAME?</v>
      </c>
      <c r="J482" s="7" t="e">
        <f ca="1">_xll.ChemDrawExcelAddIn19.Functions.MOLECULAR_TOPOLOGY_POLAR_SURFACE_AREA(A482)</f>
        <v>#NAME?</v>
      </c>
      <c r="K482" s="8"/>
      <c r="L482" s="6"/>
      <c r="M482" s="8"/>
      <c r="N482" s="8"/>
      <c r="O482" s="8"/>
      <c r="P482" s="8"/>
      <c r="Q482" s="8"/>
      <c r="R482" s="8"/>
      <c r="S482" s="8"/>
      <c r="T482" s="8"/>
      <c r="V482" s="8"/>
      <c r="X482" s="31"/>
      <c r="AC482" s="64" t="e">
        <v>#N/A</v>
      </c>
    </row>
    <row r="483" spans="2:29" ht="250" customHeight="1">
      <c r="B483" s="4" t="e">
        <f ca="1">_xll.ChemDrawExcelAddIn19.Functions.CHEM_SMILES(A483)</f>
        <v>#NAME?</v>
      </c>
      <c r="C483" s="6" t="s">
        <v>1681</v>
      </c>
      <c r="D483" s="6"/>
      <c r="F483" s="6"/>
      <c r="G483" s="42" t="e">
        <f ca="1">_xll.ChemDrawExcelAddIn19.Functions.CHEM_MOLWEIGHT(A483)</f>
        <v>#NAME?</v>
      </c>
      <c r="H483" s="7" t="e">
        <f ca="1">_xll.ChemDrawExcelAddIn19.Functions.CHEMPROPSTD_EXACT_MASS(A483)</f>
        <v>#NAME?</v>
      </c>
      <c r="I483" s="7" t="e">
        <f ca="1">_xll.ChemDrawExcelAddIn19.Functions.CLOGP_DRIVER_PARTITION_COEFFICIENT(A483)</f>
        <v>#NAME?</v>
      </c>
      <c r="J483" s="7" t="e">
        <f ca="1">_xll.ChemDrawExcelAddIn19.Functions.MOLECULAR_TOPOLOGY_POLAR_SURFACE_AREA(A483)</f>
        <v>#NAME?</v>
      </c>
      <c r="K483" s="8"/>
      <c r="L483" s="6"/>
      <c r="M483" s="8"/>
      <c r="N483" s="8"/>
      <c r="O483" s="8"/>
      <c r="P483" s="8"/>
      <c r="Q483" s="8"/>
      <c r="R483" s="8"/>
      <c r="S483" s="8"/>
      <c r="T483" s="8"/>
      <c r="V483" s="8"/>
      <c r="X483" s="31"/>
      <c r="AC483" s="64" t="e">
        <v>#N/A</v>
      </c>
    </row>
    <row r="484" spans="2:29" ht="250" customHeight="1">
      <c r="B484" s="4" t="e">
        <f ca="1">_xll.ChemDrawExcelAddIn19.Functions.CHEM_SMILES(A484)</f>
        <v>#NAME?</v>
      </c>
      <c r="C484" s="6" t="s">
        <v>1682</v>
      </c>
      <c r="D484" s="6"/>
      <c r="F484" s="6"/>
      <c r="G484" s="42" t="e">
        <f ca="1">_xll.ChemDrawExcelAddIn19.Functions.CHEM_MOLWEIGHT(A484)</f>
        <v>#NAME?</v>
      </c>
      <c r="H484" s="7" t="e">
        <f ca="1">_xll.ChemDrawExcelAddIn19.Functions.CHEMPROPSTD_EXACT_MASS(A484)</f>
        <v>#NAME?</v>
      </c>
      <c r="I484" s="7" t="e">
        <f ca="1">_xll.ChemDrawExcelAddIn19.Functions.CLOGP_DRIVER_PARTITION_COEFFICIENT(A484)</f>
        <v>#NAME?</v>
      </c>
      <c r="J484" s="7" t="e">
        <f ca="1">_xll.ChemDrawExcelAddIn19.Functions.MOLECULAR_TOPOLOGY_POLAR_SURFACE_AREA(A484)</f>
        <v>#NAME?</v>
      </c>
      <c r="K484" s="8"/>
      <c r="L484" s="6"/>
      <c r="M484" s="8"/>
      <c r="N484" s="8"/>
      <c r="O484" s="8"/>
      <c r="P484" s="8"/>
      <c r="Q484" s="8"/>
      <c r="R484" s="8"/>
      <c r="S484" s="8"/>
      <c r="T484" s="8"/>
      <c r="V484" s="8"/>
      <c r="X484" s="31"/>
      <c r="AC484" s="64" t="e">
        <v>#N/A</v>
      </c>
    </row>
    <row r="485" spans="2:29" ht="250" customHeight="1">
      <c r="B485" s="4" t="e">
        <f ca="1">_xll.ChemDrawExcelAddIn19.Functions.CHEM_SMILES(A485)</f>
        <v>#NAME?</v>
      </c>
      <c r="C485" s="6" t="s">
        <v>1683</v>
      </c>
      <c r="D485" s="6"/>
      <c r="F485" s="6"/>
      <c r="G485" s="42" t="e">
        <f ca="1">_xll.ChemDrawExcelAddIn19.Functions.CHEM_MOLWEIGHT(A485)</f>
        <v>#NAME?</v>
      </c>
      <c r="H485" s="7" t="e">
        <f ca="1">_xll.ChemDrawExcelAddIn19.Functions.CHEMPROPSTD_EXACT_MASS(A485)</f>
        <v>#NAME?</v>
      </c>
      <c r="I485" s="7" t="e">
        <f ca="1">_xll.ChemDrawExcelAddIn19.Functions.CLOGP_DRIVER_PARTITION_COEFFICIENT(A485)</f>
        <v>#NAME?</v>
      </c>
      <c r="J485" s="7" t="e">
        <f ca="1">_xll.ChemDrawExcelAddIn19.Functions.MOLECULAR_TOPOLOGY_POLAR_SURFACE_AREA(A485)</f>
        <v>#NAME?</v>
      </c>
      <c r="K485" s="8"/>
      <c r="L485" s="6"/>
      <c r="M485" s="8"/>
      <c r="N485" s="8"/>
      <c r="O485" s="8"/>
      <c r="P485" s="8"/>
      <c r="Q485" s="8"/>
      <c r="R485" s="8"/>
      <c r="S485" s="8"/>
      <c r="T485" s="8"/>
      <c r="V485" s="8"/>
      <c r="X485" s="31"/>
      <c r="AC485" s="64" t="e">
        <v>#N/A</v>
      </c>
    </row>
    <row r="486" spans="2:29" ht="250" customHeight="1">
      <c r="B486" s="4" t="e">
        <f ca="1">_xll.ChemDrawExcelAddIn19.Functions.CHEM_SMILES(A486)</f>
        <v>#NAME?</v>
      </c>
      <c r="C486" s="6" t="s">
        <v>1684</v>
      </c>
      <c r="D486" s="6"/>
      <c r="F486" s="6"/>
      <c r="G486" s="42" t="e">
        <f ca="1">_xll.ChemDrawExcelAddIn19.Functions.CHEM_MOLWEIGHT(A486)</f>
        <v>#NAME?</v>
      </c>
      <c r="H486" s="7" t="e">
        <f ca="1">_xll.ChemDrawExcelAddIn19.Functions.CHEMPROPSTD_EXACT_MASS(A486)</f>
        <v>#NAME?</v>
      </c>
      <c r="I486" s="7" t="e">
        <f ca="1">_xll.ChemDrawExcelAddIn19.Functions.CLOGP_DRIVER_PARTITION_COEFFICIENT(A486)</f>
        <v>#NAME?</v>
      </c>
      <c r="J486" s="7" t="e">
        <f ca="1">_xll.ChemDrawExcelAddIn19.Functions.MOLECULAR_TOPOLOGY_POLAR_SURFACE_AREA(A486)</f>
        <v>#NAME?</v>
      </c>
      <c r="K486" s="8"/>
      <c r="L486" s="6"/>
      <c r="M486" s="8"/>
      <c r="N486" s="8"/>
      <c r="O486" s="8"/>
      <c r="P486" s="8"/>
      <c r="Q486" s="8"/>
      <c r="R486" s="8"/>
      <c r="S486" s="8"/>
      <c r="T486" s="8"/>
      <c r="V486" s="8"/>
      <c r="X486" s="31"/>
      <c r="AC486" s="64" t="e">
        <v>#N/A</v>
      </c>
    </row>
    <row r="487" spans="2:29" ht="250" customHeight="1">
      <c r="B487" s="4" t="e">
        <f ca="1">_xll.ChemDrawExcelAddIn19.Functions.CHEM_SMILES(A487)</f>
        <v>#NAME?</v>
      </c>
      <c r="C487" s="6" t="s">
        <v>1685</v>
      </c>
      <c r="D487" s="6"/>
      <c r="F487" s="6"/>
      <c r="G487" s="42" t="e">
        <f ca="1">_xll.ChemDrawExcelAddIn19.Functions.CHEM_MOLWEIGHT(A487)</f>
        <v>#NAME?</v>
      </c>
      <c r="H487" s="7" t="e">
        <f ca="1">_xll.ChemDrawExcelAddIn19.Functions.CHEMPROPSTD_EXACT_MASS(A487)</f>
        <v>#NAME?</v>
      </c>
      <c r="I487" s="7" t="e">
        <f ca="1">_xll.ChemDrawExcelAddIn19.Functions.CLOGP_DRIVER_PARTITION_COEFFICIENT(A487)</f>
        <v>#NAME?</v>
      </c>
      <c r="J487" s="7" t="e">
        <f ca="1">_xll.ChemDrawExcelAddIn19.Functions.MOLECULAR_TOPOLOGY_POLAR_SURFACE_AREA(A487)</f>
        <v>#NAME?</v>
      </c>
      <c r="K487" s="8"/>
      <c r="L487" s="6"/>
      <c r="M487" s="8"/>
      <c r="N487" s="8"/>
      <c r="O487" s="8"/>
      <c r="P487" s="8"/>
      <c r="Q487" s="8"/>
      <c r="R487" s="8"/>
      <c r="S487" s="8"/>
      <c r="T487" s="8"/>
      <c r="V487" s="8"/>
      <c r="X487" s="31"/>
      <c r="AC487" s="64" t="e">
        <v>#N/A</v>
      </c>
    </row>
    <row r="488" spans="2:29" ht="250" customHeight="1">
      <c r="B488" s="4" t="e">
        <f ca="1">_xll.ChemDrawExcelAddIn19.Functions.CHEM_SMILES(A488)</f>
        <v>#NAME?</v>
      </c>
      <c r="C488" s="6" t="s">
        <v>1686</v>
      </c>
      <c r="D488" s="6"/>
      <c r="F488" s="6"/>
      <c r="G488" s="42" t="e">
        <f ca="1">_xll.ChemDrawExcelAddIn19.Functions.CHEM_MOLWEIGHT(A488)</f>
        <v>#NAME?</v>
      </c>
      <c r="H488" s="7" t="e">
        <f ca="1">_xll.ChemDrawExcelAddIn19.Functions.CHEMPROPSTD_EXACT_MASS(A488)</f>
        <v>#NAME?</v>
      </c>
      <c r="I488" s="7" t="e">
        <f ca="1">_xll.ChemDrawExcelAddIn19.Functions.CLOGP_DRIVER_PARTITION_COEFFICIENT(A488)</f>
        <v>#NAME?</v>
      </c>
      <c r="J488" s="7" t="e">
        <f ca="1">_xll.ChemDrawExcelAddIn19.Functions.MOLECULAR_TOPOLOGY_POLAR_SURFACE_AREA(A488)</f>
        <v>#NAME?</v>
      </c>
      <c r="K488" s="8"/>
      <c r="L488" s="6"/>
      <c r="M488" s="8"/>
      <c r="N488" s="8"/>
      <c r="O488" s="8"/>
      <c r="P488" s="8"/>
      <c r="Q488" s="8"/>
      <c r="R488" s="8"/>
      <c r="S488" s="8"/>
      <c r="T488" s="8"/>
      <c r="V488" s="8"/>
      <c r="X488" s="31"/>
      <c r="AC488" s="64" t="e">
        <v>#N/A</v>
      </c>
    </row>
    <row r="489" spans="2:29" ht="250" customHeight="1">
      <c r="B489" s="4" t="e">
        <f ca="1">_xll.ChemDrawExcelAddIn19.Functions.CHEM_SMILES(A489)</f>
        <v>#NAME?</v>
      </c>
      <c r="C489" s="6" t="s">
        <v>1687</v>
      </c>
      <c r="D489" s="6"/>
      <c r="F489" s="6"/>
      <c r="G489" s="42" t="e">
        <f ca="1">_xll.ChemDrawExcelAddIn19.Functions.CHEM_MOLWEIGHT(A489)</f>
        <v>#NAME?</v>
      </c>
      <c r="H489" s="7" t="e">
        <f ca="1">_xll.ChemDrawExcelAddIn19.Functions.CHEMPROPSTD_EXACT_MASS(A489)</f>
        <v>#NAME?</v>
      </c>
      <c r="I489" s="7" t="e">
        <f ca="1">_xll.ChemDrawExcelAddIn19.Functions.CLOGP_DRIVER_PARTITION_COEFFICIENT(A489)</f>
        <v>#NAME?</v>
      </c>
      <c r="J489" s="7" t="e">
        <f ca="1">_xll.ChemDrawExcelAddIn19.Functions.MOLECULAR_TOPOLOGY_POLAR_SURFACE_AREA(A489)</f>
        <v>#NAME?</v>
      </c>
      <c r="K489" s="8"/>
      <c r="L489" s="6"/>
      <c r="M489" s="8"/>
      <c r="N489" s="8"/>
      <c r="O489" s="8"/>
      <c r="P489" s="8"/>
      <c r="Q489" s="8"/>
      <c r="R489" s="8"/>
      <c r="S489" s="8"/>
      <c r="T489" s="8"/>
      <c r="V489" s="8"/>
      <c r="X489" s="31"/>
      <c r="AC489" s="64" t="e">
        <v>#N/A</v>
      </c>
    </row>
    <row r="490" spans="2:29" ht="250" customHeight="1">
      <c r="B490" s="4" t="e">
        <f ca="1">_xll.ChemDrawExcelAddIn19.Functions.CHEM_SMILES(A490)</f>
        <v>#NAME?</v>
      </c>
      <c r="C490" s="6" t="s">
        <v>1688</v>
      </c>
      <c r="D490" s="6"/>
      <c r="F490" s="6"/>
      <c r="G490" s="42" t="e">
        <f ca="1">_xll.ChemDrawExcelAddIn19.Functions.CHEM_MOLWEIGHT(A490)</f>
        <v>#NAME?</v>
      </c>
      <c r="H490" s="7" t="e">
        <f ca="1">_xll.ChemDrawExcelAddIn19.Functions.CHEMPROPSTD_EXACT_MASS(A490)</f>
        <v>#NAME?</v>
      </c>
      <c r="I490" s="7" t="e">
        <f ca="1">_xll.ChemDrawExcelAddIn19.Functions.CLOGP_DRIVER_PARTITION_COEFFICIENT(A490)</f>
        <v>#NAME?</v>
      </c>
      <c r="J490" s="7" t="e">
        <f ca="1">_xll.ChemDrawExcelAddIn19.Functions.MOLECULAR_TOPOLOGY_POLAR_SURFACE_AREA(A490)</f>
        <v>#NAME?</v>
      </c>
      <c r="K490" s="8"/>
      <c r="L490" s="6"/>
      <c r="M490" s="8"/>
      <c r="N490" s="8"/>
      <c r="O490" s="8"/>
      <c r="P490" s="8"/>
      <c r="Q490" s="8"/>
      <c r="R490" s="8"/>
      <c r="S490" s="8"/>
      <c r="T490" s="8"/>
      <c r="V490" s="8"/>
      <c r="X490" s="31"/>
      <c r="AC490" s="64" t="e">
        <v>#N/A</v>
      </c>
    </row>
    <row r="491" spans="2:29" ht="250" customHeight="1">
      <c r="B491" s="4" t="e">
        <f ca="1">_xll.ChemDrawExcelAddIn19.Functions.CHEM_SMILES(A491)</f>
        <v>#NAME?</v>
      </c>
      <c r="C491" s="6" t="s">
        <v>1689</v>
      </c>
      <c r="D491" s="6"/>
      <c r="F491" s="6"/>
      <c r="G491" s="42" t="e">
        <f ca="1">_xll.ChemDrawExcelAddIn19.Functions.CHEM_MOLWEIGHT(A491)</f>
        <v>#NAME?</v>
      </c>
      <c r="H491" s="7" t="e">
        <f ca="1">_xll.ChemDrawExcelAddIn19.Functions.CHEMPROPSTD_EXACT_MASS(A491)</f>
        <v>#NAME?</v>
      </c>
      <c r="I491" s="7" t="e">
        <f ca="1">_xll.ChemDrawExcelAddIn19.Functions.CLOGP_DRIVER_PARTITION_COEFFICIENT(A491)</f>
        <v>#NAME?</v>
      </c>
      <c r="J491" s="7" t="e">
        <f ca="1">_xll.ChemDrawExcelAddIn19.Functions.MOLECULAR_TOPOLOGY_POLAR_SURFACE_AREA(A491)</f>
        <v>#NAME?</v>
      </c>
      <c r="K491" s="8"/>
      <c r="L491" s="6"/>
      <c r="M491" s="8"/>
      <c r="N491" s="8"/>
      <c r="O491" s="8"/>
      <c r="P491" s="8"/>
      <c r="Q491" s="8"/>
      <c r="R491" s="8"/>
      <c r="S491" s="8"/>
      <c r="T491" s="8"/>
      <c r="V491" s="8"/>
      <c r="X491" s="31"/>
      <c r="AC491" s="64" t="e">
        <v>#N/A</v>
      </c>
    </row>
    <row r="492" spans="2:29" ht="250" customHeight="1">
      <c r="B492" s="4" t="e">
        <f ca="1">_xll.ChemDrawExcelAddIn19.Functions.CHEM_SMILES(A492)</f>
        <v>#NAME?</v>
      </c>
      <c r="C492" s="6" t="s">
        <v>1690</v>
      </c>
      <c r="D492" s="6"/>
      <c r="F492" s="6"/>
      <c r="G492" s="42" t="e">
        <f ca="1">_xll.ChemDrawExcelAddIn19.Functions.CHEM_MOLWEIGHT(A492)</f>
        <v>#NAME?</v>
      </c>
      <c r="H492" s="7" t="e">
        <f ca="1">_xll.ChemDrawExcelAddIn19.Functions.CHEMPROPSTD_EXACT_MASS(A492)</f>
        <v>#NAME?</v>
      </c>
      <c r="I492" s="7" t="e">
        <f ca="1">_xll.ChemDrawExcelAddIn19.Functions.CLOGP_DRIVER_PARTITION_COEFFICIENT(A492)</f>
        <v>#NAME?</v>
      </c>
      <c r="J492" s="7" t="e">
        <f ca="1">_xll.ChemDrawExcelAddIn19.Functions.MOLECULAR_TOPOLOGY_POLAR_SURFACE_AREA(A492)</f>
        <v>#NAME?</v>
      </c>
      <c r="K492" s="8"/>
      <c r="L492" s="6"/>
      <c r="M492" s="8"/>
      <c r="N492" s="8"/>
      <c r="O492" s="8"/>
      <c r="P492" s="8"/>
      <c r="Q492" s="8"/>
      <c r="R492" s="8"/>
      <c r="S492" s="8"/>
      <c r="T492" s="8"/>
      <c r="V492" s="8"/>
      <c r="X492" s="31"/>
      <c r="AC492" s="64" t="e">
        <v>#N/A</v>
      </c>
    </row>
    <row r="493" spans="2:29" ht="250" customHeight="1">
      <c r="B493" s="4" t="e">
        <f ca="1">_xll.ChemDrawExcelAddIn19.Functions.CHEM_SMILES(A493)</f>
        <v>#NAME?</v>
      </c>
      <c r="C493" s="6" t="s">
        <v>1691</v>
      </c>
      <c r="D493" s="6"/>
      <c r="F493" s="6"/>
      <c r="G493" s="42" t="e">
        <f ca="1">_xll.ChemDrawExcelAddIn19.Functions.CHEM_MOLWEIGHT(A493)</f>
        <v>#NAME?</v>
      </c>
      <c r="H493" s="7" t="e">
        <f ca="1">_xll.ChemDrawExcelAddIn19.Functions.CHEMPROPSTD_EXACT_MASS(A493)</f>
        <v>#NAME?</v>
      </c>
      <c r="I493" s="7" t="e">
        <f ca="1">_xll.ChemDrawExcelAddIn19.Functions.CLOGP_DRIVER_PARTITION_COEFFICIENT(A493)</f>
        <v>#NAME?</v>
      </c>
      <c r="J493" s="7" t="e">
        <f ca="1">_xll.ChemDrawExcelAddIn19.Functions.MOLECULAR_TOPOLOGY_POLAR_SURFACE_AREA(A493)</f>
        <v>#NAME?</v>
      </c>
      <c r="K493" s="8"/>
      <c r="L493" s="6"/>
      <c r="M493" s="8"/>
      <c r="N493" s="8"/>
      <c r="O493" s="8"/>
      <c r="P493" s="8"/>
      <c r="Q493" s="8"/>
      <c r="R493" s="8"/>
      <c r="S493" s="8"/>
      <c r="T493" s="8"/>
      <c r="V493" s="8"/>
      <c r="X493" s="31"/>
      <c r="AC493" s="64" t="e">
        <v>#N/A</v>
      </c>
    </row>
    <row r="494" spans="2:29" ht="250" customHeight="1">
      <c r="B494" s="4" t="e">
        <f ca="1">_xll.ChemDrawExcelAddIn19.Functions.CHEM_SMILES(A494)</f>
        <v>#NAME?</v>
      </c>
      <c r="C494" s="6" t="s">
        <v>1692</v>
      </c>
      <c r="D494" s="6"/>
      <c r="F494" s="6"/>
      <c r="G494" s="42" t="e">
        <f ca="1">_xll.ChemDrawExcelAddIn19.Functions.CHEM_MOLWEIGHT(A494)</f>
        <v>#NAME?</v>
      </c>
      <c r="H494" s="7" t="e">
        <f ca="1">_xll.ChemDrawExcelAddIn19.Functions.CHEMPROPSTD_EXACT_MASS(A494)</f>
        <v>#NAME?</v>
      </c>
      <c r="I494" s="7" t="e">
        <f ca="1">_xll.ChemDrawExcelAddIn19.Functions.CLOGP_DRIVER_PARTITION_COEFFICIENT(A494)</f>
        <v>#NAME?</v>
      </c>
      <c r="J494" s="7" t="e">
        <f ca="1">_xll.ChemDrawExcelAddIn19.Functions.MOLECULAR_TOPOLOGY_POLAR_SURFACE_AREA(A494)</f>
        <v>#NAME?</v>
      </c>
      <c r="K494" s="8"/>
      <c r="L494" s="6"/>
      <c r="M494" s="8"/>
      <c r="N494" s="8"/>
      <c r="O494" s="8"/>
      <c r="P494" s="8"/>
      <c r="Q494" s="8"/>
      <c r="R494" s="8"/>
      <c r="S494" s="8"/>
      <c r="T494" s="8"/>
      <c r="V494" s="8"/>
      <c r="X494" s="31"/>
      <c r="AC494" s="64" t="e">
        <v>#N/A</v>
      </c>
    </row>
    <row r="495" spans="2:29" ht="250" customHeight="1">
      <c r="B495" s="4" t="e">
        <f ca="1">_xll.ChemDrawExcelAddIn19.Functions.CHEM_SMILES(A495)</f>
        <v>#NAME?</v>
      </c>
      <c r="C495" s="6" t="s">
        <v>1693</v>
      </c>
      <c r="D495" s="6"/>
      <c r="F495" s="6"/>
      <c r="G495" s="42" t="e">
        <f ca="1">_xll.ChemDrawExcelAddIn19.Functions.CHEM_MOLWEIGHT(A495)</f>
        <v>#NAME?</v>
      </c>
      <c r="H495" s="7" t="e">
        <f ca="1">_xll.ChemDrawExcelAddIn19.Functions.CHEMPROPSTD_EXACT_MASS(A495)</f>
        <v>#NAME?</v>
      </c>
      <c r="I495" s="7" t="e">
        <f ca="1">_xll.ChemDrawExcelAddIn19.Functions.CLOGP_DRIVER_PARTITION_COEFFICIENT(A495)</f>
        <v>#NAME?</v>
      </c>
      <c r="J495" s="7" t="e">
        <f ca="1">_xll.ChemDrawExcelAddIn19.Functions.MOLECULAR_TOPOLOGY_POLAR_SURFACE_AREA(A495)</f>
        <v>#NAME?</v>
      </c>
      <c r="K495" s="8"/>
      <c r="L495" s="6"/>
      <c r="M495" s="8"/>
      <c r="N495" s="8"/>
      <c r="O495" s="8"/>
      <c r="P495" s="8"/>
      <c r="Q495" s="8"/>
      <c r="R495" s="8"/>
      <c r="S495" s="8"/>
      <c r="T495" s="8"/>
      <c r="V495" s="8"/>
      <c r="X495" s="31"/>
      <c r="AC495" s="64" t="e">
        <v>#N/A</v>
      </c>
    </row>
    <row r="496" spans="2:29" ht="250" customHeight="1">
      <c r="B496" s="4" t="e">
        <f ca="1">_xll.ChemDrawExcelAddIn19.Functions.CHEM_SMILES(A496)</f>
        <v>#NAME?</v>
      </c>
      <c r="C496" s="6" t="s">
        <v>1694</v>
      </c>
      <c r="D496" s="6"/>
      <c r="F496" s="6"/>
      <c r="G496" s="42" t="e">
        <f ca="1">_xll.ChemDrawExcelAddIn19.Functions.CHEM_MOLWEIGHT(A496)</f>
        <v>#NAME?</v>
      </c>
      <c r="H496" s="7" t="e">
        <f ca="1">_xll.ChemDrawExcelAddIn19.Functions.CHEMPROPSTD_EXACT_MASS(A496)</f>
        <v>#NAME?</v>
      </c>
      <c r="I496" s="7" t="e">
        <f ca="1">_xll.ChemDrawExcelAddIn19.Functions.CLOGP_DRIVER_PARTITION_COEFFICIENT(A496)</f>
        <v>#NAME?</v>
      </c>
      <c r="J496" s="7" t="e">
        <f ca="1">_xll.ChemDrawExcelAddIn19.Functions.MOLECULAR_TOPOLOGY_POLAR_SURFACE_AREA(A496)</f>
        <v>#NAME?</v>
      </c>
      <c r="K496" s="8"/>
      <c r="L496" s="6"/>
      <c r="M496" s="8"/>
      <c r="N496" s="8"/>
      <c r="O496" s="8"/>
      <c r="P496" s="8"/>
      <c r="Q496" s="8"/>
      <c r="R496" s="8"/>
      <c r="S496" s="8"/>
      <c r="T496" s="8"/>
      <c r="V496" s="8"/>
      <c r="X496" s="31"/>
      <c r="AC496" s="64" t="e">
        <v>#N/A</v>
      </c>
    </row>
    <row r="497" spans="2:29" ht="250" customHeight="1">
      <c r="B497" s="4" t="e">
        <f ca="1">_xll.ChemDrawExcelAddIn19.Functions.CHEM_SMILES(A497)</f>
        <v>#NAME?</v>
      </c>
      <c r="C497" s="6" t="s">
        <v>1695</v>
      </c>
      <c r="D497" s="6"/>
      <c r="F497" s="6"/>
      <c r="G497" s="42" t="e">
        <f ca="1">_xll.ChemDrawExcelAddIn19.Functions.CHEM_MOLWEIGHT(A497)</f>
        <v>#NAME?</v>
      </c>
      <c r="H497" s="7" t="e">
        <f ca="1">_xll.ChemDrawExcelAddIn19.Functions.CHEMPROPSTD_EXACT_MASS(A497)</f>
        <v>#NAME?</v>
      </c>
      <c r="I497" s="7" t="e">
        <f ca="1">_xll.ChemDrawExcelAddIn19.Functions.CLOGP_DRIVER_PARTITION_COEFFICIENT(A497)</f>
        <v>#NAME?</v>
      </c>
      <c r="J497" s="7" t="e">
        <f ca="1">_xll.ChemDrawExcelAddIn19.Functions.MOLECULAR_TOPOLOGY_POLAR_SURFACE_AREA(A497)</f>
        <v>#NAME?</v>
      </c>
      <c r="K497" s="8"/>
      <c r="L497" s="6"/>
      <c r="M497" s="8"/>
      <c r="N497" s="8"/>
      <c r="O497" s="8"/>
      <c r="P497" s="8"/>
      <c r="Q497" s="8"/>
      <c r="R497" s="8"/>
      <c r="S497" s="8"/>
      <c r="T497" s="8"/>
      <c r="V497" s="8"/>
      <c r="X497" s="31"/>
      <c r="AC497" s="64" t="e">
        <v>#N/A</v>
      </c>
    </row>
    <row r="498" spans="2:29" ht="250" customHeight="1">
      <c r="B498" s="4" t="e">
        <f ca="1">_xll.ChemDrawExcelAddIn19.Functions.CHEM_SMILES(A498)</f>
        <v>#NAME?</v>
      </c>
      <c r="C498" s="6" t="s">
        <v>1696</v>
      </c>
      <c r="D498" s="6"/>
      <c r="F498" s="6"/>
      <c r="G498" s="42" t="e">
        <f ca="1">_xll.ChemDrawExcelAddIn19.Functions.CHEM_MOLWEIGHT(A498)</f>
        <v>#NAME?</v>
      </c>
      <c r="H498" s="7" t="e">
        <f ca="1">_xll.ChemDrawExcelAddIn19.Functions.CHEMPROPSTD_EXACT_MASS(A498)</f>
        <v>#NAME?</v>
      </c>
      <c r="I498" s="7" t="e">
        <f ca="1">_xll.ChemDrawExcelAddIn19.Functions.CLOGP_DRIVER_PARTITION_COEFFICIENT(A498)</f>
        <v>#NAME?</v>
      </c>
      <c r="J498" s="7" t="e">
        <f ca="1">_xll.ChemDrawExcelAddIn19.Functions.MOLECULAR_TOPOLOGY_POLAR_SURFACE_AREA(A498)</f>
        <v>#NAME?</v>
      </c>
      <c r="K498" s="8"/>
      <c r="L498" s="6"/>
      <c r="M498" s="8"/>
      <c r="N498" s="8"/>
      <c r="O498" s="8"/>
      <c r="P498" s="8"/>
      <c r="Q498" s="8"/>
      <c r="R498" s="8"/>
      <c r="S498" s="8"/>
      <c r="T498" s="8"/>
      <c r="V498" s="8"/>
      <c r="X498" s="31"/>
      <c r="AC498" s="64" t="e">
        <v>#N/A</v>
      </c>
    </row>
    <row r="499" spans="2:29" ht="250" customHeight="1">
      <c r="B499" s="4" t="e">
        <f ca="1">_xll.ChemDrawExcelAddIn19.Functions.CHEM_SMILES(A499)</f>
        <v>#NAME?</v>
      </c>
      <c r="C499" s="6" t="s">
        <v>1697</v>
      </c>
      <c r="D499" s="6"/>
      <c r="G499" s="42" t="e">
        <f ca="1">_xll.ChemDrawExcelAddIn19.Functions.CHEM_MOLWEIGHT(A499)</f>
        <v>#NAME?</v>
      </c>
      <c r="H499" s="7" t="e">
        <f ca="1">_xll.ChemDrawExcelAddIn19.Functions.CHEMPROPSTD_EXACT_MASS(A499)</f>
        <v>#NAME?</v>
      </c>
      <c r="I499" s="7" t="e">
        <f ca="1">_xll.ChemDrawExcelAddIn19.Functions.CLOGP_DRIVER_PARTITION_COEFFICIENT(A499)</f>
        <v>#NAME?</v>
      </c>
      <c r="J499" s="7" t="e">
        <f ca="1">_xll.ChemDrawExcelAddIn19.Functions.MOLECULAR_TOPOLOGY_POLAR_SURFACE_AREA(A499)</f>
        <v>#NAME?</v>
      </c>
      <c r="K499" s="8"/>
      <c r="M499" s="8"/>
      <c r="N499" s="8"/>
      <c r="O499" s="8"/>
      <c r="P499" s="8"/>
      <c r="Q499" s="8"/>
      <c r="R499" s="8"/>
      <c r="S499" s="8"/>
      <c r="T499" s="8"/>
      <c r="V499" s="8"/>
      <c r="AC499" s="64" t="e">
        <v>#N/A</v>
      </c>
    </row>
    <row r="500" spans="2:29" ht="250" customHeight="1">
      <c r="B500" s="4" t="e">
        <f ca="1">_xll.ChemDrawExcelAddIn19.Functions.CHEM_SMILES(A500)</f>
        <v>#NAME?</v>
      </c>
      <c r="C500" s="6" t="s">
        <v>1698</v>
      </c>
      <c r="D500" s="6"/>
      <c r="G500" s="42" t="e">
        <f ca="1">_xll.ChemDrawExcelAddIn19.Functions.CHEM_MOLWEIGHT(A500)</f>
        <v>#NAME?</v>
      </c>
      <c r="H500" s="7" t="e">
        <f ca="1">_xll.ChemDrawExcelAddIn19.Functions.CHEMPROPSTD_EXACT_MASS(A500)</f>
        <v>#NAME?</v>
      </c>
      <c r="I500" s="7" t="e">
        <f ca="1">_xll.ChemDrawExcelAddIn19.Functions.CLOGP_DRIVER_PARTITION_COEFFICIENT(A500)</f>
        <v>#NAME?</v>
      </c>
      <c r="J500" s="7" t="e">
        <f ca="1">_xll.ChemDrawExcelAddIn19.Functions.MOLECULAR_TOPOLOGY_POLAR_SURFACE_AREA(A500)</f>
        <v>#NAME?</v>
      </c>
      <c r="K500" s="8"/>
      <c r="M500" s="8"/>
      <c r="N500" s="8"/>
      <c r="O500" s="8"/>
      <c r="P500" s="8"/>
      <c r="Q500" s="8"/>
      <c r="R500" s="8"/>
      <c r="S500" s="8"/>
      <c r="T500" s="8"/>
      <c r="V500" s="8"/>
      <c r="AC500" s="64" t="e">
        <v>#N/A</v>
      </c>
    </row>
    <row r="501" spans="2:29" ht="250" customHeight="1">
      <c r="B501" s="4" t="e">
        <f ca="1">_xll.ChemDrawExcelAddIn19.Functions.CHEM_SMILES(A501)</f>
        <v>#NAME?</v>
      </c>
      <c r="C501" s="6" t="s">
        <v>1699</v>
      </c>
      <c r="D501" s="6"/>
      <c r="G501" s="42" t="e">
        <f ca="1">_xll.ChemDrawExcelAddIn19.Functions.CHEM_MOLWEIGHT(A501)</f>
        <v>#NAME?</v>
      </c>
      <c r="H501" s="7" t="e">
        <f ca="1">_xll.ChemDrawExcelAddIn19.Functions.CHEMPROPSTD_EXACT_MASS(A501)</f>
        <v>#NAME?</v>
      </c>
      <c r="I501" s="7" t="e">
        <f ca="1">_xll.ChemDrawExcelAddIn19.Functions.CLOGP_DRIVER_PARTITION_COEFFICIENT(A501)</f>
        <v>#NAME?</v>
      </c>
      <c r="J501" s="7" t="e">
        <f ca="1">_xll.ChemDrawExcelAddIn19.Functions.MOLECULAR_TOPOLOGY_POLAR_SURFACE_AREA(A501)</f>
        <v>#NAME?</v>
      </c>
      <c r="K501" s="8"/>
      <c r="M501" s="8"/>
      <c r="N501" s="8"/>
      <c r="O501" s="8"/>
      <c r="P501" s="8"/>
      <c r="Q501" s="8"/>
      <c r="R501" s="8"/>
      <c r="S501" s="8"/>
      <c r="T501" s="8"/>
      <c r="V501" s="8"/>
      <c r="AC501" s="64" t="e">
        <v>#N/A</v>
      </c>
    </row>
    <row r="502" spans="2:29" ht="250" customHeight="1">
      <c r="B502" s="4" t="e">
        <f ca="1">_xll.ChemDrawExcelAddIn19.Functions.CHEM_SMILES(A502)</f>
        <v>#NAME?</v>
      </c>
      <c r="C502" s="6" t="s">
        <v>1700</v>
      </c>
      <c r="D502" s="6"/>
      <c r="G502" s="42" t="e">
        <f ca="1">_xll.ChemDrawExcelAddIn19.Functions.CHEM_MOLWEIGHT(A502)</f>
        <v>#NAME?</v>
      </c>
      <c r="H502" s="7" t="e">
        <f ca="1">_xll.ChemDrawExcelAddIn19.Functions.CHEMPROPSTD_EXACT_MASS(A502)</f>
        <v>#NAME?</v>
      </c>
      <c r="I502" s="7" t="e">
        <f ca="1">_xll.ChemDrawExcelAddIn19.Functions.CLOGP_DRIVER_PARTITION_COEFFICIENT(A502)</f>
        <v>#NAME?</v>
      </c>
      <c r="J502" s="7" t="e">
        <f ca="1">_xll.ChemDrawExcelAddIn19.Functions.MOLECULAR_TOPOLOGY_POLAR_SURFACE_AREA(A502)</f>
        <v>#NAME?</v>
      </c>
      <c r="K502" s="8"/>
      <c r="M502" s="8"/>
      <c r="N502" s="8"/>
      <c r="O502" s="8"/>
      <c r="P502" s="8"/>
      <c r="Q502" s="8"/>
      <c r="R502" s="8"/>
      <c r="S502" s="8"/>
      <c r="T502" s="8"/>
      <c r="V502" s="8"/>
      <c r="AC502" s="64" t="e">
        <v>#N/A</v>
      </c>
    </row>
    <row r="503" spans="2:29" ht="250" customHeight="1">
      <c r="B503" s="4" t="e">
        <f ca="1">_xll.ChemDrawExcelAddIn19.Functions.CHEM_SMILES(A503)</f>
        <v>#NAME?</v>
      </c>
      <c r="C503" s="6" t="s">
        <v>1701</v>
      </c>
      <c r="D503" s="6"/>
      <c r="G503" s="42" t="e">
        <f ca="1">_xll.ChemDrawExcelAddIn19.Functions.CHEM_MOLWEIGHT(A503)</f>
        <v>#NAME?</v>
      </c>
      <c r="H503" s="7" t="e">
        <f ca="1">_xll.ChemDrawExcelAddIn19.Functions.CHEMPROPSTD_EXACT_MASS(A503)</f>
        <v>#NAME?</v>
      </c>
      <c r="I503" s="7" t="e">
        <f ca="1">_xll.ChemDrawExcelAddIn19.Functions.CLOGP_DRIVER_PARTITION_COEFFICIENT(A503)</f>
        <v>#NAME?</v>
      </c>
      <c r="J503" s="7" t="e">
        <f ca="1">_xll.ChemDrawExcelAddIn19.Functions.MOLECULAR_TOPOLOGY_POLAR_SURFACE_AREA(A503)</f>
        <v>#NAME?</v>
      </c>
      <c r="K503" s="8"/>
      <c r="M503" s="8"/>
      <c r="N503" s="8"/>
      <c r="O503" s="8"/>
      <c r="P503" s="8"/>
      <c r="Q503" s="8"/>
      <c r="R503" s="8"/>
      <c r="S503" s="8"/>
      <c r="T503" s="8"/>
      <c r="V503" s="8"/>
      <c r="AC503" s="64" t="e">
        <v>#N/A</v>
      </c>
    </row>
    <row r="504" spans="2:29" ht="250" customHeight="1">
      <c r="B504" s="4" t="e">
        <f ca="1">_xll.ChemDrawExcelAddIn19.Functions.CHEM_SMILES(A504)</f>
        <v>#NAME?</v>
      </c>
      <c r="C504" s="6" t="s">
        <v>1702</v>
      </c>
      <c r="D504" s="6"/>
      <c r="G504" s="42" t="e">
        <f ca="1">_xll.ChemDrawExcelAddIn19.Functions.CHEM_MOLWEIGHT(A504)</f>
        <v>#NAME?</v>
      </c>
      <c r="H504" s="7" t="e">
        <f ca="1">_xll.ChemDrawExcelAddIn19.Functions.CHEMPROPSTD_EXACT_MASS(A504)</f>
        <v>#NAME?</v>
      </c>
      <c r="I504" s="7" t="e">
        <f ca="1">_xll.ChemDrawExcelAddIn19.Functions.CLOGP_DRIVER_PARTITION_COEFFICIENT(A504)</f>
        <v>#NAME?</v>
      </c>
      <c r="J504" s="7" t="e">
        <f ca="1">_xll.ChemDrawExcelAddIn19.Functions.MOLECULAR_TOPOLOGY_POLAR_SURFACE_AREA(A504)</f>
        <v>#NAME?</v>
      </c>
      <c r="K504" s="8"/>
      <c r="M504" s="8"/>
      <c r="N504" s="8"/>
      <c r="O504" s="8"/>
      <c r="P504" s="8"/>
      <c r="Q504" s="8"/>
      <c r="R504" s="8"/>
      <c r="S504" s="8"/>
      <c r="T504" s="8"/>
      <c r="V504" s="8"/>
      <c r="AC504" s="64" t="e">
        <v>#N/A</v>
      </c>
    </row>
    <row r="505" spans="2:29" ht="250" customHeight="1">
      <c r="B505" s="4" t="e">
        <f ca="1">_xll.ChemDrawExcelAddIn19.Functions.CHEM_SMILES(A505)</f>
        <v>#NAME?</v>
      </c>
      <c r="C505" s="6" t="s">
        <v>1703</v>
      </c>
      <c r="D505" s="6"/>
      <c r="G505" s="42" t="e">
        <f ca="1">_xll.ChemDrawExcelAddIn19.Functions.CHEM_MOLWEIGHT(A505)</f>
        <v>#NAME?</v>
      </c>
      <c r="H505" s="7" t="e">
        <f ca="1">_xll.ChemDrawExcelAddIn19.Functions.CHEMPROPSTD_EXACT_MASS(A505)</f>
        <v>#NAME?</v>
      </c>
      <c r="I505" s="7" t="e">
        <f ca="1">_xll.ChemDrawExcelAddIn19.Functions.CLOGP_DRIVER_PARTITION_COEFFICIENT(A505)</f>
        <v>#NAME?</v>
      </c>
      <c r="J505" s="7" t="e">
        <f ca="1">_xll.ChemDrawExcelAddIn19.Functions.MOLECULAR_TOPOLOGY_POLAR_SURFACE_AREA(A505)</f>
        <v>#NAME?</v>
      </c>
      <c r="K505" s="8"/>
      <c r="M505" s="8"/>
      <c r="N505" s="8"/>
      <c r="O505" s="8"/>
      <c r="P505" s="8"/>
      <c r="Q505" s="8"/>
      <c r="R505" s="8"/>
      <c r="S505" s="8"/>
      <c r="T505" s="8"/>
      <c r="V505" s="8"/>
      <c r="AC505" s="64" t="e">
        <v>#N/A</v>
      </c>
    </row>
    <row r="506" spans="2:29" ht="250" customHeight="1">
      <c r="B506" s="4" t="e">
        <f ca="1">_xll.ChemDrawExcelAddIn19.Functions.CHEM_SMILES(A506)</f>
        <v>#NAME?</v>
      </c>
      <c r="C506" s="6" t="s">
        <v>1704</v>
      </c>
      <c r="D506" s="6"/>
      <c r="G506" s="42" t="e">
        <f ca="1">_xll.ChemDrawExcelAddIn19.Functions.CHEM_MOLWEIGHT(A506)</f>
        <v>#NAME?</v>
      </c>
      <c r="H506" s="7" t="e">
        <f ca="1">_xll.ChemDrawExcelAddIn19.Functions.CHEMPROPSTD_EXACT_MASS(A506)</f>
        <v>#NAME?</v>
      </c>
      <c r="I506" s="7" t="e">
        <f ca="1">_xll.ChemDrawExcelAddIn19.Functions.CLOGP_DRIVER_PARTITION_COEFFICIENT(A506)</f>
        <v>#NAME?</v>
      </c>
      <c r="J506" s="7" t="e">
        <f ca="1">_xll.ChemDrawExcelAddIn19.Functions.MOLECULAR_TOPOLOGY_POLAR_SURFACE_AREA(A506)</f>
        <v>#NAME?</v>
      </c>
      <c r="K506" s="8"/>
      <c r="M506" s="8"/>
      <c r="N506" s="8"/>
      <c r="O506" s="8"/>
      <c r="P506" s="8"/>
      <c r="Q506" s="8"/>
      <c r="R506" s="8"/>
      <c r="S506" s="8"/>
      <c r="T506" s="8"/>
      <c r="V506" s="8"/>
      <c r="AC506" s="64" t="e">
        <v>#N/A</v>
      </c>
    </row>
    <row r="507" spans="2:29" ht="250" customHeight="1">
      <c r="B507" s="4" t="e">
        <f ca="1">_xll.ChemDrawExcelAddIn19.Functions.CHEM_SMILES(A507)</f>
        <v>#NAME?</v>
      </c>
      <c r="C507" s="6" t="s">
        <v>1705</v>
      </c>
      <c r="D507" s="6"/>
      <c r="G507" s="42" t="e">
        <f ca="1">_xll.ChemDrawExcelAddIn19.Functions.CHEM_MOLWEIGHT(A507)</f>
        <v>#NAME?</v>
      </c>
      <c r="H507" s="7" t="e">
        <f ca="1">_xll.ChemDrawExcelAddIn19.Functions.CHEMPROPSTD_EXACT_MASS(A507)</f>
        <v>#NAME?</v>
      </c>
      <c r="I507" s="7" t="e">
        <f ca="1">_xll.ChemDrawExcelAddIn19.Functions.CLOGP_DRIVER_PARTITION_COEFFICIENT(A507)</f>
        <v>#NAME?</v>
      </c>
      <c r="J507" s="7" t="e">
        <f ca="1">_xll.ChemDrawExcelAddIn19.Functions.MOLECULAR_TOPOLOGY_POLAR_SURFACE_AREA(A507)</f>
        <v>#NAME?</v>
      </c>
      <c r="K507" s="8"/>
      <c r="M507" s="8"/>
      <c r="N507" s="8"/>
      <c r="O507" s="8"/>
      <c r="P507" s="8"/>
      <c r="Q507" s="8"/>
      <c r="R507" s="8"/>
      <c r="S507" s="8"/>
      <c r="T507" s="8"/>
      <c r="V507" s="8"/>
      <c r="AC507" s="64" t="e">
        <v>#N/A</v>
      </c>
    </row>
    <row r="508" spans="2:29" ht="250" customHeight="1">
      <c r="B508" s="4" t="e">
        <f ca="1">_xll.ChemDrawExcelAddIn19.Functions.CHEM_SMILES(A508)</f>
        <v>#NAME?</v>
      </c>
      <c r="C508" s="6" t="s">
        <v>1706</v>
      </c>
      <c r="D508" s="6"/>
      <c r="G508" s="42" t="e">
        <f ca="1">_xll.ChemDrawExcelAddIn19.Functions.CHEM_MOLWEIGHT(A508)</f>
        <v>#NAME?</v>
      </c>
      <c r="H508" s="7" t="e">
        <f ca="1">_xll.ChemDrawExcelAddIn19.Functions.CHEMPROPSTD_EXACT_MASS(A508)</f>
        <v>#NAME?</v>
      </c>
      <c r="I508" s="7" t="e">
        <f ca="1">_xll.ChemDrawExcelAddIn19.Functions.CLOGP_DRIVER_PARTITION_COEFFICIENT(A508)</f>
        <v>#NAME?</v>
      </c>
      <c r="J508" s="7" t="e">
        <f ca="1">_xll.ChemDrawExcelAddIn19.Functions.MOLECULAR_TOPOLOGY_POLAR_SURFACE_AREA(A508)</f>
        <v>#NAME?</v>
      </c>
      <c r="K508" s="8"/>
      <c r="M508" s="8"/>
      <c r="N508" s="8"/>
      <c r="O508" s="8"/>
      <c r="P508" s="8"/>
      <c r="Q508" s="8"/>
      <c r="R508" s="8"/>
      <c r="S508" s="8"/>
      <c r="T508" s="8"/>
      <c r="V508" s="8"/>
      <c r="AC508" s="64" t="e">
        <v>#N/A</v>
      </c>
    </row>
    <row r="509" spans="2:29" ht="250" customHeight="1">
      <c r="B509" s="4" t="e">
        <f ca="1">_xll.ChemDrawExcelAddIn19.Functions.CHEM_SMILES(A509)</f>
        <v>#NAME?</v>
      </c>
      <c r="C509" s="6" t="s">
        <v>1707</v>
      </c>
      <c r="D509" s="6"/>
      <c r="G509" s="42" t="e">
        <f ca="1">_xll.ChemDrawExcelAddIn19.Functions.CHEM_MOLWEIGHT(A509)</f>
        <v>#NAME?</v>
      </c>
      <c r="H509" s="7" t="e">
        <f ca="1">_xll.ChemDrawExcelAddIn19.Functions.CHEMPROPSTD_EXACT_MASS(A509)</f>
        <v>#NAME?</v>
      </c>
      <c r="I509" s="7" t="e">
        <f ca="1">_xll.ChemDrawExcelAddIn19.Functions.CLOGP_DRIVER_PARTITION_COEFFICIENT(A509)</f>
        <v>#NAME?</v>
      </c>
      <c r="J509" s="7" t="e">
        <f ca="1">_xll.ChemDrawExcelAddIn19.Functions.MOLECULAR_TOPOLOGY_POLAR_SURFACE_AREA(A509)</f>
        <v>#NAME?</v>
      </c>
      <c r="K509" s="8"/>
      <c r="M509" s="8"/>
      <c r="N509" s="8"/>
      <c r="O509" s="8"/>
      <c r="P509" s="8"/>
      <c r="Q509" s="8"/>
      <c r="R509" s="8"/>
      <c r="S509" s="8"/>
      <c r="T509" s="8"/>
      <c r="V509" s="8"/>
      <c r="AC509" s="64" t="e">
        <v>#N/A</v>
      </c>
    </row>
    <row r="510" spans="2:29" ht="250" customHeight="1">
      <c r="B510" s="4" t="e">
        <f ca="1">_xll.ChemDrawExcelAddIn19.Functions.CHEM_SMILES(A510)</f>
        <v>#NAME?</v>
      </c>
      <c r="C510" s="6" t="s">
        <v>1708</v>
      </c>
      <c r="D510" s="6"/>
      <c r="G510" s="42" t="e">
        <f ca="1">_xll.ChemDrawExcelAddIn19.Functions.CHEM_MOLWEIGHT(A510)</f>
        <v>#NAME?</v>
      </c>
      <c r="H510" s="7" t="e">
        <f ca="1">_xll.ChemDrawExcelAddIn19.Functions.CHEMPROPSTD_EXACT_MASS(A510)</f>
        <v>#NAME?</v>
      </c>
      <c r="I510" s="7" t="e">
        <f ca="1">_xll.ChemDrawExcelAddIn19.Functions.CLOGP_DRIVER_PARTITION_COEFFICIENT(A510)</f>
        <v>#NAME?</v>
      </c>
      <c r="J510" s="7" t="e">
        <f ca="1">_xll.ChemDrawExcelAddIn19.Functions.MOLECULAR_TOPOLOGY_POLAR_SURFACE_AREA(A510)</f>
        <v>#NAME?</v>
      </c>
      <c r="K510" s="8"/>
      <c r="M510" s="8"/>
      <c r="N510" s="8"/>
      <c r="O510" s="8"/>
      <c r="P510" s="8"/>
      <c r="Q510" s="8"/>
      <c r="R510" s="8"/>
      <c r="S510" s="8"/>
      <c r="T510" s="8"/>
      <c r="V510" s="8"/>
      <c r="AC510" s="64" t="e">
        <v>#N/A</v>
      </c>
    </row>
    <row r="511" spans="2:29" ht="250" customHeight="1">
      <c r="B511" s="4" t="e">
        <f ca="1">_xll.ChemDrawExcelAddIn19.Functions.CHEM_SMILES(A511)</f>
        <v>#NAME?</v>
      </c>
      <c r="C511" s="6" t="s">
        <v>1709</v>
      </c>
      <c r="D511" s="6"/>
      <c r="G511" s="42" t="e">
        <f ca="1">_xll.ChemDrawExcelAddIn19.Functions.CHEM_MOLWEIGHT(A511)</f>
        <v>#NAME?</v>
      </c>
      <c r="H511" s="7" t="e">
        <f ca="1">_xll.ChemDrawExcelAddIn19.Functions.CHEMPROPSTD_EXACT_MASS(A511)</f>
        <v>#NAME?</v>
      </c>
      <c r="I511" s="7" t="e">
        <f ca="1">_xll.ChemDrawExcelAddIn19.Functions.CLOGP_DRIVER_PARTITION_COEFFICIENT(A511)</f>
        <v>#NAME?</v>
      </c>
      <c r="J511" s="7" t="e">
        <f ca="1">_xll.ChemDrawExcelAddIn19.Functions.MOLECULAR_TOPOLOGY_POLAR_SURFACE_AREA(A511)</f>
        <v>#NAME?</v>
      </c>
      <c r="K511" s="8"/>
      <c r="M511" s="8"/>
      <c r="N511" s="8"/>
      <c r="O511" s="8"/>
      <c r="P511" s="8"/>
      <c r="Q511" s="8"/>
      <c r="R511" s="8"/>
      <c r="S511" s="8"/>
      <c r="T511" s="8"/>
      <c r="V511" s="8"/>
      <c r="AC511" s="64" t="e">
        <v>#N/A</v>
      </c>
    </row>
    <row r="512" spans="2:29" ht="250" customHeight="1">
      <c r="B512" s="4" t="e">
        <f ca="1">_xll.ChemDrawExcelAddIn19.Functions.CHEM_SMILES(A512)</f>
        <v>#NAME?</v>
      </c>
      <c r="C512" s="6" t="s">
        <v>1710</v>
      </c>
      <c r="D512" s="6"/>
      <c r="G512" s="42" t="e">
        <f ca="1">_xll.ChemDrawExcelAddIn19.Functions.CHEM_MOLWEIGHT(A512)</f>
        <v>#NAME?</v>
      </c>
      <c r="H512" s="7" t="e">
        <f ca="1">_xll.ChemDrawExcelAddIn19.Functions.CHEMPROPSTD_EXACT_MASS(A512)</f>
        <v>#NAME?</v>
      </c>
      <c r="I512" s="7" t="e">
        <f ca="1">_xll.ChemDrawExcelAddIn19.Functions.CLOGP_DRIVER_PARTITION_COEFFICIENT(A512)</f>
        <v>#NAME?</v>
      </c>
      <c r="J512" s="7" t="e">
        <f ca="1">_xll.ChemDrawExcelAddIn19.Functions.MOLECULAR_TOPOLOGY_POLAR_SURFACE_AREA(A512)</f>
        <v>#NAME?</v>
      </c>
      <c r="K512" s="8"/>
      <c r="M512" s="8"/>
      <c r="N512" s="8"/>
      <c r="O512" s="8"/>
      <c r="P512" s="8"/>
      <c r="Q512" s="8"/>
      <c r="R512" s="8"/>
      <c r="S512" s="8"/>
      <c r="T512" s="8"/>
      <c r="V512" s="8"/>
      <c r="AC512" s="64" t="e">
        <v>#N/A</v>
      </c>
    </row>
    <row r="513" spans="2:29" ht="250" customHeight="1">
      <c r="B513" s="4" t="e">
        <f ca="1">_xll.ChemDrawExcelAddIn19.Functions.CHEM_SMILES(A513)</f>
        <v>#NAME?</v>
      </c>
      <c r="C513" s="6" t="s">
        <v>1711</v>
      </c>
      <c r="D513" s="6"/>
      <c r="G513" s="42" t="e">
        <f ca="1">_xll.ChemDrawExcelAddIn19.Functions.CHEM_MOLWEIGHT(A513)</f>
        <v>#NAME?</v>
      </c>
      <c r="H513" s="7" t="e">
        <f ca="1">_xll.ChemDrawExcelAddIn19.Functions.CHEMPROPSTD_EXACT_MASS(A513)</f>
        <v>#NAME?</v>
      </c>
      <c r="I513" s="7" t="e">
        <f ca="1">_xll.ChemDrawExcelAddIn19.Functions.CLOGP_DRIVER_PARTITION_COEFFICIENT(A513)</f>
        <v>#NAME?</v>
      </c>
      <c r="J513" s="7" t="e">
        <f ca="1">_xll.ChemDrawExcelAddIn19.Functions.MOLECULAR_TOPOLOGY_POLAR_SURFACE_AREA(A513)</f>
        <v>#NAME?</v>
      </c>
      <c r="K513" s="8"/>
      <c r="M513" s="8"/>
      <c r="N513" s="8"/>
      <c r="O513" s="8"/>
      <c r="P513" s="8"/>
      <c r="Q513" s="8"/>
      <c r="R513" s="8"/>
      <c r="S513" s="8"/>
      <c r="T513" s="8"/>
      <c r="V513" s="8"/>
      <c r="AC513" s="64" t="e">
        <v>#N/A</v>
      </c>
    </row>
    <row r="514" spans="2:29" ht="250" customHeight="1">
      <c r="B514" s="4" t="e">
        <f ca="1">_xll.ChemDrawExcelAddIn19.Functions.CHEM_SMILES(A514)</f>
        <v>#NAME?</v>
      </c>
      <c r="C514" s="6" t="s">
        <v>1712</v>
      </c>
      <c r="D514" s="6"/>
      <c r="G514" s="42" t="e">
        <f ca="1">_xll.ChemDrawExcelAddIn19.Functions.CHEM_MOLWEIGHT(A514)</f>
        <v>#NAME?</v>
      </c>
      <c r="H514" s="7" t="e">
        <f ca="1">_xll.ChemDrawExcelAddIn19.Functions.CHEMPROPSTD_EXACT_MASS(A514)</f>
        <v>#NAME?</v>
      </c>
      <c r="I514" s="7" t="e">
        <f ca="1">_xll.ChemDrawExcelAddIn19.Functions.CLOGP_DRIVER_PARTITION_COEFFICIENT(A514)</f>
        <v>#NAME?</v>
      </c>
      <c r="J514" s="7" t="e">
        <f ca="1">_xll.ChemDrawExcelAddIn19.Functions.MOLECULAR_TOPOLOGY_POLAR_SURFACE_AREA(A514)</f>
        <v>#NAME?</v>
      </c>
      <c r="K514" s="8"/>
      <c r="M514" s="8"/>
      <c r="N514" s="8"/>
      <c r="O514" s="8"/>
      <c r="P514" s="8"/>
      <c r="Q514" s="8"/>
      <c r="R514" s="8"/>
      <c r="S514" s="8"/>
      <c r="T514" s="8"/>
      <c r="V514" s="8"/>
      <c r="AC514" s="64" t="e">
        <v>#N/A</v>
      </c>
    </row>
    <row r="515" spans="2:29" ht="250" customHeight="1">
      <c r="B515" s="4" t="e">
        <f ca="1">_xll.ChemDrawExcelAddIn19.Functions.CHEM_SMILES(A515)</f>
        <v>#NAME?</v>
      </c>
      <c r="C515" s="6" t="s">
        <v>1713</v>
      </c>
      <c r="D515" s="6"/>
      <c r="G515" s="42" t="e">
        <f ca="1">_xll.ChemDrawExcelAddIn19.Functions.CHEM_MOLWEIGHT(A515)</f>
        <v>#NAME?</v>
      </c>
      <c r="H515" s="7" t="e">
        <f ca="1">_xll.ChemDrawExcelAddIn19.Functions.CHEMPROPSTD_EXACT_MASS(A515)</f>
        <v>#NAME?</v>
      </c>
      <c r="I515" s="7" t="e">
        <f ca="1">_xll.ChemDrawExcelAddIn19.Functions.CLOGP_DRIVER_PARTITION_COEFFICIENT(A515)</f>
        <v>#NAME?</v>
      </c>
      <c r="J515" s="7" t="e">
        <f ca="1">_xll.ChemDrawExcelAddIn19.Functions.MOLECULAR_TOPOLOGY_POLAR_SURFACE_AREA(A515)</f>
        <v>#NAME?</v>
      </c>
      <c r="K515" s="8"/>
      <c r="M515" s="8"/>
      <c r="N515" s="8"/>
      <c r="O515" s="8"/>
      <c r="P515" s="8"/>
      <c r="Q515" s="8"/>
      <c r="R515" s="8"/>
      <c r="S515" s="8"/>
      <c r="T515" s="8"/>
      <c r="V515" s="8"/>
      <c r="AC515" s="64" t="e">
        <v>#N/A</v>
      </c>
    </row>
    <row r="516" spans="2:29" ht="250" customHeight="1">
      <c r="B516" s="4" t="e">
        <f ca="1">_xll.ChemDrawExcelAddIn19.Functions.CHEM_SMILES(A516)</f>
        <v>#NAME?</v>
      </c>
      <c r="C516" s="6" t="s">
        <v>1714</v>
      </c>
      <c r="D516" s="6"/>
      <c r="G516" s="42" t="e">
        <f ca="1">_xll.ChemDrawExcelAddIn19.Functions.CHEM_MOLWEIGHT(A516)</f>
        <v>#NAME?</v>
      </c>
      <c r="H516" s="7" t="e">
        <f ca="1">_xll.ChemDrawExcelAddIn19.Functions.CHEMPROPSTD_EXACT_MASS(A516)</f>
        <v>#NAME?</v>
      </c>
      <c r="I516" s="7" t="e">
        <f ca="1">_xll.ChemDrawExcelAddIn19.Functions.CLOGP_DRIVER_PARTITION_COEFFICIENT(A516)</f>
        <v>#NAME?</v>
      </c>
      <c r="J516" s="7" t="e">
        <f ca="1">_xll.ChemDrawExcelAddIn19.Functions.MOLECULAR_TOPOLOGY_POLAR_SURFACE_AREA(A516)</f>
        <v>#NAME?</v>
      </c>
      <c r="K516" s="8"/>
      <c r="M516" s="8"/>
      <c r="N516" s="8"/>
      <c r="O516" s="8"/>
      <c r="P516" s="8"/>
      <c r="Q516" s="8"/>
      <c r="R516" s="8"/>
      <c r="S516" s="8"/>
      <c r="T516" s="8"/>
      <c r="V516" s="8"/>
      <c r="AC516" s="64" t="e">
        <v>#N/A</v>
      </c>
    </row>
    <row r="517" spans="2:29" ht="250" customHeight="1">
      <c r="B517" s="4" t="e">
        <f ca="1">_xll.ChemDrawExcelAddIn19.Functions.CHEM_SMILES(A517)</f>
        <v>#NAME?</v>
      </c>
      <c r="C517" s="6" t="s">
        <v>1715</v>
      </c>
      <c r="D517" s="6"/>
      <c r="G517" s="42" t="e">
        <f ca="1">_xll.ChemDrawExcelAddIn19.Functions.CHEM_MOLWEIGHT(A517)</f>
        <v>#NAME?</v>
      </c>
      <c r="H517" s="7" t="e">
        <f ca="1">_xll.ChemDrawExcelAddIn19.Functions.CHEMPROPSTD_EXACT_MASS(A517)</f>
        <v>#NAME?</v>
      </c>
      <c r="I517" s="7" t="e">
        <f ca="1">_xll.ChemDrawExcelAddIn19.Functions.CLOGP_DRIVER_PARTITION_COEFFICIENT(A517)</f>
        <v>#NAME?</v>
      </c>
      <c r="J517" s="7" t="e">
        <f ca="1">_xll.ChemDrawExcelAddIn19.Functions.MOLECULAR_TOPOLOGY_POLAR_SURFACE_AREA(A517)</f>
        <v>#NAME?</v>
      </c>
      <c r="K517" s="8"/>
      <c r="M517" s="8"/>
      <c r="N517" s="8"/>
      <c r="O517" s="8"/>
      <c r="P517" s="8"/>
      <c r="Q517" s="8"/>
      <c r="R517" s="8"/>
      <c r="S517" s="8"/>
      <c r="T517" s="8"/>
      <c r="V517" s="8"/>
      <c r="AC517" s="64" t="e">
        <v>#N/A</v>
      </c>
    </row>
    <row r="518" spans="2:29" ht="250" customHeight="1">
      <c r="B518" s="4" t="e">
        <f ca="1">_xll.ChemDrawExcelAddIn19.Functions.CHEM_SMILES(A518)</f>
        <v>#NAME?</v>
      </c>
      <c r="C518" s="6" t="s">
        <v>1716</v>
      </c>
      <c r="D518" s="6"/>
      <c r="G518" s="42" t="e">
        <f ca="1">_xll.ChemDrawExcelAddIn19.Functions.CHEM_MOLWEIGHT(A518)</f>
        <v>#NAME?</v>
      </c>
      <c r="H518" s="7" t="e">
        <f ca="1">_xll.ChemDrawExcelAddIn19.Functions.CHEMPROPSTD_EXACT_MASS(A518)</f>
        <v>#NAME?</v>
      </c>
      <c r="I518" s="7" t="e">
        <f ca="1">_xll.ChemDrawExcelAddIn19.Functions.CLOGP_DRIVER_PARTITION_COEFFICIENT(A518)</f>
        <v>#NAME?</v>
      </c>
      <c r="J518" s="7" t="e">
        <f ca="1">_xll.ChemDrawExcelAddIn19.Functions.MOLECULAR_TOPOLOGY_POLAR_SURFACE_AREA(A518)</f>
        <v>#NAME?</v>
      </c>
      <c r="K518" s="8"/>
      <c r="M518" s="8"/>
      <c r="N518" s="8"/>
      <c r="O518" s="8"/>
      <c r="P518" s="8"/>
      <c r="Q518" s="8"/>
      <c r="R518" s="8"/>
      <c r="S518" s="8"/>
      <c r="T518" s="8"/>
      <c r="V518" s="8"/>
      <c r="AC518" s="64" t="e">
        <v>#N/A</v>
      </c>
    </row>
    <row r="519" spans="2:29" ht="250" customHeight="1">
      <c r="B519" s="4" t="e">
        <f ca="1">_xll.ChemDrawExcelAddIn19.Functions.CHEM_SMILES(A519)</f>
        <v>#NAME?</v>
      </c>
      <c r="C519" s="6" t="s">
        <v>1717</v>
      </c>
      <c r="D519" s="6"/>
      <c r="G519" s="42" t="e">
        <f ca="1">_xll.ChemDrawExcelAddIn19.Functions.CHEM_MOLWEIGHT(A519)</f>
        <v>#NAME?</v>
      </c>
      <c r="H519" s="7" t="e">
        <f ca="1">_xll.ChemDrawExcelAddIn19.Functions.CHEMPROPSTD_EXACT_MASS(A519)</f>
        <v>#NAME?</v>
      </c>
      <c r="I519" s="7" t="e">
        <f ca="1">_xll.ChemDrawExcelAddIn19.Functions.CLOGP_DRIVER_PARTITION_COEFFICIENT(A519)</f>
        <v>#NAME?</v>
      </c>
      <c r="J519" s="7" t="e">
        <f ca="1">_xll.ChemDrawExcelAddIn19.Functions.MOLECULAR_TOPOLOGY_POLAR_SURFACE_AREA(A519)</f>
        <v>#NAME?</v>
      </c>
      <c r="K519" s="8"/>
      <c r="M519" s="8"/>
      <c r="N519" s="8"/>
      <c r="O519" s="8"/>
      <c r="P519" s="8"/>
      <c r="Q519" s="8"/>
      <c r="R519" s="8"/>
      <c r="S519" s="8"/>
      <c r="T519" s="8"/>
      <c r="V519" s="8"/>
      <c r="AC519" s="64" t="e">
        <v>#N/A</v>
      </c>
    </row>
    <row r="520" spans="2:29" ht="250" customHeight="1">
      <c r="B520" s="4" t="e">
        <f ca="1">_xll.ChemDrawExcelAddIn19.Functions.CHEM_SMILES(A520)</f>
        <v>#NAME?</v>
      </c>
      <c r="C520" s="6" t="s">
        <v>1718</v>
      </c>
      <c r="D520" s="6"/>
      <c r="G520" s="42" t="e">
        <f ca="1">_xll.ChemDrawExcelAddIn19.Functions.CHEM_MOLWEIGHT(A520)</f>
        <v>#NAME?</v>
      </c>
      <c r="H520" s="7" t="e">
        <f ca="1">_xll.ChemDrawExcelAddIn19.Functions.CHEMPROPSTD_EXACT_MASS(A520)</f>
        <v>#NAME?</v>
      </c>
      <c r="I520" s="7" t="e">
        <f ca="1">_xll.ChemDrawExcelAddIn19.Functions.CLOGP_DRIVER_PARTITION_COEFFICIENT(A520)</f>
        <v>#NAME?</v>
      </c>
      <c r="J520" s="7" t="e">
        <f ca="1">_xll.ChemDrawExcelAddIn19.Functions.MOLECULAR_TOPOLOGY_POLAR_SURFACE_AREA(A520)</f>
        <v>#NAME?</v>
      </c>
      <c r="K520" s="8"/>
      <c r="M520" s="8"/>
      <c r="N520" s="8"/>
      <c r="O520" s="8"/>
      <c r="P520" s="8"/>
      <c r="Q520" s="8"/>
      <c r="R520" s="8"/>
      <c r="S520" s="8"/>
      <c r="T520" s="8"/>
      <c r="V520" s="8"/>
      <c r="AC520" s="64" t="e">
        <v>#N/A</v>
      </c>
    </row>
    <row r="521" spans="2:29" ht="250" customHeight="1">
      <c r="B521" s="4" t="e">
        <f ca="1">_xll.ChemDrawExcelAddIn19.Functions.CHEM_SMILES(A521)</f>
        <v>#NAME?</v>
      </c>
      <c r="C521" s="6" t="s">
        <v>1719</v>
      </c>
      <c r="D521" s="6"/>
      <c r="G521" s="42" t="e">
        <f ca="1">_xll.ChemDrawExcelAddIn19.Functions.CHEM_MOLWEIGHT(A521)</f>
        <v>#NAME?</v>
      </c>
      <c r="H521" s="7" t="e">
        <f ca="1">_xll.ChemDrawExcelAddIn19.Functions.CHEMPROPSTD_EXACT_MASS(A521)</f>
        <v>#NAME?</v>
      </c>
      <c r="I521" s="7" t="e">
        <f ca="1">_xll.ChemDrawExcelAddIn19.Functions.CLOGP_DRIVER_PARTITION_COEFFICIENT(A521)</f>
        <v>#NAME?</v>
      </c>
      <c r="J521" s="7" t="e">
        <f ca="1">_xll.ChemDrawExcelAddIn19.Functions.MOLECULAR_TOPOLOGY_POLAR_SURFACE_AREA(A521)</f>
        <v>#NAME?</v>
      </c>
      <c r="K521" s="8"/>
      <c r="M521" s="8"/>
      <c r="N521" s="8"/>
      <c r="O521" s="8"/>
      <c r="P521" s="8"/>
      <c r="Q521" s="8"/>
      <c r="R521" s="8"/>
      <c r="S521" s="8"/>
      <c r="T521" s="8"/>
      <c r="V521" s="8"/>
      <c r="AC521" s="64" t="e">
        <v>#N/A</v>
      </c>
    </row>
    <row r="522" spans="2:29" ht="250" customHeight="1">
      <c r="B522" s="4" t="e">
        <f ca="1">_xll.ChemDrawExcelAddIn19.Functions.CHEM_SMILES(A522)</f>
        <v>#NAME?</v>
      </c>
      <c r="C522" s="6" t="s">
        <v>1720</v>
      </c>
      <c r="D522" s="6"/>
      <c r="G522" s="42" t="e">
        <f ca="1">_xll.ChemDrawExcelAddIn19.Functions.CHEM_MOLWEIGHT(A522)</f>
        <v>#NAME?</v>
      </c>
      <c r="H522" s="7" t="e">
        <f ca="1">_xll.ChemDrawExcelAddIn19.Functions.CHEMPROPSTD_EXACT_MASS(A522)</f>
        <v>#NAME?</v>
      </c>
      <c r="I522" s="7" t="e">
        <f ca="1">_xll.ChemDrawExcelAddIn19.Functions.CLOGP_DRIVER_PARTITION_COEFFICIENT(A522)</f>
        <v>#NAME?</v>
      </c>
      <c r="J522" s="7" t="e">
        <f ca="1">_xll.ChemDrawExcelAddIn19.Functions.MOLECULAR_TOPOLOGY_POLAR_SURFACE_AREA(A522)</f>
        <v>#NAME?</v>
      </c>
      <c r="K522" s="8"/>
      <c r="M522" s="8"/>
      <c r="N522" s="8"/>
      <c r="O522" s="8"/>
      <c r="P522" s="8"/>
      <c r="Q522" s="8"/>
      <c r="R522" s="8"/>
      <c r="S522" s="8"/>
      <c r="T522" s="8"/>
      <c r="V522" s="8"/>
      <c r="AC522" s="64" t="e">
        <v>#N/A</v>
      </c>
    </row>
    <row r="523" spans="2:29" ht="250" customHeight="1">
      <c r="B523" s="4" t="e">
        <f ca="1">_xll.ChemDrawExcelAddIn19.Functions.CHEM_SMILES(A523)</f>
        <v>#NAME?</v>
      </c>
      <c r="C523" s="6" t="s">
        <v>1721</v>
      </c>
      <c r="D523" s="6"/>
      <c r="G523" s="42" t="e">
        <f ca="1">_xll.ChemDrawExcelAddIn19.Functions.CHEM_MOLWEIGHT(A523)</f>
        <v>#NAME?</v>
      </c>
      <c r="H523" s="7" t="e">
        <f ca="1">_xll.ChemDrawExcelAddIn19.Functions.CHEMPROPSTD_EXACT_MASS(A523)</f>
        <v>#NAME?</v>
      </c>
      <c r="I523" s="7" t="e">
        <f ca="1">_xll.ChemDrawExcelAddIn19.Functions.CLOGP_DRIVER_PARTITION_COEFFICIENT(A523)</f>
        <v>#NAME?</v>
      </c>
      <c r="J523" s="7" t="e">
        <f ca="1">_xll.ChemDrawExcelAddIn19.Functions.MOLECULAR_TOPOLOGY_POLAR_SURFACE_AREA(A523)</f>
        <v>#NAME?</v>
      </c>
      <c r="K523" s="8"/>
      <c r="M523" s="8"/>
      <c r="N523" s="8"/>
      <c r="O523" s="8"/>
      <c r="P523" s="8"/>
      <c r="Q523" s="8"/>
      <c r="R523" s="8"/>
      <c r="S523" s="8"/>
      <c r="T523" s="8"/>
      <c r="V523" s="8"/>
      <c r="AC523" s="64" t="e">
        <v>#N/A</v>
      </c>
    </row>
    <row r="524" spans="2:29" ht="250" customHeight="1">
      <c r="B524" s="4" t="e">
        <f ca="1">_xll.ChemDrawExcelAddIn19.Functions.CHEM_SMILES(A524)</f>
        <v>#NAME?</v>
      </c>
      <c r="C524" s="6" t="s">
        <v>1722</v>
      </c>
      <c r="D524" s="6"/>
      <c r="G524" s="42" t="e">
        <f ca="1">_xll.ChemDrawExcelAddIn19.Functions.CHEM_MOLWEIGHT(A524)</f>
        <v>#NAME?</v>
      </c>
      <c r="H524" s="7" t="e">
        <f ca="1">_xll.ChemDrawExcelAddIn19.Functions.CHEMPROPSTD_EXACT_MASS(A524)</f>
        <v>#NAME?</v>
      </c>
      <c r="I524" s="7" t="e">
        <f ca="1">_xll.ChemDrawExcelAddIn19.Functions.CLOGP_DRIVER_PARTITION_COEFFICIENT(A524)</f>
        <v>#NAME?</v>
      </c>
      <c r="J524" s="7" t="e">
        <f ca="1">_xll.ChemDrawExcelAddIn19.Functions.MOLECULAR_TOPOLOGY_POLAR_SURFACE_AREA(A524)</f>
        <v>#NAME?</v>
      </c>
      <c r="K524" s="8"/>
      <c r="M524" s="8"/>
      <c r="N524" s="8"/>
      <c r="O524" s="8"/>
      <c r="P524" s="8"/>
      <c r="Q524" s="8"/>
      <c r="R524" s="8"/>
      <c r="S524" s="8"/>
      <c r="T524" s="8"/>
      <c r="V524" s="8"/>
      <c r="AC524" s="64" t="e">
        <v>#N/A</v>
      </c>
    </row>
    <row r="525" spans="2:29" ht="250" customHeight="1">
      <c r="B525" s="4" t="e">
        <f ca="1">_xll.ChemDrawExcelAddIn19.Functions.CHEM_SMILES(A525)</f>
        <v>#NAME?</v>
      </c>
      <c r="C525" s="6" t="s">
        <v>1723</v>
      </c>
      <c r="D525" s="6"/>
      <c r="G525" s="42" t="e">
        <f ca="1">_xll.ChemDrawExcelAddIn19.Functions.CHEM_MOLWEIGHT(A525)</f>
        <v>#NAME?</v>
      </c>
      <c r="H525" s="7" t="e">
        <f ca="1">_xll.ChemDrawExcelAddIn19.Functions.CHEMPROPSTD_EXACT_MASS(A525)</f>
        <v>#NAME?</v>
      </c>
      <c r="I525" s="7" t="e">
        <f ca="1">_xll.ChemDrawExcelAddIn19.Functions.CLOGP_DRIVER_PARTITION_COEFFICIENT(A525)</f>
        <v>#NAME?</v>
      </c>
      <c r="J525" s="7" t="e">
        <f ca="1">_xll.ChemDrawExcelAddIn19.Functions.MOLECULAR_TOPOLOGY_POLAR_SURFACE_AREA(A525)</f>
        <v>#NAME?</v>
      </c>
      <c r="K525" s="8"/>
      <c r="M525" s="8"/>
      <c r="N525" s="8"/>
      <c r="O525" s="8"/>
      <c r="P525" s="8"/>
      <c r="Q525" s="8"/>
      <c r="R525" s="8"/>
      <c r="S525" s="8"/>
      <c r="T525" s="8"/>
      <c r="V525" s="8"/>
      <c r="AC525" s="64" t="e">
        <v>#N/A</v>
      </c>
    </row>
    <row r="526" spans="2:29" ht="250" customHeight="1">
      <c r="B526" s="4" t="e">
        <f ca="1">_xll.ChemDrawExcelAddIn19.Functions.CHEM_SMILES(A526)</f>
        <v>#NAME?</v>
      </c>
      <c r="C526" s="6" t="s">
        <v>1724</v>
      </c>
      <c r="D526" s="6"/>
      <c r="G526" s="42" t="e">
        <f ca="1">_xll.ChemDrawExcelAddIn19.Functions.CHEM_MOLWEIGHT(A526)</f>
        <v>#NAME?</v>
      </c>
      <c r="H526" s="7" t="e">
        <f ca="1">_xll.ChemDrawExcelAddIn19.Functions.CHEMPROPSTD_EXACT_MASS(A526)</f>
        <v>#NAME?</v>
      </c>
      <c r="I526" s="7" t="e">
        <f ca="1">_xll.ChemDrawExcelAddIn19.Functions.CLOGP_DRIVER_PARTITION_COEFFICIENT(A526)</f>
        <v>#NAME?</v>
      </c>
      <c r="J526" s="7" t="e">
        <f ca="1">_xll.ChemDrawExcelAddIn19.Functions.MOLECULAR_TOPOLOGY_POLAR_SURFACE_AREA(A526)</f>
        <v>#NAME?</v>
      </c>
      <c r="K526" s="8"/>
      <c r="M526" s="8"/>
      <c r="N526" s="8"/>
      <c r="O526" s="8"/>
      <c r="P526" s="8"/>
      <c r="Q526" s="8"/>
      <c r="R526" s="8"/>
      <c r="S526" s="8"/>
      <c r="T526" s="8"/>
      <c r="V526" s="8"/>
      <c r="AC526" s="64" t="e">
        <v>#N/A</v>
      </c>
    </row>
    <row r="527" spans="2:29" ht="250" customHeight="1">
      <c r="B527" s="4" t="e">
        <f ca="1">_xll.ChemDrawExcelAddIn19.Functions.CHEM_SMILES(A527)</f>
        <v>#NAME?</v>
      </c>
      <c r="C527" s="6" t="s">
        <v>1725</v>
      </c>
      <c r="D527" s="6"/>
      <c r="G527" s="42" t="e">
        <f ca="1">_xll.ChemDrawExcelAddIn19.Functions.CHEM_MOLWEIGHT(A527)</f>
        <v>#NAME?</v>
      </c>
      <c r="H527" s="7" t="e">
        <f ca="1">_xll.ChemDrawExcelAddIn19.Functions.CHEMPROPSTD_EXACT_MASS(A527)</f>
        <v>#NAME?</v>
      </c>
      <c r="I527" s="7" t="e">
        <f ca="1">_xll.ChemDrawExcelAddIn19.Functions.CLOGP_DRIVER_PARTITION_COEFFICIENT(A527)</f>
        <v>#NAME?</v>
      </c>
      <c r="J527" s="7" t="e">
        <f ca="1">_xll.ChemDrawExcelAddIn19.Functions.MOLECULAR_TOPOLOGY_POLAR_SURFACE_AREA(A527)</f>
        <v>#NAME?</v>
      </c>
      <c r="K527" s="8"/>
      <c r="M527" s="8"/>
      <c r="N527" s="8"/>
      <c r="O527" s="8"/>
      <c r="P527" s="8"/>
      <c r="Q527" s="8"/>
      <c r="R527" s="8"/>
      <c r="S527" s="8"/>
      <c r="T527" s="8"/>
      <c r="V527" s="8"/>
      <c r="AC527" s="64" t="e">
        <v>#N/A</v>
      </c>
    </row>
    <row r="528" spans="2:29" ht="250" customHeight="1">
      <c r="B528" s="4" t="e">
        <f ca="1">_xll.ChemDrawExcelAddIn19.Functions.CHEM_SMILES(A528)</f>
        <v>#NAME?</v>
      </c>
      <c r="C528" s="6" t="s">
        <v>1726</v>
      </c>
      <c r="D528" s="6"/>
      <c r="G528" s="42" t="e">
        <f ca="1">_xll.ChemDrawExcelAddIn19.Functions.CHEM_MOLWEIGHT(A528)</f>
        <v>#NAME?</v>
      </c>
      <c r="H528" s="7" t="e">
        <f ca="1">_xll.ChemDrawExcelAddIn19.Functions.CHEMPROPSTD_EXACT_MASS(A528)</f>
        <v>#NAME?</v>
      </c>
      <c r="I528" s="7" t="e">
        <f ca="1">_xll.ChemDrawExcelAddIn19.Functions.CLOGP_DRIVER_PARTITION_COEFFICIENT(A528)</f>
        <v>#NAME?</v>
      </c>
      <c r="J528" s="7" t="e">
        <f ca="1">_xll.ChemDrawExcelAddIn19.Functions.MOLECULAR_TOPOLOGY_POLAR_SURFACE_AREA(A528)</f>
        <v>#NAME?</v>
      </c>
      <c r="K528" s="8"/>
      <c r="M528" s="8"/>
      <c r="N528" s="8"/>
      <c r="O528" s="8"/>
      <c r="P528" s="8"/>
      <c r="Q528" s="8"/>
      <c r="R528" s="8"/>
      <c r="S528" s="8"/>
      <c r="T528" s="8"/>
      <c r="V528" s="8"/>
      <c r="AC528" s="64" t="e">
        <v>#N/A</v>
      </c>
    </row>
    <row r="529" spans="2:29" ht="250" customHeight="1">
      <c r="B529" s="4" t="e">
        <f ca="1">_xll.ChemDrawExcelAddIn19.Functions.CHEM_SMILES(A529)</f>
        <v>#NAME?</v>
      </c>
      <c r="C529" s="6" t="s">
        <v>1727</v>
      </c>
      <c r="D529" s="6"/>
      <c r="G529" s="42" t="e">
        <f ca="1">_xll.ChemDrawExcelAddIn19.Functions.CHEM_MOLWEIGHT(A529)</f>
        <v>#NAME?</v>
      </c>
      <c r="H529" s="7" t="e">
        <f ca="1">_xll.ChemDrawExcelAddIn19.Functions.CHEMPROPSTD_EXACT_MASS(A529)</f>
        <v>#NAME?</v>
      </c>
      <c r="I529" s="7" t="e">
        <f ca="1">_xll.ChemDrawExcelAddIn19.Functions.CLOGP_DRIVER_PARTITION_COEFFICIENT(A529)</f>
        <v>#NAME?</v>
      </c>
      <c r="J529" s="7" t="e">
        <f ca="1">_xll.ChemDrawExcelAddIn19.Functions.MOLECULAR_TOPOLOGY_POLAR_SURFACE_AREA(A529)</f>
        <v>#NAME?</v>
      </c>
      <c r="K529" s="8"/>
      <c r="M529" s="8"/>
      <c r="N529" s="8"/>
      <c r="O529" s="8"/>
      <c r="P529" s="8"/>
      <c r="Q529" s="8"/>
      <c r="R529" s="8"/>
      <c r="S529" s="8"/>
      <c r="T529" s="8"/>
      <c r="V529" s="8"/>
      <c r="AC529" s="64" t="e">
        <v>#N/A</v>
      </c>
    </row>
    <row r="530" spans="2:29" ht="250" customHeight="1">
      <c r="B530" s="4" t="e">
        <f ca="1">_xll.ChemDrawExcelAddIn19.Functions.CHEM_SMILES(A530)</f>
        <v>#NAME?</v>
      </c>
      <c r="C530" s="6" t="s">
        <v>1728</v>
      </c>
      <c r="D530" s="6"/>
      <c r="G530" s="42" t="e">
        <f ca="1">_xll.ChemDrawExcelAddIn19.Functions.CHEM_MOLWEIGHT(A530)</f>
        <v>#NAME?</v>
      </c>
      <c r="H530" s="7" t="e">
        <f ca="1">_xll.ChemDrawExcelAddIn19.Functions.CHEMPROPSTD_EXACT_MASS(A530)</f>
        <v>#NAME?</v>
      </c>
      <c r="I530" s="7" t="e">
        <f ca="1">_xll.ChemDrawExcelAddIn19.Functions.CLOGP_DRIVER_PARTITION_COEFFICIENT(A530)</f>
        <v>#NAME?</v>
      </c>
      <c r="J530" s="7" t="e">
        <f ca="1">_xll.ChemDrawExcelAddIn19.Functions.MOLECULAR_TOPOLOGY_POLAR_SURFACE_AREA(A530)</f>
        <v>#NAME?</v>
      </c>
      <c r="K530" s="8"/>
      <c r="M530" s="8"/>
      <c r="N530" s="8"/>
      <c r="O530" s="8"/>
      <c r="P530" s="8"/>
      <c r="Q530" s="8"/>
      <c r="R530" s="8"/>
      <c r="S530" s="8"/>
      <c r="T530" s="8"/>
      <c r="V530" s="8"/>
      <c r="AC530" s="64" t="e">
        <v>#N/A</v>
      </c>
    </row>
    <row r="531" spans="2:29" ht="250" customHeight="1">
      <c r="B531" s="4" t="e">
        <f ca="1">_xll.ChemDrawExcelAddIn19.Functions.CHEM_SMILES(A531)</f>
        <v>#NAME?</v>
      </c>
      <c r="C531" s="6" t="s">
        <v>1729</v>
      </c>
      <c r="D531" s="6"/>
      <c r="G531" s="42" t="e">
        <f ca="1">_xll.ChemDrawExcelAddIn19.Functions.CHEM_MOLWEIGHT(A531)</f>
        <v>#NAME?</v>
      </c>
      <c r="H531" s="7" t="e">
        <f ca="1">_xll.ChemDrawExcelAddIn19.Functions.CHEMPROPSTD_EXACT_MASS(A531)</f>
        <v>#NAME?</v>
      </c>
      <c r="I531" s="7" t="e">
        <f ca="1">_xll.ChemDrawExcelAddIn19.Functions.CLOGP_DRIVER_PARTITION_COEFFICIENT(A531)</f>
        <v>#NAME?</v>
      </c>
      <c r="J531" s="7" t="e">
        <f ca="1">_xll.ChemDrawExcelAddIn19.Functions.MOLECULAR_TOPOLOGY_POLAR_SURFACE_AREA(A531)</f>
        <v>#NAME?</v>
      </c>
      <c r="K531" s="8"/>
      <c r="M531" s="8"/>
      <c r="N531" s="8"/>
      <c r="O531" s="8"/>
      <c r="P531" s="8"/>
      <c r="Q531" s="8"/>
      <c r="R531" s="8"/>
      <c r="S531" s="8"/>
      <c r="T531" s="8"/>
      <c r="V531" s="8"/>
      <c r="AC531" s="64" t="e">
        <v>#N/A</v>
      </c>
    </row>
    <row r="532" spans="2:29" ht="250" customHeight="1">
      <c r="B532" s="4" t="e">
        <f ca="1">_xll.ChemDrawExcelAddIn19.Functions.CHEM_SMILES(A532)</f>
        <v>#NAME?</v>
      </c>
      <c r="C532" s="6" t="s">
        <v>1730</v>
      </c>
      <c r="D532" s="6"/>
      <c r="G532" s="42" t="e">
        <f ca="1">_xll.ChemDrawExcelAddIn19.Functions.CHEM_MOLWEIGHT(A532)</f>
        <v>#NAME?</v>
      </c>
      <c r="H532" s="7" t="e">
        <f ca="1">_xll.ChemDrawExcelAddIn19.Functions.CHEMPROPSTD_EXACT_MASS(A532)</f>
        <v>#NAME?</v>
      </c>
      <c r="I532" s="7" t="e">
        <f ca="1">_xll.ChemDrawExcelAddIn19.Functions.CLOGP_DRIVER_PARTITION_COEFFICIENT(A532)</f>
        <v>#NAME?</v>
      </c>
      <c r="J532" s="7" t="e">
        <f ca="1">_xll.ChemDrawExcelAddIn19.Functions.MOLECULAR_TOPOLOGY_POLAR_SURFACE_AREA(A532)</f>
        <v>#NAME?</v>
      </c>
      <c r="K532" s="8"/>
      <c r="M532" s="8"/>
      <c r="N532" s="8"/>
      <c r="O532" s="8"/>
      <c r="P532" s="8"/>
      <c r="Q532" s="8"/>
      <c r="R532" s="8"/>
      <c r="S532" s="8"/>
      <c r="T532" s="8"/>
      <c r="V532" s="8"/>
      <c r="AC532" s="64" t="e">
        <v>#N/A</v>
      </c>
    </row>
    <row r="533" spans="2:29" ht="250" customHeight="1">
      <c r="B533" s="4" t="e">
        <f ca="1">_xll.ChemDrawExcelAddIn19.Functions.CHEM_SMILES(A533)</f>
        <v>#NAME?</v>
      </c>
      <c r="C533" s="6" t="s">
        <v>1731</v>
      </c>
      <c r="D533" s="6"/>
      <c r="G533" s="42" t="e">
        <f ca="1">_xll.ChemDrawExcelAddIn19.Functions.CHEM_MOLWEIGHT(A533)</f>
        <v>#NAME?</v>
      </c>
      <c r="H533" s="7" t="e">
        <f ca="1">_xll.ChemDrawExcelAddIn19.Functions.CHEMPROPSTD_EXACT_MASS(A533)</f>
        <v>#NAME?</v>
      </c>
      <c r="I533" s="7" t="e">
        <f ca="1">_xll.ChemDrawExcelAddIn19.Functions.CLOGP_DRIVER_PARTITION_COEFFICIENT(A533)</f>
        <v>#NAME?</v>
      </c>
      <c r="J533" s="7" t="e">
        <f ca="1">_xll.ChemDrawExcelAddIn19.Functions.MOLECULAR_TOPOLOGY_POLAR_SURFACE_AREA(A533)</f>
        <v>#NAME?</v>
      </c>
      <c r="K533" s="8"/>
      <c r="M533" s="8"/>
      <c r="N533" s="8"/>
      <c r="O533" s="8"/>
      <c r="P533" s="8"/>
      <c r="Q533" s="8"/>
      <c r="R533" s="8"/>
      <c r="S533" s="8"/>
      <c r="T533" s="8"/>
      <c r="V533" s="8"/>
      <c r="AC533" s="64" t="e">
        <v>#N/A</v>
      </c>
    </row>
    <row r="534" spans="2:29" ht="250" customHeight="1">
      <c r="B534" s="4" t="e">
        <f ca="1">_xll.ChemDrawExcelAddIn19.Functions.CHEM_SMILES(A534)</f>
        <v>#NAME?</v>
      </c>
      <c r="C534" s="6" t="s">
        <v>1732</v>
      </c>
      <c r="D534" s="6"/>
      <c r="G534" s="42" t="e">
        <f ca="1">_xll.ChemDrawExcelAddIn19.Functions.CHEM_MOLWEIGHT(A534)</f>
        <v>#NAME?</v>
      </c>
      <c r="H534" s="7" t="e">
        <f ca="1">_xll.ChemDrawExcelAddIn19.Functions.CHEMPROPSTD_EXACT_MASS(A534)</f>
        <v>#NAME?</v>
      </c>
      <c r="I534" s="7" t="e">
        <f ca="1">_xll.ChemDrawExcelAddIn19.Functions.CLOGP_DRIVER_PARTITION_COEFFICIENT(A534)</f>
        <v>#NAME?</v>
      </c>
      <c r="J534" s="7" t="e">
        <f ca="1">_xll.ChemDrawExcelAddIn19.Functions.MOLECULAR_TOPOLOGY_POLAR_SURFACE_AREA(A534)</f>
        <v>#NAME?</v>
      </c>
      <c r="K534" s="8"/>
      <c r="M534" s="8"/>
      <c r="N534" s="8"/>
      <c r="O534" s="8"/>
      <c r="P534" s="8"/>
      <c r="Q534" s="8"/>
      <c r="R534" s="8"/>
      <c r="S534" s="8"/>
      <c r="T534" s="8"/>
      <c r="V534" s="8"/>
      <c r="AC534" s="64" t="e">
        <v>#N/A</v>
      </c>
    </row>
    <row r="535" spans="2:29" ht="250" customHeight="1">
      <c r="B535" s="4" t="e">
        <f ca="1">_xll.ChemDrawExcelAddIn19.Functions.CHEM_SMILES(A535)</f>
        <v>#NAME?</v>
      </c>
      <c r="C535" s="6" t="s">
        <v>1733</v>
      </c>
      <c r="D535" s="6"/>
      <c r="G535" s="42" t="e">
        <f ca="1">_xll.ChemDrawExcelAddIn19.Functions.CHEM_MOLWEIGHT(A535)</f>
        <v>#NAME?</v>
      </c>
      <c r="H535" s="7" t="e">
        <f ca="1">_xll.ChemDrawExcelAddIn19.Functions.CHEMPROPSTD_EXACT_MASS(A535)</f>
        <v>#NAME?</v>
      </c>
      <c r="I535" s="7" t="e">
        <f ca="1">_xll.ChemDrawExcelAddIn19.Functions.CLOGP_DRIVER_PARTITION_COEFFICIENT(A535)</f>
        <v>#NAME?</v>
      </c>
      <c r="J535" s="7" t="e">
        <f ca="1">_xll.ChemDrawExcelAddIn19.Functions.MOLECULAR_TOPOLOGY_POLAR_SURFACE_AREA(A535)</f>
        <v>#NAME?</v>
      </c>
      <c r="K535" s="8"/>
      <c r="M535" s="8"/>
      <c r="N535" s="8"/>
      <c r="O535" s="8"/>
      <c r="P535" s="8"/>
      <c r="Q535" s="8"/>
      <c r="R535" s="8"/>
      <c r="S535" s="8"/>
      <c r="T535" s="8"/>
      <c r="V535" s="8"/>
      <c r="AC535" s="64" t="e">
        <v>#N/A</v>
      </c>
    </row>
    <row r="536" spans="2:29" ht="250" customHeight="1">
      <c r="B536" s="4" t="e">
        <f ca="1">_xll.ChemDrawExcelAddIn19.Functions.CHEM_SMILES(A536)</f>
        <v>#NAME?</v>
      </c>
      <c r="C536" s="6" t="s">
        <v>1734</v>
      </c>
      <c r="D536" s="6"/>
      <c r="G536" s="42" t="e">
        <f ca="1">_xll.ChemDrawExcelAddIn19.Functions.CHEM_MOLWEIGHT(A536)</f>
        <v>#NAME?</v>
      </c>
      <c r="H536" s="7" t="e">
        <f ca="1">_xll.ChemDrawExcelAddIn19.Functions.CHEMPROPSTD_EXACT_MASS(A536)</f>
        <v>#NAME?</v>
      </c>
      <c r="I536" s="7" t="e">
        <f ca="1">_xll.ChemDrawExcelAddIn19.Functions.CLOGP_DRIVER_PARTITION_COEFFICIENT(A536)</f>
        <v>#NAME?</v>
      </c>
      <c r="J536" s="7" t="e">
        <f ca="1">_xll.ChemDrawExcelAddIn19.Functions.MOLECULAR_TOPOLOGY_POLAR_SURFACE_AREA(A536)</f>
        <v>#NAME?</v>
      </c>
      <c r="K536" s="8"/>
      <c r="M536" s="8"/>
      <c r="N536" s="8"/>
      <c r="O536" s="8"/>
      <c r="P536" s="8"/>
      <c r="Q536" s="8"/>
      <c r="R536" s="8"/>
      <c r="S536" s="8"/>
      <c r="T536" s="8"/>
      <c r="V536" s="8"/>
      <c r="AC536" s="64" t="e">
        <v>#N/A</v>
      </c>
    </row>
    <row r="537" spans="2:29" ht="250" customHeight="1">
      <c r="B537" s="4" t="e">
        <f ca="1">_xll.ChemDrawExcelAddIn19.Functions.CHEM_SMILES(A537)</f>
        <v>#NAME?</v>
      </c>
      <c r="C537" s="6" t="s">
        <v>1735</v>
      </c>
      <c r="D537" s="6"/>
      <c r="G537" s="42" t="e">
        <f ca="1">_xll.ChemDrawExcelAddIn19.Functions.CHEM_MOLWEIGHT(A537)</f>
        <v>#NAME?</v>
      </c>
      <c r="H537" s="7" t="e">
        <f ca="1">_xll.ChemDrawExcelAddIn19.Functions.CHEMPROPSTD_EXACT_MASS(A537)</f>
        <v>#NAME?</v>
      </c>
      <c r="I537" s="7" t="e">
        <f ca="1">_xll.ChemDrawExcelAddIn19.Functions.CLOGP_DRIVER_PARTITION_COEFFICIENT(A537)</f>
        <v>#NAME?</v>
      </c>
      <c r="J537" s="7" t="e">
        <f ca="1">_xll.ChemDrawExcelAddIn19.Functions.MOLECULAR_TOPOLOGY_POLAR_SURFACE_AREA(A537)</f>
        <v>#NAME?</v>
      </c>
      <c r="K537" s="8"/>
      <c r="M537" s="8"/>
      <c r="N537" s="8"/>
      <c r="O537" s="8"/>
      <c r="P537" s="8"/>
      <c r="Q537" s="8"/>
      <c r="R537" s="8"/>
      <c r="S537" s="8"/>
      <c r="T537" s="8"/>
      <c r="V537" s="8"/>
      <c r="AC537" s="64" t="e">
        <v>#N/A</v>
      </c>
    </row>
    <row r="538" spans="2:29" ht="250" customHeight="1">
      <c r="B538" s="4" t="e">
        <f ca="1">_xll.ChemDrawExcelAddIn19.Functions.CHEM_SMILES(A538)</f>
        <v>#NAME?</v>
      </c>
      <c r="C538" s="6" t="s">
        <v>1736</v>
      </c>
      <c r="D538" s="6"/>
      <c r="G538" s="42" t="e">
        <f ca="1">_xll.ChemDrawExcelAddIn19.Functions.CHEM_MOLWEIGHT(A538)</f>
        <v>#NAME?</v>
      </c>
      <c r="H538" s="7" t="e">
        <f ca="1">_xll.ChemDrawExcelAddIn19.Functions.CHEMPROPSTD_EXACT_MASS(A538)</f>
        <v>#NAME?</v>
      </c>
      <c r="I538" s="7" t="e">
        <f ca="1">_xll.ChemDrawExcelAddIn19.Functions.CLOGP_DRIVER_PARTITION_COEFFICIENT(A538)</f>
        <v>#NAME?</v>
      </c>
      <c r="J538" s="7" t="e">
        <f ca="1">_xll.ChemDrawExcelAddIn19.Functions.MOLECULAR_TOPOLOGY_POLAR_SURFACE_AREA(A538)</f>
        <v>#NAME?</v>
      </c>
      <c r="K538" s="8"/>
      <c r="M538" s="8"/>
      <c r="N538" s="8"/>
      <c r="O538" s="8"/>
      <c r="P538" s="8"/>
      <c r="Q538" s="8"/>
      <c r="R538" s="8"/>
      <c r="S538" s="8"/>
      <c r="T538" s="8"/>
      <c r="V538" s="8"/>
      <c r="AC538" s="64" t="e">
        <v>#N/A</v>
      </c>
    </row>
    <row r="539" spans="2:29" ht="250" customHeight="1">
      <c r="B539" s="4" t="e">
        <f ca="1">_xll.ChemDrawExcelAddIn19.Functions.CHEM_SMILES(A539)</f>
        <v>#NAME?</v>
      </c>
      <c r="C539" s="6" t="s">
        <v>1737</v>
      </c>
      <c r="D539" s="6"/>
      <c r="G539" s="42" t="e">
        <f ca="1">_xll.ChemDrawExcelAddIn19.Functions.CHEM_MOLWEIGHT(A539)</f>
        <v>#NAME?</v>
      </c>
      <c r="H539" s="7" t="e">
        <f ca="1">_xll.ChemDrawExcelAddIn19.Functions.CHEMPROPSTD_EXACT_MASS(A539)</f>
        <v>#NAME?</v>
      </c>
      <c r="I539" s="7" t="e">
        <f ca="1">_xll.ChemDrawExcelAddIn19.Functions.CLOGP_DRIVER_PARTITION_COEFFICIENT(A539)</f>
        <v>#NAME?</v>
      </c>
      <c r="J539" s="7" t="e">
        <f ca="1">_xll.ChemDrawExcelAddIn19.Functions.MOLECULAR_TOPOLOGY_POLAR_SURFACE_AREA(A539)</f>
        <v>#NAME?</v>
      </c>
      <c r="K539" s="8"/>
      <c r="M539" s="8"/>
      <c r="N539" s="8"/>
      <c r="O539" s="8"/>
      <c r="P539" s="8"/>
      <c r="Q539" s="8"/>
      <c r="R539" s="8"/>
      <c r="S539" s="8"/>
      <c r="T539" s="8"/>
      <c r="V539" s="8"/>
      <c r="AC539" s="64" t="e">
        <v>#N/A</v>
      </c>
    </row>
    <row r="540" spans="2:29" ht="250" customHeight="1">
      <c r="B540" s="4" t="e">
        <f ca="1">_xll.ChemDrawExcelAddIn19.Functions.CHEM_SMILES(A540)</f>
        <v>#NAME?</v>
      </c>
      <c r="C540" s="6" t="s">
        <v>1738</v>
      </c>
      <c r="D540" s="6"/>
      <c r="G540" s="42" t="e">
        <f ca="1">_xll.ChemDrawExcelAddIn19.Functions.CHEM_MOLWEIGHT(A540)</f>
        <v>#NAME?</v>
      </c>
      <c r="H540" s="7" t="e">
        <f ca="1">_xll.ChemDrawExcelAddIn19.Functions.CHEMPROPSTD_EXACT_MASS(A540)</f>
        <v>#NAME?</v>
      </c>
      <c r="I540" s="7" t="e">
        <f ca="1">_xll.ChemDrawExcelAddIn19.Functions.CLOGP_DRIVER_PARTITION_COEFFICIENT(A540)</f>
        <v>#NAME?</v>
      </c>
      <c r="J540" s="7" t="e">
        <f ca="1">_xll.ChemDrawExcelAddIn19.Functions.MOLECULAR_TOPOLOGY_POLAR_SURFACE_AREA(A540)</f>
        <v>#NAME?</v>
      </c>
      <c r="K540" s="8"/>
      <c r="M540" s="8"/>
      <c r="N540" s="8"/>
      <c r="O540" s="8"/>
      <c r="P540" s="8"/>
      <c r="Q540" s="8"/>
      <c r="R540" s="8"/>
      <c r="S540" s="8"/>
      <c r="T540" s="8"/>
      <c r="V540" s="8"/>
      <c r="AC540" s="64" t="e">
        <v>#N/A</v>
      </c>
    </row>
    <row r="541" spans="2:29" ht="250" customHeight="1">
      <c r="B541" s="4" t="e">
        <f ca="1">_xll.ChemDrawExcelAddIn19.Functions.CHEM_SMILES(A541)</f>
        <v>#NAME?</v>
      </c>
      <c r="C541" s="6" t="s">
        <v>1739</v>
      </c>
      <c r="D541" s="6"/>
      <c r="G541" s="42" t="e">
        <f ca="1">_xll.ChemDrawExcelAddIn19.Functions.CHEM_MOLWEIGHT(A541)</f>
        <v>#NAME?</v>
      </c>
      <c r="H541" s="7" t="e">
        <f ca="1">_xll.ChemDrawExcelAddIn19.Functions.CHEMPROPSTD_EXACT_MASS(A541)</f>
        <v>#NAME?</v>
      </c>
      <c r="I541" s="7" t="e">
        <f ca="1">_xll.ChemDrawExcelAddIn19.Functions.CLOGP_DRIVER_PARTITION_COEFFICIENT(A541)</f>
        <v>#NAME?</v>
      </c>
      <c r="J541" s="7" t="e">
        <f ca="1">_xll.ChemDrawExcelAddIn19.Functions.MOLECULAR_TOPOLOGY_POLAR_SURFACE_AREA(A541)</f>
        <v>#NAME?</v>
      </c>
      <c r="K541" s="8"/>
      <c r="M541" s="8"/>
      <c r="N541" s="8"/>
      <c r="O541" s="8"/>
      <c r="P541" s="8"/>
      <c r="Q541" s="8"/>
      <c r="R541" s="8"/>
      <c r="S541" s="8"/>
      <c r="T541" s="8"/>
      <c r="V541" s="8"/>
      <c r="AC541" s="64" t="e">
        <v>#N/A</v>
      </c>
    </row>
    <row r="542" spans="2:29" ht="250" customHeight="1">
      <c r="B542" s="4" t="e">
        <f ca="1">_xll.ChemDrawExcelAddIn19.Functions.CHEM_SMILES(A542)</f>
        <v>#NAME?</v>
      </c>
      <c r="C542" s="6" t="s">
        <v>1740</v>
      </c>
      <c r="D542" s="6"/>
      <c r="G542" s="42" t="e">
        <f ca="1">_xll.ChemDrawExcelAddIn19.Functions.CHEM_MOLWEIGHT(A542)</f>
        <v>#NAME?</v>
      </c>
      <c r="H542" s="7" t="e">
        <f ca="1">_xll.ChemDrawExcelAddIn19.Functions.CHEMPROPSTD_EXACT_MASS(A542)</f>
        <v>#NAME?</v>
      </c>
      <c r="I542" s="7" t="e">
        <f ca="1">_xll.ChemDrawExcelAddIn19.Functions.CLOGP_DRIVER_PARTITION_COEFFICIENT(A542)</f>
        <v>#NAME?</v>
      </c>
      <c r="J542" s="7" t="e">
        <f ca="1">_xll.ChemDrawExcelAddIn19.Functions.MOLECULAR_TOPOLOGY_POLAR_SURFACE_AREA(A542)</f>
        <v>#NAME?</v>
      </c>
      <c r="K542" s="8"/>
      <c r="M542" s="8"/>
      <c r="N542" s="8"/>
      <c r="O542" s="8"/>
      <c r="P542" s="8"/>
      <c r="Q542" s="8"/>
      <c r="R542" s="8"/>
      <c r="S542" s="8"/>
      <c r="T542" s="8"/>
      <c r="V542" s="8"/>
      <c r="AC542" s="64" t="e">
        <v>#N/A</v>
      </c>
    </row>
    <row r="543" spans="2:29" ht="250" customHeight="1">
      <c r="B543" s="4" t="e">
        <f ca="1">_xll.ChemDrawExcelAddIn19.Functions.CHEM_SMILES(A543)</f>
        <v>#NAME?</v>
      </c>
      <c r="C543" s="6" t="s">
        <v>1741</v>
      </c>
      <c r="D543" s="6"/>
      <c r="G543" s="42" t="e">
        <f ca="1">_xll.ChemDrawExcelAddIn19.Functions.CHEM_MOLWEIGHT(A543)</f>
        <v>#NAME?</v>
      </c>
      <c r="H543" s="7" t="e">
        <f ca="1">_xll.ChemDrawExcelAddIn19.Functions.CHEMPROPSTD_EXACT_MASS(A543)</f>
        <v>#NAME?</v>
      </c>
      <c r="I543" s="7" t="e">
        <f ca="1">_xll.ChemDrawExcelAddIn19.Functions.CLOGP_DRIVER_PARTITION_COEFFICIENT(A543)</f>
        <v>#NAME?</v>
      </c>
      <c r="J543" s="7" t="e">
        <f ca="1">_xll.ChemDrawExcelAddIn19.Functions.MOLECULAR_TOPOLOGY_POLAR_SURFACE_AREA(A543)</f>
        <v>#NAME?</v>
      </c>
      <c r="K543" s="8"/>
      <c r="M543" s="8"/>
      <c r="N543" s="8"/>
      <c r="O543" s="8"/>
      <c r="P543" s="8"/>
      <c r="Q543" s="8"/>
      <c r="R543" s="8"/>
      <c r="S543" s="8"/>
      <c r="T543" s="8"/>
      <c r="V543" s="8"/>
      <c r="AC543" s="64" t="e">
        <v>#N/A</v>
      </c>
    </row>
    <row r="544" spans="2:29" ht="250" customHeight="1">
      <c r="B544" s="4" t="e">
        <f ca="1">_xll.ChemDrawExcelAddIn19.Functions.CHEM_SMILES(A544)</f>
        <v>#NAME?</v>
      </c>
      <c r="C544" s="6" t="s">
        <v>1742</v>
      </c>
      <c r="D544" s="6"/>
      <c r="G544" s="42" t="e">
        <f ca="1">_xll.ChemDrawExcelAddIn19.Functions.CHEM_MOLWEIGHT(A544)</f>
        <v>#NAME?</v>
      </c>
      <c r="H544" s="7" t="e">
        <f ca="1">_xll.ChemDrawExcelAddIn19.Functions.CHEMPROPSTD_EXACT_MASS(A544)</f>
        <v>#NAME?</v>
      </c>
      <c r="I544" s="7" t="e">
        <f ca="1">_xll.ChemDrawExcelAddIn19.Functions.CLOGP_DRIVER_PARTITION_COEFFICIENT(A544)</f>
        <v>#NAME?</v>
      </c>
      <c r="J544" s="7" t="e">
        <f ca="1">_xll.ChemDrawExcelAddIn19.Functions.MOLECULAR_TOPOLOGY_POLAR_SURFACE_AREA(A544)</f>
        <v>#NAME?</v>
      </c>
      <c r="K544" s="8"/>
      <c r="M544" s="8"/>
      <c r="N544" s="8"/>
      <c r="O544" s="8"/>
      <c r="P544" s="8"/>
      <c r="Q544" s="8"/>
      <c r="R544" s="8"/>
      <c r="S544" s="8"/>
      <c r="T544" s="8"/>
      <c r="V544" s="8"/>
      <c r="AC544" s="64" t="e">
        <v>#N/A</v>
      </c>
    </row>
    <row r="545" spans="2:29" ht="250" customHeight="1">
      <c r="B545" s="4" t="e">
        <f ca="1">_xll.ChemDrawExcelAddIn19.Functions.CHEM_SMILES(A545)</f>
        <v>#NAME?</v>
      </c>
      <c r="C545" s="6" t="s">
        <v>1743</v>
      </c>
      <c r="D545" s="6"/>
      <c r="G545" s="42" t="e">
        <f ca="1">_xll.ChemDrawExcelAddIn19.Functions.CHEM_MOLWEIGHT(A545)</f>
        <v>#NAME?</v>
      </c>
      <c r="H545" s="7" t="e">
        <f ca="1">_xll.ChemDrawExcelAddIn19.Functions.CHEMPROPSTD_EXACT_MASS(A545)</f>
        <v>#NAME?</v>
      </c>
      <c r="I545" s="7" t="e">
        <f ca="1">_xll.ChemDrawExcelAddIn19.Functions.CLOGP_DRIVER_PARTITION_COEFFICIENT(A545)</f>
        <v>#NAME?</v>
      </c>
      <c r="J545" s="7" t="e">
        <f ca="1">_xll.ChemDrawExcelAddIn19.Functions.MOLECULAR_TOPOLOGY_POLAR_SURFACE_AREA(A545)</f>
        <v>#NAME?</v>
      </c>
      <c r="K545" s="8"/>
      <c r="M545" s="8"/>
      <c r="N545" s="8"/>
      <c r="O545" s="8"/>
      <c r="P545" s="8"/>
      <c r="Q545" s="8"/>
      <c r="R545" s="8"/>
      <c r="S545" s="8"/>
      <c r="T545" s="8"/>
      <c r="V545" s="8"/>
      <c r="AC545" s="64" t="e">
        <v>#N/A</v>
      </c>
    </row>
    <row r="546" spans="2:29" ht="250" customHeight="1">
      <c r="B546" s="4" t="e">
        <f ca="1">_xll.ChemDrawExcelAddIn19.Functions.CHEM_SMILES(A546)</f>
        <v>#NAME?</v>
      </c>
      <c r="C546" s="6" t="s">
        <v>1744</v>
      </c>
      <c r="D546" s="6"/>
      <c r="G546" s="42" t="e">
        <f ca="1">_xll.ChemDrawExcelAddIn19.Functions.CHEM_MOLWEIGHT(A546)</f>
        <v>#NAME?</v>
      </c>
      <c r="H546" s="7" t="e">
        <f ca="1">_xll.ChemDrawExcelAddIn19.Functions.CHEMPROPSTD_EXACT_MASS(A546)</f>
        <v>#NAME?</v>
      </c>
      <c r="I546" s="7" t="e">
        <f ca="1">_xll.ChemDrawExcelAddIn19.Functions.CLOGP_DRIVER_PARTITION_COEFFICIENT(A546)</f>
        <v>#NAME?</v>
      </c>
      <c r="J546" s="7" t="e">
        <f ca="1">_xll.ChemDrawExcelAddIn19.Functions.MOLECULAR_TOPOLOGY_POLAR_SURFACE_AREA(A546)</f>
        <v>#NAME?</v>
      </c>
      <c r="K546" s="8"/>
      <c r="M546" s="8"/>
      <c r="N546" s="8"/>
      <c r="O546" s="8"/>
      <c r="P546" s="8"/>
      <c r="Q546" s="8"/>
      <c r="R546" s="8"/>
      <c r="S546" s="8"/>
      <c r="T546" s="8"/>
      <c r="V546" s="8"/>
      <c r="AC546" s="64" t="e">
        <v>#N/A</v>
      </c>
    </row>
    <row r="547" spans="2:29" ht="250" customHeight="1">
      <c r="B547" s="4" t="e">
        <f ca="1">_xll.ChemDrawExcelAddIn19.Functions.CHEM_SMILES(A547)</f>
        <v>#NAME?</v>
      </c>
      <c r="C547" s="6" t="s">
        <v>1745</v>
      </c>
      <c r="D547" s="6"/>
      <c r="G547" s="42" t="e">
        <f ca="1">_xll.ChemDrawExcelAddIn19.Functions.CHEM_MOLWEIGHT(A547)</f>
        <v>#NAME?</v>
      </c>
      <c r="H547" s="7" t="e">
        <f ca="1">_xll.ChemDrawExcelAddIn19.Functions.CHEMPROPSTD_EXACT_MASS(A547)</f>
        <v>#NAME?</v>
      </c>
      <c r="I547" s="7" t="e">
        <f ca="1">_xll.ChemDrawExcelAddIn19.Functions.CLOGP_DRIVER_PARTITION_COEFFICIENT(A547)</f>
        <v>#NAME?</v>
      </c>
      <c r="J547" s="7" t="e">
        <f ca="1">_xll.ChemDrawExcelAddIn19.Functions.MOLECULAR_TOPOLOGY_POLAR_SURFACE_AREA(A547)</f>
        <v>#NAME?</v>
      </c>
      <c r="K547" s="8"/>
      <c r="M547" s="8"/>
      <c r="N547" s="8"/>
      <c r="O547" s="8"/>
      <c r="P547" s="8"/>
      <c r="Q547" s="8"/>
      <c r="R547" s="8"/>
      <c r="S547" s="8"/>
      <c r="T547" s="8"/>
      <c r="V547" s="8"/>
      <c r="AC547" s="64" t="e">
        <v>#N/A</v>
      </c>
    </row>
    <row r="548" spans="2:29" ht="250" customHeight="1">
      <c r="B548" s="4" t="e">
        <f ca="1">_xll.ChemDrawExcelAddIn19.Functions.CHEM_SMILES(A548)</f>
        <v>#NAME?</v>
      </c>
      <c r="C548" s="6" t="s">
        <v>1746</v>
      </c>
      <c r="D548" s="6"/>
      <c r="G548" s="42" t="e">
        <f ca="1">_xll.ChemDrawExcelAddIn19.Functions.CHEM_MOLWEIGHT(A548)</f>
        <v>#NAME?</v>
      </c>
      <c r="H548" s="7" t="e">
        <f ca="1">_xll.ChemDrawExcelAddIn19.Functions.CHEMPROPSTD_EXACT_MASS(A548)</f>
        <v>#NAME?</v>
      </c>
      <c r="I548" s="7" t="e">
        <f ca="1">_xll.ChemDrawExcelAddIn19.Functions.CLOGP_DRIVER_PARTITION_COEFFICIENT(A548)</f>
        <v>#NAME?</v>
      </c>
      <c r="J548" s="7" t="e">
        <f ca="1">_xll.ChemDrawExcelAddIn19.Functions.MOLECULAR_TOPOLOGY_POLAR_SURFACE_AREA(A548)</f>
        <v>#NAME?</v>
      </c>
      <c r="K548" s="8"/>
      <c r="M548" s="8"/>
      <c r="N548" s="8"/>
      <c r="O548" s="8"/>
      <c r="P548" s="8"/>
      <c r="Q548" s="8"/>
      <c r="R548" s="8"/>
      <c r="S548" s="8"/>
      <c r="T548" s="8"/>
      <c r="V548" s="8"/>
      <c r="AC548" s="64" t="e">
        <v>#N/A</v>
      </c>
    </row>
    <row r="549" spans="2:29" ht="250" customHeight="1">
      <c r="B549" s="4" t="e">
        <f ca="1">_xll.ChemDrawExcelAddIn19.Functions.CHEM_SMILES(A549)</f>
        <v>#NAME?</v>
      </c>
      <c r="C549" s="6" t="s">
        <v>1747</v>
      </c>
      <c r="D549" s="6"/>
      <c r="G549" s="42" t="e">
        <f ca="1">_xll.ChemDrawExcelAddIn19.Functions.CHEM_MOLWEIGHT(A549)</f>
        <v>#NAME?</v>
      </c>
      <c r="H549" s="7" t="e">
        <f ca="1">_xll.ChemDrawExcelAddIn19.Functions.CHEMPROPSTD_EXACT_MASS(A549)</f>
        <v>#NAME?</v>
      </c>
      <c r="I549" s="7" t="e">
        <f ca="1">_xll.ChemDrawExcelAddIn19.Functions.CLOGP_DRIVER_PARTITION_COEFFICIENT(A549)</f>
        <v>#NAME?</v>
      </c>
      <c r="J549" s="7" t="e">
        <f ca="1">_xll.ChemDrawExcelAddIn19.Functions.MOLECULAR_TOPOLOGY_POLAR_SURFACE_AREA(A549)</f>
        <v>#NAME?</v>
      </c>
      <c r="K549" s="8"/>
      <c r="M549" s="8"/>
      <c r="N549" s="8"/>
      <c r="O549" s="8"/>
      <c r="P549" s="8"/>
      <c r="Q549" s="8"/>
      <c r="R549" s="8"/>
      <c r="S549" s="8"/>
      <c r="T549" s="8"/>
      <c r="V549" s="8"/>
      <c r="AC549" s="64" t="e">
        <v>#N/A</v>
      </c>
    </row>
    <row r="550" spans="2:29" ht="250" customHeight="1">
      <c r="B550" s="4" t="e">
        <f ca="1">_xll.ChemDrawExcelAddIn19.Functions.CHEM_SMILES(A550)</f>
        <v>#NAME?</v>
      </c>
      <c r="C550" s="6" t="s">
        <v>1748</v>
      </c>
      <c r="D550" s="6"/>
      <c r="G550" s="42" t="e">
        <f ca="1">_xll.ChemDrawExcelAddIn19.Functions.CHEM_MOLWEIGHT(A550)</f>
        <v>#NAME?</v>
      </c>
      <c r="H550" s="7" t="e">
        <f ca="1">_xll.ChemDrawExcelAddIn19.Functions.CHEMPROPSTD_EXACT_MASS(A550)</f>
        <v>#NAME?</v>
      </c>
      <c r="I550" s="7" t="e">
        <f ca="1">_xll.ChemDrawExcelAddIn19.Functions.CLOGP_DRIVER_PARTITION_COEFFICIENT(A550)</f>
        <v>#NAME?</v>
      </c>
      <c r="J550" s="7" t="e">
        <f ca="1">_xll.ChemDrawExcelAddIn19.Functions.MOLECULAR_TOPOLOGY_POLAR_SURFACE_AREA(A550)</f>
        <v>#NAME?</v>
      </c>
      <c r="K550" s="8"/>
      <c r="M550" s="8"/>
      <c r="N550" s="8"/>
      <c r="O550" s="8"/>
      <c r="P550" s="8"/>
      <c r="Q550" s="8"/>
      <c r="R550" s="8"/>
      <c r="S550" s="8"/>
      <c r="T550" s="8"/>
      <c r="V550" s="8"/>
      <c r="AC550" s="64" t="e">
        <v>#N/A</v>
      </c>
    </row>
    <row r="551" spans="2:29" ht="250" customHeight="1">
      <c r="B551" s="4" t="e">
        <f ca="1">_xll.ChemDrawExcelAddIn19.Functions.CHEM_SMILES(A551)</f>
        <v>#NAME?</v>
      </c>
      <c r="C551" s="6" t="s">
        <v>1749</v>
      </c>
      <c r="D551" s="6"/>
      <c r="G551" s="42" t="e">
        <f ca="1">_xll.ChemDrawExcelAddIn19.Functions.CHEM_MOLWEIGHT(A551)</f>
        <v>#NAME?</v>
      </c>
      <c r="H551" s="7" t="e">
        <f ca="1">_xll.ChemDrawExcelAddIn19.Functions.CHEMPROPSTD_EXACT_MASS(A551)</f>
        <v>#NAME?</v>
      </c>
      <c r="I551" s="7" t="e">
        <f ca="1">_xll.ChemDrawExcelAddIn19.Functions.CLOGP_DRIVER_PARTITION_COEFFICIENT(A551)</f>
        <v>#NAME?</v>
      </c>
      <c r="J551" s="7" t="e">
        <f ca="1">_xll.ChemDrawExcelAddIn19.Functions.MOLECULAR_TOPOLOGY_POLAR_SURFACE_AREA(A551)</f>
        <v>#NAME?</v>
      </c>
      <c r="K551" s="8"/>
      <c r="M551" s="8"/>
      <c r="N551" s="8"/>
      <c r="O551" s="8"/>
      <c r="P551" s="8"/>
      <c r="Q551" s="8"/>
      <c r="R551" s="8"/>
      <c r="S551" s="8"/>
      <c r="T551" s="8"/>
      <c r="V551" s="8"/>
      <c r="AC551" s="64" t="e">
        <v>#N/A</v>
      </c>
    </row>
    <row r="552" spans="2:29" ht="250" customHeight="1">
      <c r="B552" s="4" t="e">
        <f ca="1">_xll.ChemDrawExcelAddIn19.Functions.CHEM_SMILES(A552)</f>
        <v>#NAME?</v>
      </c>
      <c r="C552" s="6" t="s">
        <v>1750</v>
      </c>
      <c r="D552" s="6"/>
      <c r="G552" s="42" t="e">
        <f ca="1">_xll.ChemDrawExcelAddIn19.Functions.CHEM_MOLWEIGHT(A552)</f>
        <v>#NAME?</v>
      </c>
      <c r="H552" s="7" t="e">
        <f ca="1">_xll.ChemDrawExcelAddIn19.Functions.CHEMPROPSTD_EXACT_MASS(A552)</f>
        <v>#NAME?</v>
      </c>
      <c r="I552" s="7" t="e">
        <f ca="1">_xll.ChemDrawExcelAddIn19.Functions.CLOGP_DRIVER_PARTITION_COEFFICIENT(A552)</f>
        <v>#NAME?</v>
      </c>
      <c r="J552" s="7" t="e">
        <f ca="1">_xll.ChemDrawExcelAddIn19.Functions.MOLECULAR_TOPOLOGY_POLAR_SURFACE_AREA(A552)</f>
        <v>#NAME?</v>
      </c>
      <c r="K552" s="8"/>
      <c r="M552" s="8"/>
      <c r="N552" s="8"/>
      <c r="O552" s="8"/>
      <c r="P552" s="8"/>
      <c r="Q552" s="8"/>
      <c r="R552" s="8"/>
      <c r="S552" s="8"/>
      <c r="T552" s="8"/>
      <c r="V552" s="8"/>
      <c r="AC552" s="64" t="e">
        <v>#N/A</v>
      </c>
    </row>
    <row r="553" spans="2:29" ht="250" customHeight="1">
      <c r="B553" s="4" t="e">
        <f ca="1">_xll.ChemDrawExcelAddIn19.Functions.CHEM_SMILES(A553)</f>
        <v>#NAME?</v>
      </c>
      <c r="C553" s="6" t="s">
        <v>1751</v>
      </c>
      <c r="D553" s="6"/>
      <c r="G553" s="42" t="e">
        <f ca="1">_xll.ChemDrawExcelAddIn19.Functions.CHEM_MOLWEIGHT(A553)</f>
        <v>#NAME?</v>
      </c>
      <c r="H553" s="7" t="e">
        <f ca="1">_xll.ChemDrawExcelAddIn19.Functions.CHEMPROPSTD_EXACT_MASS(A553)</f>
        <v>#NAME?</v>
      </c>
      <c r="I553" s="7" t="e">
        <f ca="1">_xll.ChemDrawExcelAddIn19.Functions.CLOGP_DRIVER_PARTITION_COEFFICIENT(A553)</f>
        <v>#NAME?</v>
      </c>
      <c r="J553" s="7" t="e">
        <f ca="1">_xll.ChemDrawExcelAddIn19.Functions.MOLECULAR_TOPOLOGY_POLAR_SURFACE_AREA(A553)</f>
        <v>#NAME?</v>
      </c>
      <c r="K553" s="8"/>
      <c r="M553" s="8"/>
      <c r="N553" s="8"/>
      <c r="O553" s="8"/>
      <c r="P553" s="8"/>
      <c r="Q553" s="8"/>
      <c r="R553" s="8"/>
      <c r="S553" s="8"/>
      <c r="T553" s="8"/>
      <c r="V553" s="8"/>
      <c r="AC553" s="64" t="e">
        <v>#N/A</v>
      </c>
    </row>
    <row r="554" spans="2:29" ht="250" customHeight="1">
      <c r="B554" s="4" t="e">
        <f ca="1">_xll.ChemDrawExcelAddIn19.Functions.CHEM_SMILES(A554)</f>
        <v>#NAME?</v>
      </c>
      <c r="C554" s="6" t="s">
        <v>1752</v>
      </c>
      <c r="D554" s="6"/>
      <c r="G554" s="42" t="e">
        <f ca="1">_xll.ChemDrawExcelAddIn19.Functions.CHEM_MOLWEIGHT(A554)</f>
        <v>#NAME?</v>
      </c>
      <c r="H554" s="7" t="e">
        <f ca="1">_xll.ChemDrawExcelAddIn19.Functions.CHEMPROPSTD_EXACT_MASS(A554)</f>
        <v>#NAME?</v>
      </c>
      <c r="I554" s="7" t="e">
        <f ca="1">_xll.ChemDrawExcelAddIn19.Functions.CLOGP_DRIVER_PARTITION_COEFFICIENT(A554)</f>
        <v>#NAME?</v>
      </c>
      <c r="J554" s="7" t="e">
        <f ca="1">_xll.ChemDrawExcelAddIn19.Functions.MOLECULAR_TOPOLOGY_POLAR_SURFACE_AREA(A554)</f>
        <v>#NAME?</v>
      </c>
      <c r="K554" s="8"/>
      <c r="M554" s="8"/>
      <c r="N554" s="8"/>
      <c r="O554" s="8"/>
      <c r="P554" s="8"/>
      <c r="Q554" s="8"/>
      <c r="R554" s="8"/>
      <c r="S554" s="8"/>
      <c r="T554" s="8"/>
      <c r="V554" s="8"/>
      <c r="AC554" s="64" t="e">
        <v>#N/A</v>
      </c>
    </row>
    <row r="555" spans="2:29" ht="250" customHeight="1">
      <c r="B555" s="4" t="e">
        <f ca="1">_xll.ChemDrawExcelAddIn19.Functions.CHEM_SMILES(A555)</f>
        <v>#NAME?</v>
      </c>
      <c r="C555" s="6" t="s">
        <v>1753</v>
      </c>
      <c r="D555" s="6"/>
      <c r="G555" s="42" t="e">
        <f ca="1">_xll.ChemDrawExcelAddIn19.Functions.CHEM_MOLWEIGHT(A555)</f>
        <v>#NAME?</v>
      </c>
      <c r="H555" s="7" t="e">
        <f ca="1">_xll.ChemDrawExcelAddIn19.Functions.CHEMPROPSTD_EXACT_MASS(A555)</f>
        <v>#NAME?</v>
      </c>
      <c r="I555" s="7" t="e">
        <f ca="1">_xll.ChemDrawExcelAddIn19.Functions.CLOGP_DRIVER_PARTITION_COEFFICIENT(A555)</f>
        <v>#NAME?</v>
      </c>
      <c r="J555" s="7" t="e">
        <f ca="1">_xll.ChemDrawExcelAddIn19.Functions.MOLECULAR_TOPOLOGY_POLAR_SURFACE_AREA(A555)</f>
        <v>#NAME?</v>
      </c>
      <c r="K555" s="8"/>
      <c r="M555" s="8"/>
      <c r="N555" s="8"/>
      <c r="O555" s="8"/>
      <c r="P555" s="8"/>
      <c r="Q555" s="8"/>
      <c r="R555" s="8"/>
      <c r="S555" s="8"/>
      <c r="T555" s="8"/>
      <c r="V555" s="8"/>
      <c r="AC555" s="64" t="e">
        <v>#N/A</v>
      </c>
    </row>
    <row r="556" spans="2:29" ht="250" customHeight="1">
      <c r="B556" s="4" t="e">
        <f ca="1">_xll.ChemDrawExcelAddIn19.Functions.CHEM_SMILES(A556)</f>
        <v>#NAME?</v>
      </c>
      <c r="C556" s="6" t="s">
        <v>1754</v>
      </c>
      <c r="D556" s="6"/>
      <c r="G556" s="42" t="e">
        <f ca="1">_xll.ChemDrawExcelAddIn19.Functions.CHEM_MOLWEIGHT(A556)</f>
        <v>#NAME?</v>
      </c>
      <c r="H556" s="7" t="e">
        <f ca="1">_xll.ChemDrawExcelAddIn19.Functions.CHEMPROPSTD_EXACT_MASS(A556)</f>
        <v>#NAME?</v>
      </c>
      <c r="I556" s="7" t="e">
        <f ca="1">_xll.ChemDrawExcelAddIn19.Functions.CLOGP_DRIVER_PARTITION_COEFFICIENT(A556)</f>
        <v>#NAME?</v>
      </c>
      <c r="J556" s="7" t="e">
        <f ca="1">_xll.ChemDrawExcelAddIn19.Functions.MOLECULAR_TOPOLOGY_POLAR_SURFACE_AREA(A556)</f>
        <v>#NAME?</v>
      </c>
      <c r="K556" s="8"/>
      <c r="M556" s="8"/>
      <c r="N556" s="8"/>
      <c r="O556" s="8"/>
      <c r="P556" s="8"/>
      <c r="Q556" s="8"/>
      <c r="R556" s="8"/>
      <c r="S556" s="8"/>
      <c r="T556" s="8"/>
      <c r="V556" s="8"/>
      <c r="AC556" s="64" t="e">
        <v>#N/A</v>
      </c>
    </row>
    <row r="557" spans="2:29" ht="250" customHeight="1">
      <c r="B557" s="4" t="e">
        <f ca="1">_xll.ChemDrawExcelAddIn19.Functions.CHEM_SMILES(A557)</f>
        <v>#NAME?</v>
      </c>
      <c r="C557" s="6" t="s">
        <v>1755</v>
      </c>
      <c r="D557" s="6"/>
      <c r="G557" s="42" t="e">
        <f ca="1">_xll.ChemDrawExcelAddIn19.Functions.CHEM_MOLWEIGHT(A557)</f>
        <v>#NAME?</v>
      </c>
      <c r="H557" s="7" t="e">
        <f ca="1">_xll.ChemDrawExcelAddIn19.Functions.CHEMPROPSTD_EXACT_MASS(A557)</f>
        <v>#NAME?</v>
      </c>
      <c r="I557" s="7" t="e">
        <f ca="1">_xll.ChemDrawExcelAddIn19.Functions.CLOGP_DRIVER_PARTITION_COEFFICIENT(A557)</f>
        <v>#NAME?</v>
      </c>
      <c r="J557" s="7" t="e">
        <f ca="1">_xll.ChemDrawExcelAddIn19.Functions.MOLECULAR_TOPOLOGY_POLAR_SURFACE_AREA(A557)</f>
        <v>#NAME?</v>
      </c>
      <c r="K557" s="8"/>
      <c r="M557" s="8"/>
      <c r="N557" s="8"/>
      <c r="O557" s="8"/>
      <c r="P557" s="8"/>
      <c r="Q557" s="8"/>
      <c r="R557" s="8"/>
      <c r="S557" s="8"/>
      <c r="T557" s="8"/>
      <c r="V557" s="8"/>
      <c r="AC557" s="64" t="e">
        <v>#N/A</v>
      </c>
    </row>
    <row r="558" spans="2:29" ht="250" customHeight="1">
      <c r="B558" s="4" t="e">
        <f ca="1">_xll.ChemDrawExcelAddIn19.Functions.CHEM_SMILES(A558)</f>
        <v>#NAME?</v>
      </c>
      <c r="C558" s="6" t="s">
        <v>1756</v>
      </c>
      <c r="D558" s="6"/>
      <c r="G558" s="42" t="e">
        <f ca="1">_xll.ChemDrawExcelAddIn19.Functions.CHEM_MOLWEIGHT(A558)</f>
        <v>#NAME?</v>
      </c>
      <c r="H558" s="7" t="e">
        <f ca="1">_xll.ChemDrawExcelAddIn19.Functions.CHEMPROPSTD_EXACT_MASS(A558)</f>
        <v>#NAME?</v>
      </c>
      <c r="I558" s="7" t="e">
        <f ca="1">_xll.ChemDrawExcelAddIn19.Functions.CLOGP_DRIVER_PARTITION_COEFFICIENT(A558)</f>
        <v>#NAME?</v>
      </c>
      <c r="J558" s="7" t="e">
        <f ca="1">_xll.ChemDrawExcelAddIn19.Functions.MOLECULAR_TOPOLOGY_POLAR_SURFACE_AREA(A558)</f>
        <v>#NAME?</v>
      </c>
      <c r="K558" s="8"/>
      <c r="M558" s="8"/>
      <c r="N558" s="8"/>
      <c r="O558" s="8"/>
      <c r="P558" s="8"/>
      <c r="Q558" s="8"/>
      <c r="R558" s="8"/>
      <c r="S558" s="8"/>
      <c r="T558" s="8"/>
      <c r="V558" s="8"/>
      <c r="AC558" s="64" t="e">
        <v>#N/A</v>
      </c>
    </row>
    <row r="559" spans="2:29" ht="250" customHeight="1">
      <c r="B559" s="4" t="e">
        <f ca="1">_xll.ChemDrawExcelAddIn19.Functions.CHEM_SMILES(A559)</f>
        <v>#NAME?</v>
      </c>
      <c r="C559" s="6" t="s">
        <v>1757</v>
      </c>
      <c r="D559" s="6"/>
      <c r="G559" s="42" t="e">
        <f ca="1">_xll.ChemDrawExcelAddIn19.Functions.CHEM_MOLWEIGHT(A559)</f>
        <v>#NAME?</v>
      </c>
      <c r="H559" s="7" t="e">
        <f ca="1">_xll.ChemDrawExcelAddIn19.Functions.CHEMPROPSTD_EXACT_MASS(A559)</f>
        <v>#NAME?</v>
      </c>
      <c r="I559" s="7" t="e">
        <f ca="1">_xll.ChemDrawExcelAddIn19.Functions.CLOGP_DRIVER_PARTITION_COEFFICIENT(A559)</f>
        <v>#NAME?</v>
      </c>
      <c r="J559" s="7" t="e">
        <f ca="1">_xll.ChemDrawExcelAddIn19.Functions.MOLECULAR_TOPOLOGY_POLAR_SURFACE_AREA(A559)</f>
        <v>#NAME?</v>
      </c>
      <c r="K559" s="8"/>
      <c r="M559" s="8"/>
      <c r="N559" s="8"/>
      <c r="O559" s="8"/>
      <c r="P559" s="8"/>
      <c r="Q559" s="8"/>
      <c r="R559" s="8"/>
      <c r="S559" s="8"/>
      <c r="T559" s="8"/>
      <c r="V559" s="8"/>
      <c r="AC559" s="64" t="e">
        <v>#N/A</v>
      </c>
    </row>
    <row r="560" spans="2:29" ht="250" customHeight="1">
      <c r="B560" s="4" t="e">
        <f ca="1">_xll.ChemDrawExcelAddIn19.Functions.CHEM_SMILES(A560)</f>
        <v>#NAME?</v>
      </c>
      <c r="C560" s="6" t="s">
        <v>1758</v>
      </c>
      <c r="D560" s="6"/>
      <c r="G560" s="42" t="e">
        <f ca="1">_xll.ChemDrawExcelAddIn19.Functions.CHEM_MOLWEIGHT(A560)</f>
        <v>#NAME?</v>
      </c>
      <c r="H560" s="7" t="e">
        <f ca="1">_xll.ChemDrawExcelAddIn19.Functions.CHEMPROPSTD_EXACT_MASS(A560)</f>
        <v>#NAME?</v>
      </c>
      <c r="I560" s="7" t="e">
        <f ca="1">_xll.ChemDrawExcelAddIn19.Functions.CLOGP_DRIVER_PARTITION_COEFFICIENT(A560)</f>
        <v>#NAME?</v>
      </c>
      <c r="J560" s="7" t="e">
        <f ca="1">_xll.ChemDrawExcelAddIn19.Functions.MOLECULAR_TOPOLOGY_POLAR_SURFACE_AREA(A560)</f>
        <v>#NAME?</v>
      </c>
      <c r="K560" s="8"/>
      <c r="M560" s="8"/>
      <c r="N560" s="8"/>
      <c r="O560" s="8"/>
      <c r="P560" s="8"/>
      <c r="Q560" s="8"/>
      <c r="R560" s="8"/>
      <c r="S560" s="8"/>
      <c r="T560" s="8"/>
      <c r="V560" s="8"/>
      <c r="AC560" s="64" t="e">
        <v>#N/A</v>
      </c>
    </row>
    <row r="561" spans="2:29" ht="250" customHeight="1">
      <c r="B561" s="4" t="e">
        <f ca="1">_xll.ChemDrawExcelAddIn19.Functions.CHEM_SMILES(A561)</f>
        <v>#NAME?</v>
      </c>
      <c r="C561" s="6" t="s">
        <v>1759</v>
      </c>
      <c r="D561" s="6"/>
      <c r="G561" s="42" t="e">
        <f ca="1">_xll.ChemDrawExcelAddIn19.Functions.CHEM_MOLWEIGHT(A561)</f>
        <v>#NAME?</v>
      </c>
      <c r="H561" s="7" t="e">
        <f ca="1">_xll.ChemDrawExcelAddIn19.Functions.CHEMPROPSTD_EXACT_MASS(A561)</f>
        <v>#NAME?</v>
      </c>
      <c r="I561" s="7" t="e">
        <f ca="1">_xll.ChemDrawExcelAddIn19.Functions.CLOGP_DRIVER_PARTITION_COEFFICIENT(A561)</f>
        <v>#NAME?</v>
      </c>
      <c r="J561" s="7" t="e">
        <f ca="1">_xll.ChemDrawExcelAddIn19.Functions.MOLECULAR_TOPOLOGY_POLAR_SURFACE_AREA(A561)</f>
        <v>#NAME?</v>
      </c>
      <c r="K561" s="8"/>
      <c r="M561" s="8"/>
      <c r="N561" s="8"/>
      <c r="O561" s="8"/>
      <c r="P561" s="8"/>
      <c r="Q561" s="8"/>
      <c r="R561" s="8"/>
      <c r="S561" s="8"/>
      <c r="T561" s="8"/>
      <c r="V561" s="8"/>
      <c r="AC561" s="64" t="e">
        <v>#N/A</v>
      </c>
    </row>
    <row r="562" spans="2:29" ht="250" customHeight="1">
      <c r="B562" s="4" t="e">
        <f ca="1">_xll.ChemDrawExcelAddIn19.Functions.CHEM_SMILES(A562)</f>
        <v>#NAME?</v>
      </c>
      <c r="C562" s="6" t="s">
        <v>1760</v>
      </c>
      <c r="D562" s="6"/>
      <c r="G562" s="42" t="e">
        <f ca="1">_xll.ChemDrawExcelAddIn19.Functions.CHEM_MOLWEIGHT(A562)</f>
        <v>#NAME?</v>
      </c>
      <c r="H562" s="7" t="e">
        <f ca="1">_xll.ChemDrawExcelAddIn19.Functions.CHEMPROPSTD_EXACT_MASS(A562)</f>
        <v>#NAME?</v>
      </c>
      <c r="I562" s="7" t="e">
        <f ca="1">_xll.ChemDrawExcelAddIn19.Functions.CLOGP_DRIVER_PARTITION_COEFFICIENT(A562)</f>
        <v>#NAME?</v>
      </c>
      <c r="J562" s="7" t="e">
        <f ca="1">_xll.ChemDrawExcelAddIn19.Functions.MOLECULAR_TOPOLOGY_POLAR_SURFACE_AREA(A562)</f>
        <v>#NAME?</v>
      </c>
      <c r="K562" s="8"/>
      <c r="M562" s="8"/>
      <c r="N562" s="8"/>
      <c r="O562" s="8"/>
      <c r="P562" s="8"/>
      <c r="Q562" s="8"/>
      <c r="R562" s="8"/>
      <c r="S562" s="8"/>
      <c r="T562" s="8"/>
      <c r="V562" s="8"/>
      <c r="AC562" s="64" t="e">
        <v>#N/A</v>
      </c>
    </row>
    <row r="563" spans="2:29" ht="250" customHeight="1">
      <c r="B563" s="4" t="e">
        <f ca="1">_xll.ChemDrawExcelAddIn19.Functions.CHEM_SMILES(A563)</f>
        <v>#NAME?</v>
      </c>
      <c r="C563" s="6" t="s">
        <v>1761</v>
      </c>
      <c r="D563" s="6"/>
      <c r="G563" s="42" t="e">
        <f ca="1">_xll.ChemDrawExcelAddIn19.Functions.CHEM_MOLWEIGHT(A563)</f>
        <v>#NAME?</v>
      </c>
      <c r="H563" s="7" t="e">
        <f ca="1">_xll.ChemDrawExcelAddIn19.Functions.CHEMPROPSTD_EXACT_MASS(A563)</f>
        <v>#NAME?</v>
      </c>
      <c r="I563" s="7" t="e">
        <f ca="1">_xll.ChemDrawExcelAddIn19.Functions.CLOGP_DRIVER_PARTITION_COEFFICIENT(A563)</f>
        <v>#NAME?</v>
      </c>
      <c r="J563" s="7" t="e">
        <f ca="1">_xll.ChemDrawExcelAddIn19.Functions.MOLECULAR_TOPOLOGY_POLAR_SURFACE_AREA(A563)</f>
        <v>#NAME?</v>
      </c>
      <c r="K563" s="8"/>
      <c r="M563" s="8"/>
      <c r="N563" s="8"/>
      <c r="O563" s="8"/>
      <c r="P563" s="8"/>
      <c r="Q563" s="8"/>
      <c r="R563" s="8"/>
      <c r="S563" s="8"/>
      <c r="T563" s="8"/>
      <c r="V563" s="8"/>
      <c r="AC563" s="64" t="e">
        <v>#N/A</v>
      </c>
    </row>
    <row r="564" spans="2:29" ht="250" customHeight="1">
      <c r="B564" s="4" t="e">
        <f ca="1">_xll.ChemDrawExcelAddIn19.Functions.CHEM_SMILES(A564)</f>
        <v>#NAME?</v>
      </c>
      <c r="C564" s="6" t="s">
        <v>1762</v>
      </c>
      <c r="D564" s="6"/>
      <c r="G564" s="42" t="e">
        <f ca="1">_xll.ChemDrawExcelAddIn19.Functions.CHEM_MOLWEIGHT(A564)</f>
        <v>#NAME?</v>
      </c>
      <c r="H564" s="7" t="e">
        <f ca="1">_xll.ChemDrawExcelAddIn19.Functions.CHEMPROPSTD_EXACT_MASS(A564)</f>
        <v>#NAME?</v>
      </c>
      <c r="I564" s="7" t="e">
        <f ca="1">_xll.ChemDrawExcelAddIn19.Functions.CLOGP_DRIVER_PARTITION_COEFFICIENT(A564)</f>
        <v>#NAME?</v>
      </c>
      <c r="J564" s="7" t="e">
        <f ca="1">_xll.ChemDrawExcelAddIn19.Functions.MOLECULAR_TOPOLOGY_POLAR_SURFACE_AREA(A564)</f>
        <v>#NAME?</v>
      </c>
      <c r="K564" s="8"/>
      <c r="M564" s="8"/>
      <c r="N564" s="8"/>
      <c r="O564" s="8"/>
      <c r="P564" s="8"/>
      <c r="Q564" s="8"/>
      <c r="R564" s="8"/>
      <c r="S564" s="8"/>
      <c r="T564" s="8"/>
      <c r="V564" s="8"/>
      <c r="AC564" s="64" t="e">
        <v>#N/A</v>
      </c>
    </row>
    <row r="565" spans="2:29" ht="250" customHeight="1">
      <c r="B565" s="4" t="e">
        <f ca="1">_xll.ChemDrawExcelAddIn19.Functions.CHEM_SMILES(A565)</f>
        <v>#NAME?</v>
      </c>
      <c r="C565" s="6" t="s">
        <v>1763</v>
      </c>
      <c r="D565" s="6"/>
      <c r="G565" s="42" t="e">
        <f ca="1">_xll.ChemDrawExcelAddIn19.Functions.CHEM_MOLWEIGHT(A565)</f>
        <v>#NAME?</v>
      </c>
      <c r="H565" s="7" t="e">
        <f ca="1">_xll.ChemDrawExcelAddIn19.Functions.CHEMPROPSTD_EXACT_MASS(A565)</f>
        <v>#NAME?</v>
      </c>
      <c r="I565" s="7" t="e">
        <f ca="1">_xll.ChemDrawExcelAddIn19.Functions.CLOGP_DRIVER_PARTITION_COEFFICIENT(A565)</f>
        <v>#NAME?</v>
      </c>
      <c r="J565" s="7" t="e">
        <f ca="1">_xll.ChemDrawExcelAddIn19.Functions.MOLECULAR_TOPOLOGY_POLAR_SURFACE_AREA(A565)</f>
        <v>#NAME?</v>
      </c>
      <c r="K565" s="8"/>
      <c r="M565" s="8"/>
      <c r="N565" s="8"/>
      <c r="O565" s="8"/>
      <c r="P565" s="8"/>
      <c r="Q565" s="8"/>
      <c r="R565" s="8"/>
      <c r="S565" s="8"/>
      <c r="T565" s="8"/>
      <c r="V565" s="8"/>
      <c r="AC565" s="64" t="e">
        <v>#N/A</v>
      </c>
    </row>
    <row r="566" spans="2:29" ht="250" customHeight="1">
      <c r="B566" s="4" t="e">
        <f ca="1">_xll.ChemDrawExcelAddIn19.Functions.CHEM_SMILES(A566)</f>
        <v>#NAME?</v>
      </c>
      <c r="C566" s="6" t="s">
        <v>1764</v>
      </c>
      <c r="D566" s="6"/>
      <c r="G566" s="42" t="e">
        <f ca="1">_xll.ChemDrawExcelAddIn19.Functions.CHEM_MOLWEIGHT(A566)</f>
        <v>#NAME?</v>
      </c>
      <c r="H566" s="7" t="e">
        <f ca="1">_xll.ChemDrawExcelAddIn19.Functions.CHEMPROPSTD_EXACT_MASS(A566)</f>
        <v>#NAME?</v>
      </c>
      <c r="I566" s="7" t="e">
        <f ca="1">_xll.ChemDrawExcelAddIn19.Functions.CLOGP_DRIVER_PARTITION_COEFFICIENT(A566)</f>
        <v>#NAME?</v>
      </c>
      <c r="J566" s="7" t="e">
        <f ca="1">_xll.ChemDrawExcelAddIn19.Functions.MOLECULAR_TOPOLOGY_POLAR_SURFACE_AREA(A566)</f>
        <v>#NAME?</v>
      </c>
      <c r="K566" s="8"/>
      <c r="M566" s="8"/>
      <c r="N566" s="8"/>
      <c r="O566" s="8"/>
      <c r="P566" s="8"/>
      <c r="Q566" s="8"/>
      <c r="R566" s="8"/>
      <c r="S566" s="8"/>
      <c r="T566" s="8"/>
      <c r="V566" s="8"/>
      <c r="AC566" s="64" t="e">
        <v>#N/A</v>
      </c>
    </row>
    <row r="567" spans="2:29" ht="250" customHeight="1">
      <c r="B567" s="4" t="e">
        <f ca="1">_xll.ChemDrawExcelAddIn19.Functions.CHEM_SMILES(A567)</f>
        <v>#NAME?</v>
      </c>
      <c r="C567" s="6" t="s">
        <v>1765</v>
      </c>
      <c r="D567" s="6"/>
      <c r="G567" s="42" t="e">
        <f ca="1">_xll.ChemDrawExcelAddIn19.Functions.CHEM_MOLWEIGHT(A567)</f>
        <v>#NAME?</v>
      </c>
      <c r="H567" s="7" t="e">
        <f ca="1">_xll.ChemDrawExcelAddIn19.Functions.CHEMPROPSTD_EXACT_MASS(A567)</f>
        <v>#NAME?</v>
      </c>
      <c r="I567" s="7" t="e">
        <f ca="1">_xll.ChemDrawExcelAddIn19.Functions.CLOGP_DRIVER_PARTITION_COEFFICIENT(A567)</f>
        <v>#NAME?</v>
      </c>
      <c r="J567" s="7" t="e">
        <f ca="1">_xll.ChemDrawExcelAddIn19.Functions.MOLECULAR_TOPOLOGY_POLAR_SURFACE_AREA(A567)</f>
        <v>#NAME?</v>
      </c>
      <c r="K567" s="8"/>
      <c r="M567" s="8"/>
      <c r="N567" s="8"/>
      <c r="O567" s="8"/>
      <c r="P567" s="8"/>
      <c r="Q567" s="8"/>
      <c r="R567" s="8"/>
      <c r="S567" s="8"/>
      <c r="T567" s="8"/>
      <c r="V567" s="8"/>
      <c r="AC567" s="64" t="e">
        <v>#N/A</v>
      </c>
    </row>
    <row r="568" spans="2:29" ht="250" customHeight="1">
      <c r="B568" s="4" t="e">
        <f ca="1">_xll.ChemDrawExcelAddIn19.Functions.CHEM_SMILES(A568)</f>
        <v>#NAME?</v>
      </c>
      <c r="C568" s="6" t="s">
        <v>1766</v>
      </c>
      <c r="D568" s="6"/>
      <c r="G568" s="42" t="e">
        <f ca="1">_xll.ChemDrawExcelAddIn19.Functions.CHEM_MOLWEIGHT(A568)</f>
        <v>#NAME?</v>
      </c>
      <c r="H568" s="7" t="e">
        <f ca="1">_xll.ChemDrawExcelAddIn19.Functions.CHEMPROPSTD_EXACT_MASS(A568)</f>
        <v>#NAME?</v>
      </c>
      <c r="I568" s="7" t="e">
        <f ca="1">_xll.ChemDrawExcelAddIn19.Functions.CLOGP_DRIVER_PARTITION_COEFFICIENT(A568)</f>
        <v>#NAME?</v>
      </c>
      <c r="J568" s="7" t="e">
        <f ca="1">_xll.ChemDrawExcelAddIn19.Functions.MOLECULAR_TOPOLOGY_POLAR_SURFACE_AREA(A568)</f>
        <v>#NAME?</v>
      </c>
      <c r="K568" s="8"/>
      <c r="M568" s="8"/>
      <c r="N568" s="8"/>
      <c r="O568" s="8"/>
      <c r="P568" s="8"/>
      <c r="Q568" s="8"/>
      <c r="R568" s="8"/>
      <c r="S568" s="8"/>
      <c r="T568" s="8"/>
      <c r="V568" s="8"/>
      <c r="AC568" s="64" t="e">
        <v>#N/A</v>
      </c>
    </row>
    <row r="569" spans="2:29" ht="250" customHeight="1">
      <c r="B569" s="4" t="e">
        <f ca="1">_xll.ChemDrawExcelAddIn19.Functions.CHEM_SMILES(A569)</f>
        <v>#NAME?</v>
      </c>
      <c r="C569" s="6" t="s">
        <v>1767</v>
      </c>
      <c r="D569" s="6"/>
      <c r="G569" s="42" t="e">
        <f ca="1">_xll.ChemDrawExcelAddIn19.Functions.CHEM_MOLWEIGHT(A569)</f>
        <v>#NAME?</v>
      </c>
      <c r="H569" s="7" t="e">
        <f ca="1">_xll.ChemDrawExcelAddIn19.Functions.CHEMPROPSTD_EXACT_MASS(A569)</f>
        <v>#NAME?</v>
      </c>
      <c r="I569" s="7" t="e">
        <f ca="1">_xll.ChemDrawExcelAddIn19.Functions.CLOGP_DRIVER_PARTITION_COEFFICIENT(A569)</f>
        <v>#NAME?</v>
      </c>
      <c r="J569" s="7" t="e">
        <f ca="1">_xll.ChemDrawExcelAddIn19.Functions.MOLECULAR_TOPOLOGY_POLAR_SURFACE_AREA(A569)</f>
        <v>#NAME?</v>
      </c>
      <c r="K569" s="8"/>
      <c r="M569" s="8"/>
      <c r="N569" s="8"/>
      <c r="O569" s="8"/>
      <c r="P569" s="8"/>
      <c r="Q569" s="8"/>
      <c r="R569" s="8"/>
      <c r="S569" s="8"/>
      <c r="T569" s="8"/>
      <c r="V569" s="8"/>
      <c r="AC569" s="64" t="e">
        <v>#N/A</v>
      </c>
    </row>
    <row r="570" spans="2:29" ht="250" customHeight="1">
      <c r="B570" s="4" t="e">
        <f ca="1">_xll.ChemDrawExcelAddIn19.Functions.CHEM_SMILES(A570)</f>
        <v>#NAME?</v>
      </c>
      <c r="C570" s="6" t="s">
        <v>1768</v>
      </c>
      <c r="D570" s="6"/>
      <c r="G570" s="42" t="e">
        <f ca="1">_xll.ChemDrawExcelAddIn19.Functions.CHEM_MOLWEIGHT(A570)</f>
        <v>#NAME?</v>
      </c>
      <c r="H570" s="7" t="e">
        <f ca="1">_xll.ChemDrawExcelAddIn19.Functions.CHEMPROPSTD_EXACT_MASS(A570)</f>
        <v>#NAME?</v>
      </c>
      <c r="I570" s="7" t="e">
        <f ca="1">_xll.ChemDrawExcelAddIn19.Functions.CLOGP_DRIVER_PARTITION_COEFFICIENT(A570)</f>
        <v>#NAME?</v>
      </c>
      <c r="J570" s="7" t="e">
        <f ca="1">_xll.ChemDrawExcelAddIn19.Functions.MOLECULAR_TOPOLOGY_POLAR_SURFACE_AREA(A570)</f>
        <v>#NAME?</v>
      </c>
      <c r="K570" s="8"/>
      <c r="M570" s="8"/>
      <c r="N570" s="8"/>
      <c r="O570" s="8"/>
      <c r="P570" s="8"/>
      <c r="Q570" s="8"/>
      <c r="R570" s="8"/>
      <c r="S570" s="8"/>
      <c r="T570" s="8"/>
      <c r="V570" s="8"/>
      <c r="AC570" s="64" t="e">
        <v>#N/A</v>
      </c>
    </row>
    <row r="571" spans="2:29" ht="250" customHeight="1">
      <c r="B571" s="4" t="e">
        <f ca="1">_xll.ChemDrawExcelAddIn19.Functions.CHEM_SMILES(A571)</f>
        <v>#NAME?</v>
      </c>
      <c r="C571" s="6" t="s">
        <v>1769</v>
      </c>
      <c r="D571" s="6"/>
      <c r="G571" s="42" t="e">
        <f ca="1">_xll.ChemDrawExcelAddIn19.Functions.CHEM_MOLWEIGHT(A571)</f>
        <v>#NAME?</v>
      </c>
      <c r="H571" s="7" t="e">
        <f ca="1">_xll.ChemDrawExcelAddIn19.Functions.CHEMPROPSTD_EXACT_MASS(A571)</f>
        <v>#NAME?</v>
      </c>
      <c r="I571" s="7" t="e">
        <f ca="1">_xll.ChemDrawExcelAddIn19.Functions.CLOGP_DRIVER_PARTITION_COEFFICIENT(A571)</f>
        <v>#NAME?</v>
      </c>
      <c r="J571" s="7" t="e">
        <f ca="1">_xll.ChemDrawExcelAddIn19.Functions.MOLECULAR_TOPOLOGY_POLAR_SURFACE_AREA(A571)</f>
        <v>#NAME?</v>
      </c>
      <c r="K571" s="8"/>
      <c r="M571" s="8"/>
      <c r="N571" s="8"/>
      <c r="O571" s="8"/>
      <c r="P571" s="8"/>
      <c r="Q571" s="8"/>
      <c r="R571" s="8"/>
      <c r="S571" s="8"/>
      <c r="T571" s="8"/>
      <c r="V571" s="8"/>
      <c r="AC571" s="64" t="e">
        <v>#N/A</v>
      </c>
    </row>
    <row r="572" spans="2:29" ht="250" customHeight="1">
      <c r="B572" s="4" t="e">
        <f ca="1">_xll.ChemDrawExcelAddIn19.Functions.CHEM_SMILES(A572)</f>
        <v>#NAME?</v>
      </c>
      <c r="C572" s="6" t="s">
        <v>1770</v>
      </c>
      <c r="D572" s="6"/>
      <c r="G572" s="42" t="e">
        <f ca="1">_xll.ChemDrawExcelAddIn19.Functions.CHEM_MOLWEIGHT(A572)</f>
        <v>#NAME?</v>
      </c>
      <c r="H572" s="7" t="e">
        <f ca="1">_xll.ChemDrawExcelAddIn19.Functions.CHEMPROPSTD_EXACT_MASS(A572)</f>
        <v>#NAME?</v>
      </c>
      <c r="I572" s="7" t="e">
        <f ca="1">_xll.ChemDrawExcelAddIn19.Functions.CLOGP_DRIVER_PARTITION_COEFFICIENT(A572)</f>
        <v>#NAME?</v>
      </c>
      <c r="J572" s="7" t="e">
        <f ca="1">_xll.ChemDrawExcelAddIn19.Functions.MOLECULAR_TOPOLOGY_POLAR_SURFACE_AREA(A572)</f>
        <v>#NAME?</v>
      </c>
      <c r="K572" s="8"/>
      <c r="M572" s="8"/>
      <c r="N572" s="8"/>
      <c r="O572" s="8"/>
      <c r="P572" s="8"/>
      <c r="Q572" s="8"/>
      <c r="R572" s="8"/>
      <c r="S572" s="8"/>
      <c r="T572" s="8"/>
      <c r="V572" s="8"/>
      <c r="AC572" s="64" t="e">
        <v>#N/A</v>
      </c>
    </row>
    <row r="573" spans="2:29" ht="250" customHeight="1">
      <c r="B573" s="4" t="e">
        <f ca="1">_xll.ChemDrawExcelAddIn19.Functions.CHEM_SMILES(A573)</f>
        <v>#NAME?</v>
      </c>
      <c r="C573" s="6" t="s">
        <v>1771</v>
      </c>
      <c r="D573" s="6"/>
      <c r="G573" s="42" t="e">
        <f ca="1">_xll.ChemDrawExcelAddIn19.Functions.CHEM_MOLWEIGHT(A573)</f>
        <v>#NAME?</v>
      </c>
      <c r="H573" s="7" t="e">
        <f ca="1">_xll.ChemDrawExcelAddIn19.Functions.CHEMPROPSTD_EXACT_MASS(A573)</f>
        <v>#NAME?</v>
      </c>
      <c r="I573" s="7" t="e">
        <f ca="1">_xll.ChemDrawExcelAddIn19.Functions.CLOGP_DRIVER_PARTITION_COEFFICIENT(A573)</f>
        <v>#NAME?</v>
      </c>
      <c r="J573" s="7" t="e">
        <f ca="1">_xll.ChemDrawExcelAddIn19.Functions.MOLECULAR_TOPOLOGY_POLAR_SURFACE_AREA(A573)</f>
        <v>#NAME?</v>
      </c>
      <c r="K573" s="8"/>
      <c r="M573" s="8"/>
      <c r="N573" s="8"/>
      <c r="O573" s="8"/>
      <c r="P573" s="8"/>
      <c r="Q573" s="8"/>
      <c r="R573" s="8"/>
      <c r="S573" s="8"/>
      <c r="T573" s="8"/>
      <c r="V573" s="8"/>
      <c r="AC573" s="64" t="e">
        <v>#N/A</v>
      </c>
    </row>
    <row r="574" spans="2:29" ht="250" customHeight="1">
      <c r="B574" s="4" t="e">
        <f ca="1">_xll.ChemDrawExcelAddIn19.Functions.CHEM_SMILES(A574)</f>
        <v>#NAME?</v>
      </c>
      <c r="C574" s="6" t="s">
        <v>1772</v>
      </c>
      <c r="D574" s="6"/>
      <c r="G574" s="42" t="e">
        <f ca="1">_xll.ChemDrawExcelAddIn19.Functions.CHEM_MOLWEIGHT(A574)</f>
        <v>#NAME?</v>
      </c>
      <c r="H574" s="7" t="e">
        <f ca="1">_xll.ChemDrawExcelAddIn19.Functions.CHEMPROPSTD_EXACT_MASS(A574)</f>
        <v>#NAME?</v>
      </c>
      <c r="I574" s="7" t="e">
        <f ca="1">_xll.ChemDrawExcelAddIn19.Functions.CLOGP_DRIVER_PARTITION_COEFFICIENT(A574)</f>
        <v>#NAME?</v>
      </c>
      <c r="J574" s="7" t="e">
        <f ca="1">_xll.ChemDrawExcelAddIn19.Functions.MOLECULAR_TOPOLOGY_POLAR_SURFACE_AREA(A574)</f>
        <v>#NAME?</v>
      </c>
      <c r="K574" s="8"/>
      <c r="M574" s="8"/>
      <c r="N574" s="8"/>
      <c r="O574" s="8"/>
      <c r="P574" s="8"/>
      <c r="Q574" s="8"/>
      <c r="R574" s="8"/>
      <c r="S574" s="8"/>
      <c r="T574" s="8"/>
      <c r="V574" s="8"/>
      <c r="AC574" s="64" t="e">
        <v>#N/A</v>
      </c>
    </row>
    <row r="575" spans="2:29" ht="250" customHeight="1">
      <c r="B575" s="4" t="e">
        <f ca="1">_xll.ChemDrawExcelAddIn19.Functions.CHEM_SMILES(A575)</f>
        <v>#NAME?</v>
      </c>
      <c r="C575" s="6" t="s">
        <v>1773</v>
      </c>
      <c r="D575" s="6"/>
      <c r="G575" s="42" t="e">
        <f ca="1">_xll.ChemDrawExcelAddIn19.Functions.CHEM_MOLWEIGHT(A575)</f>
        <v>#NAME?</v>
      </c>
      <c r="H575" s="7" t="e">
        <f ca="1">_xll.ChemDrawExcelAddIn19.Functions.CHEMPROPSTD_EXACT_MASS(A575)</f>
        <v>#NAME?</v>
      </c>
      <c r="I575" s="7" t="e">
        <f ca="1">_xll.ChemDrawExcelAddIn19.Functions.CLOGP_DRIVER_PARTITION_COEFFICIENT(A575)</f>
        <v>#NAME?</v>
      </c>
      <c r="J575" s="7" t="e">
        <f ca="1">_xll.ChemDrawExcelAddIn19.Functions.MOLECULAR_TOPOLOGY_POLAR_SURFACE_AREA(A575)</f>
        <v>#NAME?</v>
      </c>
      <c r="K575" s="8"/>
      <c r="M575" s="8"/>
      <c r="N575" s="8"/>
      <c r="O575" s="8"/>
      <c r="P575" s="8"/>
      <c r="Q575" s="8"/>
      <c r="R575" s="8"/>
      <c r="S575" s="8"/>
      <c r="T575" s="8"/>
      <c r="V575" s="8"/>
      <c r="AC575" s="64" t="e">
        <v>#N/A</v>
      </c>
    </row>
    <row r="576" spans="2:29" ht="250" customHeight="1">
      <c r="B576" s="4" t="e">
        <f ca="1">_xll.ChemDrawExcelAddIn19.Functions.CHEM_SMILES(A576)</f>
        <v>#NAME?</v>
      </c>
      <c r="C576" s="6" t="s">
        <v>1774</v>
      </c>
      <c r="D576" s="6"/>
      <c r="G576" s="42" t="e">
        <f ca="1">_xll.ChemDrawExcelAddIn19.Functions.CHEM_MOLWEIGHT(A576)</f>
        <v>#NAME?</v>
      </c>
      <c r="H576" s="7" t="e">
        <f ca="1">_xll.ChemDrawExcelAddIn19.Functions.CHEMPROPSTD_EXACT_MASS(A576)</f>
        <v>#NAME?</v>
      </c>
      <c r="I576" s="7" t="e">
        <f ca="1">_xll.ChemDrawExcelAddIn19.Functions.CLOGP_DRIVER_PARTITION_COEFFICIENT(A576)</f>
        <v>#NAME?</v>
      </c>
      <c r="J576" s="7" t="e">
        <f ca="1">_xll.ChemDrawExcelAddIn19.Functions.MOLECULAR_TOPOLOGY_POLAR_SURFACE_AREA(A576)</f>
        <v>#NAME?</v>
      </c>
      <c r="K576" s="8"/>
      <c r="M576" s="8"/>
      <c r="N576" s="8"/>
      <c r="O576" s="8"/>
      <c r="P576" s="8"/>
      <c r="Q576" s="8"/>
      <c r="R576" s="8"/>
      <c r="S576" s="8"/>
      <c r="T576" s="8"/>
      <c r="V576" s="8"/>
      <c r="AC576" s="64" t="e">
        <v>#N/A</v>
      </c>
    </row>
    <row r="577" spans="2:29" ht="250" customHeight="1">
      <c r="B577" s="4" t="e">
        <f ca="1">_xll.ChemDrawExcelAddIn19.Functions.CHEM_SMILES(A577)</f>
        <v>#NAME?</v>
      </c>
      <c r="C577" s="6" t="s">
        <v>1775</v>
      </c>
      <c r="D577" s="6"/>
      <c r="G577" s="42" t="e">
        <f ca="1">_xll.ChemDrawExcelAddIn19.Functions.CHEM_MOLWEIGHT(A577)</f>
        <v>#NAME?</v>
      </c>
      <c r="H577" s="7" t="e">
        <f ca="1">_xll.ChemDrawExcelAddIn19.Functions.CHEMPROPSTD_EXACT_MASS(A577)</f>
        <v>#NAME?</v>
      </c>
      <c r="I577" s="7" t="e">
        <f ca="1">_xll.ChemDrawExcelAddIn19.Functions.CLOGP_DRIVER_PARTITION_COEFFICIENT(A577)</f>
        <v>#NAME?</v>
      </c>
      <c r="J577" s="7" t="e">
        <f ca="1">_xll.ChemDrawExcelAddIn19.Functions.MOLECULAR_TOPOLOGY_POLAR_SURFACE_AREA(A577)</f>
        <v>#NAME?</v>
      </c>
      <c r="K577" s="8"/>
      <c r="M577" s="8"/>
      <c r="N577" s="8"/>
      <c r="O577" s="8"/>
      <c r="P577" s="8"/>
      <c r="Q577" s="8"/>
      <c r="R577" s="8"/>
      <c r="S577" s="8"/>
      <c r="T577" s="8"/>
      <c r="V577" s="8"/>
      <c r="AC577" s="64" t="e">
        <v>#N/A</v>
      </c>
    </row>
    <row r="578" spans="2:29" ht="250" customHeight="1">
      <c r="B578" s="4" t="e">
        <f ca="1">_xll.ChemDrawExcelAddIn19.Functions.CHEM_SMILES(A578)</f>
        <v>#NAME?</v>
      </c>
      <c r="C578" s="6" t="s">
        <v>1776</v>
      </c>
      <c r="D578" s="6"/>
      <c r="G578" s="42" t="e">
        <f ca="1">_xll.ChemDrawExcelAddIn19.Functions.CHEM_MOLWEIGHT(A578)</f>
        <v>#NAME?</v>
      </c>
      <c r="H578" s="7" t="e">
        <f ca="1">_xll.ChemDrawExcelAddIn19.Functions.CHEMPROPSTD_EXACT_MASS(A578)</f>
        <v>#NAME?</v>
      </c>
      <c r="I578" s="7" t="e">
        <f ca="1">_xll.ChemDrawExcelAddIn19.Functions.CLOGP_DRIVER_PARTITION_COEFFICIENT(A578)</f>
        <v>#NAME?</v>
      </c>
      <c r="J578" s="7" t="e">
        <f ca="1">_xll.ChemDrawExcelAddIn19.Functions.MOLECULAR_TOPOLOGY_POLAR_SURFACE_AREA(A578)</f>
        <v>#NAME?</v>
      </c>
      <c r="K578" s="8"/>
      <c r="M578" s="8"/>
      <c r="N578" s="8"/>
      <c r="O578" s="8"/>
      <c r="P578" s="8"/>
      <c r="Q578" s="8"/>
      <c r="R578" s="8"/>
      <c r="S578" s="8"/>
      <c r="T578" s="8"/>
      <c r="V578" s="8"/>
      <c r="AC578" s="64" t="e">
        <v>#N/A</v>
      </c>
    </row>
    <row r="579" spans="2:29" ht="250" customHeight="1">
      <c r="B579" s="4" t="e">
        <f ca="1">_xll.ChemDrawExcelAddIn19.Functions.CHEM_SMILES(A579)</f>
        <v>#NAME?</v>
      </c>
      <c r="C579" s="6" t="s">
        <v>1777</v>
      </c>
      <c r="D579" s="6"/>
      <c r="G579" s="42" t="e">
        <f ca="1">_xll.ChemDrawExcelAddIn19.Functions.CHEM_MOLWEIGHT(A579)</f>
        <v>#NAME?</v>
      </c>
      <c r="H579" s="7" t="e">
        <f ca="1">_xll.ChemDrawExcelAddIn19.Functions.CHEMPROPSTD_EXACT_MASS(A579)</f>
        <v>#NAME?</v>
      </c>
      <c r="I579" s="7" t="e">
        <f ca="1">_xll.ChemDrawExcelAddIn19.Functions.CLOGP_DRIVER_PARTITION_COEFFICIENT(A579)</f>
        <v>#NAME?</v>
      </c>
      <c r="J579" s="7" t="e">
        <f ca="1">_xll.ChemDrawExcelAddIn19.Functions.MOLECULAR_TOPOLOGY_POLAR_SURFACE_AREA(A579)</f>
        <v>#NAME?</v>
      </c>
      <c r="K579" s="8"/>
      <c r="M579" s="8"/>
      <c r="N579" s="8"/>
      <c r="O579" s="8"/>
      <c r="P579" s="8"/>
      <c r="Q579" s="8"/>
      <c r="R579" s="8"/>
      <c r="S579" s="8"/>
      <c r="T579" s="8"/>
      <c r="V579" s="8"/>
      <c r="AC579" s="64" t="e">
        <v>#N/A</v>
      </c>
    </row>
    <row r="580" spans="2:29" ht="250" customHeight="1">
      <c r="B580" s="4" t="e">
        <f ca="1">_xll.ChemDrawExcelAddIn19.Functions.CHEM_SMILES(A580)</f>
        <v>#NAME?</v>
      </c>
      <c r="C580" s="6" t="s">
        <v>1778</v>
      </c>
      <c r="D580" s="6"/>
      <c r="G580" s="42" t="e">
        <f ca="1">_xll.ChemDrawExcelAddIn19.Functions.CHEM_MOLWEIGHT(A580)</f>
        <v>#NAME?</v>
      </c>
      <c r="H580" s="7" t="e">
        <f ca="1">_xll.ChemDrawExcelAddIn19.Functions.CHEMPROPSTD_EXACT_MASS(A580)</f>
        <v>#NAME?</v>
      </c>
      <c r="I580" s="7" t="e">
        <f ca="1">_xll.ChemDrawExcelAddIn19.Functions.CLOGP_DRIVER_PARTITION_COEFFICIENT(A580)</f>
        <v>#NAME?</v>
      </c>
      <c r="J580" s="7" t="e">
        <f ca="1">_xll.ChemDrawExcelAddIn19.Functions.MOLECULAR_TOPOLOGY_POLAR_SURFACE_AREA(A580)</f>
        <v>#NAME?</v>
      </c>
      <c r="K580" s="8"/>
      <c r="M580" s="8"/>
      <c r="N580" s="8"/>
      <c r="O580" s="8"/>
      <c r="P580" s="8"/>
      <c r="Q580" s="8"/>
      <c r="R580" s="8"/>
      <c r="S580" s="8"/>
      <c r="T580" s="8"/>
      <c r="V580" s="8"/>
      <c r="AC580" s="64" t="e">
        <v>#N/A</v>
      </c>
    </row>
    <row r="581" spans="2:29" ht="250" customHeight="1">
      <c r="B581" s="4" t="e">
        <f ca="1">_xll.ChemDrawExcelAddIn19.Functions.CHEM_SMILES(A581)</f>
        <v>#NAME?</v>
      </c>
      <c r="C581" s="6" t="s">
        <v>1779</v>
      </c>
      <c r="D581" s="6"/>
      <c r="G581" s="42" t="e">
        <f ca="1">_xll.ChemDrawExcelAddIn19.Functions.CHEM_MOLWEIGHT(A581)</f>
        <v>#NAME?</v>
      </c>
      <c r="H581" s="7" t="e">
        <f ca="1">_xll.ChemDrawExcelAddIn19.Functions.CHEMPROPSTD_EXACT_MASS(A581)</f>
        <v>#NAME?</v>
      </c>
      <c r="I581" s="7" t="e">
        <f ca="1">_xll.ChemDrawExcelAddIn19.Functions.CLOGP_DRIVER_PARTITION_COEFFICIENT(A581)</f>
        <v>#NAME?</v>
      </c>
      <c r="J581" s="7" t="e">
        <f ca="1">_xll.ChemDrawExcelAddIn19.Functions.MOLECULAR_TOPOLOGY_POLAR_SURFACE_AREA(A581)</f>
        <v>#NAME?</v>
      </c>
      <c r="K581" s="8"/>
      <c r="M581" s="8"/>
      <c r="N581" s="8"/>
      <c r="O581" s="8"/>
      <c r="P581" s="8"/>
      <c r="Q581" s="8"/>
      <c r="R581" s="8"/>
      <c r="S581" s="8"/>
      <c r="T581" s="8"/>
      <c r="V581" s="8"/>
      <c r="AC581" s="64" t="e">
        <v>#N/A</v>
      </c>
    </row>
    <row r="582" spans="2:29" ht="250" customHeight="1">
      <c r="B582" s="4" t="e">
        <f ca="1">_xll.ChemDrawExcelAddIn19.Functions.CHEM_SMILES(A582)</f>
        <v>#NAME?</v>
      </c>
      <c r="C582" s="6" t="s">
        <v>1780</v>
      </c>
      <c r="D582" s="6"/>
      <c r="G582" s="42" t="e">
        <f ca="1">_xll.ChemDrawExcelAddIn19.Functions.CHEM_MOLWEIGHT(A582)</f>
        <v>#NAME?</v>
      </c>
      <c r="H582" s="7" t="e">
        <f ca="1">_xll.ChemDrawExcelAddIn19.Functions.CHEMPROPSTD_EXACT_MASS(A582)</f>
        <v>#NAME?</v>
      </c>
      <c r="I582" s="7" t="e">
        <f ca="1">_xll.ChemDrawExcelAddIn19.Functions.CLOGP_DRIVER_PARTITION_COEFFICIENT(A582)</f>
        <v>#NAME?</v>
      </c>
      <c r="J582" s="7" t="e">
        <f ca="1">_xll.ChemDrawExcelAddIn19.Functions.MOLECULAR_TOPOLOGY_POLAR_SURFACE_AREA(A582)</f>
        <v>#NAME?</v>
      </c>
      <c r="K582" s="8"/>
      <c r="M582" s="8"/>
      <c r="N582" s="8"/>
      <c r="O582" s="8"/>
      <c r="P582" s="8"/>
      <c r="Q582" s="8"/>
      <c r="R582" s="8"/>
      <c r="S582" s="8"/>
      <c r="T582" s="8"/>
      <c r="V582" s="8"/>
      <c r="AC582" s="64" t="e">
        <v>#N/A</v>
      </c>
    </row>
    <row r="583" spans="2:29" ht="250" customHeight="1">
      <c r="B583" s="4" t="e">
        <f ca="1">_xll.ChemDrawExcelAddIn19.Functions.CHEM_SMILES(A583)</f>
        <v>#NAME?</v>
      </c>
      <c r="C583" s="6" t="s">
        <v>1781</v>
      </c>
      <c r="D583" s="6"/>
      <c r="G583" s="42" t="e">
        <f ca="1">_xll.ChemDrawExcelAddIn19.Functions.CHEM_MOLWEIGHT(A583)</f>
        <v>#NAME?</v>
      </c>
      <c r="H583" s="7" t="e">
        <f ca="1">_xll.ChemDrawExcelAddIn19.Functions.CHEMPROPSTD_EXACT_MASS(A583)</f>
        <v>#NAME?</v>
      </c>
      <c r="I583" s="7" t="e">
        <f ca="1">_xll.ChemDrawExcelAddIn19.Functions.CLOGP_DRIVER_PARTITION_COEFFICIENT(A583)</f>
        <v>#NAME?</v>
      </c>
      <c r="J583" s="7" t="e">
        <f ca="1">_xll.ChemDrawExcelAddIn19.Functions.MOLECULAR_TOPOLOGY_POLAR_SURFACE_AREA(A583)</f>
        <v>#NAME?</v>
      </c>
      <c r="K583" s="8"/>
      <c r="M583" s="8"/>
      <c r="N583" s="8"/>
      <c r="O583" s="8"/>
      <c r="P583" s="8"/>
      <c r="Q583" s="8"/>
      <c r="R583" s="8"/>
      <c r="S583" s="8"/>
      <c r="T583" s="8"/>
      <c r="V583" s="8"/>
      <c r="AC583" s="64" t="e">
        <v>#N/A</v>
      </c>
    </row>
    <row r="584" spans="2:29" ht="250" customHeight="1">
      <c r="B584" s="4" t="e">
        <f ca="1">_xll.ChemDrawExcelAddIn19.Functions.CHEM_SMILES(A584)</f>
        <v>#NAME?</v>
      </c>
      <c r="C584" s="6" t="s">
        <v>1782</v>
      </c>
      <c r="D584" s="6"/>
      <c r="G584" s="42" t="e">
        <f ca="1">_xll.ChemDrawExcelAddIn19.Functions.CHEM_MOLWEIGHT(A584)</f>
        <v>#NAME?</v>
      </c>
      <c r="H584" s="7" t="e">
        <f ca="1">_xll.ChemDrawExcelAddIn19.Functions.CHEMPROPSTD_EXACT_MASS(A584)</f>
        <v>#NAME?</v>
      </c>
      <c r="I584" s="7" t="e">
        <f ca="1">_xll.ChemDrawExcelAddIn19.Functions.CLOGP_DRIVER_PARTITION_COEFFICIENT(A584)</f>
        <v>#NAME?</v>
      </c>
      <c r="J584" s="7" t="e">
        <f ca="1">_xll.ChemDrawExcelAddIn19.Functions.MOLECULAR_TOPOLOGY_POLAR_SURFACE_AREA(A584)</f>
        <v>#NAME?</v>
      </c>
      <c r="K584" s="8"/>
      <c r="M584" s="8"/>
      <c r="N584" s="8"/>
      <c r="O584" s="8"/>
      <c r="P584" s="8"/>
      <c r="Q584" s="8"/>
      <c r="R584" s="8"/>
      <c r="S584" s="8"/>
      <c r="T584" s="8"/>
      <c r="V584" s="8"/>
      <c r="AC584" s="64" t="e">
        <v>#N/A</v>
      </c>
    </row>
    <row r="585" spans="2:29" ht="250" customHeight="1">
      <c r="B585" s="4" t="e">
        <f ca="1">_xll.ChemDrawExcelAddIn19.Functions.CHEM_SMILES(A585)</f>
        <v>#NAME?</v>
      </c>
      <c r="C585" s="6" t="s">
        <v>1783</v>
      </c>
      <c r="D585" s="6"/>
      <c r="G585" s="42" t="e">
        <f ca="1">_xll.ChemDrawExcelAddIn19.Functions.CHEM_MOLWEIGHT(A585)</f>
        <v>#NAME?</v>
      </c>
      <c r="H585" s="7" t="e">
        <f ca="1">_xll.ChemDrawExcelAddIn19.Functions.CHEMPROPSTD_EXACT_MASS(A585)</f>
        <v>#NAME?</v>
      </c>
      <c r="I585" s="7" t="e">
        <f ca="1">_xll.ChemDrawExcelAddIn19.Functions.CLOGP_DRIVER_PARTITION_COEFFICIENT(A585)</f>
        <v>#NAME?</v>
      </c>
      <c r="J585" s="7" t="e">
        <f ca="1">_xll.ChemDrawExcelAddIn19.Functions.MOLECULAR_TOPOLOGY_POLAR_SURFACE_AREA(A585)</f>
        <v>#NAME?</v>
      </c>
      <c r="K585" s="8"/>
      <c r="M585" s="8"/>
      <c r="N585" s="8"/>
      <c r="O585" s="8"/>
      <c r="P585" s="8"/>
      <c r="Q585" s="8"/>
      <c r="R585" s="8"/>
      <c r="S585" s="8"/>
      <c r="T585" s="8"/>
      <c r="V585" s="8"/>
      <c r="AC585" s="64" t="e">
        <v>#N/A</v>
      </c>
    </row>
    <row r="586" spans="2:29" ht="250" customHeight="1">
      <c r="B586" s="4" t="e">
        <f ca="1">_xll.ChemDrawExcelAddIn19.Functions.CHEM_SMILES(A586)</f>
        <v>#NAME?</v>
      </c>
      <c r="C586" s="6" t="s">
        <v>1784</v>
      </c>
      <c r="D586" s="6"/>
      <c r="G586" s="42" t="e">
        <f ca="1">_xll.ChemDrawExcelAddIn19.Functions.CHEM_MOLWEIGHT(A586)</f>
        <v>#NAME?</v>
      </c>
      <c r="H586" s="7" t="e">
        <f ca="1">_xll.ChemDrawExcelAddIn19.Functions.CHEMPROPSTD_EXACT_MASS(A586)</f>
        <v>#NAME?</v>
      </c>
      <c r="I586" s="7" t="e">
        <f ca="1">_xll.ChemDrawExcelAddIn19.Functions.CLOGP_DRIVER_PARTITION_COEFFICIENT(A586)</f>
        <v>#NAME?</v>
      </c>
      <c r="J586" s="7" t="e">
        <f ca="1">_xll.ChemDrawExcelAddIn19.Functions.MOLECULAR_TOPOLOGY_POLAR_SURFACE_AREA(A586)</f>
        <v>#NAME?</v>
      </c>
      <c r="K586" s="8"/>
      <c r="M586" s="8"/>
      <c r="N586" s="8"/>
      <c r="O586" s="8"/>
      <c r="P586" s="8"/>
      <c r="Q586" s="8"/>
      <c r="R586" s="8"/>
      <c r="S586" s="8"/>
      <c r="T586" s="8"/>
      <c r="V586" s="8"/>
      <c r="AC586" s="64" t="e">
        <v>#N/A</v>
      </c>
    </row>
    <row r="587" spans="2:29" ht="250" customHeight="1">
      <c r="B587" s="4" t="e">
        <f ca="1">_xll.ChemDrawExcelAddIn19.Functions.CHEM_SMILES(A587)</f>
        <v>#NAME?</v>
      </c>
      <c r="C587" s="6" t="s">
        <v>1785</v>
      </c>
      <c r="D587" s="6"/>
      <c r="G587" s="42" t="e">
        <f ca="1">_xll.ChemDrawExcelAddIn19.Functions.CHEM_MOLWEIGHT(A587)</f>
        <v>#NAME?</v>
      </c>
      <c r="H587" s="7" t="e">
        <f ca="1">_xll.ChemDrawExcelAddIn19.Functions.CHEMPROPSTD_EXACT_MASS(A587)</f>
        <v>#NAME?</v>
      </c>
      <c r="I587" s="7" t="e">
        <f ca="1">_xll.ChemDrawExcelAddIn19.Functions.CLOGP_DRIVER_PARTITION_COEFFICIENT(A587)</f>
        <v>#NAME?</v>
      </c>
      <c r="J587" s="7" t="e">
        <f ca="1">_xll.ChemDrawExcelAddIn19.Functions.MOLECULAR_TOPOLOGY_POLAR_SURFACE_AREA(A587)</f>
        <v>#NAME?</v>
      </c>
      <c r="K587" s="8"/>
      <c r="M587" s="8"/>
      <c r="N587" s="8"/>
      <c r="O587" s="8"/>
      <c r="P587" s="8"/>
      <c r="Q587" s="8"/>
      <c r="R587" s="8"/>
      <c r="S587" s="8"/>
      <c r="T587" s="8"/>
      <c r="V587" s="8"/>
      <c r="AC587" s="64" t="e">
        <v>#N/A</v>
      </c>
    </row>
    <row r="588" spans="2:29" ht="250" customHeight="1">
      <c r="B588" s="4" t="e">
        <f ca="1">_xll.ChemDrawExcelAddIn19.Functions.CHEM_SMILES(A588)</f>
        <v>#NAME?</v>
      </c>
      <c r="C588" s="6" t="s">
        <v>1786</v>
      </c>
      <c r="D588" s="6"/>
      <c r="G588" s="42" t="e">
        <f ca="1">_xll.ChemDrawExcelAddIn19.Functions.CHEM_MOLWEIGHT(A588)</f>
        <v>#NAME?</v>
      </c>
      <c r="H588" s="7" t="e">
        <f ca="1">_xll.ChemDrawExcelAddIn19.Functions.CHEMPROPSTD_EXACT_MASS(A588)</f>
        <v>#NAME?</v>
      </c>
      <c r="I588" s="7" t="e">
        <f ca="1">_xll.ChemDrawExcelAddIn19.Functions.CLOGP_DRIVER_PARTITION_COEFFICIENT(A588)</f>
        <v>#NAME?</v>
      </c>
      <c r="J588" s="7" t="e">
        <f ca="1">_xll.ChemDrawExcelAddIn19.Functions.MOLECULAR_TOPOLOGY_POLAR_SURFACE_AREA(A588)</f>
        <v>#NAME?</v>
      </c>
      <c r="K588" s="8"/>
      <c r="M588" s="8"/>
      <c r="N588" s="8"/>
      <c r="O588" s="8"/>
      <c r="P588" s="8"/>
      <c r="Q588" s="8"/>
      <c r="R588" s="8"/>
      <c r="S588" s="8"/>
      <c r="T588" s="8"/>
      <c r="V588" s="8"/>
      <c r="AC588" s="64" t="e">
        <v>#N/A</v>
      </c>
    </row>
    <row r="589" spans="2:29" ht="250" customHeight="1">
      <c r="B589" s="4" t="e">
        <f ca="1">_xll.ChemDrawExcelAddIn19.Functions.CHEM_SMILES(A589)</f>
        <v>#NAME?</v>
      </c>
      <c r="C589" s="6" t="s">
        <v>1787</v>
      </c>
      <c r="D589" s="6"/>
      <c r="G589" s="42" t="e">
        <f ca="1">_xll.ChemDrawExcelAddIn19.Functions.CHEM_MOLWEIGHT(A589)</f>
        <v>#NAME?</v>
      </c>
      <c r="H589" s="7" t="e">
        <f ca="1">_xll.ChemDrawExcelAddIn19.Functions.CHEMPROPSTD_EXACT_MASS(A589)</f>
        <v>#NAME?</v>
      </c>
      <c r="I589" s="7" t="e">
        <f ca="1">_xll.ChemDrawExcelAddIn19.Functions.CLOGP_DRIVER_PARTITION_COEFFICIENT(A589)</f>
        <v>#NAME?</v>
      </c>
      <c r="J589" s="7" t="e">
        <f ca="1">_xll.ChemDrawExcelAddIn19.Functions.MOLECULAR_TOPOLOGY_POLAR_SURFACE_AREA(A589)</f>
        <v>#NAME?</v>
      </c>
      <c r="K589" s="8"/>
      <c r="M589" s="8"/>
      <c r="N589" s="8"/>
      <c r="O589" s="8"/>
      <c r="P589" s="8"/>
      <c r="Q589" s="8"/>
      <c r="R589" s="8"/>
      <c r="S589" s="8"/>
      <c r="T589" s="8"/>
      <c r="V589" s="8"/>
      <c r="AC589" s="64" t="e">
        <v>#N/A</v>
      </c>
    </row>
    <row r="590" spans="2:29" ht="250" customHeight="1">
      <c r="B590" s="4" t="e">
        <f ca="1">_xll.ChemDrawExcelAddIn19.Functions.CHEM_SMILES(A590)</f>
        <v>#NAME?</v>
      </c>
      <c r="C590" s="6" t="s">
        <v>1788</v>
      </c>
      <c r="D590" s="6"/>
      <c r="G590" s="42" t="e">
        <f ca="1">_xll.ChemDrawExcelAddIn19.Functions.CHEM_MOLWEIGHT(A590)</f>
        <v>#NAME?</v>
      </c>
      <c r="H590" s="7" t="e">
        <f ca="1">_xll.ChemDrawExcelAddIn19.Functions.CHEMPROPSTD_EXACT_MASS(A590)</f>
        <v>#NAME?</v>
      </c>
      <c r="I590" s="7" t="e">
        <f ca="1">_xll.ChemDrawExcelAddIn19.Functions.CLOGP_DRIVER_PARTITION_COEFFICIENT(A590)</f>
        <v>#NAME?</v>
      </c>
      <c r="J590" s="7" t="e">
        <f ca="1">_xll.ChemDrawExcelAddIn19.Functions.MOLECULAR_TOPOLOGY_POLAR_SURFACE_AREA(A590)</f>
        <v>#NAME?</v>
      </c>
      <c r="K590" s="8"/>
      <c r="M590" s="8"/>
      <c r="N590" s="8"/>
      <c r="O590" s="8"/>
      <c r="P590" s="8"/>
      <c r="Q590" s="8"/>
      <c r="R590" s="8"/>
      <c r="S590" s="8"/>
      <c r="T590" s="8"/>
      <c r="V590" s="8"/>
      <c r="AC590" s="64" t="e">
        <v>#N/A</v>
      </c>
    </row>
    <row r="591" spans="2:29" ht="250" customHeight="1">
      <c r="B591" s="4" t="e">
        <f ca="1">_xll.ChemDrawExcelAddIn19.Functions.CHEM_SMILES(A591)</f>
        <v>#NAME?</v>
      </c>
      <c r="C591" s="6" t="s">
        <v>1789</v>
      </c>
      <c r="D591" s="6"/>
      <c r="G591" s="42" t="e">
        <f ca="1">_xll.ChemDrawExcelAddIn19.Functions.CHEM_MOLWEIGHT(A591)</f>
        <v>#NAME?</v>
      </c>
      <c r="H591" s="7" t="e">
        <f ca="1">_xll.ChemDrawExcelAddIn19.Functions.CHEMPROPSTD_EXACT_MASS(A591)</f>
        <v>#NAME?</v>
      </c>
      <c r="I591" s="7" t="e">
        <f ca="1">_xll.ChemDrawExcelAddIn19.Functions.CLOGP_DRIVER_PARTITION_COEFFICIENT(A591)</f>
        <v>#NAME?</v>
      </c>
      <c r="J591" s="7" t="e">
        <f ca="1">_xll.ChemDrawExcelAddIn19.Functions.MOLECULAR_TOPOLOGY_POLAR_SURFACE_AREA(A591)</f>
        <v>#NAME?</v>
      </c>
      <c r="K591" s="8"/>
      <c r="M591" s="8"/>
      <c r="N591" s="8"/>
      <c r="O591" s="8"/>
      <c r="P591" s="8"/>
      <c r="Q591" s="8"/>
      <c r="R591" s="8"/>
      <c r="S591" s="8"/>
      <c r="T591" s="8"/>
      <c r="V591" s="8"/>
      <c r="AC591" s="64" t="e">
        <v>#N/A</v>
      </c>
    </row>
    <row r="592" spans="2:29" ht="250" customHeight="1">
      <c r="B592" s="4" t="e">
        <f ca="1">_xll.ChemDrawExcelAddIn19.Functions.CHEM_SMILES(A592)</f>
        <v>#NAME?</v>
      </c>
      <c r="C592" s="6" t="s">
        <v>1790</v>
      </c>
      <c r="D592" s="6"/>
      <c r="G592" s="42" t="e">
        <f ca="1">_xll.ChemDrawExcelAddIn19.Functions.CHEM_MOLWEIGHT(A592)</f>
        <v>#NAME?</v>
      </c>
      <c r="H592" s="7" t="e">
        <f ca="1">_xll.ChemDrawExcelAddIn19.Functions.CHEMPROPSTD_EXACT_MASS(A592)</f>
        <v>#NAME?</v>
      </c>
      <c r="I592" s="7" t="e">
        <f ca="1">_xll.ChemDrawExcelAddIn19.Functions.CLOGP_DRIVER_PARTITION_COEFFICIENT(A592)</f>
        <v>#NAME?</v>
      </c>
      <c r="J592" s="7" t="e">
        <f ca="1">_xll.ChemDrawExcelAddIn19.Functions.MOLECULAR_TOPOLOGY_POLAR_SURFACE_AREA(A592)</f>
        <v>#NAME?</v>
      </c>
      <c r="K592" s="8"/>
      <c r="M592" s="8"/>
      <c r="N592" s="8"/>
      <c r="O592" s="8"/>
      <c r="P592" s="8"/>
      <c r="Q592" s="8"/>
      <c r="R592" s="8"/>
      <c r="S592" s="8"/>
      <c r="T592" s="8"/>
      <c r="V592" s="8"/>
      <c r="AC592" s="64" t="e">
        <v>#N/A</v>
      </c>
    </row>
    <row r="593" spans="2:29" ht="250" customHeight="1">
      <c r="B593" s="4" t="e">
        <f ca="1">_xll.ChemDrawExcelAddIn19.Functions.CHEM_SMILES(A593)</f>
        <v>#NAME?</v>
      </c>
      <c r="C593" s="6" t="s">
        <v>1791</v>
      </c>
      <c r="D593" s="6"/>
      <c r="G593" s="42" t="e">
        <f ca="1">_xll.ChemDrawExcelAddIn19.Functions.CHEM_MOLWEIGHT(A593)</f>
        <v>#NAME?</v>
      </c>
      <c r="H593" s="7" t="e">
        <f ca="1">_xll.ChemDrawExcelAddIn19.Functions.CHEMPROPSTD_EXACT_MASS(A593)</f>
        <v>#NAME?</v>
      </c>
      <c r="I593" s="7" t="e">
        <f ca="1">_xll.ChemDrawExcelAddIn19.Functions.CLOGP_DRIVER_PARTITION_COEFFICIENT(A593)</f>
        <v>#NAME?</v>
      </c>
      <c r="J593" s="7" t="e">
        <f ca="1">_xll.ChemDrawExcelAddIn19.Functions.MOLECULAR_TOPOLOGY_POLAR_SURFACE_AREA(A593)</f>
        <v>#NAME?</v>
      </c>
      <c r="K593" s="8"/>
      <c r="M593" s="8"/>
      <c r="N593" s="8"/>
      <c r="O593" s="8"/>
      <c r="P593" s="8"/>
      <c r="Q593" s="8"/>
      <c r="R593" s="8"/>
      <c r="S593" s="8"/>
      <c r="T593" s="8"/>
      <c r="V593" s="8"/>
      <c r="AC593" s="64" t="e">
        <v>#N/A</v>
      </c>
    </row>
    <row r="594" spans="2:29" ht="250" customHeight="1">
      <c r="B594" s="4" t="e">
        <f ca="1">_xll.ChemDrawExcelAddIn19.Functions.CHEM_SMILES(A594)</f>
        <v>#NAME?</v>
      </c>
      <c r="C594" s="6" t="s">
        <v>1792</v>
      </c>
      <c r="D594" s="6"/>
      <c r="G594" s="42" t="e">
        <f ca="1">_xll.ChemDrawExcelAddIn19.Functions.CHEM_MOLWEIGHT(A594)</f>
        <v>#NAME?</v>
      </c>
      <c r="H594" s="7" t="e">
        <f ca="1">_xll.ChemDrawExcelAddIn19.Functions.CHEMPROPSTD_EXACT_MASS(A594)</f>
        <v>#NAME?</v>
      </c>
      <c r="I594" s="7" t="e">
        <f ca="1">_xll.ChemDrawExcelAddIn19.Functions.CLOGP_DRIVER_PARTITION_COEFFICIENT(A594)</f>
        <v>#NAME?</v>
      </c>
      <c r="J594" s="7" t="e">
        <f ca="1">_xll.ChemDrawExcelAddIn19.Functions.MOLECULAR_TOPOLOGY_POLAR_SURFACE_AREA(A594)</f>
        <v>#NAME?</v>
      </c>
      <c r="K594" s="8"/>
      <c r="M594" s="8"/>
      <c r="N594" s="8"/>
      <c r="O594" s="8"/>
      <c r="P594" s="8"/>
      <c r="Q594" s="8"/>
      <c r="R594" s="8"/>
      <c r="S594" s="8"/>
      <c r="T594" s="8"/>
      <c r="V594" s="8"/>
      <c r="AC594" s="64" t="e">
        <v>#N/A</v>
      </c>
    </row>
    <row r="595" spans="2:29" ht="250" customHeight="1">
      <c r="B595" s="4" t="e">
        <f ca="1">_xll.ChemDrawExcelAddIn19.Functions.CHEM_SMILES(A595)</f>
        <v>#NAME?</v>
      </c>
      <c r="C595" s="6" t="s">
        <v>1793</v>
      </c>
      <c r="D595" s="6"/>
      <c r="G595" s="42" t="e">
        <f ca="1">_xll.ChemDrawExcelAddIn19.Functions.CHEM_MOLWEIGHT(A595)</f>
        <v>#NAME?</v>
      </c>
      <c r="H595" s="7" t="e">
        <f ca="1">_xll.ChemDrawExcelAddIn19.Functions.CHEMPROPSTD_EXACT_MASS(A595)</f>
        <v>#NAME?</v>
      </c>
      <c r="I595" s="7" t="e">
        <f ca="1">_xll.ChemDrawExcelAddIn19.Functions.CLOGP_DRIVER_PARTITION_COEFFICIENT(A595)</f>
        <v>#NAME?</v>
      </c>
      <c r="J595" s="7" t="e">
        <f ca="1">_xll.ChemDrawExcelAddIn19.Functions.MOLECULAR_TOPOLOGY_POLAR_SURFACE_AREA(A595)</f>
        <v>#NAME?</v>
      </c>
      <c r="K595" s="8"/>
      <c r="M595" s="8"/>
      <c r="N595" s="8"/>
      <c r="O595" s="8"/>
      <c r="P595" s="8"/>
      <c r="Q595" s="8"/>
      <c r="R595" s="8"/>
      <c r="S595" s="8"/>
      <c r="T595" s="8"/>
      <c r="V595" s="8"/>
      <c r="AC595" s="64" t="e">
        <v>#N/A</v>
      </c>
    </row>
    <row r="596" spans="2:29" ht="250" customHeight="1">
      <c r="B596" s="4" t="e">
        <f ca="1">_xll.ChemDrawExcelAddIn19.Functions.CHEM_SMILES(A596)</f>
        <v>#NAME?</v>
      </c>
      <c r="C596" s="6" t="s">
        <v>1794</v>
      </c>
      <c r="D596" s="6"/>
      <c r="G596" s="42" t="e">
        <f ca="1">_xll.ChemDrawExcelAddIn19.Functions.CHEM_MOLWEIGHT(A596)</f>
        <v>#NAME?</v>
      </c>
      <c r="H596" s="7" t="e">
        <f ca="1">_xll.ChemDrawExcelAddIn19.Functions.CHEMPROPSTD_EXACT_MASS(A596)</f>
        <v>#NAME?</v>
      </c>
      <c r="I596" s="7" t="e">
        <f ca="1">_xll.ChemDrawExcelAddIn19.Functions.CLOGP_DRIVER_PARTITION_COEFFICIENT(A596)</f>
        <v>#NAME?</v>
      </c>
      <c r="J596" s="7" t="e">
        <f ca="1">_xll.ChemDrawExcelAddIn19.Functions.MOLECULAR_TOPOLOGY_POLAR_SURFACE_AREA(A596)</f>
        <v>#NAME?</v>
      </c>
      <c r="K596" s="8"/>
      <c r="M596" s="8"/>
      <c r="N596" s="8"/>
      <c r="O596" s="8"/>
      <c r="P596" s="8"/>
      <c r="Q596" s="8"/>
      <c r="R596" s="8"/>
      <c r="S596" s="8"/>
      <c r="T596" s="8"/>
      <c r="V596" s="8"/>
      <c r="AC596" s="64" t="e">
        <v>#N/A</v>
      </c>
    </row>
    <row r="597" spans="2:29" ht="250" customHeight="1">
      <c r="B597" s="4" t="e">
        <f ca="1">_xll.ChemDrawExcelAddIn19.Functions.CHEM_SMILES(A597)</f>
        <v>#NAME?</v>
      </c>
      <c r="C597" s="6" t="s">
        <v>1795</v>
      </c>
      <c r="D597" s="6"/>
      <c r="G597" s="42" t="e">
        <f ca="1">_xll.ChemDrawExcelAddIn19.Functions.CHEM_MOLWEIGHT(A597)</f>
        <v>#NAME?</v>
      </c>
      <c r="H597" s="7" t="e">
        <f ca="1">_xll.ChemDrawExcelAddIn19.Functions.CHEMPROPSTD_EXACT_MASS(A597)</f>
        <v>#NAME?</v>
      </c>
      <c r="I597" s="7" t="e">
        <f ca="1">_xll.ChemDrawExcelAddIn19.Functions.CLOGP_DRIVER_PARTITION_COEFFICIENT(A597)</f>
        <v>#NAME?</v>
      </c>
      <c r="J597" s="7" t="e">
        <f ca="1">_xll.ChemDrawExcelAddIn19.Functions.MOLECULAR_TOPOLOGY_POLAR_SURFACE_AREA(A597)</f>
        <v>#NAME?</v>
      </c>
      <c r="K597" s="8"/>
      <c r="M597" s="8"/>
      <c r="N597" s="8"/>
      <c r="O597" s="8"/>
      <c r="P597" s="8"/>
      <c r="Q597" s="8"/>
      <c r="R597" s="8"/>
      <c r="S597" s="8"/>
      <c r="T597" s="8"/>
      <c r="V597" s="8"/>
      <c r="AC597" s="64" t="e">
        <v>#N/A</v>
      </c>
    </row>
    <row r="598" spans="2:29" ht="250" customHeight="1">
      <c r="B598" s="4" t="e">
        <f ca="1">_xll.ChemDrawExcelAddIn19.Functions.CHEM_SMILES(A598)</f>
        <v>#NAME?</v>
      </c>
      <c r="C598" s="6" t="s">
        <v>1796</v>
      </c>
      <c r="D598" s="6"/>
      <c r="G598" s="42" t="e">
        <f ca="1">_xll.ChemDrawExcelAddIn19.Functions.CHEM_MOLWEIGHT(A598)</f>
        <v>#NAME?</v>
      </c>
      <c r="H598" s="7" t="e">
        <f ca="1">_xll.ChemDrawExcelAddIn19.Functions.CHEMPROPSTD_EXACT_MASS(A598)</f>
        <v>#NAME?</v>
      </c>
      <c r="I598" s="7" t="e">
        <f ca="1">_xll.ChemDrawExcelAddIn19.Functions.CLOGP_DRIVER_PARTITION_COEFFICIENT(A598)</f>
        <v>#NAME?</v>
      </c>
      <c r="J598" s="7" t="e">
        <f ca="1">_xll.ChemDrawExcelAddIn19.Functions.MOLECULAR_TOPOLOGY_POLAR_SURFACE_AREA(A598)</f>
        <v>#NAME?</v>
      </c>
      <c r="K598" s="8"/>
      <c r="M598" s="8"/>
      <c r="N598" s="8"/>
      <c r="O598" s="8"/>
      <c r="P598" s="8"/>
      <c r="Q598" s="8"/>
      <c r="R598" s="8"/>
      <c r="S598" s="8"/>
      <c r="T598" s="8"/>
      <c r="V598" s="8"/>
      <c r="AC598" s="64" t="e">
        <v>#N/A</v>
      </c>
    </row>
    <row r="599" spans="2:29" ht="250" customHeight="1">
      <c r="B599" s="4" t="e">
        <f ca="1">_xll.ChemDrawExcelAddIn19.Functions.CHEM_SMILES(A599)</f>
        <v>#NAME?</v>
      </c>
      <c r="C599" s="6" t="s">
        <v>1797</v>
      </c>
      <c r="D599" s="6"/>
      <c r="G599" s="42" t="e">
        <f ca="1">_xll.ChemDrawExcelAddIn19.Functions.CHEM_MOLWEIGHT(A599)</f>
        <v>#NAME?</v>
      </c>
      <c r="H599" s="7" t="e">
        <f ca="1">_xll.ChemDrawExcelAddIn19.Functions.CHEMPROPSTD_EXACT_MASS(A599)</f>
        <v>#NAME?</v>
      </c>
      <c r="I599" s="7" t="e">
        <f ca="1">_xll.ChemDrawExcelAddIn19.Functions.CLOGP_DRIVER_PARTITION_COEFFICIENT(A599)</f>
        <v>#NAME?</v>
      </c>
      <c r="J599" s="7" t="e">
        <f ca="1">_xll.ChemDrawExcelAddIn19.Functions.MOLECULAR_TOPOLOGY_POLAR_SURFACE_AREA(A599)</f>
        <v>#NAME?</v>
      </c>
      <c r="K599" s="8"/>
      <c r="M599" s="8"/>
      <c r="N599" s="8"/>
      <c r="O599" s="8"/>
      <c r="P599" s="8"/>
      <c r="Q599" s="8"/>
      <c r="R599" s="8"/>
      <c r="S599" s="8"/>
      <c r="T599" s="8"/>
      <c r="V599" s="8"/>
      <c r="AC599" s="64" t="e">
        <v>#N/A</v>
      </c>
    </row>
    <row r="600" spans="2:29" ht="250" customHeight="1">
      <c r="B600" s="4" t="e">
        <f ca="1">_xll.ChemDrawExcelAddIn19.Functions.CHEM_SMILES(A600)</f>
        <v>#NAME?</v>
      </c>
      <c r="C600" s="6" t="s">
        <v>1798</v>
      </c>
      <c r="D600" s="6"/>
      <c r="G600" s="42" t="e">
        <f ca="1">_xll.ChemDrawExcelAddIn19.Functions.CHEM_MOLWEIGHT(A600)</f>
        <v>#NAME?</v>
      </c>
      <c r="H600" s="7" t="e">
        <f ca="1">_xll.ChemDrawExcelAddIn19.Functions.CHEMPROPSTD_EXACT_MASS(A600)</f>
        <v>#NAME?</v>
      </c>
      <c r="I600" s="7" t="e">
        <f ca="1">_xll.ChemDrawExcelAddIn19.Functions.CLOGP_DRIVER_PARTITION_COEFFICIENT(A600)</f>
        <v>#NAME?</v>
      </c>
      <c r="J600" s="7" t="e">
        <f ca="1">_xll.ChemDrawExcelAddIn19.Functions.MOLECULAR_TOPOLOGY_POLAR_SURFACE_AREA(A600)</f>
        <v>#NAME?</v>
      </c>
      <c r="K600" s="8"/>
      <c r="M600" s="8"/>
      <c r="N600" s="8"/>
      <c r="O600" s="8"/>
      <c r="P600" s="8"/>
      <c r="Q600" s="8"/>
      <c r="R600" s="8"/>
      <c r="S600" s="8"/>
      <c r="T600" s="8"/>
      <c r="V600" s="8"/>
      <c r="AC600" s="64" t="e">
        <v>#N/A</v>
      </c>
    </row>
    <row r="601" spans="2:29" ht="250" customHeight="1">
      <c r="B601" s="4" t="e">
        <f ca="1">_xll.ChemDrawExcelAddIn19.Functions.CHEM_SMILES(A601)</f>
        <v>#NAME?</v>
      </c>
      <c r="C601" s="6" t="s">
        <v>1799</v>
      </c>
      <c r="D601" s="6"/>
      <c r="G601" s="42" t="e">
        <f ca="1">_xll.ChemDrawExcelAddIn19.Functions.CHEM_MOLWEIGHT(A601)</f>
        <v>#NAME?</v>
      </c>
      <c r="H601" s="7" t="e">
        <f ca="1">_xll.ChemDrawExcelAddIn19.Functions.CHEMPROPSTD_EXACT_MASS(A601)</f>
        <v>#NAME?</v>
      </c>
      <c r="I601" s="7" t="e">
        <f ca="1">_xll.ChemDrawExcelAddIn19.Functions.CLOGP_DRIVER_PARTITION_COEFFICIENT(A601)</f>
        <v>#NAME?</v>
      </c>
      <c r="J601" s="7" t="e">
        <f ca="1">_xll.ChemDrawExcelAddIn19.Functions.MOLECULAR_TOPOLOGY_POLAR_SURFACE_AREA(A601)</f>
        <v>#NAME?</v>
      </c>
      <c r="K601" s="8"/>
      <c r="M601" s="8"/>
      <c r="N601" s="8"/>
      <c r="O601" s="8"/>
      <c r="P601" s="8"/>
      <c r="Q601" s="8"/>
      <c r="R601" s="8"/>
      <c r="S601" s="8"/>
      <c r="T601" s="8"/>
      <c r="V601" s="8"/>
      <c r="AC601" s="64" t="e">
        <v>#N/A</v>
      </c>
    </row>
    <row r="602" spans="2:29" ht="250" customHeight="1">
      <c r="B602" s="4" t="e">
        <f ca="1">_xll.ChemDrawExcelAddIn19.Functions.CHEM_SMILES(A602)</f>
        <v>#NAME?</v>
      </c>
      <c r="C602" s="6" t="s">
        <v>1800</v>
      </c>
      <c r="D602" s="6"/>
      <c r="G602" s="42" t="e">
        <f ca="1">_xll.ChemDrawExcelAddIn19.Functions.CHEM_MOLWEIGHT(A602)</f>
        <v>#NAME?</v>
      </c>
      <c r="H602" s="7" t="e">
        <f ca="1">_xll.ChemDrawExcelAddIn19.Functions.CHEMPROPSTD_EXACT_MASS(A602)</f>
        <v>#NAME?</v>
      </c>
      <c r="I602" s="7" t="e">
        <f ca="1">_xll.ChemDrawExcelAddIn19.Functions.CLOGP_DRIVER_PARTITION_COEFFICIENT(A602)</f>
        <v>#NAME?</v>
      </c>
      <c r="J602" s="7" t="e">
        <f ca="1">_xll.ChemDrawExcelAddIn19.Functions.MOLECULAR_TOPOLOGY_POLAR_SURFACE_AREA(A602)</f>
        <v>#NAME?</v>
      </c>
      <c r="K602" s="8"/>
      <c r="M602" s="8"/>
      <c r="N602" s="8"/>
      <c r="O602" s="8"/>
      <c r="P602" s="8"/>
      <c r="Q602" s="8"/>
      <c r="R602" s="8"/>
      <c r="S602" s="8"/>
      <c r="T602" s="8"/>
      <c r="V602" s="8"/>
      <c r="AC602" s="64" t="e">
        <v>#N/A</v>
      </c>
    </row>
    <row r="603" spans="2:29" ht="250" customHeight="1">
      <c r="B603" s="4" t="e">
        <f ca="1">_xll.ChemDrawExcelAddIn19.Functions.CHEM_SMILES(A603)</f>
        <v>#NAME?</v>
      </c>
      <c r="C603" s="6" t="s">
        <v>1801</v>
      </c>
      <c r="D603" s="6"/>
      <c r="G603" s="42" t="e">
        <f ca="1">_xll.ChemDrawExcelAddIn19.Functions.CHEM_MOLWEIGHT(A603)</f>
        <v>#NAME?</v>
      </c>
      <c r="H603" s="7" t="e">
        <f ca="1">_xll.ChemDrawExcelAddIn19.Functions.CHEMPROPSTD_EXACT_MASS(A603)</f>
        <v>#NAME?</v>
      </c>
      <c r="I603" s="7" t="e">
        <f ca="1">_xll.ChemDrawExcelAddIn19.Functions.CLOGP_DRIVER_PARTITION_COEFFICIENT(A603)</f>
        <v>#NAME?</v>
      </c>
      <c r="J603" s="7" t="e">
        <f ca="1">_xll.ChemDrawExcelAddIn19.Functions.MOLECULAR_TOPOLOGY_POLAR_SURFACE_AREA(A603)</f>
        <v>#NAME?</v>
      </c>
      <c r="K603" s="8"/>
      <c r="M603" s="8"/>
      <c r="N603" s="8"/>
      <c r="O603" s="8"/>
      <c r="P603" s="8"/>
      <c r="Q603" s="8"/>
      <c r="R603" s="8"/>
      <c r="S603" s="8"/>
      <c r="T603" s="8"/>
      <c r="V603" s="8"/>
      <c r="AC603" s="64" t="e">
        <v>#N/A</v>
      </c>
    </row>
    <row r="604" spans="2:29" ht="250" customHeight="1">
      <c r="B604" s="4" t="e">
        <f ca="1">_xll.ChemDrawExcelAddIn19.Functions.CHEM_SMILES(A604)</f>
        <v>#NAME?</v>
      </c>
      <c r="C604" s="6" t="s">
        <v>1802</v>
      </c>
      <c r="D604" s="6"/>
      <c r="G604" s="42" t="e">
        <f ca="1">_xll.ChemDrawExcelAddIn19.Functions.CHEM_MOLWEIGHT(A604)</f>
        <v>#NAME?</v>
      </c>
      <c r="H604" s="7" t="e">
        <f ca="1">_xll.ChemDrawExcelAddIn19.Functions.CHEMPROPSTD_EXACT_MASS(A604)</f>
        <v>#NAME?</v>
      </c>
      <c r="I604" s="7" t="e">
        <f ca="1">_xll.ChemDrawExcelAddIn19.Functions.CLOGP_DRIVER_PARTITION_COEFFICIENT(A604)</f>
        <v>#NAME?</v>
      </c>
      <c r="J604" s="7" t="e">
        <f ca="1">_xll.ChemDrawExcelAddIn19.Functions.MOLECULAR_TOPOLOGY_POLAR_SURFACE_AREA(A604)</f>
        <v>#NAME?</v>
      </c>
      <c r="K604" s="8"/>
      <c r="M604" s="8"/>
      <c r="N604" s="8"/>
      <c r="O604" s="8"/>
      <c r="P604" s="8"/>
      <c r="Q604" s="8"/>
      <c r="R604" s="8"/>
      <c r="S604" s="8"/>
      <c r="T604" s="8"/>
      <c r="V604" s="8"/>
      <c r="AC604" s="64" t="e">
        <v>#N/A</v>
      </c>
    </row>
    <row r="605" spans="2:29" ht="250" customHeight="1">
      <c r="B605" s="4" t="e">
        <f ca="1">_xll.ChemDrawExcelAddIn19.Functions.CHEM_SMILES(A605)</f>
        <v>#NAME?</v>
      </c>
      <c r="C605" s="6" t="s">
        <v>1803</v>
      </c>
      <c r="D605" s="6"/>
      <c r="G605" s="42" t="e">
        <f ca="1">_xll.ChemDrawExcelAddIn19.Functions.CHEM_MOLWEIGHT(A605)</f>
        <v>#NAME?</v>
      </c>
      <c r="H605" s="7" t="e">
        <f ca="1">_xll.ChemDrawExcelAddIn19.Functions.CHEMPROPSTD_EXACT_MASS(A605)</f>
        <v>#NAME?</v>
      </c>
      <c r="I605" s="7" t="e">
        <f ca="1">_xll.ChemDrawExcelAddIn19.Functions.CLOGP_DRIVER_PARTITION_COEFFICIENT(A605)</f>
        <v>#NAME?</v>
      </c>
      <c r="J605" s="7" t="e">
        <f ca="1">_xll.ChemDrawExcelAddIn19.Functions.MOLECULAR_TOPOLOGY_POLAR_SURFACE_AREA(A605)</f>
        <v>#NAME?</v>
      </c>
      <c r="K605" s="8"/>
      <c r="M605" s="8"/>
      <c r="N605" s="8"/>
      <c r="O605" s="8"/>
      <c r="P605" s="8"/>
      <c r="Q605" s="8"/>
      <c r="R605" s="8"/>
      <c r="S605" s="8"/>
      <c r="T605" s="8"/>
      <c r="V605" s="8"/>
      <c r="AC605" s="64" t="e">
        <v>#N/A</v>
      </c>
    </row>
    <row r="606" spans="2:29" ht="250" customHeight="1">
      <c r="B606" s="4" t="e">
        <f ca="1">_xll.ChemDrawExcelAddIn19.Functions.CHEM_SMILES(A606)</f>
        <v>#NAME?</v>
      </c>
      <c r="C606" s="6" t="s">
        <v>1804</v>
      </c>
      <c r="D606" s="6"/>
      <c r="G606" s="42" t="e">
        <f ca="1">_xll.ChemDrawExcelAddIn19.Functions.CHEM_MOLWEIGHT(A606)</f>
        <v>#NAME?</v>
      </c>
      <c r="H606" s="7" t="e">
        <f ca="1">_xll.ChemDrawExcelAddIn19.Functions.CHEMPROPSTD_EXACT_MASS(A606)</f>
        <v>#NAME?</v>
      </c>
      <c r="I606" s="7" t="e">
        <f ca="1">_xll.ChemDrawExcelAddIn19.Functions.CLOGP_DRIVER_PARTITION_COEFFICIENT(A606)</f>
        <v>#NAME?</v>
      </c>
      <c r="J606" s="7" t="e">
        <f ca="1">_xll.ChemDrawExcelAddIn19.Functions.MOLECULAR_TOPOLOGY_POLAR_SURFACE_AREA(A606)</f>
        <v>#NAME?</v>
      </c>
      <c r="K606" s="8"/>
      <c r="M606" s="8"/>
      <c r="N606" s="8"/>
      <c r="O606" s="8"/>
      <c r="P606" s="8"/>
      <c r="Q606" s="8"/>
      <c r="R606" s="8"/>
      <c r="S606" s="8"/>
      <c r="T606" s="8"/>
      <c r="V606" s="8"/>
      <c r="AC606" s="64" t="e">
        <v>#N/A</v>
      </c>
    </row>
    <row r="607" spans="2:29" ht="250" customHeight="1">
      <c r="B607" s="4" t="e">
        <f ca="1">_xll.ChemDrawExcelAddIn19.Functions.CHEM_SMILES(A607)</f>
        <v>#NAME?</v>
      </c>
      <c r="C607" s="6" t="s">
        <v>1805</v>
      </c>
      <c r="D607" s="6"/>
      <c r="G607" s="42" t="e">
        <f ca="1">_xll.ChemDrawExcelAddIn19.Functions.CHEM_MOLWEIGHT(A607)</f>
        <v>#NAME?</v>
      </c>
      <c r="H607" s="7" t="e">
        <f ca="1">_xll.ChemDrawExcelAddIn19.Functions.CHEMPROPSTD_EXACT_MASS(A607)</f>
        <v>#NAME?</v>
      </c>
      <c r="I607" s="7" t="e">
        <f ca="1">_xll.ChemDrawExcelAddIn19.Functions.CLOGP_DRIVER_PARTITION_COEFFICIENT(A607)</f>
        <v>#NAME?</v>
      </c>
      <c r="J607" s="7" t="e">
        <f ca="1">_xll.ChemDrawExcelAddIn19.Functions.MOLECULAR_TOPOLOGY_POLAR_SURFACE_AREA(A607)</f>
        <v>#NAME?</v>
      </c>
      <c r="K607" s="8"/>
      <c r="M607" s="8"/>
      <c r="N607" s="8"/>
      <c r="O607" s="8"/>
      <c r="P607" s="8"/>
      <c r="Q607" s="8"/>
      <c r="R607" s="8"/>
      <c r="S607" s="8"/>
      <c r="T607" s="8"/>
      <c r="V607" s="8"/>
      <c r="AC607" s="64" t="e">
        <v>#N/A</v>
      </c>
    </row>
    <row r="608" spans="2:29" ht="250" customHeight="1">
      <c r="B608" s="4" t="e">
        <f ca="1">_xll.ChemDrawExcelAddIn19.Functions.CHEM_SMILES(A608)</f>
        <v>#NAME?</v>
      </c>
      <c r="C608" s="6" t="s">
        <v>1806</v>
      </c>
      <c r="D608" s="6"/>
      <c r="G608" s="42" t="e">
        <f ca="1">_xll.ChemDrawExcelAddIn19.Functions.CHEM_MOLWEIGHT(A608)</f>
        <v>#NAME?</v>
      </c>
      <c r="H608" s="7" t="e">
        <f ca="1">_xll.ChemDrawExcelAddIn19.Functions.CHEMPROPSTD_EXACT_MASS(A608)</f>
        <v>#NAME?</v>
      </c>
      <c r="I608" s="7" t="e">
        <f ca="1">_xll.ChemDrawExcelAddIn19.Functions.CLOGP_DRIVER_PARTITION_COEFFICIENT(A608)</f>
        <v>#NAME?</v>
      </c>
      <c r="J608" s="7" t="e">
        <f ca="1">_xll.ChemDrawExcelAddIn19.Functions.MOLECULAR_TOPOLOGY_POLAR_SURFACE_AREA(A608)</f>
        <v>#NAME?</v>
      </c>
      <c r="K608" s="8"/>
      <c r="M608" s="8"/>
      <c r="N608" s="8"/>
      <c r="O608" s="8"/>
      <c r="P608" s="8"/>
      <c r="Q608" s="8"/>
      <c r="R608" s="8"/>
      <c r="S608" s="8"/>
      <c r="T608" s="8"/>
      <c r="V608" s="8"/>
      <c r="AC608" s="64" t="e">
        <v>#N/A</v>
      </c>
    </row>
    <row r="609" spans="2:29" ht="250" customHeight="1">
      <c r="B609" s="4" t="e">
        <f ca="1">_xll.ChemDrawExcelAddIn19.Functions.CHEM_SMILES(A609)</f>
        <v>#NAME?</v>
      </c>
      <c r="C609" s="6" t="s">
        <v>1807</v>
      </c>
      <c r="D609" s="6"/>
      <c r="G609" s="42" t="e">
        <f ca="1">_xll.ChemDrawExcelAddIn19.Functions.CHEM_MOLWEIGHT(A609)</f>
        <v>#NAME?</v>
      </c>
      <c r="H609" s="7" t="e">
        <f ca="1">_xll.ChemDrawExcelAddIn19.Functions.CHEMPROPSTD_EXACT_MASS(A609)</f>
        <v>#NAME?</v>
      </c>
      <c r="I609" s="7" t="e">
        <f ca="1">_xll.ChemDrawExcelAddIn19.Functions.CLOGP_DRIVER_PARTITION_COEFFICIENT(A609)</f>
        <v>#NAME?</v>
      </c>
      <c r="J609" s="7" t="e">
        <f ca="1">_xll.ChemDrawExcelAddIn19.Functions.MOLECULAR_TOPOLOGY_POLAR_SURFACE_AREA(A609)</f>
        <v>#NAME?</v>
      </c>
      <c r="K609" s="8"/>
      <c r="M609" s="8"/>
      <c r="N609" s="8"/>
      <c r="O609" s="8"/>
      <c r="P609" s="8"/>
      <c r="Q609" s="8"/>
      <c r="R609" s="8"/>
      <c r="S609" s="8"/>
      <c r="T609" s="8"/>
      <c r="V609" s="8"/>
      <c r="AC609" s="64" t="e">
        <v>#N/A</v>
      </c>
    </row>
    <row r="610" spans="2:29" ht="250" customHeight="1">
      <c r="B610" s="4" t="e">
        <f ca="1">_xll.ChemDrawExcelAddIn19.Functions.CHEM_SMILES(A610)</f>
        <v>#NAME?</v>
      </c>
      <c r="C610" s="6" t="s">
        <v>1808</v>
      </c>
      <c r="D610" s="6"/>
      <c r="G610" s="42" t="e">
        <f ca="1">_xll.ChemDrawExcelAddIn19.Functions.CHEM_MOLWEIGHT(A610)</f>
        <v>#NAME?</v>
      </c>
      <c r="H610" s="7" t="e">
        <f ca="1">_xll.ChemDrawExcelAddIn19.Functions.CHEMPROPSTD_EXACT_MASS(A610)</f>
        <v>#NAME?</v>
      </c>
      <c r="I610" s="7" t="e">
        <f ca="1">_xll.ChemDrawExcelAddIn19.Functions.CLOGP_DRIVER_PARTITION_COEFFICIENT(A610)</f>
        <v>#NAME?</v>
      </c>
      <c r="J610" s="7" t="e">
        <f ca="1">_xll.ChemDrawExcelAddIn19.Functions.MOLECULAR_TOPOLOGY_POLAR_SURFACE_AREA(A610)</f>
        <v>#NAME?</v>
      </c>
      <c r="K610" s="8"/>
      <c r="M610" s="8"/>
      <c r="N610" s="8"/>
      <c r="O610" s="8"/>
      <c r="P610" s="8"/>
      <c r="Q610" s="8"/>
      <c r="R610" s="8"/>
      <c r="S610" s="8"/>
      <c r="T610" s="8"/>
      <c r="V610" s="8"/>
      <c r="AC610" s="64" t="e">
        <v>#N/A</v>
      </c>
    </row>
    <row r="611" spans="2:29" ht="250" customHeight="1">
      <c r="B611" s="4" t="e">
        <f ca="1">_xll.ChemDrawExcelAddIn19.Functions.CHEM_SMILES(A611)</f>
        <v>#NAME?</v>
      </c>
      <c r="C611" s="6" t="s">
        <v>1809</v>
      </c>
      <c r="D611" s="6"/>
      <c r="G611" s="42" t="e">
        <f ca="1">_xll.ChemDrawExcelAddIn19.Functions.CHEM_MOLWEIGHT(A611)</f>
        <v>#NAME?</v>
      </c>
      <c r="H611" s="7" t="e">
        <f ca="1">_xll.ChemDrawExcelAddIn19.Functions.CHEMPROPSTD_EXACT_MASS(A611)</f>
        <v>#NAME?</v>
      </c>
      <c r="I611" s="7" t="e">
        <f ca="1">_xll.ChemDrawExcelAddIn19.Functions.CLOGP_DRIVER_PARTITION_COEFFICIENT(A611)</f>
        <v>#NAME?</v>
      </c>
      <c r="J611" s="7" t="e">
        <f ca="1">_xll.ChemDrawExcelAddIn19.Functions.MOLECULAR_TOPOLOGY_POLAR_SURFACE_AREA(A611)</f>
        <v>#NAME?</v>
      </c>
      <c r="K611" s="8"/>
      <c r="M611" s="8"/>
      <c r="N611" s="8"/>
      <c r="O611" s="8"/>
      <c r="P611" s="8"/>
      <c r="Q611" s="8"/>
      <c r="R611" s="8"/>
      <c r="S611" s="8"/>
      <c r="T611" s="8"/>
      <c r="V611" s="8"/>
      <c r="AC611" s="64" t="e">
        <v>#N/A</v>
      </c>
    </row>
    <row r="612" spans="2:29" ht="250" customHeight="1">
      <c r="B612" s="4" t="e">
        <f ca="1">_xll.ChemDrawExcelAddIn19.Functions.CHEM_SMILES(A612)</f>
        <v>#NAME?</v>
      </c>
      <c r="C612" s="6" t="s">
        <v>1810</v>
      </c>
      <c r="D612" s="6"/>
      <c r="G612" s="42" t="e">
        <f ca="1">_xll.ChemDrawExcelAddIn19.Functions.CHEM_MOLWEIGHT(A612)</f>
        <v>#NAME?</v>
      </c>
      <c r="H612" s="7" t="e">
        <f ca="1">_xll.ChemDrawExcelAddIn19.Functions.CHEMPROPSTD_EXACT_MASS(A612)</f>
        <v>#NAME?</v>
      </c>
      <c r="I612" s="7" t="e">
        <f ca="1">_xll.ChemDrawExcelAddIn19.Functions.CLOGP_DRIVER_PARTITION_COEFFICIENT(A612)</f>
        <v>#NAME?</v>
      </c>
      <c r="J612" s="7" t="e">
        <f ca="1">_xll.ChemDrawExcelAddIn19.Functions.MOLECULAR_TOPOLOGY_POLAR_SURFACE_AREA(A612)</f>
        <v>#NAME?</v>
      </c>
      <c r="K612" s="8"/>
      <c r="M612" s="8"/>
      <c r="N612" s="8"/>
      <c r="O612" s="8"/>
      <c r="P612" s="8"/>
      <c r="Q612" s="8"/>
      <c r="R612" s="8"/>
      <c r="S612" s="8"/>
      <c r="T612" s="8"/>
      <c r="V612" s="8"/>
      <c r="AC612" s="64" t="e">
        <v>#N/A</v>
      </c>
    </row>
    <row r="613" spans="2:29" ht="250" customHeight="1">
      <c r="B613" s="4" t="e">
        <f ca="1">_xll.ChemDrawExcelAddIn19.Functions.CHEM_SMILES(A613)</f>
        <v>#NAME?</v>
      </c>
      <c r="C613" s="6" t="s">
        <v>1811</v>
      </c>
      <c r="D613" s="6"/>
      <c r="G613" s="42" t="e">
        <f ca="1">_xll.ChemDrawExcelAddIn19.Functions.CHEM_MOLWEIGHT(A613)</f>
        <v>#NAME?</v>
      </c>
      <c r="H613" s="7" t="e">
        <f ca="1">_xll.ChemDrawExcelAddIn19.Functions.CHEMPROPSTD_EXACT_MASS(A613)</f>
        <v>#NAME?</v>
      </c>
      <c r="I613" s="7" t="e">
        <f ca="1">_xll.ChemDrawExcelAddIn19.Functions.CLOGP_DRIVER_PARTITION_COEFFICIENT(A613)</f>
        <v>#NAME?</v>
      </c>
      <c r="J613" s="7" t="e">
        <f ca="1">_xll.ChemDrawExcelAddIn19.Functions.MOLECULAR_TOPOLOGY_POLAR_SURFACE_AREA(A613)</f>
        <v>#NAME?</v>
      </c>
      <c r="K613" s="8"/>
      <c r="M613" s="8"/>
      <c r="N613" s="8"/>
      <c r="O613" s="8"/>
      <c r="P613" s="8"/>
      <c r="Q613" s="8"/>
      <c r="R613" s="8"/>
      <c r="S613" s="8"/>
      <c r="T613" s="8"/>
      <c r="V613" s="8"/>
      <c r="AC613" s="64" t="e">
        <v>#N/A</v>
      </c>
    </row>
    <row r="614" spans="2:29" ht="250" customHeight="1">
      <c r="B614" s="4" t="e">
        <f ca="1">_xll.ChemDrawExcelAddIn19.Functions.CHEM_SMILES(A614)</f>
        <v>#NAME?</v>
      </c>
      <c r="C614" s="6" t="s">
        <v>1812</v>
      </c>
      <c r="D614" s="6"/>
      <c r="G614" s="42" t="e">
        <f ca="1">_xll.ChemDrawExcelAddIn19.Functions.CHEM_MOLWEIGHT(A614)</f>
        <v>#NAME?</v>
      </c>
      <c r="H614" s="7" t="e">
        <f ca="1">_xll.ChemDrawExcelAddIn19.Functions.CHEMPROPSTD_EXACT_MASS(A614)</f>
        <v>#NAME?</v>
      </c>
      <c r="I614" s="7" t="e">
        <f ca="1">_xll.ChemDrawExcelAddIn19.Functions.CLOGP_DRIVER_PARTITION_COEFFICIENT(A614)</f>
        <v>#NAME?</v>
      </c>
      <c r="J614" s="7" t="e">
        <f ca="1">_xll.ChemDrawExcelAddIn19.Functions.MOLECULAR_TOPOLOGY_POLAR_SURFACE_AREA(A614)</f>
        <v>#NAME?</v>
      </c>
      <c r="K614" s="8"/>
      <c r="M614" s="8"/>
      <c r="N614" s="8"/>
      <c r="O614" s="8"/>
      <c r="P614" s="8"/>
      <c r="Q614" s="8"/>
      <c r="R614" s="8"/>
      <c r="S614" s="8"/>
      <c r="T614" s="8"/>
      <c r="V614" s="8"/>
      <c r="AC614" s="64" t="e">
        <v>#N/A</v>
      </c>
    </row>
    <row r="615" spans="2:29" ht="250" customHeight="1">
      <c r="B615" s="4" t="e">
        <f ca="1">_xll.ChemDrawExcelAddIn19.Functions.CHEM_SMILES(A615)</f>
        <v>#NAME?</v>
      </c>
      <c r="C615" s="6" t="s">
        <v>1813</v>
      </c>
      <c r="D615" s="6"/>
      <c r="G615" s="42" t="e">
        <f ca="1">_xll.ChemDrawExcelAddIn19.Functions.CHEM_MOLWEIGHT(A615)</f>
        <v>#NAME?</v>
      </c>
      <c r="H615" s="7" t="e">
        <f ca="1">_xll.ChemDrawExcelAddIn19.Functions.CHEMPROPSTD_EXACT_MASS(A615)</f>
        <v>#NAME?</v>
      </c>
      <c r="I615" s="7" t="e">
        <f ca="1">_xll.ChemDrawExcelAddIn19.Functions.CLOGP_DRIVER_PARTITION_COEFFICIENT(A615)</f>
        <v>#NAME?</v>
      </c>
      <c r="J615" s="7" t="e">
        <f ca="1">_xll.ChemDrawExcelAddIn19.Functions.MOLECULAR_TOPOLOGY_POLAR_SURFACE_AREA(A615)</f>
        <v>#NAME?</v>
      </c>
      <c r="K615" s="8"/>
      <c r="M615" s="8"/>
      <c r="N615" s="8"/>
      <c r="O615" s="8"/>
      <c r="P615" s="8"/>
      <c r="Q615" s="8"/>
      <c r="R615" s="8"/>
      <c r="S615" s="8"/>
      <c r="T615" s="8"/>
      <c r="V615" s="8"/>
      <c r="AC615" s="64" t="e">
        <v>#N/A</v>
      </c>
    </row>
    <row r="616" spans="2:29" ht="250" customHeight="1">
      <c r="B616" s="4" t="e">
        <f ca="1">_xll.ChemDrawExcelAddIn19.Functions.CHEM_SMILES(A616)</f>
        <v>#NAME?</v>
      </c>
      <c r="C616" s="6" t="s">
        <v>1814</v>
      </c>
      <c r="D616" s="6"/>
      <c r="G616" s="42" t="e">
        <f ca="1">_xll.ChemDrawExcelAddIn19.Functions.CHEM_MOLWEIGHT(A616)</f>
        <v>#NAME?</v>
      </c>
      <c r="H616" s="7" t="e">
        <f ca="1">_xll.ChemDrawExcelAddIn19.Functions.CHEMPROPSTD_EXACT_MASS(A616)</f>
        <v>#NAME?</v>
      </c>
      <c r="I616" s="7" t="e">
        <f ca="1">_xll.ChemDrawExcelAddIn19.Functions.CLOGP_DRIVER_PARTITION_COEFFICIENT(A616)</f>
        <v>#NAME?</v>
      </c>
      <c r="J616" s="7" t="e">
        <f ca="1">_xll.ChemDrawExcelAddIn19.Functions.MOLECULAR_TOPOLOGY_POLAR_SURFACE_AREA(A616)</f>
        <v>#NAME?</v>
      </c>
      <c r="K616" s="8"/>
      <c r="M616" s="8"/>
      <c r="N616" s="8"/>
      <c r="O616" s="8"/>
      <c r="P616" s="8"/>
      <c r="Q616" s="8"/>
      <c r="R616" s="8"/>
      <c r="S616" s="8"/>
      <c r="T616" s="8"/>
      <c r="V616" s="8"/>
      <c r="AC616" s="64" t="e">
        <v>#N/A</v>
      </c>
    </row>
    <row r="617" spans="2:29" ht="250" customHeight="1">
      <c r="B617" s="4" t="e">
        <f ca="1">_xll.ChemDrawExcelAddIn19.Functions.CHEM_SMILES(A617)</f>
        <v>#NAME?</v>
      </c>
      <c r="C617" s="6" t="s">
        <v>1815</v>
      </c>
      <c r="D617" s="6"/>
      <c r="G617" s="42" t="e">
        <f ca="1">_xll.ChemDrawExcelAddIn19.Functions.CHEM_MOLWEIGHT(A617)</f>
        <v>#NAME?</v>
      </c>
      <c r="H617" s="7" t="e">
        <f ca="1">_xll.ChemDrawExcelAddIn19.Functions.CHEMPROPSTD_EXACT_MASS(A617)</f>
        <v>#NAME?</v>
      </c>
      <c r="I617" s="7" t="e">
        <f ca="1">_xll.ChemDrawExcelAddIn19.Functions.CLOGP_DRIVER_PARTITION_COEFFICIENT(A617)</f>
        <v>#NAME?</v>
      </c>
      <c r="J617" s="7" t="e">
        <f ca="1">_xll.ChemDrawExcelAddIn19.Functions.MOLECULAR_TOPOLOGY_POLAR_SURFACE_AREA(A617)</f>
        <v>#NAME?</v>
      </c>
      <c r="K617" s="8"/>
      <c r="M617" s="8"/>
      <c r="N617" s="8"/>
      <c r="O617" s="8"/>
      <c r="P617" s="8"/>
      <c r="Q617" s="8"/>
      <c r="R617" s="8"/>
      <c r="S617" s="8"/>
      <c r="T617" s="8"/>
      <c r="V617" s="8"/>
      <c r="AC617" s="64" t="e">
        <v>#N/A</v>
      </c>
    </row>
    <row r="618" spans="2:29" ht="250" customHeight="1">
      <c r="B618" s="4" t="e">
        <f ca="1">_xll.ChemDrawExcelAddIn19.Functions.CHEM_SMILES(A618)</f>
        <v>#NAME?</v>
      </c>
      <c r="C618" s="6" t="s">
        <v>1816</v>
      </c>
      <c r="D618" s="6"/>
      <c r="G618" s="42" t="e">
        <f ca="1">_xll.ChemDrawExcelAddIn19.Functions.CHEM_MOLWEIGHT(A618)</f>
        <v>#NAME?</v>
      </c>
      <c r="H618" s="7" t="e">
        <f ca="1">_xll.ChemDrawExcelAddIn19.Functions.CHEMPROPSTD_EXACT_MASS(A618)</f>
        <v>#NAME?</v>
      </c>
      <c r="I618" s="7" t="e">
        <f ca="1">_xll.ChemDrawExcelAddIn19.Functions.CLOGP_DRIVER_PARTITION_COEFFICIENT(A618)</f>
        <v>#NAME?</v>
      </c>
      <c r="J618" s="7" t="e">
        <f ca="1">_xll.ChemDrawExcelAddIn19.Functions.MOLECULAR_TOPOLOGY_POLAR_SURFACE_AREA(A618)</f>
        <v>#NAME?</v>
      </c>
      <c r="K618" s="8"/>
      <c r="M618" s="8"/>
      <c r="N618" s="8"/>
      <c r="O618" s="8"/>
      <c r="P618" s="8"/>
      <c r="Q618" s="8"/>
      <c r="R618" s="8"/>
      <c r="S618" s="8"/>
      <c r="T618" s="8"/>
      <c r="V618" s="8"/>
      <c r="AC618" s="64" t="e">
        <v>#N/A</v>
      </c>
    </row>
    <row r="619" spans="2:29" ht="250" customHeight="1">
      <c r="B619" s="4" t="e">
        <f ca="1">_xll.ChemDrawExcelAddIn19.Functions.CHEM_SMILES(A619)</f>
        <v>#NAME?</v>
      </c>
      <c r="C619" s="6" t="s">
        <v>1817</v>
      </c>
      <c r="D619" s="6"/>
      <c r="G619" s="42" t="e">
        <f ca="1">_xll.ChemDrawExcelAddIn19.Functions.CHEM_MOLWEIGHT(A619)</f>
        <v>#NAME?</v>
      </c>
      <c r="H619" s="7" t="e">
        <f ca="1">_xll.ChemDrawExcelAddIn19.Functions.CHEMPROPSTD_EXACT_MASS(A619)</f>
        <v>#NAME?</v>
      </c>
      <c r="I619" s="7" t="e">
        <f ca="1">_xll.ChemDrawExcelAddIn19.Functions.CLOGP_DRIVER_PARTITION_COEFFICIENT(A619)</f>
        <v>#NAME?</v>
      </c>
      <c r="J619" s="7" t="e">
        <f ca="1">_xll.ChemDrawExcelAddIn19.Functions.MOLECULAR_TOPOLOGY_POLAR_SURFACE_AREA(A619)</f>
        <v>#NAME?</v>
      </c>
      <c r="K619" s="8"/>
      <c r="M619" s="8"/>
      <c r="N619" s="8"/>
      <c r="O619" s="8"/>
      <c r="P619" s="8"/>
      <c r="Q619" s="8"/>
      <c r="R619" s="8"/>
      <c r="S619" s="8"/>
      <c r="T619" s="8"/>
      <c r="V619" s="8"/>
      <c r="AC619" s="64" t="e">
        <v>#N/A</v>
      </c>
    </row>
    <row r="620" spans="2:29" ht="250" customHeight="1">
      <c r="B620" s="4" t="e">
        <f ca="1">_xll.ChemDrawExcelAddIn19.Functions.CHEM_SMILES(A620)</f>
        <v>#NAME?</v>
      </c>
      <c r="C620" s="6" t="s">
        <v>1818</v>
      </c>
      <c r="D620" s="6"/>
      <c r="G620" s="42" t="e">
        <f ca="1">_xll.ChemDrawExcelAddIn19.Functions.CHEM_MOLWEIGHT(A620)</f>
        <v>#NAME?</v>
      </c>
      <c r="H620" s="7" t="e">
        <f ca="1">_xll.ChemDrawExcelAddIn19.Functions.CHEMPROPSTD_EXACT_MASS(A620)</f>
        <v>#NAME?</v>
      </c>
      <c r="I620" s="7" t="e">
        <f ca="1">_xll.ChemDrawExcelAddIn19.Functions.CLOGP_DRIVER_PARTITION_COEFFICIENT(A620)</f>
        <v>#NAME?</v>
      </c>
      <c r="J620" s="7" t="e">
        <f ca="1">_xll.ChemDrawExcelAddIn19.Functions.MOLECULAR_TOPOLOGY_POLAR_SURFACE_AREA(A620)</f>
        <v>#NAME?</v>
      </c>
      <c r="K620" s="8"/>
      <c r="M620" s="8"/>
      <c r="N620" s="8"/>
      <c r="O620" s="8"/>
      <c r="P620" s="8"/>
      <c r="Q620" s="8"/>
      <c r="R620" s="8"/>
      <c r="S620" s="8"/>
      <c r="T620" s="8"/>
      <c r="V620" s="8"/>
      <c r="AC620" s="64" t="e">
        <v>#N/A</v>
      </c>
    </row>
    <row r="621" spans="2:29" ht="250" customHeight="1">
      <c r="B621" s="4" t="e">
        <f ca="1">_xll.ChemDrawExcelAddIn19.Functions.CHEM_SMILES(A621)</f>
        <v>#NAME?</v>
      </c>
      <c r="C621" s="6" t="s">
        <v>1819</v>
      </c>
      <c r="D621" s="6"/>
      <c r="G621" s="42" t="e">
        <f ca="1">_xll.ChemDrawExcelAddIn19.Functions.CHEM_MOLWEIGHT(A621)</f>
        <v>#NAME?</v>
      </c>
      <c r="H621" s="7" t="e">
        <f ca="1">_xll.ChemDrawExcelAddIn19.Functions.CHEMPROPSTD_EXACT_MASS(A621)</f>
        <v>#NAME?</v>
      </c>
      <c r="I621" s="7" t="e">
        <f ca="1">_xll.ChemDrawExcelAddIn19.Functions.CLOGP_DRIVER_PARTITION_COEFFICIENT(A621)</f>
        <v>#NAME?</v>
      </c>
      <c r="J621" s="7" t="e">
        <f ca="1">_xll.ChemDrawExcelAddIn19.Functions.MOLECULAR_TOPOLOGY_POLAR_SURFACE_AREA(A621)</f>
        <v>#NAME?</v>
      </c>
      <c r="K621" s="8"/>
      <c r="M621" s="8"/>
      <c r="N621" s="8"/>
      <c r="O621" s="8"/>
      <c r="P621" s="8"/>
      <c r="Q621" s="8"/>
      <c r="R621" s="8"/>
      <c r="S621" s="8"/>
      <c r="T621" s="8"/>
      <c r="V621" s="8"/>
      <c r="AC621" s="64" t="e">
        <v>#N/A</v>
      </c>
    </row>
    <row r="622" spans="2:29" ht="250" customHeight="1">
      <c r="B622" s="4" t="e">
        <f ca="1">_xll.ChemDrawExcelAddIn19.Functions.CHEM_SMILES(A622)</f>
        <v>#NAME?</v>
      </c>
      <c r="C622" s="6" t="s">
        <v>1820</v>
      </c>
      <c r="D622" s="6"/>
      <c r="G622" s="42" t="e">
        <f ca="1">_xll.ChemDrawExcelAddIn19.Functions.CHEM_MOLWEIGHT(A622)</f>
        <v>#NAME?</v>
      </c>
      <c r="H622" s="7" t="e">
        <f ca="1">_xll.ChemDrawExcelAddIn19.Functions.CHEMPROPSTD_EXACT_MASS(A622)</f>
        <v>#NAME?</v>
      </c>
      <c r="I622" s="7" t="e">
        <f ca="1">_xll.ChemDrawExcelAddIn19.Functions.CLOGP_DRIVER_PARTITION_COEFFICIENT(A622)</f>
        <v>#NAME?</v>
      </c>
      <c r="J622" s="7" t="e">
        <f ca="1">_xll.ChemDrawExcelAddIn19.Functions.MOLECULAR_TOPOLOGY_POLAR_SURFACE_AREA(A622)</f>
        <v>#NAME?</v>
      </c>
      <c r="K622" s="8"/>
      <c r="M622" s="8"/>
      <c r="N622" s="8"/>
      <c r="O622" s="8"/>
      <c r="P622" s="8"/>
      <c r="Q622" s="8"/>
      <c r="R622" s="8"/>
      <c r="S622" s="8"/>
      <c r="T622" s="8"/>
      <c r="V622" s="8"/>
      <c r="AC622" s="64" t="e">
        <v>#N/A</v>
      </c>
    </row>
    <row r="623" spans="2:29" ht="250" customHeight="1">
      <c r="B623" s="4" t="e">
        <f ca="1">_xll.ChemDrawExcelAddIn19.Functions.CHEM_SMILES(A623)</f>
        <v>#NAME?</v>
      </c>
      <c r="C623" s="6" t="s">
        <v>1821</v>
      </c>
      <c r="D623" s="6"/>
      <c r="G623" s="42" t="e">
        <f ca="1">_xll.ChemDrawExcelAddIn19.Functions.CHEM_MOLWEIGHT(A623)</f>
        <v>#NAME?</v>
      </c>
      <c r="H623" s="7" t="e">
        <f ca="1">_xll.ChemDrawExcelAddIn19.Functions.CHEMPROPSTD_EXACT_MASS(A623)</f>
        <v>#NAME?</v>
      </c>
      <c r="I623" s="7" t="e">
        <f ca="1">_xll.ChemDrawExcelAddIn19.Functions.CLOGP_DRIVER_PARTITION_COEFFICIENT(A623)</f>
        <v>#NAME?</v>
      </c>
      <c r="J623" s="7" t="e">
        <f ca="1">_xll.ChemDrawExcelAddIn19.Functions.MOLECULAR_TOPOLOGY_POLAR_SURFACE_AREA(A623)</f>
        <v>#NAME?</v>
      </c>
      <c r="K623" s="8"/>
      <c r="M623" s="8"/>
      <c r="N623" s="8"/>
      <c r="O623" s="8"/>
      <c r="P623" s="8"/>
      <c r="Q623" s="8"/>
      <c r="R623" s="8"/>
      <c r="S623" s="8"/>
      <c r="T623" s="8"/>
      <c r="V623" s="8"/>
      <c r="AC623" s="64" t="e">
        <v>#N/A</v>
      </c>
    </row>
    <row r="624" spans="2:29" ht="250" customHeight="1">
      <c r="B624" s="4" t="e">
        <f ca="1">_xll.ChemDrawExcelAddIn19.Functions.CHEM_SMILES(A624)</f>
        <v>#NAME?</v>
      </c>
      <c r="C624" s="6" t="s">
        <v>1822</v>
      </c>
      <c r="D624" s="6"/>
      <c r="G624" s="42" t="e">
        <f ca="1">_xll.ChemDrawExcelAddIn19.Functions.CHEM_MOLWEIGHT(A624)</f>
        <v>#NAME?</v>
      </c>
      <c r="H624" s="7" t="e">
        <f ca="1">_xll.ChemDrawExcelAddIn19.Functions.CHEMPROPSTD_EXACT_MASS(A624)</f>
        <v>#NAME?</v>
      </c>
      <c r="I624" s="7" t="e">
        <f ca="1">_xll.ChemDrawExcelAddIn19.Functions.CLOGP_DRIVER_PARTITION_COEFFICIENT(A624)</f>
        <v>#NAME?</v>
      </c>
      <c r="J624" s="7" t="e">
        <f ca="1">_xll.ChemDrawExcelAddIn19.Functions.MOLECULAR_TOPOLOGY_POLAR_SURFACE_AREA(A624)</f>
        <v>#NAME?</v>
      </c>
      <c r="K624" s="8"/>
      <c r="M624" s="8"/>
      <c r="N624" s="8"/>
      <c r="O624" s="8"/>
      <c r="P624" s="8"/>
      <c r="Q624" s="8"/>
      <c r="R624" s="8"/>
      <c r="S624" s="8"/>
      <c r="T624" s="8"/>
      <c r="V624" s="8"/>
      <c r="AC624" s="64" t="e">
        <v>#N/A</v>
      </c>
    </row>
    <row r="625" spans="2:29" ht="250" customHeight="1">
      <c r="B625" s="4" t="e">
        <f ca="1">_xll.ChemDrawExcelAddIn19.Functions.CHEM_SMILES(A625)</f>
        <v>#NAME?</v>
      </c>
      <c r="C625" s="6" t="s">
        <v>1823</v>
      </c>
      <c r="D625" s="6"/>
      <c r="G625" s="42" t="e">
        <f ca="1">_xll.ChemDrawExcelAddIn19.Functions.CHEM_MOLWEIGHT(A625)</f>
        <v>#NAME?</v>
      </c>
      <c r="H625" s="7" t="e">
        <f ca="1">_xll.ChemDrawExcelAddIn19.Functions.CHEMPROPSTD_EXACT_MASS(A625)</f>
        <v>#NAME?</v>
      </c>
      <c r="I625" s="7" t="e">
        <f ca="1">_xll.ChemDrawExcelAddIn19.Functions.CLOGP_DRIVER_PARTITION_COEFFICIENT(A625)</f>
        <v>#NAME?</v>
      </c>
      <c r="J625" s="7" t="e">
        <f ca="1">_xll.ChemDrawExcelAddIn19.Functions.MOLECULAR_TOPOLOGY_POLAR_SURFACE_AREA(A625)</f>
        <v>#NAME?</v>
      </c>
      <c r="K625" s="8"/>
      <c r="M625" s="8"/>
      <c r="N625" s="8"/>
      <c r="O625" s="8"/>
      <c r="P625" s="8"/>
      <c r="Q625" s="8"/>
      <c r="R625" s="8"/>
      <c r="S625" s="8"/>
      <c r="T625" s="8"/>
      <c r="V625" s="8"/>
      <c r="AC625" s="64" t="e">
        <v>#N/A</v>
      </c>
    </row>
    <row r="626" spans="2:29" ht="250" customHeight="1">
      <c r="B626" s="4" t="e">
        <f ca="1">_xll.ChemDrawExcelAddIn19.Functions.CHEM_SMILES(A626)</f>
        <v>#NAME?</v>
      </c>
      <c r="C626" s="6" t="s">
        <v>1824</v>
      </c>
      <c r="D626" s="6"/>
      <c r="G626" s="42" t="e">
        <f ca="1">_xll.ChemDrawExcelAddIn19.Functions.CHEM_MOLWEIGHT(A626)</f>
        <v>#NAME?</v>
      </c>
      <c r="H626" s="7" t="e">
        <f ca="1">_xll.ChemDrawExcelAddIn19.Functions.CHEMPROPSTD_EXACT_MASS(A626)</f>
        <v>#NAME?</v>
      </c>
      <c r="I626" s="7" t="e">
        <f ca="1">_xll.ChemDrawExcelAddIn19.Functions.CLOGP_DRIVER_PARTITION_COEFFICIENT(A626)</f>
        <v>#NAME?</v>
      </c>
      <c r="J626" s="7" t="e">
        <f ca="1">_xll.ChemDrawExcelAddIn19.Functions.MOLECULAR_TOPOLOGY_POLAR_SURFACE_AREA(A626)</f>
        <v>#NAME?</v>
      </c>
      <c r="K626" s="8"/>
      <c r="M626" s="8"/>
      <c r="N626" s="8"/>
      <c r="O626" s="8"/>
      <c r="P626" s="8"/>
      <c r="Q626" s="8"/>
      <c r="R626" s="8"/>
      <c r="S626" s="8"/>
      <c r="T626" s="8"/>
      <c r="V626" s="8"/>
      <c r="AC626" s="64" t="e">
        <v>#N/A</v>
      </c>
    </row>
    <row r="627" spans="2:29" ht="250" customHeight="1">
      <c r="B627" s="4" t="e">
        <f ca="1">_xll.ChemDrawExcelAddIn19.Functions.CHEM_SMILES(A627)</f>
        <v>#NAME?</v>
      </c>
      <c r="C627" s="6" t="s">
        <v>1825</v>
      </c>
      <c r="D627" s="6"/>
      <c r="G627" s="42" t="e">
        <f ca="1">_xll.ChemDrawExcelAddIn19.Functions.CHEM_MOLWEIGHT(A627)</f>
        <v>#NAME?</v>
      </c>
      <c r="H627" s="7" t="e">
        <f ca="1">_xll.ChemDrawExcelAddIn19.Functions.CHEMPROPSTD_EXACT_MASS(A627)</f>
        <v>#NAME?</v>
      </c>
      <c r="I627" s="7" t="e">
        <f ca="1">_xll.ChemDrawExcelAddIn19.Functions.CLOGP_DRIVER_PARTITION_COEFFICIENT(A627)</f>
        <v>#NAME?</v>
      </c>
      <c r="J627" s="7" t="e">
        <f ca="1">_xll.ChemDrawExcelAddIn19.Functions.MOLECULAR_TOPOLOGY_POLAR_SURFACE_AREA(A627)</f>
        <v>#NAME?</v>
      </c>
      <c r="K627" s="8"/>
      <c r="M627" s="8"/>
      <c r="N627" s="8"/>
      <c r="O627" s="8"/>
      <c r="P627" s="8"/>
      <c r="Q627" s="8"/>
      <c r="R627" s="8"/>
      <c r="S627" s="8"/>
      <c r="T627" s="8"/>
      <c r="V627" s="8"/>
      <c r="AC627" s="64" t="e">
        <v>#N/A</v>
      </c>
    </row>
    <row r="628" spans="2:29" ht="250" customHeight="1">
      <c r="B628" s="4" t="e">
        <f ca="1">_xll.ChemDrawExcelAddIn19.Functions.CHEM_SMILES(A628)</f>
        <v>#NAME?</v>
      </c>
      <c r="C628" s="6" t="s">
        <v>1826</v>
      </c>
      <c r="D628" s="6"/>
      <c r="G628" s="42" t="e">
        <f ca="1">_xll.ChemDrawExcelAddIn19.Functions.CHEM_MOLWEIGHT(A628)</f>
        <v>#NAME?</v>
      </c>
      <c r="H628" s="7" t="e">
        <f ca="1">_xll.ChemDrawExcelAddIn19.Functions.CHEMPROPSTD_EXACT_MASS(A628)</f>
        <v>#NAME?</v>
      </c>
      <c r="I628" s="7" t="e">
        <f ca="1">_xll.ChemDrawExcelAddIn19.Functions.CLOGP_DRIVER_PARTITION_COEFFICIENT(A628)</f>
        <v>#NAME?</v>
      </c>
      <c r="J628" s="7" t="e">
        <f ca="1">_xll.ChemDrawExcelAddIn19.Functions.MOLECULAR_TOPOLOGY_POLAR_SURFACE_AREA(A628)</f>
        <v>#NAME?</v>
      </c>
      <c r="K628" s="8"/>
      <c r="M628" s="8"/>
      <c r="N628" s="8"/>
      <c r="O628" s="8"/>
      <c r="P628" s="8"/>
      <c r="Q628" s="8"/>
      <c r="R628" s="8"/>
      <c r="S628" s="8"/>
      <c r="T628" s="8"/>
      <c r="V628" s="8"/>
      <c r="AC628" s="64" t="e">
        <v>#N/A</v>
      </c>
    </row>
    <row r="629" spans="2:29" ht="250" customHeight="1">
      <c r="B629" s="4" t="e">
        <f ca="1">_xll.ChemDrawExcelAddIn19.Functions.CHEM_SMILES(A629)</f>
        <v>#NAME?</v>
      </c>
      <c r="C629" s="6" t="s">
        <v>1827</v>
      </c>
      <c r="D629" s="6"/>
      <c r="G629" s="42" t="e">
        <f ca="1">_xll.ChemDrawExcelAddIn19.Functions.CHEM_MOLWEIGHT(A629)</f>
        <v>#NAME?</v>
      </c>
      <c r="H629" s="7" t="e">
        <f ca="1">_xll.ChemDrawExcelAddIn19.Functions.CHEMPROPSTD_EXACT_MASS(A629)</f>
        <v>#NAME?</v>
      </c>
      <c r="I629" s="7" t="e">
        <f ca="1">_xll.ChemDrawExcelAddIn19.Functions.CLOGP_DRIVER_PARTITION_COEFFICIENT(A629)</f>
        <v>#NAME?</v>
      </c>
      <c r="J629" s="7" t="e">
        <f ca="1">_xll.ChemDrawExcelAddIn19.Functions.MOLECULAR_TOPOLOGY_POLAR_SURFACE_AREA(A629)</f>
        <v>#NAME?</v>
      </c>
      <c r="K629" s="8"/>
      <c r="M629" s="8"/>
      <c r="N629" s="8"/>
      <c r="O629" s="8"/>
      <c r="P629" s="8"/>
      <c r="Q629" s="8"/>
      <c r="R629" s="8"/>
      <c r="S629" s="8"/>
      <c r="T629" s="8"/>
      <c r="V629" s="8"/>
      <c r="AC629" s="64" t="e">
        <v>#N/A</v>
      </c>
    </row>
    <row r="630" spans="2:29" ht="250" customHeight="1">
      <c r="B630" s="4" t="e">
        <f ca="1">_xll.ChemDrawExcelAddIn19.Functions.CHEM_SMILES(A630)</f>
        <v>#NAME?</v>
      </c>
      <c r="C630" s="6" t="s">
        <v>1828</v>
      </c>
      <c r="D630" s="6"/>
      <c r="G630" s="42" t="e">
        <f ca="1">_xll.ChemDrawExcelAddIn19.Functions.CHEM_MOLWEIGHT(A630)</f>
        <v>#NAME?</v>
      </c>
      <c r="H630" s="7" t="e">
        <f ca="1">_xll.ChemDrawExcelAddIn19.Functions.CHEMPROPSTD_EXACT_MASS(A630)</f>
        <v>#NAME?</v>
      </c>
      <c r="I630" s="7" t="e">
        <f ca="1">_xll.ChemDrawExcelAddIn19.Functions.CLOGP_DRIVER_PARTITION_COEFFICIENT(A630)</f>
        <v>#NAME?</v>
      </c>
      <c r="J630" s="7" t="e">
        <f ca="1">_xll.ChemDrawExcelAddIn19.Functions.MOLECULAR_TOPOLOGY_POLAR_SURFACE_AREA(A630)</f>
        <v>#NAME?</v>
      </c>
      <c r="K630" s="8"/>
      <c r="M630" s="8"/>
      <c r="N630" s="8"/>
      <c r="O630" s="8"/>
      <c r="P630" s="8"/>
      <c r="Q630" s="8"/>
      <c r="R630" s="8"/>
      <c r="S630" s="8"/>
      <c r="T630" s="8"/>
      <c r="V630" s="8"/>
      <c r="AC630" s="64" t="e">
        <v>#N/A</v>
      </c>
    </row>
    <row r="631" spans="2:29" ht="250" customHeight="1">
      <c r="B631" s="4" t="e">
        <f ca="1">_xll.ChemDrawExcelAddIn19.Functions.CHEM_SMILES(A631)</f>
        <v>#NAME?</v>
      </c>
      <c r="C631" s="6" t="s">
        <v>1829</v>
      </c>
      <c r="D631" s="6"/>
      <c r="G631" s="42" t="e">
        <f ca="1">_xll.ChemDrawExcelAddIn19.Functions.CHEM_MOLWEIGHT(A631)</f>
        <v>#NAME?</v>
      </c>
      <c r="H631" s="7" t="e">
        <f ca="1">_xll.ChemDrawExcelAddIn19.Functions.CHEMPROPSTD_EXACT_MASS(A631)</f>
        <v>#NAME?</v>
      </c>
      <c r="I631" s="7" t="e">
        <f ca="1">_xll.ChemDrawExcelAddIn19.Functions.CLOGP_DRIVER_PARTITION_COEFFICIENT(A631)</f>
        <v>#NAME?</v>
      </c>
      <c r="J631" s="7" t="e">
        <f ca="1">_xll.ChemDrawExcelAddIn19.Functions.MOLECULAR_TOPOLOGY_POLAR_SURFACE_AREA(A631)</f>
        <v>#NAME?</v>
      </c>
      <c r="K631" s="8"/>
      <c r="M631" s="8"/>
      <c r="N631" s="8"/>
      <c r="O631" s="8"/>
      <c r="P631" s="8"/>
      <c r="Q631" s="8"/>
      <c r="R631" s="8"/>
      <c r="S631" s="8"/>
      <c r="T631" s="8"/>
      <c r="V631" s="8"/>
      <c r="AC631" s="64" t="e">
        <v>#N/A</v>
      </c>
    </row>
    <row r="632" spans="2:29" ht="250" customHeight="1">
      <c r="B632" s="4" t="e">
        <f ca="1">_xll.ChemDrawExcelAddIn19.Functions.CHEM_SMILES(A632)</f>
        <v>#NAME?</v>
      </c>
      <c r="C632" s="6" t="s">
        <v>1830</v>
      </c>
      <c r="D632" s="6"/>
      <c r="G632" s="42" t="e">
        <f ca="1">_xll.ChemDrawExcelAddIn19.Functions.CHEM_MOLWEIGHT(A632)</f>
        <v>#NAME?</v>
      </c>
      <c r="H632" s="7" t="e">
        <f ca="1">_xll.ChemDrawExcelAddIn19.Functions.CHEMPROPSTD_EXACT_MASS(A632)</f>
        <v>#NAME?</v>
      </c>
      <c r="I632" s="7" t="e">
        <f ca="1">_xll.ChemDrawExcelAddIn19.Functions.CLOGP_DRIVER_PARTITION_COEFFICIENT(A632)</f>
        <v>#NAME?</v>
      </c>
      <c r="J632" s="7" t="e">
        <f ca="1">_xll.ChemDrawExcelAddIn19.Functions.MOLECULAR_TOPOLOGY_POLAR_SURFACE_AREA(A632)</f>
        <v>#NAME?</v>
      </c>
      <c r="K632" s="8"/>
      <c r="M632" s="8"/>
      <c r="N632" s="8"/>
      <c r="O632" s="8"/>
      <c r="P632" s="8"/>
      <c r="Q632" s="8"/>
      <c r="R632" s="8"/>
      <c r="S632" s="8"/>
      <c r="T632" s="8"/>
      <c r="V632" s="8"/>
      <c r="AC632" s="64" t="e">
        <v>#N/A</v>
      </c>
    </row>
    <row r="633" spans="2:29" ht="250" customHeight="1">
      <c r="B633" s="4" t="e">
        <f ca="1">_xll.ChemDrawExcelAddIn19.Functions.CHEM_SMILES(A633)</f>
        <v>#NAME?</v>
      </c>
      <c r="C633" s="6" t="s">
        <v>1831</v>
      </c>
      <c r="D633" s="6"/>
      <c r="G633" s="42" t="e">
        <f ca="1">_xll.ChemDrawExcelAddIn19.Functions.CHEM_MOLWEIGHT(A633)</f>
        <v>#NAME?</v>
      </c>
      <c r="H633" s="7" t="e">
        <f ca="1">_xll.ChemDrawExcelAddIn19.Functions.CHEMPROPSTD_EXACT_MASS(A633)</f>
        <v>#NAME?</v>
      </c>
      <c r="I633" s="7" t="e">
        <f ca="1">_xll.ChemDrawExcelAddIn19.Functions.CLOGP_DRIVER_PARTITION_COEFFICIENT(A633)</f>
        <v>#NAME?</v>
      </c>
      <c r="J633" s="7" t="e">
        <f ca="1">_xll.ChemDrawExcelAddIn19.Functions.MOLECULAR_TOPOLOGY_POLAR_SURFACE_AREA(A633)</f>
        <v>#NAME?</v>
      </c>
      <c r="K633" s="8"/>
      <c r="M633" s="8"/>
      <c r="N633" s="8"/>
      <c r="O633" s="8"/>
      <c r="P633" s="8"/>
      <c r="Q633" s="8"/>
      <c r="R633" s="8"/>
      <c r="S633" s="8"/>
      <c r="T633" s="8"/>
      <c r="V633" s="8"/>
      <c r="AC633" s="64" t="e">
        <v>#N/A</v>
      </c>
    </row>
    <row r="634" spans="2:29" ht="250" customHeight="1">
      <c r="B634" s="4" t="e">
        <f ca="1">_xll.ChemDrawExcelAddIn19.Functions.CHEM_SMILES(A634)</f>
        <v>#NAME?</v>
      </c>
      <c r="C634" s="6" t="s">
        <v>1832</v>
      </c>
      <c r="D634" s="6"/>
      <c r="G634" s="42" t="e">
        <f ca="1">_xll.ChemDrawExcelAddIn19.Functions.CHEM_MOLWEIGHT(A634)</f>
        <v>#NAME?</v>
      </c>
      <c r="H634" s="7" t="e">
        <f ca="1">_xll.ChemDrawExcelAddIn19.Functions.CHEMPROPSTD_EXACT_MASS(A634)</f>
        <v>#NAME?</v>
      </c>
      <c r="I634" s="7" t="e">
        <f ca="1">_xll.ChemDrawExcelAddIn19.Functions.CLOGP_DRIVER_PARTITION_COEFFICIENT(A634)</f>
        <v>#NAME?</v>
      </c>
      <c r="J634" s="7" t="e">
        <f ca="1">_xll.ChemDrawExcelAddIn19.Functions.MOLECULAR_TOPOLOGY_POLAR_SURFACE_AREA(A634)</f>
        <v>#NAME?</v>
      </c>
      <c r="K634" s="8"/>
      <c r="M634" s="8"/>
      <c r="N634" s="8"/>
      <c r="O634" s="8"/>
      <c r="P634" s="8"/>
      <c r="Q634" s="8"/>
      <c r="R634" s="8"/>
      <c r="S634" s="8"/>
      <c r="T634" s="8"/>
      <c r="V634" s="8"/>
      <c r="AC634" s="64" t="e">
        <v>#N/A</v>
      </c>
    </row>
    <row r="635" spans="2:29" ht="250" customHeight="1">
      <c r="B635" s="4" t="e">
        <f ca="1">_xll.ChemDrawExcelAddIn19.Functions.CHEM_SMILES(A635)</f>
        <v>#NAME?</v>
      </c>
      <c r="C635" s="6" t="s">
        <v>1833</v>
      </c>
      <c r="D635" s="6"/>
      <c r="G635" s="42" t="e">
        <f ca="1">_xll.ChemDrawExcelAddIn19.Functions.CHEM_MOLWEIGHT(A635)</f>
        <v>#NAME?</v>
      </c>
      <c r="H635" s="7" t="e">
        <f ca="1">_xll.ChemDrawExcelAddIn19.Functions.CHEMPROPSTD_EXACT_MASS(A635)</f>
        <v>#NAME?</v>
      </c>
      <c r="I635" s="7" t="e">
        <f ca="1">_xll.ChemDrawExcelAddIn19.Functions.CLOGP_DRIVER_PARTITION_COEFFICIENT(A635)</f>
        <v>#NAME?</v>
      </c>
      <c r="J635" s="7" t="e">
        <f ca="1">_xll.ChemDrawExcelAddIn19.Functions.MOLECULAR_TOPOLOGY_POLAR_SURFACE_AREA(A635)</f>
        <v>#NAME?</v>
      </c>
      <c r="K635" s="8"/>
      <c r="M635" s="8"/>
      <c r="N635" s="8"/>
      <c r="O635" s="8"/>
      <c r="P635" s="8"/>
      <c r="Q635" s="8"/>
      <c r="R635" s="8"/>
      <c r="S635" s="8"/>
      <c r="T635" s="8"/>
      <c r="V635" s="8"/>
      <c r="AC635" s="64" t="e">
        <v>#N/A</v>
      </c>
    </row>
    <row r="636" spans="2:29" ht="250" customHeight="1">
      <c r="B636" s="4" t="e">
        <f ca="1">_xll.ChemDrawExcelAddIn19.Functions.CHEM_SMILES(A636)</f>
        <v>#NAME?</v>
      </c>
      <c r="C636" s="6" t="s">
        <v>1834</v>
      </c>
      <c r="D636" s="6"/>
      <c r="G636" s="42" t="e">
        <f ca="1">_xll.ChemDrawExcelAddIn19.Functions.CHEM_MOLWEIGHT(A636)</f>
        <v>#NAME?</v>
      </c>
      <c r="H636" s="7" t="e">
        <f ca="1">_xll.ChemDrawExcelAddIn19.Functions.CHEMPROPSTD_EXACT_MASS(A636)</f>
        <v>#NAME?</v>
      </c>
      <c r="I636" s="7" t="e">
        <f ca="1">_xll.ChemDrawExcelAddIn19.Functions.CLOGP_DRIVER_PARTITION_COEFFICIENT(A636)</f>
        <v>#NAME?</v>
      </c>
      <c r="J636" s="7" t="e">
        <f ca="1">_xll.ChemDrawExcelAddIn19.Functions.MOLECULAR_TOPOLOGY_POLAR_SURFACE_AREA(A636)</f>
        <v>#NAME?</v>
      </c>
      <c r="K636" s="8"/>
      <c r="M636" s="8"/>
      <c r="N636" s="8"/>
      <c r="O636" s="8"/>
      <c r="P636" s="8"/>
      <c r="Q636" s="8"/>
      <c r="R636" s="8"/>
      <c r="S636" s="8"/>
      <c r="T636" s="8"/>
      <c r="V636" s="8"/>
      <c r="AC636" s="64" t="e">
        <v>#N/A</v>
      </c>
    </row>
    <row r="637" spans="2:29" ht="250" customHeight="1">
      <c r="B637" s="4" t="e">
        <f ca="1">_xll.ChemDrawExcelAddIn19.Functions.CHEM_SMILES(A637)</f>
        <v>#NAME?</v>
      </c>
      <c r="C637" s="6" t="s">
        <v>1835</v>
      </c>
      <c r="D637" s="6"/>
      <c r="G637" s="42" t="e">
        <f ca="1">_xll.ChemDrawExcelAddIn19.Functions.CHEM_MOLWEIGHT(A637)</f>
        <v>#NAME?</v>
      </c>
      <c r="H637" s="7" t="e">
        <f ca="1">_xll.ChemDrawExcelAddIn19.Functions.CHEMPROPSTD_EXACT_MASS(A637)</f>
        <v>#NAME?</v>
      </c>
      <c r="I637" s="7" t="e">
        <f ca="1">_xll.ChemDrawExcelAddIn19.Functions.CLOGP_DRIVER_PARTITION_COEFFICIENT(A637)</f>
        <v>#NAME?</v>
      </c>
      <c r="J637" s="7" t="e">
        <f ca="1">_xll.ChemDrawExcelAddIn19.Functions.MOLECULAR_TOPOLOGY_POLAR_SURFACE_AREA(A637)</f>
        <v>#NAME?</v>
      </c>
      <c r="K637" s="8"/>
      <c r="M637" s="8"/>
      <c r="N637" s="8"/>
      <c r="O637" s="8"/>
      <c r="P637" s="8"/>
      <c r="Q637" s="8"/>
      <c r="R637" s="8"/>
      <c r="S637" s="8"/>
      <c r="T637" s="8"/>
      <c r="V637" s="8"/>
      <c r="AC637" s="64" t="e">
        <v>#N/A</v>
      </c>
    </row>
    <row r="638" spans="2:29" ht="250" customHeight="1">
      <c r="B638" s="4" t="e">
        <f ca="1">_xll.ChemDrawExcelAddIn19.Functions.CHEM_SMILES(A638)</f>
        <v>#NAME?</v>
      </c>
      <c r="C638" s="6" t="s">
        <v>1836</v>
      </c>
      <c r="D638" s="6"/>
      <c r="G638" s="42" t="e">
        <f ca="1">_xll.ChemDrawExcelAddIn19.Functions.CHEM_MOLWEIGHT(A638)</f>
        <v>#NAME?</v>
      </c>
      <c r="H638" s="7" t="e">
        <f ca="1">_xll.ChemDrawExcelAddIn19.Functions.CHEMPROPSTD_EXACT_MASS(A638)</f>
        <v>#NAME?</v>
      </c>
      <c r="I638" s="7" t="e">
        <f ca="1">_xll.ChemDrawExcelAddIn19.Functions.CLOGP_DRIVER_PARTITION_COEFFICIENT(A638)</f>
        <v>#NAME?</v>
      </c>
      <c r="J638" s="7" t="e">
        <f ca="1">_xll.ChemDrawExcelAddIn19.Functions.MOLECULAR_TOPOLOGY_POLAR_SURFACE_AREA(A638)</f>
        <v>#NAME?</v>
      </c>
      <c r="K638" s="8"/>
      <c r="M638" s="8"/>
      <c r="N638" s="8"/>
      <c r="O638" s="8"/>
      <c r="P638" s="8"/>
      <c r="Q638" s="8"/>
      <c r="R638" s="8"/>
      <c r="S638" s="8"/>
      <c r="T638" s="8"/>
      <c r="V638" s="8"/>
      <c r="AC638" s="64" t="e">
        <v>#N/A</v>
      </c>
    </row>
    <row r="639" spans="2:29" ht="250" customHeight="1">
      <c r="B639" s="4" t="e">
        <f ca="1">_xll.ChemDrawExcelAddIn19.Functions.CHEM_SMILES(A639)</f>
        <v>#NAME?</v>
      </c>
      <c r="C639" s="6" t="s">
        <v>1837</v>
      </c>
      <c r="D639" s="6"/>
      <c r="G639" s="42" t="e">
        <f ca="1">_xll.ChemDrawExcelAddIn19.Functions.CHEM_MOLWEIGHT(A639)</f>
        <v>#NAME?</v>
      </c>
      <c r="H639" s="7" t="e">
        <f ca="1">_xll.ChemDrawExcelAddIn19.Functions.CHEMPROPSTD_EXACT_MASS(A639)</f>
        <v>#NAME?</v>
      </c>
      <c r="I639" s="7" t="e">
        <f ca="1">_xll.ChemDrawExcelAddIn19.Functions.CLOGP_DRIVER_PARTITION_COEFFICIENT(A639)</f>
        <v>#NAME?</v>
      </c>
      <c r="J639" s="7" t="e">
        <f ca="1">_xll.ChemDrawExcelAddIn19.Functions.MOLECULAR_TOPOLOGY_POLAR_SURFACE_AREA(A639)</f>
        <v>#NAME?</v>
      </c>
      <c r="K639" s="8"/>
      <c r="M639" s="8"/>
      <c r="N639" s="8"/>
      <c r="O639" s="8"/>
      <c r="P639" s="8"/>
      <c r="Q639" s="8"/>
      <c r="R639" s="8"/>
      <c r="S639" s="8"/>
      <c r="T639" s="8"/>
      <c r="V639" s="8"/>
      <c r="AC639" s="64" t="e">
        <v>#N/A</v>
      </c>
    </row>
    <row r="640" spans="2:29" ht="250" customHeight="1">
      <c r="B640" s="4" t="e">
        <f ca="1">_xll.ChemDrawExcelAddIn19.Functions.CHEM_SMILES(A640)</f>
        <v>#NAME?</v>
      </c>
      <c r="C640" s="6" t="s">
        <v>1838</v>
      </c>
      <c r="D640" s="6"/>
      <c r="G640" s="42" t="e">
        <f ca="1">_xll.ChemDrawExcelAddIn19.Functions.CHEM_MOLWEIGHT(A640)</f>
        <v>#NAME?</v>
      </c>
      <c r="H640" s="7" t="e">
        <f ca="1">_xll.ChemDrawExcelAddIn19.Functions.CHEMPROPSTD_EXACT_MASS(A640)</f>
        <v>#NAME?</v>
      </c>
      <c r="I640" s="7" t="e">
        <f ca="1">_xll.ChemDrawExcelAddIn19.Functions.CLOGP_DRIVER_PARTITION_COEFFICIENT(A640)</f>
        <v>#NAME?</v>
      </c>
      <c r="J640" s="7" t="e">
        <f ca="1">_xll.ChemDrawExcelAddIn19.Functions.MOLECULAR_TOPOLOGY_POLAR_SURFACE_AREA(A640)</f>
        <v>#NAME?</v>
      </c>
      <c r="K640" s="8"/>
      <c r="M640" s="8"/>
      <c r="N640" s="8"/>
      <c r="O640" s="8"/>
      <c r="P640" s="8"/>
      <c r="Q640" s="8"/>
      <c r="R640" s="8"/>
      <c r="S640" s="8"/>
      <c r="T640" s="8"/>
      <c r="V640" s="8"/>
      <c r="AC640" s="64" t="e">
        <v>#N/A</v>
      </c>
    </row>
    <row r="641" spans="2:29" ht="250" customHeight="1">
      <c r="B641" s="4" t="e">
        <f ca="1">_xll.ChemDrawExcelAddIn19.Functions.CHEM_SMILES(A641)</f>
        <v>#NAME?</v>
      </c>
      <c r="C641" s="6" t="s">
        <v>1839</v>
      </c>
      <c r="D641" s="6"/>
      <c r="G641" s="42" t="e">
        <f ca="1">_xll.ChemDrawExcelAddIn19.Functions.CHEM_MOLWEIGHT(A641)</f>
        <v>#NAME?</v>
      </c>
      <c r="H641" s="7" t="e">
        <f ca="1">_xll.ChemDrawExcelAddIn19.Functions.CHEMPROPSTD_EXACT_MASS(A641)</f>
        <v>#NAME?</v>
      </c>
      <c r="I641" s="7" t="e">
        <f ca="1">_xll.ChemDrawExcelAddIn19.Functions.CLOGP_DRIVER_PARTITION_COEFFICIENT(A641)</f>
        <v>#NAME?</v>
      </c>
      <c r="J641" s="7" t="e">
        <f ca="1">_xll.ChemDrawExcelAddIn19.Functions.MOLECULAR_TOPOLOGY_POLAR_SURFACE_AREA(A641)</f>
        <v>#NAME?</v>
      </c>
      <c r="K641" s="8"/>
      <c r="M641" s="8"/>
      <c r="N641" s="8"/>
      <c r="O641" s="8"/>
      <c r="P641" s="8"/>
      <c r="Q641" s="8"/>
      <c r="R641" s="8"/>
      <c r="S641" s="8"/>
      <c r="T641" s="8"/>
      <c r="V641" s="8"/>
      <c r="AC641" s="64" t="e">
        <v>#N/A</v>
      </c>
    </row>
    <row r="642" spans="2:29" ht="250" customHeight="1">
      <c r="B642" s="4" t="e">
        <f ca="1">_xll.ChemDrawExcelAddIn19.Functions.CHEM_SMILES(A642)</f>
        <v>#NAME?</v>
      </c>
      <c r="C642" s="6" t="s">
        <v>1840</v>
      </c>
      <c r="D642" s="6"/>
      <c r="G642" s="42" t="e">
        <f ca="1">_xll.ChemDrawExcelAddIn19.Functions.CHEM_MOLWEIGHT(A642)</f>
        <v>#NAME?</v>
      </c>
      <c r="H642" s="7" t="e">
        <f ca="1">_xll.ChemDrawExcelAddIn19.Functions.CHEMPROPSTD_EXACT_MASS(A642)</f>
        <v>#NAME?</v>
      </c>
      <c r="I642" s="7" t="e">
        <f ca="1">_xll.ChemDrawExcelAddIn19.Functions.CLOGP_DRIVER_PARTITION_COEFFICIENT(A642)</f>
        <v>#NAME?</v>
      </c>
      <c r="J642" s="7" t="e">
        <f ca="1">_xll.ChemDrawExcelAddIn19.Functions.MOLECULAR_TOPOLOGY_POLAR_SURFACE_AREA(A642)</f>
        <v>#NAME?</v>
      </c>
      <c r="K642" s="8"/>
      <c r="M642" s="8"/>
      <c r="N642" s="8"/>
      <c r="O642" s="8"/>
      <c r="P642" s="8"/>
      <c r="Q642" s="8"/>
      <c r="R642" s="8"/>
      <c r="S642" s="8"/>
      <c r="T642" s="8"/>
      <c r="V642" s="8"/>
      <c r="AC642" s="64" t="e">
        <v>#N/A</v>
      </c>
    </row>
    <row r="643" spans="2:29" ht="250" customHeight="1">
      <c r="B643" s="4" t="e">
        <f ca="1">_xll.ChemDrawExcelAddIn19.Functions.CHEM_SMILES(A643)</f>
        <v>#NAME?</v>
      </c>
      <c r="C643" s="6" t="s">
        <v>1841</v>
      </c>
      <c r="D643" s="6"/>
      <c r="G643" s="42" t="e">
        <f ca="1">_xll.ChemDrawExcelAddIn19.Functions.CHEM_MOLWEIGHT(A643)</f>
        <v>#NAME?</v>
      </c>
      <c r="H643" s="7" t="e">
        <f ca="1">_xll.ChemDrawExcelAddIn19.Functions.CHEMPROPSTD_EXACT_MASS(A643)</f>
        <v>#NAME?</v>
      </c>
      <c r="I643" s="7" t="e">
        <f ca="1">_xll.ChemDrawExcelAddIn19.Functions.CLOGP_DRIVER_PARTITION_COEFFICIENT(A643)</f>
        <v>#NAME?</v>
      </c>
      <c r="J643" s="7" t="e">
        <f ca="1">_xll.ChemDrawExcelAddIn19.Functions.MOLECULAR_TOPOLOGY_POLAR_SURFACE_AREA(A643)</f>
        <v>#NAME?</v>
      </c>
      <c r="K643" s="8"/>
      <c r="M643" s="8"/>
      <c r="N643" s="8"/>
      <c r="O643" s="8"/>
      <c r="P643" s="8"/>
      <c r="Q643" s="8"/>
      <c r="R643" s="8"/>
      <c r="S643" s="8"/>
      <c r="T643" s="8"/>
      <c r="V643" s="8"/>
      <c r="AC643" s="64" t="e">
        <v>#N/A</v>
      </c>
    </row>
    <row r="644" spans="2:29" ht="250" customHeight="1">
      <c r="B644" s="4" t="e">
        <f ca="1">_xll.ChemDrawExcelAddIn19.Functions.CHEM_SMILES(A644)</f>
        <v>#NAME?</v>
      </c>
      <c r="C644" s="6" t="s">
        <v>1842</v>
      </c>
      <c r="D644" s="6"/>
      <c r="G644" s="42" t="e">
        <f ca="1">_xll.ChemDrawExcelAddIn19.Functions.CHEM_MOLWEIGHT(A644)</f>
        <v>#NAME?</v>
      </c>
      <c r="H644" s="7" t="e">
        <f ca="1">_xll.ChemDrawExcelAddIn19.Functions.CHEMPROPSTD_EXACT_MASS(A644)</f>
        <v>#NAME?</v>
      </c>
      <c r="I644" s="7" t="e">
        <f ca="1">_xll.ChemDrawExcelAddIn19.Functions.CLOGP_DRIVER_PARTITION_COEFFICIENT(A644)</f>
        <v>#NAME?</v>
      </c>
      <c r="J644" s="7" t="e">
        <f ca="1">_xll.ChemDrawExcelAddIn19.Functions.MOLECULAR_TOPOLOGY_POLAR_SURFACE_AREA(A644)</f>
        <v>#NAME?</v>
      </c>
      <c r="K644" s="8"/>
      <c r="M644" s="8"/>
      <c r="N644" s="8"/>
      <c r="O644" s="8"/>
      <c r="P644" s="8"/>
      <c r="Q644" s="8"/>
      <c r="R644" s="8"/>
      <c r="S644" s="8"/>
      <c r="T644" s="8"/>
      <c r="V644" s="8"/>
      <c r="AC644" s="64" t="e">
        <v>#N/A</v>
      </c>
    </row>
    <row r="645" spans="2:29" ht="250" customHeight="1">
      <c r="B645" s="4" t="e">
        <f ca="1">_xll.ChemDrawExcelAddIn19.Functions.CHEM_SMILES(A645)</f>
        <v>#NAME?</v>
      </c>
      <c r="C645" s="6" t="s">
        <v>1843</v>
      </c>
      <c r="D645" s="6"/>
      <c r="G645" s="42" t="e">
        <f ca="1">_xll.ChemDrawExcelAddIn19.Functions.CHEM_MOLWEIGHT(A645)</f>
        <v>#NAME?</v>
      </c>
      <c r="H645" s="7" t="e">
        <f ca="1">_xll.ChemDrawExcelAddIn19.Functions.CHEMPROPSTD_EXACT_MASS(A645)</f>
        <v>#NAME?</v>
      </c>
      <c r="I645" s="7" t="e">
        <f ca="1">_xll.ChemDrawExcelAddIn19.Functions.CLOGP_DRIVER_PARTITION_COEFFICIENT(A645)</f>
        <v>#NAME?</v>
      </c>
      <c r="J645" s="7" t="e">
        <f ca="1">_xll.ChemDrawExcelAddIn19.Functions.MOLECULAR_TOPOLOGY_POLAR_SURFACE_AREA(A645)</f>
        <v>#NAME?</v>
      </c>
      <c r="K645" s="8"/>
      <c r="M645" s="8"/>
      <c r="N645" s="8"/>
      <c r="O645" s="8"/>
      <c r="P645" s="8"/>
      <c r="Q645" s="8"/>
      <c r="R645" s="8"/>
      <c r="S645" s="8"/>
      <c r="T645" s="8"/>
      <c r="V645" s="8"/>
      <c r="AC645" s="64" t="e">
        <v>#N/A</v>
      </c>
    </row>
    <row r="646" spans="2:29" ht="250" customHeight="1">
      <c r="B646" s="4" t="e">
        <f ca="1">_xll.ChemDrawExcelAddIn19.Functions.CHEM_SMILES(A646)</f>
        <v>#NAME?</v>
      </c>
      <c r="C646" s="6" t="s">
        <v>1844</v>
      </c>
      <c r="D646" s="6"/>
      <c r="G646" s="42" t="e">
        <f ca="1">_xll.ChemDrawExcelAddIn19.Functions.CHEM_MOLWEIGHT(A646)</f>
        <v>#NAME?</v>
      </c>
      <c r="H646" s="7" t="e">
        <f ca="1">_xll.ChemDrawExcelAddIn19.Functions.CHEMPROPSTD_EXACT_MASS(A646)</f>
        <v>#NAME?</v>
      </c>
      <c r="I646" s="7" t="e">
        <f ca="1">_xll.ChemDrawExcelAddIn19.Functions.CLOGP_DRIVER_PARTITION_COEFFICIENT(A646)</f>
        <v>#NAME?</v>
      </c>
      <c r="J646" s="7" t="e">
        <f ca="1">_xll.ChemDrawExcelAddIn19.Functions.MOLECULAR_TOPOLOGY_POLAR_SURFACE_AREA(A646)</f>
        <v>#NAME?</v>
      </c>
      <c r="K646" s="8"/>
      <c r="M646" s="8"/>
      <c r="N646" s="8"/>
      <c r="O646" s="8"/>
      <c r="P646" s="8"/>
      <c r="Q646" s="8"/>
      <c r="R646" s="8"/>
      <c r="S646" s="8"/>
      <c r="T646" s="8"/>
      <c r="V646" s="8"/>
      <c r="AC646" s="64" t="e">
        <v>#N/A</v>
      </c>
    </row>
    <row r="647" spans="2:29" ht="250" customHeight="1">
      <c r="B647" s="4" t="e">
        <f ca="1">_xll.ChemDrawExcelAddIn19.Functions.CHEM_SMILES(A647)</f>
        <v>#NAME?</v>
      </c>
      <c r="C647" s="6" t="s">
        <v>1845</v>
      </c>
      <c r="D647" s="6"/>
      <c r="G647" s="42" t="e">
        <f ca="1">_xll.ChemDrawExcelAddIn19.Functions.CHEM_MOLWEIGHT(A647)</f>
        <v>#NAME?</v>
      </c>
      <c r="H647" s="7" t="e">
        <f ca="1">_xll.ChemDrawExcelAddIn19.Functions.CHEMPROPSTD_EXACT_MASS(A647)</f>
        <v>#NAME?</v>
      </c>
      <c r="I647" s="7" t="e">
        <f ca="1">_xll.ChemDrawExcelAddIn19.Functions.CLOGP_DRIVER_PARTITION_COEFFICIENT(A647)</f>
        <v>#NAME?</v>
      </c>
      <c r="J647" s="7" t="e">
        <f ca="1">_xll.ChemDrawExcelAddIn19.Functions.MOLECULAR_TOPOLOGY_POLAR_SURFACE_AREA(A647)</f>
        <v>#NAME?</v>
      </c>
      <c r="K647" s="8"/>
      <c r="M647" s="8"/>
      <c r="N647" s="8"/>
      <c r="O647" s="8"/>
      <c r="P647" s="8"/>
      <c r="Q647" s="8"/>
      <c r="R647" s="8"/>
      <c r="S647" s="8"/>
      <c r="T647" s="8"/>
      <c r="V647" s="8"/>
      <c r="AC647" s="64" t="e">
        <v>#N/A</v>
      </c>
    </row>
    <row r="648" spans="2:29" ht="250" customHeight="1">
      <c r="B648" s="4" t="e">
        <f ca="1">_xll.ChemDrawExcelAddIn19.Functions.CHEM_SMILES(A648)</f>
        <v>#NAME?</v>
      </c>
      <c r="C648" s="6" t="s">
        <v>1846</v>
      </c>
      <c r="D648" s="6"/>
      <c r="G648" s="42" t="e">
        <f ca="1">_xll.ChemDrawExcelAddIn19.Functions.CHEM_MOLWEIGHT(A648)</f>
        <v>#NAME?</v>
      </c>
      <c r="H648" s="7" t="e">
        <f ca="1">_xll.ChemDrawExcelAddIn19.Functions.CHEMPROPSTD_EXACT_MASS(A648)</f>
        <v>#NAME?</v>
      </c>
      <c r="I648" s="7" t="e">
        <f ca="1">_xll.ChemDrawExcelAddIn19.Functions.CLOGP_DRIVER_PARTITION_COEFFICIENT(A648)</f>
        <v>#NAME?</v>
      </c>
      <c r="J648" s="7" t="e">
        <f ca="1">_xll.ChemDrawExcelAddIn19.Functions.MOLECULAR_TOPOLOGY_POLAR_SURFACE_AREA(A648)</f>
        <v>#NAME?</v>
      </c>
      <c r="K648" s="8"/>
      <c r="M648" s="8"/>
      <c r="N648" s="8"/>
      <c r="O648" s="8"/>
      <c r="P648" s="8"/>
      <c r="Q648" s="8"/>
      <c r="R648" s="8"/>
      <c r="S648" s="8"/>
      <c r="T648" s="8"/>
      <c r="V648" s="8"/>
      <c r="AC648" s="64" t="e">
        <v>#N/A</v>
      </c>
    </row>
    <row r="649" spans="2:29" ht="250" customHeight="1">
      <c r="B649" s="4" t="e">
        <f ca="1">_xll.ChemDrawExcelAddIn19.Functions.CHEM_SMILES(A649)</f>
        <v>#NAME?</v>
      </c>
      <c r="C649" s="6" t="s">
        <v>1847</v>
      </c>
      <c r="D649" s="6"/>
      <c r="G649" s="42" t="e">
        <f ca="1">_xll.ChemDrawExcelAddIn19.Functions.CHEM_MOLWEIGHT(A649)</f>
        <v>#NAME?</v>
      </c>
      <c r="H649" s="7" t="e">
        <f ca="1">_xll.ChemDrawExcelAddIn19.Functions.CHEMPROPSTD_EXACT_MASS(A649)</f>
        <v>#NAME?</v>
      </c>
      <c r="I649" s="7" t="e">
        <f ca="1">_xll.ChemDrawExcelAddIn19.Functions.CLOGP_DRIVER_PARTITION_COEFFICIENT(A649)</f>
        <v>#NAME?</v>
      </c>
      <c r="J649" s="7" t="e">
        <f ca="1">_xll.ChemDrawExcelAddIn19.Functions.MOLECULAR_TOPOLOGY_POLAR_SURFACE_AREA(A649)</f>
        <v>#NAME?</v>
      </c>
      <c r="K649" s="8"/>
      <c r="M649" s="8"/>
      <c r="N649" s="8"/>
      <c r="O649" s="8"/>
      <c r="P649" s="8"/>
      <c r="Q649" s="8"/>
      <c r="R649" s="8"/>
      <c r="S649" s="8"/>
      <c r="T649" s="8"/>
      <c r="V649" s="8"/>
      <c r="AC649" s="64" t="e">
        <v>#N/A</v>
      </c>
    </row>
    <row r="650" spans="2:29" ht="250" customHeight="1">
      <c r="B650" s="4" t="e">
        <f ca="1">_xll.ChemDrawExcelAddIn19.Functions.CHEM_SMILES(A650)</f>
        <v>#NAME?</v>
      </c>
      <c r="C650" s="6" t="s">
        <v>1848</v>
      </c>
      <c r="D650" s="6"/>
      <c r="G650" s="42" t="e">
        <f ca="1">_xll.ChemDrawExcelAddIn19.Functions.CHEM_MOLWEIGHT(A650)</f>
        <v>#NAME?</v>
      </c>
      <c r="H650" s="7" t="e">
        <f ca="1">_xll.ChemDrawExcelAddIn19.Functions.CHEMPROPSTD_EXACT_MASS(A650)</f>
        <v>#NAME?</v>
      </c>
      <c r="I650" s="7" t="e">
        <f ca="1">_xll.ChemDrawExcelAddIn19.Functions.CLOGP_DRIVER_PARTITION_COEFFICIENT(A650)</f>
        <v>#NAME?</v>
      </c>
      <c r="J650" s="7" t="e">
        <f ca="1">_xll.ChemDrawExcelAddIn19.Functions.MOLECULAR_TOPOLOGY_POLAR_SURFACE_AREA(A650)</f>
        <v>#NAME?</v>
      </c>
      <c r="K650" s="8"/>
      <c r="M650" s="8"/>
      <c r="N650" s="8"/>
      <c r="O650" s="8"/>
      <c r="P650" s="8"/>
      <c r="Q650" s="8"/>
      <c r="R650" s="8"/>
      <c r="S650" s="8"/>
      <c r="T650" s="8"/>
      <c r="V650" s="8"/>
      <c r="AC650" s="64" t="e">
        <v>#N/A</v>
      </c>
    </row>
    <row r="651" spans="2:29" ht="250" customHeight="1">
      <c r="B651" s="4" t="e">
        <f ca="1">_xll.ChemDrawExcelAddIn19.Functions.CHEM_SMILES(A651)</f>
        <v>#NAME?</v>
      </c>
      <c r="C651" s="6" t="s">
        <v>1849</v>
      </c>
      <c r="D651" s="6"/>
      <c r="G651" s="42" t="e">
        <f ca="1">_xll.ChemDrawExcelAddIn19.Functions.CHEM_MOLWEIGHT(A651)</f>
        <v>#NAME?</v>
      </c>
      <c r="H651" s="7" t="e">
        <f ca="1">_xll.ChemDrawExcelAddIn19.Functions.CHEMPROPSTD_EXACT_MASS(A651)</f>
        <v>#NAME?</v>
      </c>
      <c r="I651" s="7" t="e">
        <f ca="1">_xll.ChemDrawExcelAddIn19.Functions.CLOGP_DRIVER_PARTITION_COEFFICIENT(A651)</f>
        <v>#NAME?</v>
      </c>
      <c r="J651" s="7" t="e">
        <f ca="1">_xll.ChemDrawExcelAddIn19.Functions.MOLECULAR_TOPOLOGY_POLAR_SURFACE_AREA(A651)</f>
        <v>#NAME?</v>
      </c>
      <c r="K651" s="8"/>
      <c r="M651" s="8"/>
      <c r="N651" s="8"/>
      <c r="O651" s="8"/>
      <c r="P651" s="8"/>
      <c r="Q651" s="8"/>
      <c r="R651" s="8"/>
      <c r="S651" s="8"/>
      <c r="T651" s="8"/>
      <c r="V651" s="8"/>
      <c r="AC651" s="64" t="e">
        <v>#N/A</v>
      </c>
    </row>
    <row r="652" spans="2:29" ht="250" customHeight="1">
      <c r="B652" s="4" t="e">
        <f ca="1">_xll.ChemDrawExcelAddIn19.Functions.CHEM_SMILES(A652)</f>
        <v>#NAME?</v>
      </c>
      <c r="C652" s="6" t="s">
        <v>1850</v>
      </c>
      <c r="D652" s="6"/>
      <c r="G652" s="42" t="e">
        <f ca="1">_xll.ChemDrawExcelAddIn19.Functions.CHEM_MOLWEIGHT(A652)</f>
        <v>#NAME?</v>
      </c>
      <c r="H652" s="7" t="e">
        <f ca="1">_xll.ChemDrawExcelAddIn19.Functions.CHEMPROPSTD_EXACT_MASS(A652)</f>
        <v>#NAME?</v>
      </c>
      <c r="I652" s="7" t="e">
        <f ca="1">_xll.ChemDrawExcelAddIn19.Functions.CLOGP_DRIVER_PARTITION_COEFFICIENT(A652)</f>
        <v>#NAME?</v>
      </c>
      <c r="J652" s="7" t="e">
        <f ca="1">_xll.ChemDrawExcelAddIn19.Functions.MOLECULAR_TOPOLOGY_POLAR_SURFACE_AREA(A652)</f>
        <v>#NAME?</v>
      </c>
      <c r="K652" s="8"/>
      <c r="M652" s="8"/>
      <c r="N652" s="8"/>
      <c r="O652" s="8"/>
      <c r="P652" s="8"/>
      <c r="Q652" s="8"/>
      <c r="R652" s="8"/>
      <c r="S652" s="8"/>
      <c r="T652" s="8"/>
      <c r="V652" s="8"/>
      <c r="AC652" s="64" t="e">
        <v>#N/A</v>
      </c>
    </row>
    <row r="653" spans="2:29" ht="250" customHeight="1">
      <c r="B653" s="4" t="e">
        <f ca="1">_xll.ChemDrawExcelAddIn19.Functions.CHEM_SMILES(A653)</f>
        <v>#NAME?</v>
      </c>
      <c r="C653" s="6" t="s">
        <v>1851</v>
      </c>
      <c r="D653" s="6"/>
      <c r="G653" s="42" t="e">
        <f ca="1">_xll.ChemDrawExcelAddIn19.Functions.CHEM_MOLWEIGHT(A653)</f>
        <v>#NAME?</v>
      </c>
      <c r="H653" s="7" t="e">
        <f ca="1">_xll.ChemDrawExcelAddIn19.Functions.CHEMPROPSTD_EXACT_MASS(A653)</f>
        <v>#NAME?</v>
      </c>
      <c r="I653" s="7" t="e">
        <f ca="1">_xll.ChemDrawExcelAddIn19.Functions.CLOGP_DRIVER_PARTITION_COEFFICIENT(A653)</f>
        <v>#NAME?</v>
      </c>
      <c r="J653" s="7" t="e">
        <f ca="1">_xll.ChemDrawExcelAddIn19.Functions.MOLECULAR_TOPOLOGY_POLAR_SURFACE_AREA(A653)</f>
        <v>#NAME?</v>
      </c>
      <c r="K653" s="8"/>
      <c r="M653" s="8"/>
      <c r="N653" s="8"/>
      <c r="O653" s="8"/>
      <c r="P653" s="8"/>
      <c r="Q653" s="8"/>
      <c r="R653" s="8"/>
      <c r="S653" s="8"/>
      <c r="T653" s="8"/>
      <c r="V653" s="8"/>
      <c r="AC653" s="64" t="e">
        <v>#N/A</v>
      </c>
    </row>
    <row r="654" spans="2:29" ht="250" customHeight="1">
      <c r="B654" s="4" t="e">
        <f ca="1">_xll.ChemDrawExcelAddIn19.Functions.CHEM_SMILES(A654)</f>
        <v>#NAME?</v>
      </c>
      <c r="C654" s="6" t="s">
        <v>1852</v>
      </c>
      <c r="D654" s="6"/>
      <c r="G654" s="42" t="e">
        <f ca="1">_xll.ChemDrawExcelAddIn19.Functions.CHEM_MOLWEIGHT(A654)</f>
        <v>#NAME?</v>
      </c>
      <c r="H654" s="7" t="e">
        <f ca="1">_xll.ChemDrawExcelAddIn19.Functions.CHEMPROPSTD_EXACT_MASS(A654)</f>
        <v>#NAME?</v>
      </c>
      <c r="I654" s="7" t="e">
        <f ca="1">_xll.ChemDrawExcelAddIn19.Functions.CLOGP_DRIVER_PARTITION_COEFFICIENT(A654)</f>
        <v>#NAME?</v>
      </c>
      <c r="J654" s="7" t="e">
        <f ca="1">_xll.ChemDrawExcelAddIn19.Functions.MOLECULAR_TOPOLOGY_POLAR_SURFACE_AREA(A654)</f>
        <v>#NAME?</v>
      </c>
      <c r="K654" s="8"/>
      <c r="M654" s="8"/>
      <c r="N654" s="8"/>
      <c r="O654" s="8"/>
      <c r="P654" s="8"/>
      <c r="Q654" s="8"/>
      <c r="R654" s="8"/>
      <c r="S654" s="8"/>
      <c r="T654" s="8"/>
      <c r="V654" s="8"/>
      <c r="AC654" s="64" t="e">
        <v>#N/A</v>
      </c>
    </row>
    <row r="655" spans="2:29" ht="250" customHeight="1">
      <c r="B655" s="4" t="e">
        <f ca="1">_xll.ChemDrawExcelAddIn19.Functions.CHEM_SMILES(A655)</f>
        <v>#NAME?</v>
      </c>
      <c r="C655" s="6" t="s">
        <v>1853</v>
      </c>
      <c r="D655" s="6"/>
      <c r="G655" s="42" t="e">
        <f ca="1">_xll.ChemDrawExcelAddIn19.Functions.CHEM_MOLWEIGHT(A655)</f>
        <v>#NAME?</v>
      </c>
      <c r="H655" s="7" t="e">
        <f ca="1">_xll.ChemDrawExcelAddIn19.Functions.CHEMPROPSTD_EXACT_MASS(A655)</f>
        <v>#NAME?</v>
      </c>
      <c r="I655" s="7" t="e">
        <f ca="1">_xll.ChemDrawExcelAddIn19.Functions.CLOGP_DRIVER_PARTITION_COEFFICIENT(A655)</f>
        <v>#NAME?</v>
      </c>
      <c r="J655" s="7" t="e">
        <f ca="1">_xll.ChemDrawExcelAddIn19.Functions.MOLECULAR_TOPOLOGY_POLAR_SURFACE_AREA(A655)</f>
        <v>#NAME?</v>
      </c>
      <c r="K655" s="8"/>
      <c r="M655" s="8"/>
      <c r="N655" s="8"/>
      <c r="O655" s="8"/>
      <c r="P655" s="8"/>
      <c r="Q655" s="8"/>
      <c r="R655" s="8"/>
      <c r="S655" s="8"/>
      <c r="T655" s="8"/>
      <c r="V655" s="8"/>
      <c r="AC655" s="64" t="e">
        <v>#N/A</v>
      </c>
    </row>
    <row r="656" spans="2:29" ht="250" customHeight="1">
      <c r="B656" s="4" t="e">
        <f ca="1">_xll.ChemDrawExcelAddIn19.Functions.CHEM_SMILES(A656)</f>
        <v>#NAME?</v>
      </c>
      <c r="C656" s="6" t="s">
        <v>1854</v>
      </c>
      <c r="D656" s="6"/>
      <c r="G656" s="42" t="e">
        <f ca="1">_xll.ChemDrawExcelAddIn19.Functions.CHEM_MOLWEIGHT(A656)</f>
        <v>#NAME?</v>
      </c>
      <c r="H656" s="7" t="e">
        <f ca="1">_xll.ChemDrawExcelAddIn19.Functions.CHEMPROPSTD_EXACT_MASS(A656)</f>
        <v>#NAME?</v>
      </c>
      <c r="I656" s="7" t="e">
        <f ca="1">_xll.ChemDrawExcelAddIn19.Functions.CLOGP_DRIVER_PARTITION_COEFFICIENT(A656)</f>
        <v>#NAME?</v>
      </c>
      <c r="J656" s="7" t="e">
        <f ca="1">_xll.ChemDrawExcelAddIn19.Functions.MOLECULAR_TOPOLOGY_POLAR_SURFACE_AREA(A656)</f>
        <v>#NAME?</v>
      </c>
      <c r="K656" s="8"/>
      <c r="M656" s="8"/>
      <c r="N656" s="8"/>
      <c r="O656" s="8"/>
      <c r="P656" s="8"/>
      <c r="Q656" s="8"/>
      <c r="R656" s="8"/>
      <c r="S656" s="8"/>
      <c r="T656" s="8"/>
      <c r="V656" s="8"/>
      <c r="AC656" s="64" t="e">
        <v>#N/A</v>
      </c>
    </row>
    <row r="657" spans="2:29" ht="250" customHeight="1">
      <c r="B657" s="4" t="e">
        <f ca="1">_xll.ChemDrawExcelAddIn19.Functions.CHEM_SMILES(A657)</f>
        <v>#NAME?</v>
      </c>
      <c r="C657" s="6" t="s">
        <v>1855</v>
      </c>
      <c r="D657" s="6"/>
      <c r="G657" s="42" t="e">
        <f ca="1">_xll.ChemDrawExcelAddIn19.Functions.CHEM_MOLWEIGHT(A657)</f>
        <v>#NAME?</v>
      </c>
      <c r="H657" s="7" t="e">
        <f ca="1">_xll.ChemDrawExcelAddIn19.Functions.CHEMPROPSTD_EXACT_MASS(A657)</f>
        <v>#NAME?</v>
      </c>
      <c r="I657" s="7" t="e">
        <f ca="1">_xll.ChemDrawExcelAddIn19.Functions.CLOGP_DRIVER_PARTITION_COEFFICIENT(A657)</f>
        <v>#NAME?</v>
      </c>
      <c r="J657" s="7" t="e">
        <f ca="1">_xll.ChemDrawExcelAddIn19.Functions.MOLECULAR_TOPOLOGY_POLAR_SURFACE_AREA(A657)</f>
        <v>#NAME?</v>
      </c>
      <c r="K657" s="8"/>
      <c r="M657" s="8"/>
      <c r="N657" s="8"/>
      <c r="O657" s="8"/>
      <c r="P657" s="8"/>
      <c r="Q657" s="8"/>
      <c r="R657" s="8"/>
      <c r="S657" s="8"/>
      <c r="T657" s="8"/>
      <c r="V657" s="8"/>
      <c r="AC657" s="64" t="e">
        <v>#N/A</v>
      </c>
    </row>
    <row r="658" spans="2:29" ht="250" customHeight="1">
      <c r="B658" s="4" t="e">
        <f ca="1">_xll.ChemDrawExcelAddIn19.Functions.CHEM_SMILES(A658)</f>
        <v>#NAME?</v>
      </c>
      <c r="C658" s="6" t="s">
        <v>1856</v>
      </c>
      <c r="D658" s="6"/>
      <c r="G658" s="42" t="e">
        <f ca="1">_xll.ChemDrawExcelAddIn19.Functions.CHEM_MOLWEIGHT(A658)</f>
        <v>#NAME?</v>
      </c>
      <c r="H658" s="7" t="e">
        <f ca="1">_xll.ChemDrawExcelAddIn19.Functions.CHEMPROPSTD_EXACT_MASS(A658)</f>
        <v>#NAME?</v>
      </c>
      <c r="I658" s="7" t="e">
        <f ca="1">_xll.ChemDrawExcelAddIn19.Functions.CLOGP_DRIVER_PARTITION_COEFFICIENT(A658)</f>
        <v>#NAME?</v>
      </c>
      <c r="J658" s="7" t="e">
        <f ca="1">_xll.ChemDrawExcelAddIn19.Functions.MOLECULAR_TOPOLOGY_POLAR_SURFACE_AREA(A658)</f>
        <v>#NAME?</v>
      </c>
      <c r="K658" s="8"/>
      <c r="M658" s="8"/>
      <c r="N658" s="8"/>
      <c r="O658" s="8"/>
      <c r="P658" s="8"/>
      <c r="Q658" s="8"/>
      <c r="R658" s="8"/>
      <c r="S658" s="8"/>
      <c r="T658" s="8"/>
      <c r="V658" s="8"/>
      <c r="AC658" s="64" t="e">
        <v>#N/A</v>
      </c>
    </row>
    <row r="659" spans="2:29" ht="250" customHeight="1">
      <c r="B659" s="4" t="e">
        <f ca="1">_xll.ChemDrawExcelAddIn19.Functions.CHEM_SMILES(A659)</f>
        <v>#NAME?</v>
      </c>
      <c r="C659" s="6" t="s">
        <v>1857</v>
      </c>
      <c r="D659" s="6"/>
      <c r="G659" s="42" t="e">
        <f ca="1">_xll.ChemDrawExcelAddIn19.Functions.CHEM_MOLWEIGHT(A659)</f>
        <v>#NAME?</v>
      </c>
      <c r="H659" s="7" t="e">
        <f ca="1">_xll.ChemDrawExcelAddIn19.Functions.CHEMPROPSTD_EXACT_MASS(A659)</f>
        <v>#NAME?</v>
      </c>
      <c r="I659" s="7" t="e">
        <f ca="1">_xll.ChemDrawExcelAddIn19.Functions.CLOGP_DRIVER_PARTITION_COEFFICIENT(A659)</f>
        <v>#NAME?</v>
      </c>
      <c r="J659" s="7" t="e">
        <f ca="1">_xll.ChemDrawExcelAddIn19.Functions.MOLECULAR_TOPOLOGY_POLAR_SURFACE_AREA(A659)</f>
        <v>#NAME?</v>
      </c>
      <c r="K659" s="8"/>
      <c r="M659" s="8"/>
      <c r="N659" s="8"/>
      <c r="O659" s="8"/>
      <c r="P659" s="8"/>
      <c r="Q659" s="8"/>
      <c r="R659" s="8"/>
      <c r="S659" s="8"/>
      <c r="T659" s="8"/>
      <c r="V659" s="8"/>
      <c r="AC659" s="64" t="e">
        <v>#N/A</v>
      </c>
    </row>
    <row r="660" spans="2:29" ht="250" customHeight="1">
      <c r="B660" s="4" t="e">
        <f ca="1">_xll.ChemDrawExcelAddIn19.Functions.CHEM_SMILES(A660)</f>
        <v>#NAME?</v>
      </c>
      <c r="C660" s="6" t="s">
        <v>1858</v>
      </c>
      <c r="D660" s="6"/>
      <c r="G660" s="42" t="e">
        <f ca="1">_xll.ChemDrawExcelAddIn19.Functions.CHEM_MOLWEIGHT(A660)</f>
        <v>#NAME?</v>
      </c>
      <c r="H660" s="7" t="e">
        <f ca="1">_xll.ChemDrawExcelAddIn19.Functions.CHEMPROPSTD_EXACT_MASS(A660)</f>
        <v>#NAME?</v>
      </c>
      <c r="I660" s="7" t="e">
        <f ca="1">_xll.ChemDrawExcelAddIn19.Functions.CLOGP_DRIVER_PARTITION_COEFFICIENT(A660)</f>
        <v>#NAME?</v>
      </c>
      <c r="J660" s="7" t="e">
        <f ca="1">_xll.ChemDrawExcelAddIn19.Functions.MOLECULAR_TOPOLOGY_POLAR_SURFACE_AREA(A660)</f>
        <v>#NAME?</v>
      </c>
      <c r="K660" s="8"/>
      <c r="M660" s="8"/>
      <c r="N660" s="8"/>
      <c r="O660" s="8"/>
      <c r="P660" s="8"/>
      <c r="Q660" s="8"/>
      <c r="R660" s="8"/>
      <c r="S660" s="8"/>
      <c r="T660" s="8"/>
      <c r="V660" s="8"/>
      <c r="AC660" s="64" t="e">
        <v>#N/A</v>
      </c>
    </row>
    <row r="661" spans="2:29" ht="250" customHeight="1">
      <c r="B661" s="4" t="e">
        <f ca="1">_xll.ChemDrawExcelAddIn19.Functions.CHEM_SMILES(A661)</f>
        <v>#NAME?</v>
      </c>
      <c r="C661" s="6" t="s">
        <v>1859</v>
      </c>
      <c r="D661" s="6"/>
      <c r="G661" s="42" t="e">
        <f ca="1">_xll.ChemDrawExcelAddIn19.Functions.CHEM_MOLWEIGHT(A661)</f>
        <v>#NAME?</v>
      </c>
      <c r="H661" s="7" t="e">
        <f ca="1">_xll.ChemDrawExcelAddIn19.Functions.CHEMPROPSTD_EXACT_MASS(A661)</f>
        <v>#NAME?</v>
      </c>
      <c r="I661" s="7" t="e">
        <f ca="1">_xll.ChemDrawExcelAddIn19.Functions.CLOGP_DRIVER_PARTITION_COEFFICIENT(A661)</f>
        <v>#NAME?</v>
      </c>
      <c r="J661" s="7" t="e">
        <f ca="1">_xll.ChemDrawExcelAddIn19.Functions.MOLECULAR_TOPOLOGY_POLAR_SURFACE_AREA(A661)</f>
        <v>#NAME?</v>
      </c>
      <c r="K661" s="8"/>
      <c r="M661" s="8"/>
      <c r="N661" s="8"/>
      <c r="O661" s="8"/>
      <c r="P661" s="8"/>
      <c r="Q661" s="8"/>
      <c r="R661" s="8"/>
      <c r="S661" s="8"/>
      <c r="T661" s="8"/>
      <c r="V661" s="8"/>
      <c r="AC661" s="64" t="e">
        <v>#N/A</v>
      </c>
    </row>
    <row r="662" spans="2:29" ht="250" customHeight="1">
      <c r="B662" s="4" t="e">
        <f ca="1">_xll.ChemDrawExcelAddIn19.Functions.CHEM_SMILES(A662)</f>
        <v>#NAME?</v>
      </c>
      <c r="C662" s="6" t="s">
        <v>1860</v>
      </c>
      <c r="D662" s="6"/>
      <c r="G662" s="42" t="e">
        <f ca="1">_xll.ChemDrawExcelAddIn19.Functions.CHEM_MOLWEIGHT(A662)</f>
        <v>#NAME?</v>
      </c>
      <c r="H662" s="7" t="e">
        <f ca="1">_xll.ChemDrawExcelAddIn19.Functions.CHEMPROPSTD_EXACT_MASS(A662)</f>
        <v>#NAME?</v>
      </c>
      <c r="I662" s="7" t="e">
        <f ca="1">_xll.ChemDrawExcelAddIn19.Functions.CLOGP_DRIVER_PARTITION_COEFFICIENT(A662)</f>
        <v>#NAME?</v>
      </c>
      <c r="J662" s="7" t="e">
        <f ca="1">_xll.ChemDrawExcelAddIn19.Functions.MOLECULAR_TOPOLOGY_POLAR_SURFACE_AREA(A662)</f>
        <v>#NAME?</v>
      </c>
      <c r="K662" s="8"/>
      <c r="M662" s="8"/>
      <c r="N662" s="8"/>
      <c r="O662" s="8"/>
      <c r="P662" s="8"/>
      <c r="Q662" s="8"/>
      <c r="R662" s="8"/>
      <c r="S662" s="8"/>
      <c r="T662" s="8"/>
      <c r="V662" s="8"/>
      <c r="AC662" s="64" t="e">
        <v>#N/A</v>
      </c>
    </row>
    <row r="663" spans="2:29" ht="250" customHeight="1">
      <c r="B663" s="4" t="e">
        <f ca="1">_xll.ChemDrawExcelAddIn19.Functions.CHEM_SMILES(A663)</f>
        <v>#NAME?</v>
      </c>
      <c r="C663" s="6" t="s">
        <v>1861</v>
      </c>
      <c r="D663" s="6"/>
      <c r="G663" s="42" t="e">
        <f ca="1">_xll.ChemDrawExcelAddIn19.Functions.CHEM_MOLWEIGHT(A663)</f>
        <v>#NAME?</v>
      </c>
      <c r="H663" s="7" t="e">
        <f ca="1">_xll.ChemDrawExcelAddIn19.Functions.CHEMPROPSTD_EXACT_MASS(A663)</f>
        <v>#NAME?</v>
      </c>
      <c r="I663" s="7" t="e">
        <f ca="1">_xll.ChemDrawExcelAddIn19.Functions.CLOGP_DRIVER_PARTITION_COEFFICIENT(A663)</f>
        <v>#NAME?</v>
      </c>
      <c r="J663" s="7" t="e">
        <f ca="1">_xll.ChemDrawExcelAddIn19.Functions.MOLECULAR_TOPOLOGY_POLAR_SURFACE_AREA(A663)</f>
        <v>#NAME?</v>
      </c>
      <c r="K663" s="8"/>
      <c r="M663" s="8"/>
      <c r="N663" s="8"/>
      <c r="O663" s="8"/>
      <c r="P663" s="8"/>
      <c r="Q663" s="8"/>
      <c r="R663" s="8"/>
      <c r="S663" s="8"/>
      <c r="T663" s="8"/>
      <c r="V663" s="8"/>
      <c r="AC663" s="64" t="e">
        <v>#N/A</v>
      </c>
    </row>
    <row r="664" spans="2:29" ht="250" customHeight="1">
      <c r="B664" s="4" t="e">
        <f ca="1">_xll.ChemDrawExcelAddIn19.Functions.CHEM_SMILES(A664)</f>
        <v>#NAME?</v>
      </c>
      <c r="C664" s="6" t="s">
        <v>1862</v>
      </c>
      <c r="D664" s="6"/>
      <c r="G664" s="42" t="e">
        <f ca="1">_xll.ChemDrawExcelAddIn19.Functions.CHEM_MOLWEIGHT(A664)</f>
        <v>#NAME?</v>
      </c>
      <c r="H664" s="7" t="e">
        <f ca="1">_xll.ChemDrawExcelAddIn19.Functions.CHEMPROPSTD_EXACT_MASS(A664)</f>
        <v>#NAME?</v>
      </c>
      <c r="I664" s="7" t="e">
        <f ca="1">_xll.ChemDrawExcelAddIn19.Functions.CLOGP_DRIVER_PARTITION_COEFFICIENT(A664)</f>
        <v>#NAME?</v>
      </c>
      <c r="J664" s="7" t="e">
        <f ca="1">_xll.ChemDrawExcelAddIn19.Functions.MOLECULAR_TOPOLOGY_POLAR_SURFACE_AREA(A664)</f>
        <v>#NAME?</v>
      </c>
      <c r="K664" s="8"/>
      <c r="M664" s="8"/>
      <c r="N664" s="8"/>
      <c r="O664" s="8"/>
      <c r="P664" s="8"/>
      <c r="Q664" s="8"/>
      <c r="R664" s="8"/>
      <c r="S664" s="8"/>
      <c r="T664" s="8"/>
      <c r="V664" s="8"/>
      <c r="AC664" s="64" t="e">
        <v>#N/A</v>
      </c>
    </row>
    <row r="665" spans="2:29" ht="250" customHeight="1">
      <c r="B665" s="4" t="e">
        <f ca="1">_xll.ChemDrawExcelAddIn19.Functions.CHEM_SMILES(A665)</f>
        <v>#NAME?</v>
      </c>
      <c r="C665" s="6" t="s">
        <v>1863</v>
      </c>
      <c r="D665" s="6"/>
      <c r="G665" s="42" t="e">
        <f ca="1">_xll.ChemDrawExcelAddIn19.Functions.CHEM_MOLWEIGHT(A665)</f>
        <v>#NAME?</v>
      </c>
      <c r="H665" s="7" t="e">
        <f ca="1">_xll.ChemDrawExcelAddIn19.Functions.CHEMPROPSTD_EXACT_MASS(A665)</f>
        <v>#NAME?</v>
      </c>
      <c r="I665" s="7" t="e">
        <f ca="1">_xll.ChemDrawExcelAddIn19.Functions.CLOGP_DRIVER_PARTITION_COEFFICIENT(A665)</f>
        <v>#NAME?</v>
      </c>
      <c r="J665" s="7" t="e">
        <f ca="1">_xll.ChemDrawExcelAddIn19.Functions.MOLECULAR_TOPOLOGY_POLAR_SURFACE_AREA(A665)</f>
        <v>#NAME?</v>
      </c>
      <c r="K665" s="8"/>
      <c r="M665" s="8"/>
      <c r="N665" s="8"/>
      <c r="O665" s="8"/>
      <c r="P665" s="8"/>
      <c r="Q665" s="8"/>
      <c r="R665" s="8"/>
      <c r="S665" s="8"/>
      <c r="T665" s="8"/>
      <c r="V665" s="8"/>
      <c r="AC665" s="64" t="e">
        <v>#N/A</v>
      </c>
    </row>
    <row r="666" spans="2:29" ht="250" customHeight="1">
      <c r="B666" s="4" t="e">
        <f ca="1">_xll.ChemDrawExcelAddIn19.Functions.CHEM_SMILES(A666)</f>
        <v>#NAME?</v>
      </c>
      <c r="C666" s="6" t="s">
        <v>1864</v>
      </c>
      <c r="D666" s="6"/>
      <c r="G666" s="42" t="e">
        <f ca="1">_xll.ChemDrawExcelAddIn19.Functions.CHEM_MOLWEIGHT(A666)</f>
        <v>#NAME?</v>
      </c>
      <c r="H666" s="7" t="e">
        <f ca="1">_xll.ChemDrawExcelAddIn19.Functions.CHEMPROPSTD_EXACT_MASS(A666)</f>
        <v>#NAME?</v>
      </c>
      <c r="I666" s="7" t="e">
        <f ca="1">_xll.ChemDrawExcelAddIn19.Functions.CLOGP_DRIVER_PARTITION_COEFFICIENT(A666)</f>
        <v>#NAME?</v>
      </c>
      <c r="J666" s="7" t="e">
        <f ca="1">_xll.ChemDrawExcelAddIn19.Functions.MOLECULAR_TOPOLOGY_POLAR_SURFACE_AREA(A666)</f>
        <v>#NAME?</v>
      </c>
      <c r="K666" s="8"/>
      <c r="M666" s="8"/>
      <c r="N666" s="8"/>
      <c r="O666" s="8"/>
      <c r="P666" s="8"/>
      <c r="Q666" s="8"/>
      <c r="R666" s="8"/>
      <c r="S666" s="8"/>
      <c r="T666" s="8"/>
      <c r="V666" s="8"/>
      <c r="AC666" s="64" t="e">
        <v>#N/A</v>
      </c>
    </row>
    <row r="667" spans="2:29" ht="250" customHeight="1">
      <c r="B667" s="4" t="e">
        <f ca="1">_xll.ChemDrawExcelAddIn19.Functions.CHEM_SMILES(A667)</f>
        <v>#NAME?</v>
      </c>
      <c r="C667" s="6" t="s">
        <v>1865</v>
      </c>
      <c r="D667" s="6"/>
      <c r="G667" s="42" t="e">
        <f ca="1">_xll.ChemDrawExcelAddIn19.Functions.CHEM_MOLWEIGHT(A667)</f>
        <v>#NAME?</v>
      </c>
      <c r="H667" s="7" t="e">
        <f ca="1">_xll.ChemDrawExcelAddIn19.Functions.CHEMPROPSTD_EXACT_MASS(A667)</f>
        <v>#NAME?</v>
      </c>
      <c r="I667" s="7" t="e">
        <f ca="1">_xll.ChemDrawExcelAddIn19.Functions.CLOGP_DRIVER_PARTITION_COEFFICIENT(A667)</f>
        <v>#NAME?</v>
      </c>
      <c r="J667" s="7" t="e">
        <f ca="1">_xll.ChemDrawExcelAddIn19.Functions.MOLECULAR_TOPOLOGY_POLAR_SURFACE_AREA(A667)</f>
        <v>#NAME?</v>
      </c>
      <c r="K667" s="8"/>
      <c r="M667" s="8"/>
      <c r="N667" s="8"/>
      <c r="O667" s="8"/>
      <c r="P667" s="8"/>
      <c r="Q667" s="8"/>
      <c r="R667" s="8"/>
      <c r="S667" s="8"/>
      <c r="T667" s="8"/>
      <c r="V667" s="8"/>
      <c r="AC667" s="64" t="e">
        <v>#N/A</v>
      </c>
    </row>
    <row r="668" spans="2:29" ht="250" customHeight="1">
      <c r="B668" s="4" t="e">
        <f ca="1">_xll.ChemDrawExcelAddIn19.Functions.CHEM_SMILES(A668)</f>
        <v>#NAME?</v>
      </c>
      <c r="C668" s="6" t="s">
        <v>1866</v>
      </c>
      <c r="D668" s="6"/>
      <c r="G668" s="42" t="e">
        <f ca="1">_xll.ChemDrawExcelAddIn19.Functions.CHEM_MOLWEIGHT(A668)</f>
        <v>#NAME?</v>
      </c>
      <c r="H668" s="7" t="e">
        <f ca="1">_xll.ChemDrawExcelAddIn19.Functions.CHEMPROPSTD_EXACT_MASS(A668)</f>
        <v>#NAME?</v>
      </c>
      <c r="I668" s="7" t="e">
        <f ca="1">_xll.ChemDrawExcelAddIn19.Functions.CLOGP_DRIVER_PARTITION_COEFFICIENT(A668)</f>
        <v>#NAME?</v>
      </c>
      <c r="J668" s="7" t="e">
        <f ca="1">_xll.ChemDrawExcelAddIn19.Functions.MOLECULAR_TOPOLOGY_POLAR_SURFACE_AREA(A668)</f>
        <v>#NAME?</v>
      </c>
      <c r="K668" s="8"/>
      <c r="M668" s="8"/>
      <c r="N668" s="8"/>
      <c r="O668" s="8"/>
      <c r="P668" s="8"/>
      <c r="Q668" s="8"/>
      <c r="R668" s="8"/>
      <c r="S668" s="8"/>
      <c r="T668" s="8"/>
      <c r="V668" s="8"/>
      <c r="AC668" s="64" t="e">
        <v>#N/A</v>
      </c>
    </row>
    <row r="669" spans="2:29" ht="250" customHeight="1">
      <c r="B669" s="4" t="e">
        <f ca="1">_xll.ChemDrawExcelAddIn19.Functions.CHEM_SMILES(A669)</f>
        <v>#NAME?</v>
      </c>
      <c r="C669" s="6" t="s">
        <v>1867</v>
      </c>
      <c r="D669" s="6"/>
      <c r="G669" s="42" t="e">
        <f ca="1">_xll.ChemDrawExcelAddIn19.Functions.CHEM_MOLWEIGHT(A669)</f>
        <v>#NAME?</v>
      </c>
      <c r="H669" s="7" t="e">
        <f ca="1">_xll.ChemDrawExcelAddIn19.Functions.CHEMPROPSTD_EXACT_MASS(A669)</f>
        <v>#NAME?</v>
      </c>
      <c r="I669" s="7" t="e">
        <f ca="1">_xll.ChemDrawExcelAddIn19.Functions.CLOGP_DRIVER_PARTITION_COEFFICIENT(A669)</f>
        <v>#NAME?</v>
      </c>
      <c r="J669" s="7" t="e">
        <f ca="1">_xll.ChemDrawExcelAddIn19.Functions.MOLECULAR_TOPOLOGY_POLAR_SURFACE_AREA(A669)</f>
        <v>#NAME?</v>
      </c>
      <c r="K669" s="8"/>
      <c r="M669" s="8"/>
      <c r="N669" s="8"/>
      <c r="O669" s="8"/>
      <c r="P669" s="8"/>
      <c r="Q669" s="8"/>
      <c r="R669" s="8"/>
      <c r="S669" s="8"/>
      <c r="T669" s="8"/>
      <c r="V669" s="8"/>
      <c r="AC669" s="64" t="e">
        <v>#N/A</v>
      </c>
    </row>
    <row r="670" spans="2:29" ht="250" customHeight="1">
      <c r="B670" s="4" t="e">
        <f ca="1">_xll.ChemDrawExcelAddIn19.Functions.CHEM_SMILES(A670)</f>
        <v>#NAME?</v>
      </c>
      <c r="C670" s="6" t="s">
        <v>1868</v>
      </c>
      <c r="D670" s="6"/>
      <c r="G670" s="42" t="e">
        <f ca="1">_xll.ChemDrawExcelAddIn19.Functions.CHEM_MOLWEIGHT(A670)</f>
        <v>#NAME?</v>
      </c>
      <c r="H670" s="7" t="e">
        <f ca="1">_xll.ChemDrawExcelAddIn19.Functions.CHEMPROPSTD_EXACT_MASS(A670)</f>
        <v>#NAME?</v>
      </c>
      <c r="I670" s="7" t="e">
        <f ca="1">_xll.ChemDrawExcelAddIn19.Functions.CLOGP_DRIVER_PARTITION_COEFFICIENT(A670)</f>
        <v>#NAME?</v>
      </c>
      <c r="J670" s="7" t="e">
        <f ca="1">_xll.ChemDrawExcelAddIn19.Functions.MOLECULAR_TOPOLOGY_POLAR_SURFACE_AREA(A670)</f>
        <v>#NAME?</v>
      </c>
      <c r="K670" s="8"/>
      <c r="M670" s="8"/>
      <c r="N670" s="8"/>
      <c r="O670" s="8"/>
      <c r="P670" s="8"/>
      <c r="Q670" s="8"/>
      <c r="R670" s="8"/>
      <c r="S670" s="8"/>
      <c r="T670" s="8"/>
      <c r="V670" s="8"/>
      <c r="AC670" s="64" t="e">
        <v>#N/A</v>
      </c>
    </row>
    <row r="671" spans="2:29" ht="250" customHeight="1">
      <c r="B671" s="4" t="e">
        <f ca="1">_xll.ChemDrawExcelAddIn19.Functions.CHEM_SMILES(A671)</f>
        <v>#NAME?</v>
      </c>
      <c r="C671" s="6" t="s">
        <v>1869</v>
      </c>
      <c r="D671" s="6"/>
      <c r="G671" s="42" t="e">
        <f ca="1">_xll.ChemDrawExcelAddIn19.Functions.CHEM_MOLWEIGHT(A671)</f>
        <v>#NAME?</v>
      </c>
      <c r="H671" s="7" t="e">
        <f ca="1">_xll.ChemDrawExcelAddIn19.Functions.CHEMPROPSTD_EXACT_MASS(A671)</f>
        <v>#NAME?</v>
      </c>
      <c r="I671" s="7" t="e">
        <f ca="1">_xll.ChemDrawExcelAddIn19.Functions.CLOGP_DRIVER_PARTITION_COEFFICIENT(A671)</f>
        <v>#NAME?</v>
      </c>
      <c r="J671" s="7" t="e">
        <f ca="1">_xll.ChemDrawExcelAddIn19.Functions.MOLECULAR_TOPOLOGY_POLAR_SURFACE_AREA(A671)</f>
        <v>#NAME?</v>
      </c>
      <c r="K671" s="8"/>
      <c r="M671" s="8"/>
      <c r="N671" s="8"/>
      <c r="O671" s="8"/>
      <c r="P671" s="8"/>
      <c r="Q671" s="8"/>
      <c r="R671" s="8"/>
      <c r="S671" s="8"/>
      <c r="T671" s="8"/>
      <c r="V671" s="8"/>
      <c r="AC671" s="64" t="e">
        <v>#N/A</v>
      </c>
    </row>
    <row r="672" spans="2:29" ht="250" customHeight="1">
      <c r="B672" s="4" t="e">
        <f ca="1">_xll.ChemDrawExcelAddIn19.Functions.CHEM_SMILES(A672)</f>
        <v>#NAME?</v>
      </c>
      <c r="C672" s="6" t="s">
        <v>1870</v>
      </c>
      <c r="D672" s="6"/>
      <c r="G672" s="42" t="e">
        <f ca="1">_xll.ChemDrawExcelAddIn19.Functions.CHEM_MOLWEIGHT(A672)</f>
        <v>#NAME?</v>
      </c>
      <c r="H672" s="7" t="e">
        <f ca="1">_xll.ChemDrawExcelAddIn19.Functions.CHEMPROPSTD_EXACT_MASS(A672)</f>
        <v>#NAME?</v>
      </c>
      <c r="I672" s="7" t="e">
        <f ca="1">_xll.ChemDrawExcelAddIn19.Functions.CLOGP_DRIVER_PARTITION_COEFFICIENT(A672)</f>
        <v>#NAME?</v>
      </c>
      <c r="J672" s="7" t="e">
        <f ca="1">_xll.ChemDrawExcelAddIn19.Functions.MOLECULAR_TOPOLOGY_POLAR_SURFACE_AREA(A672)</f>
        <v>#NAME?</v>
      </c>
      <c r="K672" s="8"/>
      <c r="M672" s="8"/>
      <c r="N672" s="8"/>
      <c r="O672" s="8"/>
      <c r="P672" s="8"/>
      <c r="Q672" s="8"/>
      <c r="R672" s="8"/>
      <c r="S672" s="8"/>
      <c r="T672" s="8"/>
      <c r="V672" s="8"/>
      <c r="AC672" s="64" t="e">
        <v>#N/A</v>
      </c>
    </row>
    <row r="673" spans="2:29" ht="250" customHeight="1">
      <c r="B673" s="4" t="e">
        <f ca="1">_xll.ChemDrawExcelAddIn19.Functions.CHEM_SMILES(A673)</f>
        <v>#NAME?</v>
      </c>
      <c r="C673" s="6" t="s">
        <v>1871</v>
      </c>
      <c r="D673" s="6"/>
      <c r="G673" s="42" t="e">
        <f ca="1">_xll.ChemDrawExcelAddIn19.Functions.CHEM_MOLWEIGHT(A673)</f>
        <v>#NAME?</v>
      </c>
      <c r="H673" s="7" t="e">
        <f ca="1">_xll.ChemDrawExcelAddIn19.Functions.CHEMPROPSTD_EXACT_MASS(A673)</f>
        <v>#NAME?</v>
      </c>
      <c r="I673" s="7" t="e">
        <f ca="1">_xll.ChemDrawExcelAddIn19.Functions.CLOGP_DRIVER_PARTITION_COEFFICIENT(A673)</f>
        <v>#NAME?</v>
      </c>
      <c r="J673" s="7" t="e">
        <f ca="1">_xll.ChemDrawExcelAddIn19.Functions.MOLECULAR_TOPOLOGY_POLAR_SURFACE_AREA(A673)</f>
        <v>#NAME?</v>
      </c>
      <c r="K673" s="8"/>
      <c r="M673" s="8"/>
      <c r="N673" s="8"/>
      <c r="O673" s="8"/>
      <c r="P673" s="8"/>
      <c r="Q673" s="8"/>
      <c r="R673" s="8"/>
      <c r="S673" s="8"/>
      <c r="T673" s="8"/>
      <c r="V673" s="8"/>
      <c r="AC673" s="64" t="e">
        <v>#N/A</v>
      </c>
    </row>
    <row r="674" spans="2:29" ht="250" customHeight="1">
      <c r="B674" s="4" t="e">
        <f ca="1">_xll.ChemDrawExcelAddIn19.Functions.CHEM_SMILES(A674)</f>
        <v>#NAME?</v>
      </c>
      <c r="C674" s="6" t="s">
        <v>1872</v>
      </c>
      <c r="D674" s="6"/>
      <c r="G674" s="42" t="e">
        <f ca="1">_xll.ChemDrawExcelAddIn19.Functions.CHEM_MOLWEIGHT(A674)</f>
        <v>#NAME?</v>
      </c>
      <c r="H674" s="7" t="e">
        <f ca="1">_xll.ChemDrawExcelAddIn19.Functions.CHEMPROPSTD_EXACT_MASS(A674)</f>
        <v>#NAME?</v>
      </c>
      <c r="I674" s="7" t="e">
        <f ca="1">_xll.ChemDrawExcelAddIn19.Functions.CLOGP_DRIVER_PARTITION_COEFFICIENT(A674)</f>
        <v>#NAME?</v>
      </c>
      <c r="J674" s="7" t="e">
        <f ca="1">_xll.ChemDrawExcelAddIn19.Functions.MOLECULAR_TOPOLOGY_POLAR_SURFACE_AREA(A674)</f>
        <v>#NAME?</v>
      </c>
      <c r="K674" s="8"/>
      <c r="M674" s="8"/>
      <c r="N674" s="8"/>
      <c r="O674" s="8"/>
      <c r="P674" s="8"/>
      <c r="Q674" s="8"/>
      <c r="R674" s="8"/>
      <c r="S674" s="8"/>
      <c r="T674" s="8"/>
      <c r="V674" s="8"/>
      <c r="AC674" s="64" t="e">
        <v>#N/A</v>
      </c>
    </row>
    <row r="675" spans="2:29" ht="250" customHeight="1">
      <c r="B675" s="4" t="e">
        <f ca="1">_xll.ChemDrawExcelAddIn19.Functions.CHEM_SMILES(A675)</f>
        <v>#NAME?</v>
      </c>
      <c r="C675" s="6" t="s">
        <v>1873</v>
      </c>
      <c r="D675" s="6"/>
      <c r="G675" s="42" t="e">
        <f ca="1">_xll.ChemDrawExcelAddIn19.Functions.CHEM_MOLWEIGHT(A675)</f>
        <v>#NAME?</v>
      </c>
      <c r="H675" s="7" t="e">
        <f ca="1">_xll.ChemDrawExcelAddIn19.Functions.CHEMPROPSTD_EXACT_MASS(A675)</f>
        <v>#NAME?</v>
      </c>
      <c r="I675" s="7" t="e">
        <f ca="1">_xll.ChemDrawExcelAddIn19.Functions.CLOGP_DRIVER_PARTITION_COEFFICIENT(A675)</f>
        <v>#NAME?</v>
      </c>
      <c r="J675" s="7" t="e">
        <f ca="1">_xll.ChemDrawExcelAddIn19.Functions.MOLECULAR_TOPOLOGY_POLAR_SURFACE_AREA(A675)</f>
        <v>#NAME?</v>
      </c>
      <c r="K675" s="8"/>
      <c r="M675" s="8"/>
      <c r="N675" s="8"/>
      <c r="O675" s="8"/>
      <c r="P675" s="8"/>
      <c r="Q675" s="8"/>
      <c r="R675" s="8"/>
      <c r="S675" s="8"/>
      <c r="T675" s="8"/>
      <c r="V675" s="8"/>
      <c r="AC675" s="64" t="e">
        <v>#N/A</v>
      </c>
    </row>
    <row r="676" spans="2:29" ht="250" customHeight="1">
      <c r="B676" s="4" t="e">
        <f ca="1">_xll.ChemDrawExcelAddIn19.Functions.CHEM_SMILES(A676)</f>
        <v>#NAME?</v>
      </c>
      <c r="C676" s="6" t="s">
        <v>1874</v>
      </c>
      <c r="D676" s="6"/>
      <c r="G676" s="42" t="e">
        <f ca="1">_xll.ChemDrawExcelAddIn19.Functions.CHEM_MOLWEIGHT(A676)</f>
        <v>#NAME?</v>
      </c>
      <c r="H676" s="7" t="e">
        <f ca="1">_xll.ChemDrawExcelAddIn19.Functions.CHEMPROPSTD_EXACT_MASS(A676)</f>
        <v>#NAME?</v>
      </c>
      <c r="I676" s="7" t="e">
        <f ca="1">_xll.ChemDrawExcelAddIn19.Functions.CLOGP_DRIVER_PARTITION_COEFFICIENT(A676)</f>
        <v>#NAME?</v>
      </c>
      <c r="J676" s="7" t="e">
        <f ca="1">_xll.ChemDrawExcelAddIn19.Functions.MOLECULAR_TOPOLOGY_POLAR_SURFACE_AREA(A676)</f>
        <v>#NAME?</v>
      </c>
      <c r="K676" s="8"/>
      <c r="M676" s="8"/>
      <c r="N676" s="8"/>
      <c r="O676" s="8"/>
      <c r="P676" s="8"/>
      <c r="Q676" s="8"/>
      <c r="R676" s="8"/>
      <c r="S676" s="8"/>
      <c r="T676" s="8"/>
      <c r="V676" s="8"/>
      <c r="AC676" s="64" t="e">
        <v>#N/A</v>
      </c>
    </row>
    <row r="677" spans="2:29" ht="250" customHeight="1">
      <c r="B677" s="4" t="e">
        <f ca="1">_xll.ChemDrawExcelAddIn19.Functions.CHEM_SMILES(A677)</f>
        <v>#NAME?</v>
      </c>
      <c r="C677" s="6" t="s">
        <v>1875</v>
      </c>
      <c r="D677" s="6"/>
      <c r="G677" s="42" t="e">
        <f ca="1">_xll.ChemDrawExcelAddIn19.Functions.CHEM_MOLWEIGHT(A677)</f>
        <v>#NAME?</v>
      </c>
      <c r="H677" s="7" t="e">
        <f ca="1">_xll.ChemDrawExcelAddIn19.Functions.CHEMPROPSTD_EXACT_MASS(A677)</f>
        <v>#NAME?</v>
      </c>
      <c r="I677" s="7" t="e">
        <f ca="1">_xll.ChemDrawExcelAddIn19.Functions.CLOGP_DRIVER_PARTITION_COEFFICIENT(A677)</f>
        <v>#NAME?</v>
      </c>
      <c r="J677" s="7" t="e">
        <f ca="1">_xll.ChemDrawExcelAddIn19.Functions.MOLECULAR_TOPOLOGY_POLAR_SURFACE_AREA(A677)</f>
        <v>#NAME?</v>
      </c>
      <c r="K677" s="8"/>
      <c r="M677" s="8"/>
      <c r="N677" s="8"/>
      <c r="O677" s="8"/>
      <c r="P677" s="8"/>
      <c r="Q677" s="8"/>
      <c r="R677" s="8"/>
      <c r="S677" s="8"/>
      <c r="T677" s="8"/>
      <c r="V677" s="8"/>
      <c r="AC677" s="64" t="e">
        <v>#N/A</v>
      </c>
    </row>
    <row r="678" spans="2:29" ht="250" customHeight="1">
      <c r="B678" s="4" t="e">
        <f ca="1">_xll.ChemDrawExcelAddIn19.Functions.CHEM_SMILES(A678)</f>
        <v>#NAME?</v>
      </c>
      <c r="C678" s="6" t="s">
        <v>1876</v>
      </c>
      <c r="D678" s="6"/>
      <c r="G678" s="42" t="e">
        <f ca="1">_xll.ChemDrawExcelAddIn19.Functions.CHEM_MOLWEIGHT(A678)</f>
        <v>#NAME?</v>
      </c>
      <c r="H678" s="7" t="e">
        <f ca="1">_xll.ChemDrawExcelAddIn19.Functions.CHEMPROPSTD_EXACT_MASS(A678)</f>
        <v>#NAME?</v>
      </c>
      <c r="I678" s="7" t="e">
        <f ca="1">_xll.ChemDrawExcelAddIn19.Functions.CLOGP_DRIVER_PARTITION_COEFFICIENT(A678)</f>
        <v>#NAME?</v>
      </c>
      <c r="J678" s="7" t="e">
        <f ca="1">_xll.ChemDrawExcelAddIn19.Functions.MOLECULAR_TOPOLOGY_POLAR_SURFACE_AREA(A678)</f>
        <v>#NAME?</v>
      </c>
      <c r="K678" s="8"/>
      <c r="M678" s="8"/>
      <c r="N678" s="8"/>
      <c r="O678" s="8"/>
      <c r="P678" s="8"/>
      <c r="Q678" s="8"/>
      <c r="R678" s="8"/>
      <c r="S678" s="8"/>
      <c r="T678" s="8"/>
      <c r="V678" s="8"/>
      <c r="AC678" s="64" t="e">
        <v>#N/A</v>
      </c>
    </row>
    <row r="679" spans="2:29" ht="250" customHeight="1">
      <c r="B679" s="4" t="e">
        <f ca="1">_xll.ChemDrawExcelAddIn19.Functions.CHEM_SMILES(A679)</f>
        <v>#NAME?</v>
      </c>
      <c r="C679" s="6" t="s">
        <v>1877</v>
      </c>
      <c r="D679" s="6"/>
      <c r="G679" s="42" t="e">
        <f ca="1">_xll.ChemDrawExcelAddIn19.Functions.CHEM_MOLWEIGHT(A679)</f>
        <v>#NAME?</v>
      </c>
      <c r="H679" s="7" t="e">
        <f ca="1">_xll.ChemDrawExcelAddIn19.Functions.CHEMPROPSTD_EXACT_MASS(A679)</f>
        <v>#NAME?</v>
      </c>
      <c r="I679" s="7" t="e">
        <f ca="1">_xll.ChemDrawExcelAddIn19.Functions.CLOGP_DRIVER_PARTITION_COEFFICIENT(A679)</f>
        <v>#NAME?</v>
      </c>
      <c r="J679" s="7" t="e">
        <f ca="1">_xll.ChemDrawExcelAddIn19.Functions.MOLECULAR_TOPOLOGY_POLAR_SURFACE_AREA(A679)</f>
        <v>#NAME?</v>
      </c>
      <c r="K679" s="8"/>
      <c r="M679" s="8"/>
      <c r="N679" s="8"/>
      <c r="O679" s="8"/>
      <c r="P679" s="8"/>
      <c r="Q679" s="8"/>
      <c r="R679" s="8"/>
      <c r="S679" s="8"/>
      <c r="T679" s="8"/>
      <c r="V679" s="8"/>
      <c r="AC679" s="64" t="e">
        <v>#N/A</v>
      </c>
    </row>
    <row r="680" spans="2:29" ht="250" customHeight="1">
      <c r="B680" s="4" t="e">
        <f ca="1">_xll.ChemDrawExcelAddIn19.Functions.CHEM_SMILES(A680)</f>
        <v>#NAME?</v>
      </c>
      <c r="C680" s="6" t="s">
        <v>1878</v>
      </c>
      <c r="D680" s="6"/>
      <c r="G680" s="42" t="e">
        <f ca="1">_xll.ChemDrawExcelAddIn19.Functions.CHEM_MOLWEIGHT(A680)</f>
        <v>#NAME?</v>
      </c>
      <c r="H680" s="7" t="e">
        <f ca="1">_xll.ChemDrawExcelAddIn19.Functions.CHEMPROPSTD_EXACT_MASS(A680)</f>
        <v>#NAME?</v>
      </c>
      <c r="I680" s="7" t="e">
        <f ca="1">_xll.ChemDrawExcelAddIn19.Functions.CLOGP_DRIVER_PARTITION_COEFFICIENT(A680)</f>
        <v>#NAME?</v>
      </c>
      <c r="J680" s="7" t="e">
        <f ca="1">_xll.ChemDrawExcelAddIn19.Functions.MOLECULAR_TOPOLOGY_POLAR_SURFACE_AREA(A680)</f>
        <v>#NAME?</v>
      </c>
      <c r="K680" s="8"/>
      <c r="M680" s="8"/>
      <c r="N680" s="8"/>
      <c r="O680" s="8"/>
      <c r="P680" s="8"/>
      <c r="Q680" s="8"/>
      <c r="R680" s="8"/>
      <c r="S680" s="8"/>
      <c r="T680" s="8"/>
      <c r="V680" s="8"/>
      <c r="AC680" s="64" t="e">
        <v>#N/A</v>
      </c>
    </row>
    <row r="681" spans="2:29" ht="250" customHeight="1">
      <c r="B681" s="4" t="e">
        <f ca="1">_xll.ChemDrawExcelAddIn19.Functions.CHEM_SMILES(A681)</f>
        <v>#NAME?</v>
      </c>
      <c r="C681" s="6" t="s">
        <v>1879</v>
      </c>
      <c r="D681" s="6"/>
      <c r="G681" s="42" t="e">
        <f ca="1">_xll.ChemDrawExcelAddIn19.Functions.CHEM_MOLWEIGHT(A681)</f>
        <v>#NAME?</v>
      </c>
      <c r="H681" s="7" t="e">
        <f ca="1">_xll.ChemDrawExcelAddIn19.Functions.CHEMPROPSTD_EXACT_MASS(A681)</f>
        <v>#NAME?</v>
      </c>
      <c r="I681" s="7" t="e">
        <f ca="1">_xll.ChemDrawExcelAddIn19.Functions.CLOGP_DRIVER_PARTITION_COEFFICIENT(A681)</f>
        <v>#NAME?</v>
      </c>
      <c r="J681" s="7" t="e">
        <f ca="1">_xll.ChemDrawExcelAddIn19.Functions.MOLECULAR_TOPOLOGY_POLAR_SURFACE_AREA(A681)</f>
        <v>#NAME?</v>
      </c>
      <c r="K681" s="8"/>
      <c r="M681" s="8"/>
      <c r="N681" s="8"/>
      <c r="O681" s="8"/>
      <c r="P681" s="8"/>
      <c r="Q681" s="8"/>
      <c r="R681" s="8"/>
      <c r="S681" s="8"/>
      <c r="T681" s="8"/>
      <c r="V681" s="8"/>
      <c r="AC681" s="64" t="e">
        <v>#N/A</v>
      </c>
    </row>
    <row r="682" spans="2:29" ht="250" customHeight="1">
      <c r="B682" s="4" t="e">
        <f ca="1">_xll.ChemDrawExcelAddIn19.Functions.CHEM_SMILES(A682)</f>
        <v>#NAME?</v>
      </c>
      <c r="C682" s="6" t="s">
        <v>1880</v>
      </c>
      <c r="D682" s="6"/>
      <c r="G682" s="42" t="e">
        <f ca="1">_xll.ChemDrawExcelAddIn19.Functions.CHEM_MOLWEIGHT(A682)</f>
        <v>#NAME?</v>
      </c>
      <c r="H682" s="7" t="e">
        <f ca="1">_xll.ChemDrawExcelAddIn19.Functions.CHEMPROPSTD_EXACT_MASS(A682)</f>
        <v>#NAME?</v>
      </c>
      <c r="I682" s="7" t="e">
        <f ca="1">_xll.ChemDrawExcelAddIn19.Functions.CLOGP_DRIVER_PARTITION_COEFFICIENT(A682)</f>
        <v>#NAME?</v>
      </c>
      <c r="J682" s="7" t="e">
        <f ca="1">_xll.ChemDrawExcelAddIn19.Functions.MOLECULAR_TOPOLOGY_POLAR_SURFACE_AREA(A682)</f>
        <v>#NAME?</v>
      </c>
      <c r="K682" s="8"/>
      <c r="M682" s="8"/>
      <c r="N682" s="8"/>
      <c r="O682" s="8"/>
      <c r="P682" s="8"/>
      <c r="Q682" s="8"/>
      <c r="R682" s="8"/>
      <c r="S682" s="8"/>
      <c r="T682" s="8"/>
      <c r="V682" s="8"/>
      <c r="AC682" s="64" t="e">
        <v>#N/A</v>
      </c>
    </row>
    <row r="683" spans="2:29" ht="250" customHeight="1">
      <c r="B683" s="4" t="e">
        <f ca="1">_xll.ChemDrawExcelAddIn19.Functions.CHEM_SMILES(A683)</f>
        <v>#NAME?</v>
      </c>
      <c r="C683" s="6" t="s">
        <v>1881</v>
      </c>
      <c r="D683" s="6"/>
      <c r="G683" s="42" t="e">
        <f ca="1">_xll.ChemDrawExcelAddIn19.Functions.CHEM_MOLWEIGHT(A683)</f>
        <v>#NAME?</v>
      </c>
      <c r="H683" s="7" t="e">
        <f ca="1">_xll.ChemDrawExcelAddIn19.Functions.CHEMPROPSTD_EXACT_MASS(A683)</f>
        <v>#NAME?</v>
      </c>
      <c r="I683" s="7" t="e">
        <f ca="1">_xll.ChemDrawExcelAddIn19.Functions.CLOGP_DRIVER_PARTITION_COEFFICIENT(A683)</f>
        <v>#NAME?</v>
      </c>
      <c r="J683" s="7" t="e">
        <f ca="1">_xll.ChemDrawExcelAddIn19.Functions.MOLECULAR_TOPOLOGY_POLAR_SURFACE_AREA(A683)</f>
        <v>#NAME?</v>
      </c>
      <c r="K683" s="8"/>
      <c r="M683" s="8"/>
      <c r="N683" s="8"/>
      <c r="O683" s="8"/>
      <c r="P683" s="8"/>
      <c r="Q683" s="8"/>
      <c r="R683" s="8"/>
      <c r="S683" s="8"/>
      <c r="T683" s="8"/>
      <c r="V683" s="8"/>
      <c r="AC683" s="64" t="e">
        <v>#N/A</v>
      </c>
    </row>
    <row r="684" spans="2:29" ht="250" customHeight="1">
      <c r="B684" s="4" t="e">
        <f ca="1">_xll.ChemDrawExcelAddIn19.Functions.CHEM_SMILES(A684)</f>
        <v>#NAME?</v>
      </c>
      <c r="C684" s="6" t="s">
        <v>1882</v>
      </c>
      <c r="D684" s="6"/>
      <c r="G684" s="42" t="e">
        <f ca="1">_xll.ChemDrawExcelAddIn19.Functions.CHEM_MOLWEIGHT(A684)</f>
        <v>#NAME?</v>
      </c>
      <c r="H684" s="7" t="e">
        <f ca="1">_xll.ChemDrawExcelAddIn19.Functions.CHEMPROPSTD_EXACT_MASS(A684)</f>
        <v>#NAME?</v>
      </c>
      <c r="I684" s="7" t="e">
        <f ca="1">_xll.ChemDrawExcelAddIn19.Functions.CLOGP_DRIVER_PARTITION_COEFFICIENT(A684)</f>
        <v>#NAME?</v>
      </c>
      <c r="J684" s="7" t="e">
        <f ca="1">_xll.ChemDrawExcelAddIn19.Functions.MOLECULAR_TOPOLOGY_POLAR_SURFACE_AREA(A684)</f>
        <v>#NAME?</v>
      </c>
      <c r="K684" s="8"/>
      <c r="M684" s="8"/>
      <c r="N684" s="8"/>
      <c r="O684" s="8"/>
      <c r="P684" s="8"/>
      <c r="Q684" s="8"/>
      <c r="R684" s="8"/>
      <c r="S684" s="8"/>
      <c r="T684" s="8"/>
      <c r="V684" s="8"/>
      <c r="AC684" s="64" t="e">
        <v>#N/A</v>
      </c>
    </row>
    <row r="685" spans="2:29" ht="250" customHeight="1">
      <c r="B685" s="4" t="e">
        <f ca="1">_xll.ChemDrawExcelAddIn19.Functions.CHEM_SMILES(A685)</f>
        <v>#NAME?</v>
      </c>
      <c r="C685" s="6" t="s">
        <v>1883</v>
      </c>
      <c r="D685" s="6"/>
      <c r="G685" s="42" t="e">
        <f ca="1">_xll.ChemDrawExcelAddIn19.Functions.CHEM_MOLWEIGHT(A685)</f>
        <v>#NAME?</v>
      </c>
      <c r="H685" s="7" t="e">
        <f ca="1">_xll.ChemDrawExcelAddIn19.Functions.CHEMPROPSTD_EXACT_MASS(A685)</f>
        <v>#NAME?</v>
      </c>
      <c r="I685" s="7" t="e">
        <f ca="1">_xll.ChemDrawExcelAddIn19.Functions.CLOGP_DRIVER_PARTITION_COEFFICIENT(A685)</f>
        <v>#NAME?</v>
      </c>
      <c r="J685" s="7" t="e">
        <f ca="1">_xll.ChemDrawExcelAddIn19.Functions.MOLECULAR_TOPOLOGY_POLAR_SURFACE_AREA(A685)</f>
        <v>#NAME?</v>
      </c>
      <c r="K685" s="8"/>
      <c r="M685" s="8"/>
      <c r="N685" s="8"/>
      <c r="O685" s="8"/>
      <c r="P685" s="8"/>
      <c r="Q685" s="8"/>
      <c r="R685" s="8"/>
      <c r="S685" s="8"/>
      <c r="T685" s="8"/>
      <c r="V685" s="8"/>
      <c r="AC685" s="64" t="e">
        <v>#N/A</v>
      </c>
    </row>
    <row r="686" spans="2:29" ht="250" customHeight="1">
      <c r="B686" s="4" t="e">
        <f ca="1">_xll.ChemDrawExcelAddIn19.Functions.CHEM_SMILES(A686)</f>
        <v>#NAME?</v>
      </c>
      <c r="C686" s="6" t="s">
        <v>1884</v>
      </c>
      <c r="D686" s="6"/>
      <c r="G686" s="42" t="e">
        <f ca="1">_xll.ChemDrawExcelAddIn19.Functions.CHEM_MOLWEIGHT(A686)</f>
        <v>#NAME?</v>
      </c>
      <c r="H686" s="7" t="e">
        <f ca="1">_xll.ChemDrawExcelAddIn19.Functions.CHEMPROPSTD_EXACT_MASS(A686)</f>
        <v>#NAME?</v>
      </c>
      <c r="I686" s="7" t="e">
        <f ca="1">_xll.ChemDrawExcelAddIn19.Functions.CLOGP_DRIVER_PARTITION_COEFFICIENT(A686)</f>
        <v>#NAME?</v>
      </c>
      <c r="J686" s="7" t="e">
        <f ca="1">_xll.ChemDrawExcelAddIn19.Functions.MOLECULAR_TOPOLOGY_POLAR_SURFACE_AREA(A686)</f>
        <v>#NAME?</v>
      </c>
      <c r="K686" s="8"/>
      <c r="M686" s="8"/>
      <c r="N686" s="8"/>
      <c r="O686" s="8"/>
      <c r="P686" s="8"/>
      <c r="Q686" s="8"/>
      <c r="R686" s="8"/>
      <c r="S686" s="8"/>
      <c r="T686" s="8"/>
      <c r="V686" s="8"/>
      <c r="AC686" s="64" t="e">
        <v>#N/A</v>
      </c>
    </row>
    <row r="687" spans="2:29" ht="250" customHeight="1">
      <c r="B687" s="4" t="e">
        <f ca="1">_xll.ChemDrawExcelAddIn19.Functions.CHEM_SMILES(A687)</f>
        <v>#NAME?</v>
      </c>
      <c r="C687" s="6" t="s">
        <v>1885</v>
      </c>
      <c r="D687" s="6"/>
      <c r="G687" s="42" t="e">
        <f ca="1">_xll.ChemDrawExcelAddIn19.Functions.CHEM_MOLWEIGHT(A687)</f>
        <v>#NAME?</v>
      </c>
      <c r="H687" s="7" t="e">
        <f ca="1">_xll.ChemDrawExcelAddIn19.Functions.CHEMPROPSTD_EXACT_MASS(A687)</f>
        <v>#NAME?</v>
      </c>
      <c r="I687" s="7" t="e">
        <f ca="1">_xll.ChemDrawExcelAddIn19.Functions.CLOGP_DRIVER_PARTITION_COEFFICIENT(A687)</f>
        <v>#NAME?</v>
      </c>
      <c r="J687" s="7" t="e">
        <f ca="1">_xll.ChemDrawExcelAddIn19.Functions.MOLECULAR_TOPOLOGY_POLAR_SURFACE_AREA(A687)</f>
        <v>#NAME?</v>
      </c>
      <c r="K687" s="8"/>
      <c r="M687" s="8"/>
      <c r="N687" s="8"/>
      <c r="O687" s="8"/>
      <c r="P687" s="8"/>
      <c r="Q687" s="8"/>
      <c r="R687" s="8"/>
      <c r="S687" s="8"/>
      <c r="T687" s="8"/>
      <c r="V687" s="8"/>
      <c r="AC687" s="64" t="e">
        <v>#N/A</v>
      </c>
    </row>
    <row r="688" spans="2:29" ht="250" customHeight="1">
      <c r="B688" s="4" t="e">
        <f ca="1">_xll.ChemDrawExcelAddIn19.Functions.CHEM_SMILES(A688)</f>
        <v>#NAME?</v>
      </c>
      <c r="C688" s="6" t="s">
        <v>1886</v>
      </c>
      <c r="D688" s="6"/>
      <c r="G688" s="42" t="e">
        <f ca="1">_xll.ChemDrawExcelAddIn19.Functions.CHEM_MOLWEIGHT(A688)</f>
        <v>#NAME?</v>
      </c>
      <c r="H688" s="7" t="e">
        <f ca="1">_xll.ChemDrawExcelAddIn19.Functions.CHEMPROPSTD_EXACT_MASS(A688)</f>
        <v>#NAME?</v>
      </c>
      <c r="I688" s="7" t="e">
        <f ca="1">_xll.ChemDrawExcelAddIn19.Functions.CLOGP_DRIVER_PARTITION_COEFFICIENT(A688)</f>
        <v>#NAME?</v>
      </c>
      <c r="J688" s="7" t="e">
        <f ca="1">_xll.ChemDrawExcelAddIn19.Functions.MOLECULAR_TOPOLOGY_POLAR_SURFACE_AREA(A688)</f>
        <v>#NAME?</v>
      </c>
      <c r="K688" s="8"/>
      <c r="M688" s="8"/>
      <c r="N688" s="8"/>
      <c r="O688" s="8"/>
      <c r="P688" s="8"/>
      <c r="Q688" s="8"/>
      <c r="R688" s="8"/>
      <c r="S688" s="8"/>
      <c r="T688" s="8"/>
      <c r="V688" s="8"/>
      <c r="AC688" s="64" t="e">
        <v>#N/A</v>
      </c>
    </row>
    <row r="689" spans="2:29" ht="250" customHeight="1">
      <c r="B689" s="4" t="e">
        <f ca="1">_xll.ChemDrawExcelAddIn19.Functions.CHEM_SMILES(A689)</f>
        <v>#NAME?</v>
      </c>
      <c r="C689" s="6" t="s">
        <v>1887</v>
      </c>
      <c r="D689" s="6"/>
      <c r="G689" s="42" t="e">
        <f ca="1">_xll.ChemDrawExcelAddIn19.Functions.CHEM_MOLWEIGHT(A689)</f>
        <v>#NAME?</v>
      </c>
      <c r="H689" s="7" t="e">
        <f ca="1">_xll.ChemDrawExcelAddIn19.Functions.CHEMPROPSTD_EXACT_MASS(A689)</f>
        <v>#NAME?</v>
      </c>
      <c r="I689" s="7" t="e">
        <f ca="1">_xll.ChemDrawExcelAddIn19.Functions.CLOGP_DRIVER_PARTITION_COEFFICIENT(A689)</f>
        <v>#NAME?</v>
      </c>
      <c r="J689" s="7" t="e">
        <f ca="1">_xll.ChemDrawExcelAddIn19.Functions.MOLECULAR_TOPOLOGY_POLAR_SURFACE_AREA(A689)</f>
        <v>#NAME?</v>
      </c>
      <c r="K689" s="8"/>
      <c r="M689" s="8"/>
      <c r="N689" s="8"/>
      <c r="O689" s="8"/>
      <c r="P689" s="8"/>
      <c r="Q689" s="8"/>
      <c r="R689" s="8"/>
      <c r="S689" s="8"/>
      <c r="T689" s="8"/>
      <c r="V689" s="8"/>
      <c r="AC689" s="64" t="e">
        <v>#N/A</v>
      </c>
    </row>
    <row r="690" spans="2:29" ht="250" customHeight="1">
      <c r="B690" s="4" t="e">
        <f ca="1">_xll.ChemDrawExcelAddIn19.Functions.CHEM_SMILES(A690)</f>
        <v>#NAME?</v>
      </c>
      <c r="C690" s="6" t="s">
        <v>1888</v>
      </c>
      <c r="D690" s="6"/>
      <c r="G690" s="42" t="e">
        <f ca="1">_xll.ChemDrawExcelAddIn19.Functions.CHEM_MOLWEIGHT(A690)</f>
        <v>#NAME?</v>
      </c>
      <c r="H690" s="7" t="e">
        <f ca="1">_xll.ChemDrawExcelAddIn19.Functions.CHEMPROPSTD_EXACT_MASS(A690)</f>
        <v>#NAME?</v>
      </c>
      <c r="I690" s="7" t="e">
        <f ca="1">_xll.ChemDrawExcelAddIn19.Functions.CLOGP_DRIVER_PARTITION_COEFFICIENT(A690)</f>
        <v>#NAME?</v>
      </c>
      <c r="J690" s="7" t="e">
        <f ca="1">_xll.ChemDrawExcelAddIn19.Functions.MOLECULAR_TOPOLOGY_POLAR_SURFACE_AREA(A690)</f>
        <v>#NAME?</v>
      </c>
      <c r="K690" s="8"/>
      <c r="M690" s="8"/>
      <c r="N690" s="8"/>
      <c r="O690" s="8"/>
      <c r="P690" s="8"/>
      <c r="Q690" s="8"/>
      <c r="R690" s="8"/>
      <c r="S690" s="8"/>
      <c r="T690" s="8"/>
      <c r="V690" s="8"/>
      <c r="AC690" s="64" t="e">
        <v>#N/A</v>
      </c>
    </row>
    <row r="691" spans="2:29" ht="250" customHeight="1">
      <c r="B691" s="4" t="e">
        <f ca="1">_xll.ChemDrawExcelAddIn19.Functions.CHEM_SMILES(A691)</f>
        <v>#NAME?</v>
      </c>
      <c r="C691" s="6" t="s">
        <v>1889</v>
      </c>
      <c r="D691" s="6"/>
      <c r="G691" s="42" t="e">
        <f ca="1">_xll.ChemDrawExcelAddIn19.Functions.CHEM_MOLWEIGHT(A691)</f>
        <v>#NAME?</v>
      </c>
      <c r="H691" s="7" t="e">
        <f ca="1">_xll.ChemDrawExcelAddIn19.Functions.CHEMPROPSTD_EXACT_MASS(A691)</f>
        <v>#NAME?</v>
      </c>
      <c r="I691" s="7" t="e">
        <f ca="1">_xll.ChemDrawExcelAddIn19.Functions.CLOGP_DRIVER_PARTITION_COEFFICIENT(A691)</f>
        <v>#NAME?</v>
      </c>
      <c r="J691" s="7" t="e">
        <f ca="1">_xll.ChemDrawExcelAddIn19.Functions.MOLECULAR_TOPOLOGY_POLAR_SURFACE_AREA(A691)</f>
        <v>#NAME?</v>
      </c>
      <c r="K691" s="8"/>
      <c r="M691" s="8"/>
      <c r="N691" s="8"/>
      <c r="O691" s="8"/>
      <c r="P691" s="8"/>
      <c r="Q691" s="8"/>
      <c r="R691" s="8"/>
      <c r="S691" s="8"/>
      <c r="T691" s="8"/>
      <c r="V691" s="8"/>
      <c r="AC691" s="64" t="e">
        <v>#N/A</v>
      </c>
    </row>
    <row r="692" spans="2:29" ht="250" customHeight="1">
      <c r="B692" s="4" t="e">
        <f ca="1">_xll.ChemDrawExcelAddIn19.Functions.CHEM_SMILES(A692)</f>
        <v>#NAME?</v>
      </c>
      <c r="C692" s="6" t="s">
        <v>1890</v>
      </c>
      <c r="D692" s="6"/>
      <c r="G692" s="42" t="e">
        <f ca="1">_xll.ChemDrawExcelAddIn19.Functions.CHEM_MOLWEIGHT(A692)</f>
        <v>#NAME?</v>
      </c>
      <c r="H692" s="7" t="e">
        <f ca="1">_xll.ChemDrawExcelAddIn19.Functions.CHEMPROPSTD_EXACT_MASS(A692)</f>
        <v>#NAME?</v>
      </c>
      <c r="I692" s="7" t="e">
        <f ca="1">_xll.ChemDrawExcelAddIn19.Functions.CLOGP_DRIVER_PARTITION_COEFFICIENT(A692)</f>
        <v>#NAME?</v>
      </c>
      <c r="J692" s="7" t="e">
        <f ca="1">_xll.ChemDrawExcelAddIn19.Functions.MOLECULAR_TOPOLOGY_POLAR_SURFACE_AREA(A692)</f>
        <v>#NAME?</v>
      </c>
      <c r="K692" s="8"/>
      <c r="M692" s="8"/>
      <c r="N692" s="8"/>
      <c r="O692" s="8"/>
      <c r="P692" s="8"/>
      <c r="Q692" s="8"/>
      <c r="R692" s="8"/>
      <c r="S692" s="8"/>
      <c r="T692" s="8"/>
      <c r="V692" s="8"/>
      <c r="AC692" s="64" t="e">
        <v>#N/A</v>
      </c>
    </row>
    <row r="693" spans="2:29" ht="250" customHeight="1">
      <c r="B693" s="4" t="e">
        <f ca="1">_xll.ChemDrawExcelAddIn19.Functions.CHEM_SMILES(A693)</f>
        <v>#NAME?</v>
      </c>
      <c r="C693" s="6" t="s">
        <v>1891</v>
      </c>
      <c r="D693" s="6"/>
      <c r="G693" s="42" t="e">
        <f ca="1">_xll.ChemDrawExcelAddIn19.Functions.CHEM_MOLWEIGHT(A693)</f>
        <v>#NAME?</v>
      </c>
      <c r="H693" s="7" t="e">
        <f ca="1">_xll.ChemDrawExcelAddIn19.Functions.CHEMPROPSTD_EXACT_MASS(A693)</f>
        <v>#NAME?</v>
      </c>
      <c r="I693" s="7" t="e">
        <f ca="1">_xll.ChemDrawExcelAddIn19.Functions.CLOGP_DRIVER_PARTITION_COEFFICIENT(A693)</f>
        <v>#NAME?</v>
      </c>
      <c r="J693" s="7" t="e">
        <f ca="1">_xll.ChemDrawExcelAddIn19.Functions.MOLECULAR_TOPOLOGY_POLAR_SURFACE_AREA(A693)</f>
        <v>#NAME?</v>
      </c>
      <c r="K693" s="8"/>
      <c r="M693" s="8"/>
      <c r="N693" s="8"/>
      <c r="O693" s="8"/>
      <c r="P693" s="8"/>
      <c r="Q693" s="8"/>
      <c r="R693" s="8"/>
      <c r="S693" s="8"/>
      <c r="T693" s="8"/>
      <c r="V693" s="8"/>
      <c r="AC693" s="64" t="e">
        <v>#N/A</v>
      </c>
    </row>
    <row r="694" spans="2:29" ht="250" customHeight="1">
      <c r="B694" s="4" t="e">
        <f ca="1">_xll.ChemDrawExcelAddIn19.Functions.CHEM_SMILES(A694)</f>
        <v>#NAME?</v>
      </c>
      <c r="C694" s="6" t="s">
        <v>1892</v>
      </c>
      <c r="D694" s="6"/>
      <c r="G694" s="42" t="e">
        <f ca="1">_xll.ChemDrawExcelAddIn19.Functions.CHEM_MOLWEIGHT(A694)</f>
        <v>#NAME?</v>
      </c>
      <c r="H694" s="7" t="e">
        <f ca="1">_xll.ChemDrawExcelAddIn19.Functions.CHEMPROPSTD_EXACT_MASS(A694)</f>
        <v>#NAME?</v>
      </c>
      <c r="I694" s="7" t="e">
        <f ca="1">_xll.ChemDrawExcelAddIn19.Functions.CLOGP_DRIVER_PARTITION_COEFFICIENT(A694)</f>
        <v>#NAME?</v>
      </c>
      <c r="J694" s="7" t="e">
        <f ca="1">_xll.ChemDrawExcelAddIn19.Functions.MOLECULAR_TOPOLOGY_POLAR_SURFACE_AREA(A694)</f>
        <v>#NAME?</v>
      </c>
      <c r="K694" s="8"/>
      <c r="M694" s="8"/>
      <c r="N694" s="8"/>
      <c r="O694" s="8"/>
      <c r="P694" s="8"/>
      <c r="Q694" s="8"/>
      <c r="R694" s="8"/>
      <c r="S694" s="8"/>
      <c r="T694" s="8"/>
      <c r="V694" s="8"/>
      <c r="AC694" s="64" t="e">
        <v>#N/A</v>
      </c>
    </row>
    <row r="695" spans="2:29" ht="250" customHeight="1">
      <c r="B695" s="4" t="e">
        <f ca="1">_xll.ChemDrawExcelAddIn19.Functions.CHEM_SMILES(A695)</f>
        <v>#NAME?</v>
      </c>
      <c r="C695" s="6" t="s">
        <v>1893</v>
      </c>
      <c r="D695" s="6"/>
      <c r="G695" s="42" t="e">
        <f ca="1">_xll.ChemDrawExcelAddIn19.Functions.CHEM_MOLWEIGHT(A695)</f>
        <v>#NAME?</v>
      </c>
      <c r="H695" s="7" t="e">
        <f ca="1">_xll.ChemDrawExcelAddIn19.Functions.CHEMPROPSTD_EXACT_MASS(A695)</f>
        <v>#NAME?</v>
      </c>
      <c r="I695" s="7" t="e">
        <f ca="1">_xll.ChemDrawExcelAddIn19.Functions.CLOGP_DRIVER_PARTITION_COEFFICIENT(A695)</f>
        <v>#NAME?</v>
      </c>
      <c r="J695" s="7" t="e">
        <f ca="1">_xll.ChemDrawExcelAddIn19.Functions.MOLECULAR_TOPOLOGY_POLAR_SURFACE_AREA(A695)</f>
        <v>#NAME?</v>
      </c>
      <c r="K695" s="8"/>
      <c r="M695" s="8"/>
      <c r="N695" s="8"/>
      <c r="O695" s="8"/>
      <c r="P695" s="8"/>
      <c r="Q695" s="8"/>
      <c r="R695" s="8"/>
      <c r="S695" s="8"/>
      <c r="T695" s="8"/>
      <c r="V695" s="8"/>
      <c r="AC695" s="64" t="e">
        <v>#N/A</v>
      </c>
    </row>
    <row r="696" spans="2:29" ht="250" customHeight="1">
      <c r="B696" s="4" t="e">
        <f ca="1">_xll.ChemDrawExcelAddIn19.Functions.CHEM_SMILES(A696)</f>
        <v>#NAME?</v>
      </c>
      <c r="C696" s="6" t="s">
        <v>1894</v>
      </c>
      <c r="D696" s="6"/>
      <c r="G696" s="42" t="e">
        <f ca="1">_xll.ChemDrawExcelAddIn19.Functions.CHEM_MOLWEIGHT(A696)</f>
        <v>#NAME?</v>
      </c>
      <c r="H696" s="7" t="e">
        <f ca="1">_xll.ChemDrawExcelAddIn19.Functions.CHEMPROPSTD_EXACT_MASS(A696)</f>
        <v>#NAME?</v>
      </c>
      <c r="I696" s="7" t="e">
        <f ca="1">_xll.ChemDrawExcelAddIn19.Functions.CLOGP_DRIVER_PARTITION_COEFFICIENT(A696)</f>
        <v>#NAME?</v>
      </c>
      <c r="J696" s="7" t="e">
        <f ca="1">_xll.ChemDrawExcelAddIn19.Functions.MOLECULAR_TOPOLOGY_POLAR_SURFACE_AREA(A696)</f>
        <v>#NAME?</v>
      </c>
      <c r="K696" s="8"/>
      <c r="M696" s="8"/>
      <c r="N696" s="8"/>
      <c r="O696" s="8"/>
      <c r="P696" s="8"/>
      <c r="Q696" s="8"/>
      <c r="R696" s="8"/>
      <c r="S696" s="8"/>
      <c r="T696" s="8"/>
      <c r="V696" s="8"/>
      <c r="AC696" s="64" t="e">
        <v>#N/A</v>
      </c>
    </row>
    <row r="697" spans="2:29" ht="250" customHeight="1">
      <c r="B697" s="4" t="e">
        <f ca="1">_xll.ChemDrawExcelAddIn19.Functions.CHEM_SMILES(A697)</f>
        <v>#NAME?</v>
      </c>
      <c r="C697" s="6" t="s">
        <v>1895</v>
      </c>
      <c r="D697" s="6"/>
      <c r="G697" s="42" t="e">
        <f ca="1">_xll.ChemDrawExcelAddIn19.Functions.CHEM_MOLWEIGHT(A697)</f>
        <v>#NAME?</v>
      </c>
      <c r="H697" s="7" t="e">
        <f ca="1">_xll.ChemDrawExcelAddIn19.Functions.CHEMPROPSTD_EXACT_MASS(A697)</f>
        <v>#NAME?</v>
      </c>
      <c r="I697" s="7" t="e">
        <f ca="1">_xll.ChemDrawExcelAddIn19.Functions.CLOGP_DRIVER_PARTITION_COEFFICIENT(A697)</f>
        <v>#NAME?</v>
      </c>
      <c r="J697" s="7" t="e">
        <f ca="1">_xll.ChemDrawExcelAddIn19.Functions.MOLECULAR_TOPOLOGY_POLAR_SURFACE_AREA(A697)</f>
        <v>#NAME?</v>
      </c>
      <c r="K697" s="8"/>
      <c r="M697" s="8"/>
      <c r="N697" s="8"/>
      <c r="O697" s="8"/>
      <c r="P697" s="8"/>
      <c r="Q697" s="8"/>
      <c r="R697" s="8"/>
      <c r="S697" s="8"/>
      <c r="T697" s="8"/>
      <c r="V697" s="8"/>
      <c r="AC697" s="64" t="e">
        <v>#N/A</v>
      </c>
    </row>
    <row r="698" spans="2:29" ht="250" customHeight="1">
      <c r="B698" s="4" t="e">
        <f ca="1">_xll.ChemDrawExcelAddIn19.Functions.CHEM_SMILES(A698)</f>
        <v>#NAME?</v>
      </c>
      <c r="C698" s="6" t="s">
        <v>1896</v>
      </c>
      <c r="D698" s="6"/>
      <c r="G698" s="42" t="e">
        <f ca="1">_xll.ChemDrawExcelAddIn19.Functions.CHEM_MOLWEIGHT(A698)</f>
        <v>#NAME?</v>
      </c>
      <c r="H698" s="7" t="e">
        <f ca="1">_xll.ChemDrawExcelAddIn19.Functions.CHEMPROPSTD_EXACT_MASS(A698)</f>
        <v>#NAME?</v>
      </c>
      <c r="I698" s="7" t="e">
        <f ca="1">_xll.ChemDrawExcelAddIn19.Functions.CLOGP_DRIVER_PARTITION_COEFFICIENT(A698)</f>
        <v>#NAME?</v>
      </c>
      <c r="J698" s="7" t="e">
        <f ca="1">_xll.ChemDrawExcelAddIn19.Functions.MOLECULAR_TOPOLOGY_POLAR_SURFACE_AREA(A698)</f>
        <v>#NAME?</v>
      </c>
      <c r="K698" s="8"/>
      <c r="M698" s="8"/>
      <c r="N698" s="8"/>
      <c r="O698" s="8"/>
      <c r="P698" s="8"/>
      <c r="Q698" s="8"/>
      <c r="R698" s="8"/>
      <c r="S698" s="8"/>
      <c r="T698" s="8"/>
      <c r="V698" s="8"/>
      <c r="AC698" s="64" t="e">
        <v>#N/A</v>
      </c>
    </row>
    <row r="699" spans="2:29" ht="250" customHeight="1">
      <c r="B699" s="4" t="e">
        <f ca="1">_xll.ChemDrawExcelAddIn19.Functions.CHEM_SMILES(A699)</f>
        <v>#NAME?</v>
      </c>
      <c r="C699" s="6" t="s">
        <v>1897</v>
      </c>
      <c r="D699" s="6"/>
      <c r="G699" s="42" t="e">
        <f ca="1">_xll.ChemDrawExcelAddIn19.Functions.CHEM_MOLWEIGHT(A699)</f>
        <v>#NAME?</v>
      </c>
      <c r="H699" s="7" t="e">
        <f ca="1">_xll.ChemDrawExcelAddIn19.Functions.CHEMPROPSTD_EXACT_MASS(A699)</f>
        <v>#NAME?</v>
      </c>
      <c r="I699" s="7" t="e">
        <f ca="1">_xll.ChemDrawExcelAddIn19.Functions.CLOGP_DRIVER_PARTITION_COEFFICIENT(A699)</f>
        <v>#NAME?</v>
      </c>
      <c r="J699" s="7" t="e">
        <f ca="1">_xll.ChemDrawExcelAddIn19.Functions.MOLECULAR_TOPOLOGY_POLAR_SURFACE_AREA(A699)</f>
        <v>#NAME?</v>
      </c>
      <c r="K699" s="8"/>
      <c r="M699" s="8"/>
      <c r="N699" s="8"/>
      <c r="O699" s="8"/>
      <c r="P699" s="8"/>
      <c r="Q699" s="8"/>
      <c r="R699" s="8"/>
      <c r="S699" s="8"/>
      <c r="T699" s="8"/>
      <c r="V699" s="8"/>
      <c r="AC699" s="64" t="e">
        <v>#N/A</v>
      </c>
    </row>
    <row r="700" spans="2:29" ht="250" customHeight="1">
      <c r="B700" s="4" t="e">
        <f ca="1">_xll.ChemDrawExcelAddIn19.Functions.CHEM_SMILES(A700)</f>
        <v>#NAME?</v>
      </c>
      <c r="C700" s="6" t="s">
        <v>1898</v>
      </c>
      <c r="D700" s="6"/>
      <c r="G700" s="42" t="e">
        <f ca="1">_xll.ChemDrawExcelAddIn19.Functions.CHEM_MOLWEIGHT(A700)</f>
        <v>#NAME?</v>
      </c>
      <c r="H700" s="7" t="e">
        <f ca="1">_xll.ChemDrawExcelAddIn19.Functions.CHEMPROPSTD_EXACT_MASS(A700)</f>
        <v>#NAME?</v>
      </c>
      <c r="I700" s="7" t="e">
        <f ca="1">_xll.ChemDrawExcelAddIn19.Functions.CLOGP_DRIVER_PARTITION_COEFFICIENT(A700)</f>
        <v>#NAME?</v>
      </c>
      <c r="J700" s="7" t="e">
        <f ca="1">_xll.ChemDrawExcelAddIn19.Functions.MOLECULAR_TOPOLOGY_POLAR_SURFACE_AREA(A700)</f>
        <v>#NAME?</v>
      </c>
      <c r="K700" s="8"/>
      <c r="M700" s="8"/>
      <c r="N700" s="8"/>
      <c r="O700" s="8"/>
      <c r="P700" s="8"/>
      <c r="Q700" s="8"/>
      <c r="R700" s="8"/>
      <c r="S700" s="8"/>
      <c r="T700" s="8"/>
      <c r="V700" s="8"/>
      <c r="AC700" s="64" t="e">
        <v>#N/A</v>
      </c>
    </row>
    <row r="701" spans="2:29" ht="250" customHeight="1">
      <c r="B701" s="4" t="e">
        <f ca="1">_xll.ChemDrawExcelAddIn19.Functions.CHEM_SMILES(A701)</f>
        <v>#NAME?</v>
      </c>
      <c r="C701" s="6" t="s">
        <v>1899</v>
      </c>
      <c r="D701" s="6"/>
      <c r="G701" s="42" t="e">
        <f ca="1">_xll.ChemDrawExcelAddIn19.Functions.CHEM_MOLWEIGHT(A701)</f>
        <v>#NAME?</v>
      </c>
      <c r="H701" s="7" t="e">
        <f ca="1">_xll.ChemDrawExcelAddIn19.Functions.CHEMPROPSTD_EXACT_MASS(A701)</f>
        <v>#NAME?</v>
      </c>
      <c r="I701" s="7" t="e">
        <f ca="1">_xll.ChemDrawExcelAddIn19.Functions.CLOGP_DRIVER_PARTITION_COEFFICIENT(A701)</f>
        <v>#NAME?</v>
      </c>
      <c r="J701" s="7" t="e">
        <f ca="1">_xll.ChemDrawExcelAddIn19.Functions.MOLECULAR_TOPOLOGY_POLAR_SURFACE_AREA(A701)</f>
        <v>#NAME?</v>
      </c>
      <c r="K701" s="8"/>
      <c r="M701" s="8"/>
      <c r="N701" s="8"/>
      <c r="O701" s="8"/>
      <c r="P701" s="8"/>
      <c r="Q701" s="8"/>
      <c r="R701" s="8"/>
      <c r="S701" s="8"/>
      <c r="T701" s="8"/>
      <c r="V701" s="8"/>
      <c r="AC701" s="64" t="e">
        <v>#N/A</v>
      </c>
    </row>
    <row r="702" spans="2:29" ht="250" customHeight="1">
      <c r="B702" s="4" t="e">
        <f ca="1">_xll.ChemDrawExcelAddIn19.Functions.CHEM_SMILES(A702)</f>
        <v>#NAME?</v>
      </c>
      <c r="C702" s="6" t="s">
        <v>1900</v>
      </c>
      <c r="D702" s="6"/>
      <c r="G702" s="42" t="e">
        <f ca="1">_xll.ChemDrawExcelAddIn19.Functions.CHEM_MOLWEIGHT(A702)</f>
        <v>#NAME?</v>
      </c>
      <c r="H702" s="7" t="e">
        <f ca="1">_xll.ChemDrawExcelAddIn19.Functions.CHEMPROPSTD_EXACT_MASS(A702)</f>
        <v>#NAME?</v>
      </c>
      <c r="I702" s="7" t="e">
        <f ca="1">_xll.ChemDrawExcelAddIn19.Functions.CLOGP_DRIVER_PARTITION_COEFFICIENT(A702)</f>
        <v>#NAME?</v>
      </c>
      <c r="J702" s="7" t="e">
        <f ca="1">_xll.ChemDrawExcelAddIn19.Functions.MOLECULAR_TOPOLOGY_POLAR_SURFACE_AREA(A702)</f>
        <v>#NAME?</v>
      </c>
      <c r="K702" s="8"/>
      <c r="M702" s="8"/>
      <c r="N702" s="8"/>
      <c r="O702" s="8"/>
      <c r="P702" s="8"/>
      <c r="Q702" s="8"/>
      <c r="R702" s="8"/>
      <c r="S702" s="8"/>
      <c r="T702" s="8"/>
      <c r="V702" s="8"/>
      <c r="AC702" s="64" t="e">
        <v>#N/A</v>
      </c>
    </row>
    <row r="703" spans="2:29" ht="250" customHeight="1">
      <c r="B703" s="4" t="e">
        <f ca="1">_xll.ChemDrawExcelAddIn19.Functions.CHEM_SMILES(A703)</f>
        <v>#NAME?</v>
      </c>
      <c r="C703" s="6" t="s">
        <v>1901</v>
      </c>
      <c r="D703" s="6"/>
      <c r="G703" s="42" t="e">
        <f ca="1">_xll.ChemDrawExcelAddIn19.Functions.CHEM_MOLWEIGHT(A703)</f>
        <v>#NAME?</v>
      </c>
      <c r="H703" s="7" t="e">
        <f ca="1">_xll.ChemDrawExcelAddIn19.Functions.CHEMPROPSTD_EXACT_MASS(A703)</f>
        <v>#NAME?</v>
      </c>
      <c r="I703" s="7" t="e">
        <f ca="1">_xll.ChemDrawExcelAddIn19.Functions.CLOGP_DRIVER_PARTITION_COEFFICIENT(A703)</f>
        <v>#NAME?</v>
      </c>
      <c r="J703" s="7" t="e">
        <f ca="1">_xll.ChemDrawExcelAddIn19.Functions.MOLECULAR_TOPOLOGY_POLAR_SURFACE_AREA(A703)</f>
        <v>#NAME?</v>
      </c>
      <c r="K703" s="8"/>
      <c r="M703" s="8"/>
      <c r="N703" s="8"/>
      <c r="O703" s="8"/>
      <c r="P703" s="8"/>
      <c r="Q703" s="8"/>
      <c r="R703" s="8"/>
      <c r="S703" s="8"/>
      <c r="T703" s="8"/>
      <c r="V703" s="8"/>
      <c r="AC703" s="64" t="e">
        <v>#N/A</v>
      </c>
    </row>
    <row r="704" spans="2:29" ht="250" customHeight="1">
      <c r="B704" s="4" t="e">
        <f ca="1">_xll.ChemDrawExcelAddIn19.Functions.CHEM_SMILES(A704)</f>
        <v>#NAME?</v>
      </c>
      <c r="C704" s="6" t="s">
        <v>1902</v>
      </c>
      <c r="D704" s="6"/>
      <c r="G704" s="42" t="e">
        <f ca="1">_xll.ChemDrawExcelAddIn19.Functions.CHEM_MOLWEIGHT(A704)</f>
        <v>#NAME?</v>
      </c>
      <c r="H704" s="7" t="e">
        <f ca="1">_xll.ChemDrawExcelAddIn19.Functions.CHEMPROPSTD_EXACT_MASS(A704)</f>
        <v>#NAME?</v>
      </c>
      <c r="I704" s="7" t="e">
        <f ca="1">_xll.ChemDrawExcelAddIn19.Functions.CLOGP_DRIVER_PARTITION_COEFFICIENT(A704)</f>
        <v>#NAME?</v>
      </c>
      <c r="J704" s="7" t="e">
        <f ca="1">_xll.ChemDrawExcelAddIn19.Functions.MOLECULAR_TOPOLOGY_POLAR_SURFACE_AREA(A704)</f>
        <v>#NAME?</v>
      </c>
      <c r="K704" s="8"/>
      <c r="M704" s="8"/>
      <c r="N704" s="8"/>
      <c r="O704" s="8"/>
      <c r="P704" s="8"/>
      <c r="Q704" s="8"/>
      <c r="R704" s="8"/>
      <c r="S704" s="8"/>
      <c r="T704" s="8"/>
      <c r="V704" s="8"/>
      <c r="AC704" s="64" t="e">
        <v>#N/A</v>
      </c>
    </row>
    <row r="705" spans="2:29" ht="250" customHeight="1">
      <c r="B705" s="4" t="e">
        <f ca="1">_xll.ChemDrawExcelAddIn19.Functions.CHEM_SMILES(A705)</f>
        <v>#NAME?</v>
      </c>
      <c r="C705" s="6" t="s">
        <v>1903</v>
      </c>
      <c r="D705" s="6"/>
      <c r="G705" s="42" t="e">
        <f ca="1">_xll.ChemDrawExcelAddIn19.Functions.CHEM_MOLWEIGHT(A705)</f>
        <v>#NAME?</v>
      </c>
      <c r="H705" s="7" t="e">
        <f ca="1">_xll.ChemDrawExcelAddIn19.Functions.CHEMPROPSTD_EXACT_MASS(A705)</f>
        <v>#NAME?</v>
      </c>
      <c r="I705" s="7" t="e">
        <f ca="1">_xll.ChemDrawExcelAddIn19.Functions.CLOGP_DRIVER_PARTITION_COEFFICIENT(A705)</f>
        <v>#NAME?</v>
      </c>
      <c r="J705" s="7" t="e">
        <f ca="1">_xll.ChemDrawExcelAddIn19.Functions.MOLECULAR_TOPOLOGY_POLAR_SURFACE_AREA(A705)</f>
        <v>#NAME?</v>
      </c>
      <c r="K705" s="8"/>
      <c r="M705" s="8"/>
      <c r="N705" s="8"/>
      <c r="O705" s="8"/>
      <c r="P705" s="8"/>
      <c r="Q705" s="8"/>
      <c r="R705" s="8"/>
      <c r="S705" s="8"/>
      <c r="T705" s="8"/>
      <c r="V705" s="8"/>
      <c r="AC705" s="64" t="e">
        <v>#N/A</v>
      </c>
    </row>
    <row r="706" spans="2:29" ht="250" customHeight="1">
      <c r="B706" s="4" t="e">
        <f ca="1">_xll.ChemDrawExcelAddIn19.Functions.CHEM_SMILES(A706)</f>
        <v>#NAME?</v>
      </c>
      <c r="C706" s="6" t="s">
        <v>1904</v>
      </c>
      <c r="D706" s="6"/>
      <c r="G706" s="42" t="e">
        <f ca="1">_xll.ChemDrawExcelAddIn19.Functions.CHEM_MOLWEIGHT(A706)</f>
        <v>#NAME?</v>
      </c>
      <c r="H706" s="7" t="e">
        <f ca="1">_xll.ChemDrawExcelAddIn19.Functions.CHEMPROPSTD_EXACT_MASS(A706)</f>
        <v>#NAME?</v>
      </c>
      <c r="I706" s="7" t="e">
        <f ca="1">_xll.ChemDrawExcelAddIn19.Functions.CLOGP_DRIVER_PARTITION_COEFFICIENT(A706)</f>
        <v>#NAME?</v>
      </c>
      <c r="J706" s="7" t="e">
        <f ca="1">_xll.ChemDrawExcelAddIn19.Functions.MOLECULAR_TOPOLOGY_POLAR_SURFACE_AREA(A706)</f>
        <v>#NAME?</v>
      </c>
      <c r="K706" s="8"/>
      <c r="M706" s="8"/>
      <c r="N706" s="8"/>
      <c r="O706" s="8"/>
      <c r="P706" s="8"/>
      <c r="Q706" s="8"/>
      <c r="R706" s="8"/>
      <c r="S706" s="8"/>
      <c r="T706" s="8"/>
      <c r="V706" s="8"/>
      <c r="AC706" s="64" t="e">
        <v>#N/A</v>
      </c>
    </row>
    <row r="707" spans="2:29" ht="250" customHeight="1">
      <c r="B707" s="4" t="e">
        <f ca="1">_xll.ChemDrawExcelAddIn19.Functions.CHEM_SMILES(A707)</f>
        <v>#NAME?</v>
      </c>
      <c r="C707" s="6" t="s">
        <v>1905</v>
      </c>
      <c r="D707" s="6"/>
      <c r="G707" s="42" t="e">
        <f ca="1">_xll.ChemDrawExcelAddIn19.Functions.CHEM_MOLWEIGHT(A707)</f>
        <v>#NAME?</v>
      </c>
      <c r="H707" s="7" t="e">
        <f ca="1">_xll.ChemDrawExcelAddIn19.Functions.CHEMPROPSTD_EXACT_MASS(A707)</f>
        <v>#NAME?</v>
      </c>
      <c r="I707" s="7" t="e">
        <f ca="1">_xll.ChemDrawExcelAddIn19.Functions.CLOGP_DRIVER_PARTITION_COEFFICIENT(A707)</f>
        <v>#NAME?</v>
      </c>
      <c r="J707" s="7" t="e">
        <f ca="1">_xll.ChemDrawExcelAddIn19.Functions.MOLECULAR_TOPOLOGY_POLAR_SURFACE_AREA(A707)</f>
        <v>#NAME?</v>
      </c>
      <c r="K707" s="8"/>
      <c r="M707" s="8"/>
      <c r="N707" s="8"/>
      <c r="O707" s="8"/>
      <c r="P707" s="8"/>
      <c r="Q707" s="8"/>
      <c r="R707" s="8"/>
      <c r="S707" s="8"/>
      <c r="T707" s="8"/>
      <c r="V707" s="8"/>
      <c r="AC707" s="64" t="e">
        <v>#N/A</v>
      </c>
    </row>
    <row r="708" spans="2:29" ht="250" customHeight="1">
      <c r="B708" s="4" t="e">
        <f ca="1">_xll.ChemDrawExcelAddIn19.Functions.CHEM_SMILES(A708)</f>
        <v>#NAME?</v>
      </c>
      <c r="C708" s="6" t="s">
        <v>1906</v>
      </c>
      <c r="D708" s="6"/>
      <c r="G708" s="42" t="e">
        <f ca="1">_xll.ChemDrawExcelAddIn19.Functions.CHEM_MOLWEIGHT(A708)</f>
        <v>#NAME?</v>
      </c>
      <c r="H708" s="7" t="e">
        <f ca="1">_xll.ChemDrawExcelAddIn19.Functions.CHEMPROPSTD_EXACT_MASS(A708)</f>
        <v>#NAME?</v>
      </c>
      <c r="I708" s="7" t="e">
        <f ca="1">_xll.ChemDrawExcelAddIn19.Functions.CLOGP_DRIVER_PARTITION_COEFFICIENT(A708)</f>
        <v>#NAME?</v>
      </c>
      <c r="J708" s="7" t="e">
        <f ca="1">_xll.ChemDrawExcelAddIn19.Functions.MOLECULAR_TOPOLOGY_POLAR_SURFACE_AREA(A708)</f>
        <v>#NAME?</v>
      </c>
      <c r="K708" s="8"/>
      <c r="M708" s="8"/>
      <c r="N708" s="8"/>
      <c r="O708" s="8"/>
      <c r="P708" s="8"/>
      <c r="Q708" s="8"/>
      <c r="R708" s="8"/>
      <c r="S708" s="8"/>
      <c r="T708" s="8"/>
      <c r="V708" s="8"/>
      <c r="AC708" s="64" t="e">
        <v>#N/A</v>
      </c>
    </row>
    <row r="709" spans="2:29" ht="250" customHeight="1">
      <c r="B709" s="4" t="e">
        <f ca="1">_xll.ChemDrawExcelAddIn19.Functions.CHEM_SMILES(A709)</f>
        <v>#NAME?</v>
      </c>
      <c r="C709" s="6" t="s">
        <v>1907</v>
      </c>
      <c r="D709" s="6"/>
      <c r="G709" s="42" t="e">
        <f ca="1">_xll.ChemDrawExcelAddIn19.Functions.CHEM_MOLWEIGHT(A709)</f>
        <v>#NAME?</v>
      </c>
      <c r="H709" s="7" t="e">
        <f ca="1">_xll.ChemDrawExcelAddIn19.Functions.CHEMPROPSTD_EXACT_MASS(A709)</f>
        <v>#NAME?</v>
      </c>
      <c r="I709" s="7" t="e">
        <f ca="1">_xll.ChemDrawExcelAddIn19.Functions.CLOGP_DRIVER_PARTITION_COEFFICIENT(A709)</f>
        <v>#NAME?</v>
      </c>
      <c r="J709" s="7" t="e">
        <f ca="1">_xll.ChemDrawExcelAddIn19.Functions.MOLECULAR_TOPOLOGY_POLAR_SURFACE_AREA(A709)</f>
        <v>#NAME?</v>
      </c>
      <c r="K709" s="8"/>
      <c r="M709" s="8"/>
      <c r="N709" s="8"/>
      <c r="O709" s="8"/>
      <c r="P709" s="8"/>
      <c r="Q709" s="8"/>
      <c r="R709" s="8"/>
      <c r="S709" s="8"/>
      <c r="T709" s="8"/>
      <c r="V709" s="8"/>
      <c r="AC709" s="64" t="e">
        <v>#N/A</v>
      </c>
    </row>
    <row r="710" spans="2:29" ht="250" customHeight="1">
      <c r="B710" s="4" t="e">
        <f ca="1">_xll.ChemDrawExcelAddIn19.Functions.CHEM_SMILES(A710)</f>
        <v>#NAME?</v>
      </c>
      <c r="C710" s="6" t="s">
        <v>1908</v>
      </c>
      <c r="D710" s="6"/>
      <c r="G710" s="42" t="e">
        <f ca="1">_xll.ChemDrawExcelAddIn19.Functions.CHEM_MOLWEIGHT(A710)</f>
        <v>#NAME?</v>
      </c>
      <c r="H710" s="7" t="e">
        <f ca="1">_xll.ChemDrawExcelAddIn19.Functions.CHEMPROPSTD_EXACT_MASS(A710)</f>
        <v>#NAME?</v>
      </c>
      <c r="I710" s="7" t="e">
        <f ca="1">_xll.ChemDrawExcelAddIn19.Functions.CLOGP_DRIVER_PARTITION_COEFFICIENT(A710)</f>
        <v>#NAME?</v>
      </c>
      <c r="J710" s="7" t="e">
        <f ca="1">_xll.ChemDrawExcelAddIn19.Functions.MOLECULAR_TOPOLOGY_POLAR_SURFACE_AREA(A710)</f>
        <v>#NAME?</v>
      </c>
      <c r="K710" s="8"/>
      <c r="M710" s="8"/>
      <c r="N710" s="8"/>
      <c r="O710" s="8"/>
      <c r="P710" s="8"/>
      <c r="Q710" s="8"/>
      <c r="R710" s="8"/>
      <c r="S710" s="8"/>
      <c r="T710" s="8"/>
      <c r="V710" s="8"/>
      <c r="AC710" s="64" t="e">
        <v>#N/A</v>
      </c>
    </row>
    <row r="711" spans="2:29" ht="250" customHeight="1">
      <c r="B711" s="4" t="e">
        <f ca="1">_xll.ChemDrawExcelAddIn19.Functions.CHEM_SMILES(A711)</f>
        <v>#NAME?</v>
      </c>
      <c r="C711" s="6" t="s">
        <v>1909</v>
      </c>
      <c r="D711" s="6"/>
      <c r="G711" s="42" t="e">
        <f ca="1">_xll.ChemDrawExcelAddIn19.Functions.CHEM_MOLWEIGHT(A711)</f>
        <v>#NAME?</v>
      </c>
      <c r="H711" s="7" t="e">
        <f ca="1">_xll.ChemDrawExcelAddIn19.Functions.CHEMPROPSTD_EXACT_MASS(A711)</f>
        <v>#NAME?</v>
      </c>
      <c r="I711" s="7" t="e">
        <f ca="1">_xll.ChemDrawExcelAddIn19.Functions.CLOGP_DRIVER_PARTITION_COEFFICIENT(A711)</f>
        <v>#NAME?</v>
      </c>
      <c r="J711" s="7" t="e">
        <f ca="1">_xll.ChemDrawExcelAddIn19.Functions.MOLECULAR_TOPOLOGY_POLAR_SURFACE_AREA(A711)</f>
        <v>#NAME?</v>
      </c>
      <c r="K711" s="8"/>
      <c r="M711" s="8"/>
      <c r="N711" s="8"/>
      <c r="O711" s="8"/>
      <c r="P711" s="8"/>
      <c r="Q711" s="8"/>
      <c r="R711" s="8"/>
      <c r="S711" s="8"/>
      <c r="T711" s="8"/>
      <c r="V711" s="8"/>
      <c r="AC711" s="64" t="e">
        <v>#N/A</v>
      </c>
    </row>
    <row r="712" spans="2:29" ht="250" customHeight="1">
      <c r="B712" s="4" t="e">
        <f ca="1">_xll.ChemDrawExcelAddIn19.Functions.CHEM_SMILES(A712)</f>
        <v>#NAME?</v>
      </c>
      <c r="C712" s="6" t="s">
        <v>1910</v>
      </c>
      <c r="D712" s="6"/>
      <c r="G712" s="42" t="e">
        <f ca="1">_xll.ChemDrawExcelAddIn19.Functions.CHEM_MOLWEIGHT(A712)</f>
        <v>#NAME?</v>
      </c>
      <c r="H712" s="7" t="e">
        <f ca="1">_xll.ChemDrawExcelAddIn19.Functions.CHEMPROPSTD_EXACT_MASS(A712)</f>
        <v>#NAME?</v>
      </c>
      <c r="I712" s="7" t="e">
        <f ca="1">_xll.ChemDrawExcelAddIn19.Functions.CLOGP_DRIVER_PARTITION_COEFFICIENT(A712)</f>
        <v>#NAME?</v>
      </c>
      <c r="J712" s="7" t="e">
        <f ca="1">_xll.ChemDrawExcelAddIn19.Functions.MOLECULAR_TOPOLOGY_POLAR_SURFACE_AREA(A712)</f>
        <v>#NAME?</v>
      </c>
      <c r="K712" s="8"/>
      <c r="M712" s="8"/>
      <c r="N712" s="8"/>
      <c r="O712" s="8"/>
      <c r="P712" s="8"/>
      <c r="Q712" s="8"/>
      <c r="R712" s="8"/>
      <c r="S712" s="8"/>
      <c r="T712" s="8"/>
      <c r="V712" s="8"/>
      <c r="AC712" s="64" t="e">
        <v>#N/A</v>
      </c>
    </row>
    <row r="713" spans="2:29" ht="250" customHeight="1">
      <c r="B713" s="4" t="e">
        <f ca="1">_xll.ChemDrawExcelAddIn19.Functions.CHEM_SMILES(A713)</f>
        <v>#NAME?</v>
      </c>
      <c r="C713" s="6" t="s">
        <v>1911</v>
      </c>
      <c r="D713" s="6"/>
      <c r="G713" s="42" t="e">
        <f ca="1">_xll.ChemDrawExcelAddIn19.Functions.CHEM_MOLWEIGHT(A713)</f>
        <v>#NAME?</v>
      </c>
      <c r="H713" s="7" t="e">
        <f ca="1">_xll.ChemDrawExcelAddIn19.Functions.CHEMPROPSTD_EXACT_MASS(A713)</f>
        <v>#NAME?</v>
      </c>
      <c r="I713" s="7" t="e">
        <f ca="1">_xll.ChemDrawExcelAddIn19.Functions.CLOGP_DRIVER_PARTITION_COEFFICIENT(A713)</f>
        <v>#NAME?</v>
      </c>
      <c r="J713" s="7" t="e">
        <f ca="1">_xll.ChemDrawExcelAddIn19.Functions.MOLECULAR_TOPOLOGY_POLAR_SURFACE_AREA(A713)</f>
        <v>#NAME?</v>
      </c>
      <c r="K713" s="8"/>
      <c r="M713" s="8"/>
      <c r="N713" s="8"/>
      <c r="O713" s="8"/>
      <c r="P713" s="8"/>
      <c r="Q713" s="8"/>
      <c r="R713" s="8"/>
      <c r="S713" s="8"/>
      <c r="T713" s="8"/>
      <c r="V713" s="8"/>
      <c r="AC713" s="64" t="e">
        <v>#N/A</v>
      </c>
    </row>
    <row r="714" spans="2:29" ht="250" customHeight="1">
      <c r="B714" s="4" t="e">
        <f ca="1">_xll.ChemDrawExcelAddIn19.Functions.CHEM_SMILES(A714)</f>
        <v>#NAME?</v>
      </c>
      <c r="C714" s="6" t="s">
        <v>1912</v>
      </c>
      <c r="D714" s="6"/>
      <c r="G714" s="42" t="e">
        <f ca="1">_xll.ChemDrawExcelAddIn19.Functions.CHEM_MOLWEIGHT(A714)</f>
        <v>#NAME?</v>
      </c>
      <c r="H714" s="7" t="e">
        <f ca="1">_xll.ChemDrawExcelAddIn19.Functions.CHEMPROPSTD_EXACT_MASS(A714)</f>
        <v>#NAME?</v>
      </c>
      <c r="I714" s="7" t="e">
        <f ca="1">_xll.ChemDrawExcelAddIn19.Functions.CLOGP_DRIVER_PARTITION_COEFFICIENT(A714)</f>
        <v>#NAME?</v>
      </c>
      <c r="J714" s="7" t="e">
        <f ca="1">_xll.ChemDrawExcelAddIn19.Functions.MOLECULAR_TOPOLOGY_POLAR_SURFACE_AREA(A714)</f>
        <v>#NAME?</v>
      </c>
      <c r="K714" s="8"/>
      <c r="M714" s="8"/>
      <c r="N714" s="8"/>
      <c r="O714" s="8"/>
      <c r="P714" s="8"/>
      <c r="Q714" s="8"/>
      <c r="R714" s="8"/>
      <c r="S714" s="8"/>
      <c r="T714" s="8"/>
      <c r="V714" s="8"/>
      <c r="AC714" s="64" t="e">
        <v>#N/A</v>
      </c>
    </row>
    <row r="715" spans="2:29" ht="250" customHeight="1">
      <c r="B715" s="4" t="e">
        <f ca="1">_xll.ChemDrawExcelAddIn19.Functions.CHEM_SMILES(A715)</f>
        <v>#NAME?</v>
      </c>
      <c r="C715" s="6" t="s">
        <v>1913</v>
      </c>
      <c r="D715" s="6"/>
      <c r="G715" s="42" t="e">
        <f ca="1">_xll.ChemDrawExcelAddIn19.Functions.CHEM_MOLWEIGHT(A715)</f>
        <v>#NAME?</v>
      </c>
      <c r="H715" s="7" t="e">
        <f ca="1">_xll.ChemDrawExcelAddIn19.Functions.CHEMPROPSTD_EXACT_MASS(A715)</f>
        <v>#NAME?</v>
      </c>
      <c r="I715" s="7" t="e">
        <f ca="1">_xll.ChemDrawExcelAddIn19.Functions.CLOGP_DRIVER_PARTITION_COEFFICIENT(A715)</f>
        <v>#NAME?</v>
      </c>
      <c r="J715" s="7" t="e">
        <f ca="1">_xll.ChemDrawExcelAddIn19.Functions.MOLECULAR_TOPOLOGY_POLAR_SURFACE_AREA(A715)</f>
        <v>#NAME?</v>
      </c>
      <c r="K715" s="8"/>
      <c r="M715" s="8"/>
      <c r="N715" s="8"/>
      <c r="O715" s="8"/>
      <c r="P715" s="8"/>
      <c r="Q715" s="8"/>
      <c r="R715" s="8"/>
      <c r="S715" s="8"/>
      <c r="T715" s="8"/>
      <c r="V715" s="8"/>
      <c r="AC715" s="64" t="e">
        <v>#N/A</v>
      </c>
    </row>
    <row r="716" spans="2:29" ht="250" customHeight="1">
      <c r="B716" s="4" t="e">
        <f ca="1">_xll.ChemDrawExcelAddIn19.Functions.CHEM_SMILES(A716)</f>
        <v>#NAME?</v>
      </c>
      <c r="C716" s="6" t="s">
        <v>1914</v>
      </c>
      <c r="D716" s="6"/>
      <c r="G716" s="42" t="e">
        <f ca="1">_xll.ChemDrawExcelAddIn19.Functions.CHEM_MOLWEIGHT(A716)</f>
        <v>#NAME?</v>
      </c>
      <c r="H716" s="7" t="e">
        <f ca="1">_xll.ChemDrawExcelAddIn19.Functions.CHEMPROPSTD_EXACT_MASS(A716)</f>
        <v>#NAME?</v>
      </c>
      <c r="I716" s="7" t="e">
        <f ca="1">_xll.ChemDrawExcelAddIn19.Functions.CLOGP_DRIVER_PARTITION_COEFFICIENT(A716)</f>
        <v>#NAME?</v>
      </c>
      <c r="J716" s="7" t="e">
        <f ca="1">_xll.ChemDrawExcelAddIn19.Functions.MOLECULAR_TOPOLOGY_POLAR_SURFACE_AREA(A716)</f>
        <v>#NAME?</v>
      </c>
      <c r="K716" s="8"/>
      <c r="M716" s="8"/>
      <c r="N716" s="8"/>
      <c r="O716" s="8"/>
      <c r="P716" s="8"/>
      <c r="Q716" s="8"/>
      <c r="R716" s="8"/>
      <c r="S716" s="8"/>
      <c r="T716" s="8"/>
      <c r="V716" s="8"/>
      <c r="AC716" s="64" t="e">
        <v>#N/A</v>
      </c>
    </row>
    <row r="717" spans="2:29" ht="250" customHeight="1">
      <c r="B717" s="4" t="e">
        <f ca="1">_xll.ChemDrawExcelAddIn19.Functions.CHEM_SMILES(A717)</f>
        <v>#NAME?</v>
      </c>
      <c r="C717" s="6" t="s">
        <v>1915</v>
      </c>
      <c r="D717" s="6"/>
      <c r="G717" s="42" t="e">
        <f ca="1">_xll.ChemDrawExcelAddIn19.Functions.CHEM_MOLWEIGHT(A717)</f>
        <v>#NAME?</v>
      </c>
      <c r="H717" s="7" t="e">
        <f ca="1">_xll.ChemDrawExcelAddIn19.Functions.CHEMPROPSTD_EXACT_MASS(A717)</f>
        <v>#NAME?</v>
      </c>
      <c r="I717" s="7" t="e">
        <f ca="1">_xll.ChemDrawExcelAddIn19.Functions.CLOGP_DRIVER_PARTITION_COEFFICIENT(A717)</f>
        <v>#NAME?</v>
      </c>
      <c r="J717" s="7" t="e">
        <f ca="1">_xll.ChemDrawExcelAddIn19.Functions.MOLECULAR_TOPOLOGY_POLAR_SURFACE_AREA(A717)</f>
        <v>#NAME?</v>
      </c>
      <c r="K717" s="8"/>
      <c r="M717" s="8"/>
      <c r="N717" s="8"/>
      <c r="O717" s="8"/>
      <c r="P717" s="8"/>
      <c r="Q717" s="8"/>
      <c r="R717" s="8"/>
      <c r="S717" s="8"/>
      <c r="T717" s="8"/>
      <c r="V717" s="8"/>
      <c r="AC717" s="64" t="e">
        <v>#N/A</v>
      </c>
    </row>
    <row r="718" spans="2:29" ht="250" customHeight="1">
      <c r="B718" s="4" t="e">
        <f ca="1">_xll.ChemDrawExcelAddIn19.Functions.CHEM_SMILES(A718)</f>
        <v>#NAME?</v>
      </c>
      <c r="C718" s="6" t="s">
        <v>1916</v>
      </c>
      <c r="D718" s="6"/>
      <c r="G718" s="42" t="e">
        <f ca="1">_xll.ChemDrawExcelAddIn19.Functions.CHEM_MOLWEIGHT(A718)</f>
        <v>#NAME?</v>
      </c>
      <c r="H718" s="7" t="e">
        <f ca="1">_xll.ChemDrawExcelAddIn19.Functions.CHEMPROPSTD_EXACT_MASS(A718)</f>
        <v>#NAME?</v>
      </c>
      <c r="I718" s="7" t="e">
        <f ca="1">_xll.ChemDrawExcelAddIn19.Functions.CLOGP_DRIVER_PARTITION_COEFFICIENT(A718)</f>
        <v>#NAME?</v>
      </c>
      <c r="J718" s="7" t="e">
        <f ca="1">_xll.ChemDrawExcelAddIn19.Functions.MOLECULAR_TOPOLOGY_POLAR_SURFACE_AREA(A718)</f>
        <v>#NAME?</v>
      </c>
      <c r="K718" s="8"/>
      <c r="M718" s="8"/>
      <c r="N718" s="8"/>
      <c r="O718" s="8"/>
      <c r="P718" s="8"/>
      <c r="Q718" s="8"/>
      <c r="R718" s="8"/>
      <c r="S718" s="8"/>
      <c r="T718" s="8"/>
      <c r="V718" s="8"/>
      <c r="AC718" s="64" t="e">
        <v>#N/A</v>
      </c>
    </row>
    <row r="719" spans="2:29" ht="250" customHeight="1">
      <c r="B719" s="4" t="e">
        <f ca="1">_xll.ChemDrawExcelAddIn19.Functions.CHEM_SMILES(A719)</f>
        <v>#NAME?</v>
      </c>
      <c r="C719" s="6" t="s">
        <v>1917</v>
      </c>
      <c r="D719" s="6"/>
      <c r="G719" s="42" t="e">
        <f ca="1">_xll.ChemDrawExcelAddIn19.Functions.CHEM_MOLWEIGHT(A719)</f>
        <v>#NAME?</v>
      </c>
      <c r="H719" s="7" t="e">
        <f ca="1">_xll.ChemDrawExcelAddIn19.Functions.CHEMPROPSTD_EXACT_MASS(A719)</f>
        <v>#NAME?</v>
      </c>
      <c r="I719" s="7" t="e">
        <f ca="1">_xll.ChemDrawExcelAddIn19.Functions.CLOGP_DRIVER_PARTITION_COEFFICIENT(A719)</f>
        <v>#NAME?</v>
      </c>
      <c r="J719" s="7" t="e">
        <f ca="1">_xll.ChemDrawExcelAddIn19.Functions.MOLECULAR_TOPOLOGY_POLAR_SURFACE_AREA(A719)</f>
        <v>#NAME?</v>
      </c>
      <c r="K719" s="8"/>
      <c r="M719" s="8"/>
      <c r="N719" s="8"/>
      <c r="O719" s="8"/>
      <c r="P719" s="8"/>
      <c r="Q719" s="8"/>
      <c r="R719" s="8"/>
      <c r="S719" s="8"/>
      <c r="T719" s="8"/>
      <c r="V719" s="8"/>
      <c r="AC719" s="64" t="e">
        <v>#N/A</v>
      </c>
    </row>
    <row r="720" spans="2:29" ht="250" customHeight="1">
      <c r="B720" s="4" t="e">
        <f ca="1">_xll.ChemDrawExcelAddIn19.Functions.CHEM_SMILES(A720)</f>
        <v>#NAME?</v>
      </c>
      <c r="C720" s="6" t="s">
        <v>1918</v>
      </c>
      <c r="D720" s="6"/>
      <c r="G720" s="42" t="e">
        <f ca="1">_xll.ChemDrawExcelAddIn19.Functions.CHEM_MOLWEIGHT(A720)</f>
        <v>#NAME?</v>
      </c>
      <c r="H720" s="7" t="e">
        <f ca="1">_xll.ChemDrawExcelAddIn19.Functions.CHEMPROPSTD_EXACT_MASS(A720)</f>
        <v>#NAME?</v>
      </c>
      <c r="I720" s="7" t="e">
        <f ca="1">_xll.ChemDrawExcelAddIn19.Functions.CLOGP_DRIVER_PARTITION_COEFFICIENT(A720)</f>
        <v>#NAME?</v>
      </c>
      <c r="J720" s="7" t="e">
        <f ca="1">_xll.ChemDrawExcelAddIn19.Functions.MOLECULAR_TOPOLOGY_POLAR_SURFACE_AREA(A720)</f>
        <v>#NAME?</v>
      </c>
      <c r="K720" s="8"/>
      <c r="M720" s="8"/>
      <c r="N720" s="8"/>
      <c r="O720" s="8"/>
      <c r="P720" s="8"/>
      <c r="Q720" s="8"/>
      <c r="R720" s="8"/>
      <c r="S720" s="8"/>
      <c r="T720" s="8"/>
      <c r="V720" s="8"/>
      <c r="AC720" s="64" t="e">
        <v>#N/A</v>
      </c>
    </row>
    <row r="721" spans="2:29" ht="250" customHeight="1">
      <c r="B721" s="4" t="e">
        <f ca="1">_xll.ChemDrawExcelAddIn19.Functions.CHEM_SMILES(A721)</f>
        <v>#NAME?</v>
      </c>
      <c r="C721" s="6" t="s">
        <v>1919</v>
      </c>
      <c r="D721" s="6"/>
      <c r="G721" s="42" t="e">
        <f ca="1">_xll.ChemDrawExcelAddIn19.Functions.CHEM_MOLWEIGHT(A721)</f>
        <v>#NAME?</v>
      </c>
      <c r="H721" s="7" t="e">
        <f ca="1">_xll.ChemDrawExcelAddIn19.Functions.CHEMPROPSTD_EXACT_MASS(A721)</f>
        <v>#NAME?</v>
      </c>
      <c r="I721" s="7" t="e">
        <f ca="1">_xll.ChemDrawExcelAddIn19.Functions.CLOGP_DRIVER_PARTITION_COEFFICIENT(A721)</f>
        <v>#NAME?</v>
      </c>
      <c r="J721" s="7" t="e">
        <f ca="1">_xll.ChemDrawExcelAddIn19.Functions.MOLECULAR_TOPOLOGY_POLAR_SURFACE_AREA(A721)</f>
        <v>#NAME?</v>
      </c>
      <c r="K721" s="8"/>
      <c r="M721" s="8"/>
      <c r="N721" s="8"/>
      <c r="O721" s="8"/>
      <c r="P721" s="8"/>
      <c r="Q721" s="8"/>
      <c r="R721" s="8"/>
      <c r="S721" s="8"/>
      <c r="T721" s="8"/>
      <c r="V721" s="8"/>
      <c r="AC721" s="64" t="e">
        <v>#N/A</v>
      </c>
    </row>
    <row r="722" spans="2:29" ht="250" customHeight="1">
      <c r="B722" s="4" t="e">
        <f ca="1">_xll.ChemDrawExcelAddIn19.Functions.CHEM_SMILES(A722)</f>
        <v>#NAME?</v>
      </c>
      <c r="C722" s="6" t="s">
        <v>1920</v>
      </c>
      <c r="D722" s="6"/>
      <c r="G722" s="42" t="e">
        <f ca="1">_xll.ChemDrawExcelAddIn19.Functions.CHEM_MOLWEIGHT(A722)</f>
        <v>#NAME?</v>
      </c>
      <c r="H722" s="7" t="e">
        <f ca="1">_xll.ChemDrawExcelAddIn19.Functions.CHEMPROPSTD_EXACT_MASS(A722)</f>
        <v>#NAME?</v>
      </c>
      <c r="I722" s="7" t="e">
        <f ca="1">_xll.ChemDrawExcelAddIn19.Functions.CLOGP_DRIVER_PARTITION_COEFFICIENT(A722)</f>
        <v>#NAME?</v>
      </c>
      <c r="J722" s="7" t="e">
        <f ca="1">_xll.ChemDrawExcelAddIn19.Functions.MOLECULAR_TOPOLOGY_POLAR_SURFACE_AREA(A722)</f>
        <v>#NAME?</v>
      </c>
      <c r="K722" s="8"/>
      <c r="M722" s="8"/>
      <c r="N722" s="8"/>
      <c r="O722" s="8"/>
      <c r="P722" s="8"/>
      <c r="Q722" s="8"/>
      <c r="R722" s="8"/>
      <c r="S722" s="8"/>
      <c r="T722" s="8"/>
      <c r="V722" s="8"/>
      <c r="AC722" s="64" t="e">
        <v>#N/A</v>
      </c>
    </row>
    <row r="723" spans="2:29" ht="250" customHeight="1">
      <c r="B723" s="4" t="e">
        <f ca="1">_xll.ChemDrawExcelAddIn19.Functions.CHEM_SMILES(A723)</f>
        <v>#NAME?</v>
      </c>
      <c r="C723" s="6" t="s">
        <v>1921</v>
      </c>
      <c r="D723" s="6"/>
      <c r="G723" s="42" t="e">
        <f ca="1">_xll.ChemDrawExcelAddIn19.Functions.CHEM_MOLWEIGHT(A723)</f>
        <v>#NAME?</v>
      </c>
      <c r="H723" s="7" t="e">
        <f ca="1">_xll.ChemDrawExcelAddIn19.Functions.CHEMPROPSTD_EXACT_MASS(A723)</f>
        <v>#NAME?</v>
      </c>
      <c r="I723" s="7" t="e">
        <f ca="1">_xll.ChemDrawExcelAddIn19.Functions.CLOGP_DRIVER_PARTITION_COEFFICIENT(A723)</f>
        <v>#NAME?</v>
      </c>
      <c r="J723" s="7" t="e">
        <f ca="1">_xll.ChemDrawExcelAddIn19.Functions.MOLECULAR_TOPOLOGY_POLAR_SURFACE_AREA(A723)</f>
        <v>#NAME?</v>
      </c>
      <c r="K723" s="8"/>
      <c r="M723" s="8"/>
      <c r="N723" s="8"/>
      <c r="O723" s="8"/>
      <c r="P723" s="8"/>
      <c r="Q723" s="8"/>
      <c r="R723" s="8"/>
      <c r="S723" s="8"/>
      <c r="T723" s="8"/>
      <c r="V723" s="8"/>
      <c r="AC723" s="64" t="e">
        <v>#N/A</v>
      </c>
    </row>
    <row r="724" spans="2:29" ht="250" customHeight="1">
      <c r="B724" s="4" t="e">
        <f ca="1">_xll.ChemDrawExcelAddIn19.Functions.CHEM_SMILES(A724)</f>
        <v>#NAME?</v>
      </c>
      <c r="C724" s="6" t="s">
        <v>1922</v>
      </c>
      <c r="D724" s="6"/>
      <c r="G724" s="42" t="e">
        <f ca="1">_xll.ChemDrawExcelAddIn19.Functions.CHEM_MOLWEIGHT(A724)</f>
        <v>#NAME?</v>
      </c>
      <c r="H724" s="7" t="e">
        <f ca="1">_xll.ChemDrawExcelAddIn19.Functions.CHEMPROPSTD_EXACT_MASS(A724)</f>
        <v>#NAME?</v>
      </c>
      <c r="I724" s="7" t="e">
        <f ca="1">_xll.ChemDrawExcelAddIn19.Functions.CLOGP_DRIVER_PARTITION_COEFFICIENT(A724)</f>
        <v>#NAME?</v>
      </c>
      <c r="J724" s="7" t="e">
        <f ca="1">_xll.ChemDrawExcelAddIn19.Functions.MOLECULAR_TOPOLOGY_POLAR_SURFACE_AREA(A724)</f>
        <v>#NAME?</v>
      </c>
      <c r="K724" s="8"/>
      <c r="M724" s="8"/>
      <c r="N724" s="8"/>
      <c r="O724" s="8"/>
      <c r="P724" s="8"/>
      <c r="Q724" s="8"/>
      <c r="R724" s="8"/>
      <c r="S724" s="8"/>
      <c r="T724" s="8"/>
      <c r="V724" s="8"/>
      <c r="AC724" s="64" t="e">
        <v>#N/A</v>
      </c>
    </row>
    <row r="725" spans="2:29" ht="250" customHeight="1">
      <c r="B725" s="4" t="e">
        <f ca="1">_xll.ChemDrawExcelAddIn19.Functions.CHEM_SMILES(A725)</f>
        <v>#NAME?</v>
      </c>
      <c r="C725" s="6" t="s">
        <v>1923</v>
      </c>
      <c r="D725" s="6"/>
      <c r="G725" s="42" t="e">
        <f ca="1">_xll.ChemDrawExcelAddIn19.Functions.CHEM_MOLWEIGHT(A725)</f>
        <v>#NAME?</v>
      </c>
      <c r="H725" s="7" t="e">
        <f ca="1">_xll.ChemDrawExcelAddIn19.Functions.CHEMPROPSTD_EXACT_MASS(A725)</f>
        <v>#NAME?</v>
      </c>
      <c r="I725" s="7" t="e">
        <f ca="1">_xll.ChemDrawExcelAddIn19.Functions.CLOGP_DRIVER_PARTITION_COEFFICIENT(A725)</f>
        <v>#NAME?</v>
      </c>
      <c r="J725" s="7" t="e">
        <f ca="1">_xll.ChemDrawExcelAddIn19.Functions.MOLECULAR_TOPOLOGY_POLAR_SURFACE_AREA(A725)</f>
        <v>#NAME?</v>
      </c>
      <c r="K725" s="8"/>
      <c r="M725" s="8"/>
      <c r="N725" s="8"/>
      <c r="O725" s="8"/>
      <c r="P725" s="8"/>
      <c r="Q725" s="8"/>
      <c r="R725" s="8"/>
      <c r="S725" s="8"/>
      <c r="T725" s="8"/>
      <c r="V725" s="8"/>
      <c r="AC725" s="64" t="e">
        <v>#N/A</v>
      </c>
    </row>
    <row r="726" spans="2:29" ht="250" customHeight="1">
      <c r="B726" s="4" t="e">
        <f ca="1">_xll.ChemDrawExcelAddIn19.Functions.CHEM_SMILES(A726)</f>
        <v>#NAME?</v>
      </c>
      <c r="C726" s="6" t="s">
        <v>1924</v>
      </c>
      <c r="D726" s="6"/>
      <c r="G726" s="42" t="e">
        <f ca="1">_xll.ChemDrawExcelAddIn19.Functions.CHEM_MOLWEIGHT(A726)</f>
        <v>#NAME?</v>
      </c>
      <c r="H726" s="7" t="e">
        <f ca="1">_xll.ChemDrawExcelAddIn19.Functions.CHEMPROPSTD_EXACT_MASS(A726)</f>
        <v>#NAME?</v>
      </c>
      <c r="I726" s="7" t="e">
        <f ca="1">_xll.ChemDrawExcelAddIn19.Functions.CLOGP_DRIVER_PARTITION_COEFFICIENT(A726)</f>
        <v>#NAME?</v>
      </c>
      <c r="J726" s="7" t="e">
        <f ca="1">_xll.ChemDrawExcelAddIn19.Functions.MOLECULAR_TOPOLOGY_POLAR_SURFACE_AREA(A726)</f>
        <v>#NAME?</v>
      </c>
      <c r="K726" s="8"/>
      <c r="M726" s="8"/>
      <c r="N726" s="8"/>
      <c r="O726" s="8"/>
      <c r="P726" s="8"/>
      <c r="Q726" s="8"/>
      <c r="R726" s="8"/>
      <c r="S726" s="8"/>
      <c r="T726" s="8"/>
      <c r="V726" s="8"/>
      <c r="AC726" s="64" t="e">
        <v>#N/A</v>
      </c>
    </row>
    <row r="727" spans="2:29" ht="250" customHeight="1">
      <c r="B727" s="4" t="e">
        <f ca="1">_xll.ChemDrawExcelAddIn19.Functions.CHEM_SMILES(A727)</f>
        <v>#NAME?</v>
      </c>
      <c r="C727" s="6" t="s">
        <v>1925</v>
      </c>
      <c r="D727" s="6"/>
      <c r="G727" s="42" t="e">
        <f ca="1">_xll.ChemDrawExcelAddIn19.Functions.CHEM_MOLWEIGHT(A727)</f>
        <v>#NAME?</v>
      </c>
      <c r="H727" s="7" t="e">
        <f ca="1">_xll.ChemDrawExcelAddIn19.Functions.CHEMPROPSTD_EXACT_MASS(A727)</f>
        <v>#NAME?</v>
      </c>
      <c r="I727" s="7" t="e">
        <f ca="1">_xll.ChemDrawExcelAddIn19.Functions.CLOGP_DRIVER_PARTITION_COEFFICIENT(A727)</f>
        <v>#NAME?</v>
      </c>
      <c r="J727" s="7" t="e">
        <f ca="1">_xll.ChemDrawExcelAddIn19.Functions.MOLECULAR_TOPOLOGY_POLAR_SURFACE_AREA(A727)</f>
        <v>#NAME?</v>
      </c>
      <c r="K727" s="8"/>
      <c r="M727" s="8"/>
      <c r="N727" s="8"/>
      <c r="O727" s="8"/>
      <c r="P727" s="8"/>
      <c r="Q727" s="8"/>
      <c r="R727" s="8"/>
      <c r="S727" s="8"/>
      <c r="T727" s="8"/>
      <c r="V727" s="8"/>
      <c r="AC727" s="64" t="e">
        <v>#N/A</v>
      </c>
    </row>
    <row r="728" spans="2:29" ht="250" customHeight="1">
      <c r="B728" s="4" t="e">
        <f ca="1">_xll.ChemDrawExcelAddIn19.Functions.CHEM_SMILES(A728)</f>
        <v>#NAME?</v>
      </c>
      <c r="C728" s="6" t="s">
        <v>1926</v>
      </c>
      <c r="D728" s="6"/>
      <c r="G728" s="42" t="e">
        <f ca="1">_xll.ChemDrawExcelAddIn19.Functions.CHEM_MOLWEIGHT(A728)</f>
        <v>#NAME?</v>
      </c>
      <c r="H728" s="7" t="e">
        <f ca="1">_xll.ChemDrawExcelAddIn19.Functions.CHEMPROPSTD_EXACT_MASS(A728)</f>
        <v>#NAME?</v>
      </c>
      <c r="I728" s="7" t="e">
        <f ca="1">_xll.ChemDrawExcelAddIn19.Functions.CLOGP_DRIVER_PARTITION_COEFFICIENT(A728)</f>
        <v>#NAME?</v>
      </c>
      <c r="J728" s="7" t="e">
        <f ca="1">_xll.ChemDrawExcelAddIn19.Functions.MOLECULAR_TOPOLOGY_POLAR_SURFACE_AREA(A728)</f>
        <v>#NAME?</v>
      </c>
      <c r="K728" s="8"/>
      <c r="M728" s="8"/>
      <c r="N728" s="8"/>
      <c r="O728" s="8"/>
      <c r="P728" s="8"/>
      <c r="Q728" s="8"/>
      <c r="R728" s="8"/>
      <c r="S728" s="8"/>
      <c r="T728" s="8"/>
      <c r="V728" s="8"/>
      <c r="AC728" s="64" t="e">
        <v>#N/A</v>
      </c>
    </row>
    <row r="729" spans="2:29" ht="250" customHeight="1">
      <c r="B729" s="4" t="e">
        <f ca="1">_xll.ChemDrawExcelAddIn19.Functions.CHEM_SMILES(A729)</f>
        <v>#NAME?</v>
      </c>
      <c r="C729" s="6" t="s">
        <v>1927</v>
      </c>
      <c r="D729" s="6"/>
      <c r="G729" s="42" t="e">
        <f ca="1">_xll.ChemDrawExcelAddIn19.Functions.CHEM_MOLWEIGHT(A729)</f>
        <v>#NAME?</v>
      </c>
      <c r="H729" s="7" t="e">
        <f ca="1">_xll.ChemDrawExcelAddIn19.Functions.CHEMPROPSTD_EXACT_MASS(A729)</f>
        <v>#NAME?</v>
      </c>
      <c r="I729" s="7" t="e">
        <f ca="1">_xll.ChemDrawExcelAddIn19.Functions.CLOGP_DRIVER_PARTITION_COEFFICIENT(A729)</f>
        <v>#NAME?</v>
      </c>
      <c r="J729" s="7" t="e">
        <f ca="1">_xll.ChemDrawExcelAddIn19.Functions.MOLECULAR_TOPOLOGY_POLAR_SURFACE_AREA(A729)</f>
        <v>#NAME?</v>
      </c>
      <c r="K729" s="8"/>
      <c r="M729" s="8"/>
      <c r="N729" s="8"/>
      <c r="O729" s="8"/>
      <c r="P729" s="8"/>
      <c r="Q729" s="8"/>
      <c r="R729" s="8"/>
      <c r="S729" s="8"/>
      <c r="T729" s="8"/>
      <c r="V729" s="8"/>
      <c r="AC729" s="64" t="e">
        <v>#N/A</v>
      </c>
    </row>
    <row r="730" spans="2:29" ht="250" customHeight="1">
      <c r="B730" s="4" t="e">
        <f ca="1">_xll.ChemDrawExcelAddIn19.Functions.CHEM_SMILES(A730)</f>
        <v>#NAME?</v>
      </c>
      <c r="C730" s="6" t="s">
        <v>1928</v>
      </c>
      <c r="D730" s="6"/>
      <c r="G730" s="42" t="e">
        <f ca="1">_xll.ChemDrawExcelAddIn19.Functions.CHEM_MOLWEIGHT(A730)</f>
        <v>#NAME?</v>
      </c>
      <c r="H730" s="7" t="e">
        <f ca="1">_xll.ChemDrawExcelAddIn19.Functions.CHEMPROPSTD_EXACT_MASS(A730)</f>
        <v>#NAME?</v>
      </c>
      <c r="I730" s="7" t="e">
        <f ca="1">_xll.ChemDrawExcelAddIn19.Functions.CLOGP_DRIVER_PARTITION_COEFFICIENT(A730)</f>
        <v>#NAME?</v>
      </c>
      <c r="J730" s="7" t="e">
        <f ca="1">_xll.ChemDrawExcelAddIn19.Functions.MOLECULAR_TOPOLOGY_POLAR_SURFACE_AREA(A730)</f>
        <v>#NAME?</v>
      </c>
      <c r="K730" s="8"/>
      <c r="M730" s="8"/>
      <c r="N730" s="8"/>
      <c r="O730" s="8"/>
      <c r="P730" s="8"/>
      <c r="Q730" s="8"/>
      <c r="R730" s="8"/>
      <c r="S730" s="8"/>
      <c r="T730" s="8"/>
      <c r="V730" s="8"/>
      <c r="AC730" s="64" t="e">
        <v>#N/A</v>
      </c>
    </row>
    <row r="731" spans="2:29" ht="250" customHeight="1">
      <c r="B731" s="4" t="e">
        <f ca="1">_xll.ChemDrawExcelAddIn19.Functions.CHEM_SMILES(A731)</f>
        <v>#NAME?</v>
      </c>
      <c r="C731" s="6" t="s">
        <v>1929</v>
      </c>
      <c r="D731" s="6"/>
      <c r="G731" s="42" t="e">
        <f ca="1">_xll.ChemDrawExcelAddIn19.Functions.CHEM_MOLWEIGHT(A731)</f>
        <v>#NAME?</v>
      </c>
      <c r="H731" s="7" t="e">
        <f ca="1">_xll.ChemDrawExcelAddIn19.Functions.CHEMPROPSTD_EXACT_MASS(A731)</f>
        <v>#NAME?</v>
      </c>
      <c r="I731" s="7" t="e">
        <f ca="1">_xll.ChemDrawExcelAddIn19.Functions.CLOGP_DRIVER_PARTITION_COEFFICIENT(A731)</f>
        <v>#NAME?</v>
      </c>
      <c r="J731" s="7" t="e">
        <f ca="1">_xll.ChemDrawExcelAddIn19.Functions.MOLECULAR_TOPOLOGY_POLAR_SURFACE_AREA(A731)</f>
        <v>#NAME?</v>
      </c>
      <c r="K731" s="8"/>
      <c r="M731" s="8"/>
      <c r="N731" s="8"/>
      <c r="O731" s="8"/>
      <c r="P731" s="8"/>
      <c r="Q731" s="8"/>
      <c r="R731" s="8"/>
      <c r="S731" s="8"/>
      <c r="T731" s="8"/>
      <c r="V731" s="8"/>
      <c r="AC731" s="64" t="e">
        <v>#N/A</v>
      </c>
    </row>
    <row r="732" spans="2:29" ht="250" customHeight="1">
      <c r="B732" s="4" t="e">
        <f ca="1">_xll.ChemDrawExcelAddIn19.Functions.CHEM_SMILES(A732)</f>
        <v>#NAME?</v>
      </c>
      <c r="C732" s="6" t="s">
        <v>1930</v>
      </c>
      <c r="D732" s="6"/>
      <c r="G732" s="42" t="e">
        <f ca="1">_xll.ChemDrawExcelAddIn19.Functions.CHEM_MOLWEIGHT(A732)</f>
        <v>#NAME?</v>
      </c>
      <c r="H732" s="7" t="e">
        <f ca="1">_xll.ChemDrawExcelAddIn19.Functions.CHEMPROPSTD_EXACT_MASS(A732)</f>
        <v>#NAME?</v>
      </c>
      <c r="I732" s="7" t="e">
        <f ca="1">_xll.ChemDrawExcelAddIn19.Functions.CLOGP_DRIVER_PARTITION_COEFFICIENT(A732)</f>
        <v>#NAME?</v>
      </c>
      <c r="J732" s="7" t="e">
        <f ca="1">_xll.ChemDrawExcelAddIn19.Functions.MOLECULAR_TOPOLOGY_POLAR_SURFACE_AREA(A732)</f>
        <v>#NAME?</v>
      </c>
      <c r="K732" s="8"/>
      <c r="M732" s="8"/>
      <c r="N732" s="8"/>
      <c r="O732" s="8"/>
      <c r="P732" s="8"/>
      <c r="Q732" s="8"/>
      <c r="R732" s="8"/>
      <c r="S732" s="8"/>
      <c r="T732" s="8"/>
      <c r="V732" s="8"/>
      <c r="AC732" s="64" t="e">
        <v>#N/A</v>
      </c>
    </row>
    <row r="733" spans="2:29" ht="250" customHeight="1">
      <c r="B733" s="4" t="e">
        <f ca="1">_xll.ChemDrawExcelAddIn19.Functions.CHEM_SMILES(A733)</f>
        <v>#NAME?</v>
      </c>
      <c r="C733" s="6" t="s">
        <v>1931</v>
      </c>
      <c r="D733" s="6"/>
      <c r="G733" s="42" t="e">
        <f ca="1">_xll.ChemDrawExcelAddIn19.Functions.CHEM_MOLWEIGHT(A733)</f>
        <v>#NAME?</v>
      </c>
      <c r="H733" s="7" t="e">
        <f ca="1">_xll.ChemDrawExcelAddIn19.Functions.CHEMPROPSTD_EXACT_MASS(A733)</f>
        <v>#NAME?</v>
      </c>
      <c r="I733" s="7" t="e">
        <f ca="1">_xll.ChemDrawExcelAddIn19.Functions.CLOGP_DRIVER_PARTITION_COEFFICIENT(A733)</f>
        <v>#NAME?</v>
      </c>
      <c r="J733" s="7" t="e">
        <f ca="1">_xll.ChemDrawExcelAddIn19.Functions.MOLECULAR_TOPOLOGY_POLAR_SURFACE_AREA(A733)</f>
        <v>#NAME?</v>
      </c>
      <c r="K733" s="8"/>
      <c r="M733" s="8"/>
      <c r="N733" s="8"/>
      <c r="O733" s="8"/>
      <c r="P733" s="8"/>
      <c r="Q733" s="8"/>
      <c r="R733" s="8"/>
      <c r="S733" s="8"/>
      <c r="T733" s="8"/>
      <c r="V733" s="8"/>
      <c r="AC733" s="64" t="e">
        <v>#N/A</v>
      </c>
    </row>
    <row r="734" spans="2:29" ht="250" customHeight="1">
      <c r="B734" s="4" t="e">
        <f ca="1">_xll.ChemDrawExcelAddIn19.Functions.CHEM_SMILES(A734)</f>
        <v>#NAME?</v>
      </c>
      <c r="C734" s="6" t="s">
        <v>1932</v>
      </c>
      <c r="D734" s="6"/>
      <c r="G734" s="42" t="e">
        <f ca="1">_xll.ChemDrawExcelAddIn19.Functions.CHEM_MOLWEIGHT(A734)</f>
        <v>#NAME?</v>
      </c>
      <c r="H734" s="7" t="e">
        <f ca="1">_xll.ChemDrawExcelAddIn19.Functions.CHEMPROPSTD_EXACT_MASS(A734)</f>
        <v>#NAME?</v>
      </c>
      <c r="I734" s="7" t="e">
        <f ca="1">_xll.ChemDrawExcelAddIn19.Functions.CLOGP_DRIVER_PARTITION_COEFFICIENT(A734)</f>
        <v>#NAME?</v>
      </c>
      <c r="J734" s="7" t="e">
        <f ca="1">_xll.ChemDrawExcelAddIn19.Functions.MOLECULAR_TOPOLOGY_POLAR_SURFACE_AREA(A734)</f>
        <v>#NAME?</v>
      </c>
      <c r="K734" s="8"/>
      <c r="M734" s="8"/>
      <c r="N734" s="8"/>
      <c r="O734" s="8"/>
      <c r="P734" s="8"/>
      <c r="Q734" s="8"/>
      <c r="R734" s="8"/>
      <c r="S734" s="8"/>
      <c r="T734" s="8"/>
      <c r="V734" s="8"/>
      <c r="AC734" s="64" t="e">
        <v>#N/A</v>
      </c>
    </row>
    <row r="735" spans="2:29" ht="250" customHeight="1">
      <c r="B735" s="4" t="e">
        <f ca="1">_xll.ChemDrawExcelAddIn19.Functions.CHEM_SMILES(A735)</f>
        <v>#NAME?</v>
      </c>
      <c r="C735" s="6" t="s">
        <v>1933</v>
      </c>
      <c r="D735" s="6"/>
      <c r="G735" s="42" t="e">
        <f ca="1">_xll.ChemDrawExcelAddIn19.Functions.CHEM_MOLWEIGHT(A735)</f>
        <v>#NAME?</v>
      </c>
      <c r="H735" s="7" t="e">
        <f ca="1">_xll.ChemDrawExcelAddIn19.Functions.CHEMPROPSTD_EXACT_MASS(A735)</f>
        <v>#NAME?</v>
      </c>
      <c r="I735" s="7" t="e">
        <f ca="1">_xll.ChemDrawExcelAddIn19.Functions.CLOGP_DRIVER_PARTITION_COEFFICIENT(A735)</f>
        <v>#NAME?</v>
      </c>
      <c r="J735" s="7" t="e">
        <f ca="1">_xll.ChemDrawExcelAddIn19.Functions.MOLECULAR_TOPOLOGY_POLAR_SURFACE_AREA(A735)</f>
        <v>#NAME?</v>
      </c>
      <c r="K735" s="8"/>
      <c r="M735" s="8"/>
      <c r="N735" s="8"/>
      <c r="O735" s="8"/>
      <c r="P735" s="8"/>
      <c r="Q735" s="8"/>
      <c r="R735" s="8"/>
      <c r="S735" s="8"/>
      <c r="T735" s="8"/>
      <c r="V735" s="8"/>
      <c r="AC735" s="64" t="e">
        <v>#N/A</v>
      </c>
    </row>
    <row r="736" spans="2:29" ht="250" customHeight="1">
      <c r="B736" s="4" t="e">
        <f ca="1">_xll.ChemDrawExcelAddIn19.Functions.CHEM_SMILES(A736)</f>
        <v>#NAME?</v>
      </c>
      <c r="C736" s="6" t="s">
        <v>1934</v>
      </c>
      <c r="D736" s="6"/>
      <c r="G736" s="42" t="e">
        <f ca="1">_xll.ChemDrawExcelAddIn19.Functions.CHEM_MOLWEIGHT(A736)</f>
        <v>#NAME?</v>
      </c>
      <c r="H736" s="7" t="e">
        <f ca="1">_xll.ChemDrawExcelAddIn19.Functions.CHEMPROPSTD_EXACT_MASS(A736)</f>
        <v>#NAME?</v>
      </c>
      <c r="I736" s="7" t="e">
        <f ca="1">_xll.ChemDrawExcelAddIn19.Functions.CLOGP_DRIVER_PARTITION_COEFFICIENT(A736)</f>
        <v>#NAME?</v>
      </c>
      <c r="J736" s="7" t="e">
        <f ca="1">_xll.ChemDrawExcelAddIn19.Functions.MOLECULAR_TOPOLOGY_POLAR_SURFACE_AREA(A736)</f>
        <v>#NAME?</v>
      </c>
      <c r="K736" s="8"/>
      <c r="M736" s="8"/>
      <c r="N736" s="8"/>
      <c r="O736" s="8"/>
      <c r="P736" s="8"/>
      <c r="Q736" s="8"/>
      <c r="R736" s="8"/>
      <c r="S736" s="8"/>
      <c r="T736" s="8"/>
      <c r="V736" s="8"/>
      <c r="AC736" s="64" t="e">
        <v>#N/A</v>
      </c>
    </row>
    <row r="737" spans="2:29" ht="250" customHeight="1">
      <c r="B737" s="4" t="e">
        <f ca="1">_xll.ChemDrawExcelAddIn19.Functions.CHEM_SMILES(A737)</f>
        <v>#NAME?</v>
      </c>
      <c r="C737" s="6" t="s">
        <v>1935</v>
      </c>
      <c r="D737" s="6"/>
      <c r="G737" s="42" t="e">
        <f ca="1">_xll.ChemDrawExcelAddIn19.Functions.CHEM_MOLWEIGHT(A737)</f>
        <v>#NAME?</v>
      </c>
      <c r="H737" s="7" t="e">
        <f ca="1">_xll.ChemDrawExcelAddIn19.Functions.CHEMPROPSTD_EXACT_MASS(A737)</f>
        <v>#NAME?</v>
      </c>
      <c r="I737" s="7" t="e">
        <f ca="1">_xll.ChemDrawExcelAddIn19.Functions.CLOGP_DRIVER_PARTITION_COEFFICIENT(A737)</f>
        <v>#NAME?</v>
      </c>
      <c r="J737" s="7" t="e">
        <f ca="1">_xll.ChemDrawExcelAddIn19.Functions.MOLECULAR_TOPOLOGY_POLAR_SURFACE_AREA(A737)</f>
        <v>#NAME?</v>
      </c>
      <c r="K737" s="8"/>
      <c r="M737" s="8"/>
      <c r="N737" s="8"/>
      <c r="O737" s="8"/>
      <c r="P737" s="8"/>
      <c r="Q737" s="8"/>
      <c r="R737" s="8"/>
      <c r="S737" s="8"/>
      <c r="T737" s="8"/>
      <c r="V737" s="8"/>
      <c r="AC737" s="64" t="e">
        <v>#N/A</v>
      </c>
    </row>
    <row r="738" spans="2:29" ht="250" customHeight="1">
      <c r="B738" s="4" t="e">
        <f ca="1">_xll.ChemDrawExcelAddIn19.Functions.CHEM_SMILES(A738)</f>
        <v>#NAME?</v>
      </c>
      <c r="C738" s="6" t="s">
        <v>1936</v>
      </c>
      <c r="D738" s="6"/>
      <c r="G738" s="42" t="e">
        <f ca="1">_xll.ChemDrawExcelAddIn19.Functions.CHEM_MOLWEIGHT(A738)</f>
        <v>#NAME?</v>
      </c>
      <c r="H738" s="7" t="e">
        <f ca="1">_xll.ChemDrawExcelAddIn19.Functions.CHEMPROPSTD_EXACT_MASS(A738)</f>
        <v>#NAME?</v>
      </c>
      <c r="I738" s="7" t="e">
        <f ca="1">_xll.ChemDrawExcelAddIn19.Functions.CLOGP_DRIVER_PARTITION_COEFFICIENT(A738)</f>
        <v>#NAME?</v>
      </c>
      <c r="J738" s="7" t="e">
        <f ca="1">_xll.ChemDrawExcelAddIn19.Functions.MOLECULAR_TOPOLOGY_POLAR_SURFACE_AREA(A738)</f>
        <v>#NAME?</v>
      </c>
      <c r="K738" s="8"/>
      <c r="M738" s="8"/>
      <c r="N738" s="8"/>
      <c r="O738" s="8"/>
      <c r="P738" s="8"/>
      <c r="Q738" s="8"/>
      <c r="R738" s="8"/>
      <c r="S738" s="8"/>
      <c r="T738" s="8"/>
      <c r="V738" s="8"/>
      <c r="AC738" s="64" t="e">
        <v>#N/A</v>
      </c>
    </row>
    <row r="739" spans="2:29" ht="250" customHeight="1">
      <c r="B739" s="4" t="e">
        <f ca="1">_xll.ChemDrawExcelAddIn19.Functions.CHEM_SMILES(A739)</f>
        <v>#NAME?</v>
      </c>
      <c r="C739" s="6" t="s">
        <v>1937</v>
      </c>
      <c r="D739" s="6"/>
      <c r="G739" s="42" t="e">
        <f ca="1">_xll.ChemDrawExcelAddIn19.Functions.CHEM_MOLWEIGHT(A739)</f>
        <v>#NAME?</v>
      </c>
      <c r="H739" s="7" t="e">
        <f ca="1">_xll.ChemDrawExcelAddIn19.Functions.CHEMPROPSTD_EXACT_MASS(A739)</f>
        <v>#NAME?</v>
      </c>
      <c r="I739" s="7" t="e">
        <f ca="1">_xll.ChemDrawExcelAddIn19.Functions.CLOGP_DRIVER_PARTITION_COEFFICIENT(A739)</f>
        <v>#NAME?</v>
      </c>
      <c r="J739" s="7" t="e">
        <f ca="1">_xll.ChemDrawExcelAddIn19.Functions.MOLECULAR_TOPOLOGY_POLAR_SURFACE_AREA(A739)</f>
        <v>#NAME?</v>
      </c>
      <c r="K739" s="8"/>
      <c r="M739" s="8"/>
      <c r="N739" s="8"/>
      <c r="O739" s="8"/>
      <c r="P739" s="8"/>
      <c r="Q739" s="8"/>
      <c r="R739" s="8"/>
      <c r="S739" s="8"/>
      <c r="T739" s="8"/>
      <c r="V739" s="8"/>
      <c r="AC739" s="64" t="e">
        <v>#N/A</v>
      </c>
    </row>
    <row r="740" spans="2:29" ht="250" customHeight="1">
      <c r="B740" s="4" t="e">
        <f ca="1">_xll.ChemDrawExcelAddIn19.Functions.CHEM_SMILES(A740)</f>
        <v>#NAME?</v>
      </c>
      <c r="C740" s="6" t="s">
        <v>1938</v>
      </c>
      <c r="D740" s="6"/>
      <c r="G740" s="42" t="e">
        <f ca="1">_xll.ChemDrawExcelAddIn19.Functions.CHEM_MOLWEIGHT(A740)</f>
        <v>#NAME?</v>
      </c>
      <c r="H740" s="7" t="e">
        <f ca="1">_xll.ChemDrawExcelAddIn19.Functions.CHEMPROPSTD_EXACT_MASS(A740)</f>
        <v>#NAME?</v>
      </c>
      <c r="I740" s="7" t="e">
        <f ca="1">_xll.ChemDrawExcelAddIn19.Functions.CLOGP_DRIVER_PARTITION_COEFFICIENT(A740)</f>
        <v>#NAME?</v>
      </c>
      <c r="J740" s="7" t="e">
        <f ca="1">_xll.ChemDrawExcelAddIn19.Functions.MOLECULAR_TOPOLOGY_POLAR_SURFACE_AREA(A740)</f>
        <v>#NAME?</v>
      </c>
      <c r="K740" s="8"/>
      <c r="M740" s="8"/>
      <c r="N740" s="8"/>
      <c r="O740" s="8"/>
      <c r="P740" s="8"/>
      <c r="Q740" s="8"/>
      <c r="R740" s="8"/>
      <c r="S740" s="8"/>
      <c r="T740" s="8"/>
      <c r="V740" s="8"/>
      <c r="AC740" s="64" t="e">
        <v>#N/A</v>
      </c>
    </row>
    <row r="741" spans="2:29" ht="250" customHeight="1">
      <c r="B741" s="4" t="e">
        <f ca="1">_xll.ChemDrawExcelAddIn19.Functions.CHEM_SMILES(A741)</f>
        <v>#NAME?</v>
      </c>
      <c r="C741" s="6" t="s">
        <v>1939</v>
      </c>
      <c r="D741" s="6"/>
      <c r="G741" s="42" t="e">
        <f ca="1">_xll.ChemDrawExcelAddIn19.Functions.CHEM_MOLWEIGHT(A741)</f>
        <v>#NAME?</v>
      </c>
      <c r="H741" s="7" t="e">
        <f ca="1">_xll.ChemDrawExcelAddIn19.Functions.CHEMPROPSTD_EXACT_MASS(A741)</f>
        <v>#NAME?</v>
      </c>
      <c r="I741" s="7" t="e">
        <f ca="1">_xll.ChemDrawExcelAddIn19.Functions.CLOGP_DRIVER_PARTITION_COEFFICIENT(A741)</f>
        <v>#NAME?</v>
      </c>
      <c r="J741" s="7" t="e">
        <f ca="1">_xll.ChemDrawExcelAddIn19.Functions.MOLECULAR_TOPOLOGY_POLAR_SURFACE_AREA(A741)</f>
        <v>#NAME?</v>
      </c>
      <c r="K741" s="8"/>
      <c r="M741" s="8"/>
      <c r="N741" s="8"/>
      <c r="O741" s="8"/>
      <c r="P741" s="8"/>
      <c r="Q741" s="8"/>
      <c r="R741" s="8"/>
      <c r="S741" s="8"/>
      <c r="T741" s="8"/>
      <c r="V741" s="8"/>
      <c r="AC741" s="64" t="e">
        <v>#N/A</v>
      </c>
    </row>
    <row r="742" spans="2:29" ht="250" customHeight="1">
      <c r="B742" s="4" t="e">
        <f ca="1">_xll.ChemDrawExcelAddIn19.Functions.CHEM_SMILES(A742)</f>
        <v>#NAME?</v>
      </c>
      <c r="C742" s="6" t="s">
        <v>1940</v>
      </c>
      <c r="D742" s="6"/>
      <c r="G742" s="42" t="e">
        <f ca="1">_xll.ChemDrawExcelAddIn19.Functions.CHEM_MOLWEIGHT(A742)</f>
        <v>#NAME?</v>
      </c>
      <c r="H742" s="7" t="e">
        <f ca="1">_xll.ChemDrawExcelAddIn19.Functions.CHEMPROPSTD_EXACT_MASS(A742)</f>
        <v>#NAME?</v>
      </c>
      <c r="I742" s="7" t="e">
        <f ca="1">_xll.ChemDrawExcelAddIn19.Functions.CLOGP_DRIVER_PARTITION_COEFFICIENT(A742)</f>
        <v>#NAME?</v>
      </c>
      <c r="J742" s="7" t="e">
        <f ca="1">_xll.ChemDrawExcelAddIn19.Functions.MOLECULAR_TOPOLOGY_POLAR_SURFACE_AREA(A742)</f>
        <v>#NAME?</v>
      </c>
      <c r="K742" s="8"/>
      <c r="M742" s="8"/>
      <c r="N742" s="8"/>
      <c r="O742" s="8"/>
      <c r="P742" s="8"/>
      <c r="Q742" s="8"/>
      <c r="R742" s="8"/>
      <c r="S742" s="8"/>
      <c r="T742" s="8"/>
      <c r="V742" s="8"/>
      <c r="AC742" s="64" t="e">
        <v>#N/A</v>
      </c>
    </row>
    <row r="743" spans="2:29" ht="250" customHeight="1">
      <c r="B743" s="4" t="e">
        <f ca="1">_xll.ChemDrawExcelAddIn19.Functions.CHEM_SMILES(A743)</f>
        <v>#NAME?</v>
      </c>
      <c r="C743" s="6" t="s">
        <v>1941</v>
      </c>
      <c r="D743" s="6"/>
      <c r="G743" s="42" t="e">
        <f ca="1">_xll.ChemDrawExcelAddIn19.Functions.CHEM_MOLWEIGHT(A743)</f>
        <v>#NAME?</v>
      </c>
      <c r="H743" s="7" t="e">
        <f ca="1">_xll.ChemDrawExcelAddIn19.Functions.CHEMPROPSTD_EXACT_MASS(A743)</f>
        <v>#NAME?</v>
      </c>
      <c r="I743" s="7" t="e">
        <f ca="1">_xll.ChemDrawExcelAddIn19.Functions.CLOGP_DRIVER_PARTITION_COEFFICIENT(A743)</f>
        <v>#NAME?</v>
      </c>
      <c r="J743" s="7" t="e">
        <f ca="1">_xll.ChemDrawExcelAddIn19.Functions.MOLECULAR_TOPOLOGY_POLAR_SURFACE_AREA(A743)</f>
        <v>#NAME?</v>
      </c>
      <c r="K743" s="8"/>
      <c r="M743" s="8"/>
      <c r="N743" s="8"/>
      <c r="O743" s="8"/>
      <c r="P743" s="8"/>
      <c r="Q743" s="8"/>
      <c r="R743" s="8"/>
      <c r="S743" s="8"/>
      <c r="T743" s="8"/>
      <c r="V743" s="8"/>
      <c r="AC743" s="64" t="e">
        <v>#N/A</v>
      </c>
    </row>
    <row r="744" spans="2:29" ht="250" customHeight="1">
      <c r="B744" s="4" t="e">
        <f ca="1">_xll.ChemDrawExcelAddIn19.Functions.CHEM_SMILES(A744)</f>
        <v>#NAME?</v>
      </c>
      <c r="C744" s="6" t="s">
        <v>1942</v>
      </c>
      <c r="D744" s="6"/>
      <c r="G744" s="42" t="e">
        <f ca="1">_xll.ChemDrawExcelAddIn19.Functions.CHEM_MOLWEIGHT(A744)</f>
        <v>#NAME?</v>
      </c>
      <c r="H744" s="7" t="e">
        <f ca="1">_xll.ChemDrawExcelAddIn19.Functions.CHEMPROPSTD_EXACT_MASS(A744)</f>
        <v>#NAME?</v>
      </c>
      <c r="I744" s="7" t="e">
        <f ca="1">_xll.ChemDrawExcelAddIn19.Functions.CLOGP_DRIVER_PARTITION_COEFFICIENT(A744)</f>
        <v>#NAME?</v>
      </c>
      <c r="J744" s="7" t="e">
        <f ca="1">_xll.ChemDrawExcelAddIn19.Functions.MOLECULAR_TOPOLOGY_POLAR_SURFACE_AREA(A744)</f>
        <v>#NAME?</v>
      </c>
      <c r="K744" s="8"/>
      <c r="M744" s="8"/>
      <c r="N744" s="8"/>
      <c r="O744" s="8"/>
      <c r="P744" s="8"/>
      <c r="Q744" s="8"/>
      <c r="R744" s="8"/>
      <c r="S744" s="8"/>
      <c r="T744" s="8"/>
      <c r="V744" s="8"/>
      <c r="AC744" s="64" t="e">
        <v>#N/A</v>
      </c>
    </row>
    <row r="745" spans="2:29" ht="250" customHeight="1">
      <c r="B745" s="4" t="e">
        <f ca="1">_xll.ChemDrawExcelAddIn19.Functions.CHEM_SMILES(A745)</f>
        <v>#NAME?</v>
      </c>
      <c r="C745" s="6" t="s">
        <v>1943</v>
      </c>
      <c r="D745" s="6"/>
      <c r="G745" s="42" t="e">
        <f ca="1">_xll.ChemDrawExcelAddIn19.Functions.CHEM_MOLWEIGHT(A745)</f>
        <v>#NAME?</v>
      </c>
      <c r="H745" s="7" t="e">
        <f ca="1">_xll.ChemDrawExcelAddIn19.Functions.CHEMPROPSTD_EXACT_MASS(A745)</f>
        <v>#NAME?</v>
      </c>
      <c r="I745" s="7" t="e">
        <f ca="1">_xll.ChemDrawExcelAddIn19.Functions.CLOGP_DRIVER_PARTITION_COEFFICIENT(A745)</f>
        <v>#NAME?</v>
      </c>
      <c r="J745" s="7" t="e">
        <f ca="1">_xll.ChemDrawExcelAddIn19.Functions.MOLECULAR_TOPOLOGY_POLAR_SURFACE_AREA(A745)</f>
        <v>#NAME?</v>
      </c>
      <c r="K745" s="8"/>
      <c r="M745" s="8"/>
      <c r="N745" s="8"/>
      <c r="O745" s="8"/>
      <c r="P745" s="8"/>
      <c r="Q745" s="8"/>
      <c r="R745" s="8"/>
      <c r="S745" s="8"/>
      <c r="T745" s="8"/>
      <c r="V745" s="8"/>
      <c r="AC745" s="64" t="e">
        <v>#N/A</v>
      </c>
    </row>
    <row r="746" spans="2:29" ht="250" customHeight="1">
      <c r="B746" s="4" t="e">
        <f ca="1">_xll.ChemDrawExcelAddIn19.Functions.CHEM_SMILES(A746)</f>
        <v>#NAME?</v>
      </c>
      <c r="C746" s="6" t="s">
        <v>1944</v>
      </c>
      <c r="D746" s="6"/>
      <c r="G746" s="42" t="e">
        <f ca="1">_xll.ChemDrawExcelAddIn19.Functions.CHEM_MOLWEIGHT(A746)</f>
        <v>#NAME?</v>
      </c>
      <c r="H746" s="7" t="e">
        <f ca="1">_xll.ChemDrawExcelAddIn19.Functions.CHEMPROPSTD_EXACT_MASS(A746)</f>
        <v>#NAME?</v>
      </c>
      <c r="I746" s="7" t="e">
        <f ca="1">_xll.ChemDrawExcelAddIn19.Functions.CLOGP_DRIVER_PARTITION_COEFFICIENT(A746)</f>
        <v>#NAME?</v>
      </c>
      <c r="J746" s="7" t="e">
        <f ca="1">_xll.ChemDrawExcelAddIn19.Functions.MOLECULAR_TOPOLOGY_POLAR_SURFACE_AREA(A746)</f>
        <v>#NAME?</v>
      </c>
      <c r="K746" s="8"/>
      <c r="M746" s="8"/>
      <c r="N746" s="8"/>
      <c r="O746" s="8"/>
      <c r="P746" s="8"/>
      <c r="Q746" s="8"/>
      <c r="R746" s="8"/>
      <c r="S746" s="8"/>
      <c r="T746" s="8"/>
      <c r="V746" s="8"/>
      <c r="AC746" s="64" t="e">
        <v>#N/A</v>
      </c>
    </row>
    <row r="747" spans="2:29" ht="250" customHeight="1">
      <c r="B747" s="4" t="e">
        <f ca="1">_xll.ChemDrawExcelAddIn19.Functions.CHEM_SMILES(A747)</f>
        <v>#NAME?</v>
      </c>
      <c r="C747" s="6" t="s">
        <v>1945</v>
      </c>
      <c r="D747" s="6"/>
      <c r="G747" s="42" t="e">
        <f ca="1">_xll.ChemDrawExcelAddIn19.Functions.CHEM_MOLWEIGHT(A747)</f>
        <v>#NAME?</v>
      </c>
      <c r="H747" s="7" t="e">
        <f ca="1">_xll.ChemDrawExcelAddIn19.Functions.CHEMPROPSTD_EXACT_MASS(A747)</f>
        <v>#NAME?</v>
      </c>
      <c r="I747" s="7" t="e">
        <f ca="1">_xll.ChemDrawExcelAddIn19.Functions.CLOGP_DRIVER_PARTITION_COEFFICIENT(A747)</f>
        <v>#NAME?</v>
      </c>
      <c r="J747" s="7" t="e">
        <f ca="1">_xll.ChemDrawExcelAddIn19.Functions.MOLECULAR_TOPOLOGY_POLAR_SURFACE_AREA(A747)</f>
        <v>#NAME?</v>
      </c>
      <c r="K747" s="8"/>
      <c r="M747" s="8"/>
      <c r="N747" s="8"/>
      <c r="O747" s="8"/>
      <c r="P747" s="8"/>
      <c r="Q747" s="8"/>
      <c r="R747" s="8"/>
      <c r="S747" s="8"/>
      <c r="T747" s="8"/>
      <c r="V747" s="8"/>
      <c r="AC747" s="64" t="e">
        <v>#N/A</v>
      </c>
    </row>
    <row r="748" spans="2:29" ht="250" customHeight="1">
      <c r="B748" s="4" t="e">
        <f ca="1">_xll.ChemDrawExcelAddIn19.Functions.CHEM_SMILES(A748)</f>
        <v>#NAME?</v>
      </c>
      <c r="C748" s="6" t="s">
        <v>1946</v>
      </c>
      <c r="D748" s="6"/>
      <c r="G748" s="42" t="e">
        <f ca="1">_xll.ChemDrawExcelAddIn19.Functions.CHEM_MOLWEIGHT(A748)</f>
        <v>#NAME?</v>
      </c>
      <c r="H748" s="7" t="e">
        <f ca="1">_xll.ChemDrawExcelAddIn19.Functions.CHEMPROPSTD_EXACT_MASS(A748)</f>
        <v>#NAME?</v>
      </c>
      <c r="I748" s="7" t="e">
        <f ca="1">_xll.ChemDrawExcelAddIn19.Functions.CLOGP_DRIVER_PARTITION_COEFFICIENT(A748)</f>
        <v>#NAME?</v>
      </c>
      <c r="J748" s="7" t="e">
        <f ca="1">_xll.ChemDrawExcelAddIn19.Functions.MOLECULAR_TOPOLOGY_POLAR_SURFACE_AREA(A748)</f>
        <v>#NAME?</v>
      </c>
      <c r="K748" s="8"/>
      <c r="M748" s="8"/>
      <c r="N748" s="8"/>
      <c r="O748" s="8"/>
      <c r="P748" s="8"/>
      <c r="Q748" s="8"/>
      <c r="R748" s="8"/>
      <c r="S748" s="8"/>
      <c r="T748" s="8"/>
      <c r="V748" s="8"/>
      <c r="AC748" s="64" t="e">
        <v>#N/A</v>
      </c>
    </row>
    <row r="749" spans="2:29" ht="250" customHeight="1">
      <c r="B749" s="4" t="e">
        <f ca="1">_xll.ChemDrawExcelAddIn19.Functions.CHEM_SMILES(A749)</f>
        <v>#NAME?</v>
      </c>
      <c r="C749" s="6" t="s">
        <v>1947</v>
      </c>
      <c r="D749" s="6"/>
      <c r="G749" s="42" t="e">
        <f ca="1">_xll.ChemDrawExcelAddIn19.Functions.CHEM_MOLWEIGHT(A749)</f>
        <v>#NAME?</v>
      </c>
      <c r="H749" s="7" t="e">
        <f ca="1">_xll.ChemDrawExcelAddIn19.Functions.CHEMPROPSTD_EXACT_MASS(A749)</f>
        <v>#NAME?</v>
      </c>
      <c r="I749" s="7" t="e">
        <f ca="1">_xll.ChemDrawExcelAddIn19.Functions.CLOGP_DRIVER_PARTITION_COEFFICIENT(A749)</f>
        <v>#NAME?</v>
      </c>
      <c r="J749" s="7" t="e">
        <f ca="1">_xll.ChemDrawExcelAddIn19.Functions.MOLECULAR_TOPOLOGY_POLAR_SURFACE_AREA(A749)</f>
        <v>#NAME?</v>
      </c>
      <c r="K749" s="8"/>
      <c r="M749" s="8"/>
      <c r="N749" s="8"/>
      <c r="O749" s="8"/>
      <c r="P749" s="8"/>
      <c r="Q749" s="8"/>
      <c r="R749" s="8"/>
      <c r="S749" s="8"/>
      <c r="T749" s="8"/>
      <c r="V749" s="8"/>
      <c r="AC749" s="64" t="e">
        <v>#N/A</v>
      </c>
    </row>
    <row r="750" spans="2:29" ht="250" customHeight="1">
      <c r="B750" s="4" t="e">
        <f ca="1">_xll.ChemDrawExcelAddIn19.Functions.CHEM_SMILES(A750)</f>
        <v>#NAME?</v>
      </c>
      <c r="C750" s="6" t="s">
        <v>1948</v>
      </c>
      <c r="D750" s="6"/>
      <c r="G750" s="42" t="e">
        <f ca="1">_xll.ChemDrawExcelAddIn19.Functions.CHEM_MOLWEIGHT(A750)</f>
        <v>#NAME?</v>
      </c>
      <c r="H750" s="7" t="e">
        <f ca="1">_xll.ChemDrawExcelAddIn19.Functions.CHEMPROPSTD_EXACT_MASS(A750)</f>
        <v>#NAME?</v>
      </c>
      <c r="I750" s="7" t="e">
        <f ca="1">_xll.ChemDrawExcelAddIn19.Functions.CLOGP_DRIVER_PARTITION_COEFFICIENT(A750)</f>
        <v>#NAME?</v>
      </c>
      <c r="J750" s="7" t="e">
        <f ca="1">_xll.ChemDrawExcelAddIn19.Functions.MOLECULAR_TOPOLOGY_POLAR_SURFACE_AREA(A750)</f>
        <v>#NAME?</v>
      </c>
      <c r="K750" s="8"/>
      <c r="M750" s="8"/>
      <c r="N750" s="8"/>
      <c r="O750" s="8"/>
      <c r="P750" s="8"/>
      <c r="Q750" s="8"/>
      <c r="R750" s="8"/>
      <c r="S750" s="8"/>
      <c r="T750" s="8"/>
      <c r="V750" s="8"/>
      <c r="AC750" s="64" t="e">
        <v>#N/A</v>
      </c>
    </row>
    <row r="751" spans="2:29" ht="250" customHeight="1">
      <c r="B751" s="4" t="e">
        <f ca="1">_xll.ChemDrawExcelAddIn19.Functions.CHEM_SMILES(A751)</f>
        <v>#NAME?</v>
      </c>
      <c r="C751" s="6" t="s">
        <v>1949</v>
      </c>
      <c r="D751" s="6"/>
      <c r="G751" s="42" t="e">
        <f ca="1">_xll.ChemDrawExcelAddIn19.Functions.CHEM_MOLWEIGHT(A751)</f>
        <v>#NAME?</v>
      </c>
      <c r="H751" s="7" t="e">
        <f ca="1">_xll.ChemDrawExcelAddIn19.Functions.CHEMPROPSTD_EXACT_MASS(A751)</f>
        <v>#NAME?</v>
      </c>
      <c r="I751" s="7" t="e">
        <f ca="1">_xll.ChemDrawExcelAddIn19.Functions.CLOGP_DRIVER_PARTITION_COEFFICIENT(A751)</f>
        <v>#NAME?</v>
      </c>
      <c r="J751" s="7" t="e">
        <f ca="1">_xll.ChemDrawExcelAddIn19.Functions.MOLECULAR_TOPOLOGY_POLAR_SURFACE_AREA(A751)</f>
        <v>#NAME?</v>
      </c>
      <c r="K751" s="8"/>
      <c r="M751" s="8"/>
      <c r="N751" s="8"/>
      <c r="O751" s="8"/>
      <c r="P751" s="8"/>
      <c r="Q751" s="8"/>
      <c r="R751" s="8"/>
      <c r="S751" s="8"/>
      <c r="T751" s="8"/>
      <c r="V751" s="8"/>
      <c r="AC751" s="64" t="e">
        <v>#N/A</v>
      </c>
    </row>
    <row r="752" spans="2:29" ht="250" customHeight="1">
      <c r="B752" s="4" t="e">
        <f ca="1">_xll.ChemDrawExcelAddIn19.Functions.CHEM_SMILES(A752)</f>
        <v>#NAME?</v>
      </c>
      <c r="C752" s="6" t="s">
        <v>1950</v>
      </c>
      <c r="D752" s="6"/>
      <c r="G752" s="42" t="e">
        <f ca="1">_xll.ChemDrawExcelAddIn19.Functions.CHEM_MOLWEIGHT(A752)</f>
        <v>#NAME?</v>
      </c>
      <c r="H752" s="7" t="e">
        <f ca="1">_xll.ChemDrawExcelAddIn19.Functions.CHEMPROPSTD_EXACT_MASS(A752)</f>
        <v>#NAME?</v>
      </c>
      <c r="I752" s="7" t="e">
        <f ca="1">_xll.ChemDrawExcelAddIn19.Functions.CLOGP_DRIVER_PARTITION_COEFFICIENT(A752)</f>
        <v>#NAME?</v>
      </c>
      <c r="J752" s="7" t="e">
        <f ca="1">_xll.ChemDrawExcelAddIn19.Functions.MOLECULAR_TOPOLOGY_POLAR_SURFACE_AREA(A752)</f>
        <v>#NAME?</v>
      </c>
      <c r="K752" s="8"/>
      <c r="M752" s="8"/>
      <c r="N752" s="8"/>
      <c r="O752" s="8"/>
      <c r="P752" s="8"/>
      <c r="Q752" s="8"/>
      <c r="R752" s="8"/>
      <c r="S752" s="8"/>
      <c r="T752" s="8"/>
      <c r="V752" s="8"/>
      <c r="AC752" s="64" t="e">
        <v>#N/A</v>
      </c>
    </row>
    <row r="753" spans="2:29" ht="250" customHeight="1">
      <c r="B753" s="4" t="e">
        <f ca="1">_xll.ChemDrawExcelAddIn19.Functions.CHEM_SMILES(A753)</f>
        <v>#NAME?</v>
      </c>
      <c r="C753" s="6" t="s">
        <v>1951</v>
      </c>
      <c r="D753" s="6"/>
      <c r="G753" s="42" t="e">
        <f ca="1">_xll.ChemDrawExcelAddIn19.Functions.CHEM_MOLWEIGHT(A753)</f>
        <v>#NAME?</v>
      </c>
      <c r="H753" s="7" t="e">
        <f ca="1">_xll.ChemDrawExcelAddIn19.Functions.CHEMPROPSTD_EXACT_MASS(A753)</f>
        <v>#NAME?</v>
      </c>
      <c r="I753" s="7" t="e">
        <f ca="1">_xll.ChemDrawExcelAddIn19.Functions.CLOGP_DRIVER_PARTITION_COEFFICIENT(A753)</f>
        <v>#NAME?</v>
      </c>
      <c r="J753" s="7" t="e">
        <f ca="1">_xll.ChemDrawExcelAddIn19.Functions.MOLECULAR_TOPOLOGY_POLAR_SURFACE_AREA(A753)</f>
        <v>#NAME?</v>
      </c>
      <c r="K753" s="8"/>
      <c r="M753" s="8"/>
      <c r="N753" s="8"/>
      <c r="O753" s="8"/>
      <c r="P753" s="8"/>
      <c r="Q753" s="8"/>
      <c r="R753" s="8"/>
      <c r="S753" s="8"/>
      <c r="T753" s="8"/>
      <c r="V753" s="8"/>
      <c r="AC753" s="64" t="e">
        <v>#N/A</v>
      </c>
    </row>
    <row r="754" spans="2:29" ht="250" customHeight="1">
      <c r="B754" s="4" t="e">
        <f ca="1">_xll.ChemDrawExcelAddIn19.Functions.CHEM_SMILES(A754)</f>
        <v>#NAME?</v>
      </c>
      <c r="C754" s="6" t="s">
        <v>1952</v>
      </c>
      <c r="D754" s="6"/>
      <c r="G754" s="42" t="e">
        <f ca="1">_xll.ChemDrawExcelAddIn19.Functions.CHEM_MOLWEIGHT(A754)</f>
        <v>#NAME?</v>
      </c>
      <c r="H754" s="7" t="e">
        <f ca="1">_xll.ChemDrawExcelAddIn19.Functions.CHEMPROPSTD_EXACT_MASS(A754)</f>
        <v>#NAME?</v>
      </c>
      <c r="I754" s="7" t="e">
        <f ca="1">_xll.ChemDrawExcelAddIn19.Functions.CLOGP_DRIVER_PARTITION_COEFFICIENT(A754)</f>
        <v>#NAME?</v>
      </c>
      <c r="J754" s="7" t="e">
        <f ca="1">_xll.ChemDrawExcelAddIn19.Functions.MOLECULAR_TOPOLOGY_POLAR_SURFACE_AREA(A754)</f>
        <v>#NAME?</v>
      </c>
      <c r="K754" s="8"/>
      <c r="M754" s="8"/>
      <c r="N754" s="8"/>
      <c r="O754" s="8"/>
      <c r="P754" s="8"/>
      <c r="Q754" s="8"/>
      <c r="R754" s="8"/>
      <c r="S754" s="8"/>
      <c r="T754" s="8"/>
      <c r="V754" s="8"/>
      <c r="AC754" s="64" t="e">
        <v>#N/A</v>
      </c>
    </row>
    <row r="755" spans="2:29" ht="250" customHeight="1">
      <c r="B755" s="4" t="e">
        <f ca="1">_xll.ChemDrawExcelAddIn19.Functions.CHEM_SMILES(A755)</f>
        <v>#NAME?</v>
      </c>
      <c r="C755" s="6" t="s">
        <v>1953</v>
      </c>
      <c r="D755" s="6"/>
      <c r="G755" s="42" t="e">
        <f ca="1">_xll.ChemDrawExcelAddIn19.Functions.CHEM_MOLWEIGHT(A755)</f>
        <v>#NAME?</v>
      </c>
      <c r="H755" s="7" t="e">
        <f ca="1">_xll.ChemDrawExcelAddIn19.Functions.CHEMPROPSTD_EXACT_MASS(A755)</f>
        <v>#NAME?</v>
      </c>
      <c r="I755" s="7" t="e">
        <f ca="1">_xll.ChemDrawExcelAddIn19.Functions.CLOGP_DRIVER_PARTITION_COEFFICIENT(A755)</f>
        <v>#NAME?</v>
      </c>
      <c r="J755" s="7" t="e">
        <f ca="1">_xll.ChemDrawExcelAddIn19.Functions.MOLECULAR_TOPOLOGY_POLAR_SURFACE_AREA(A755)</f>
        <v>#NAME?</v>
      </c>
      <c r="K755" s="8"/>
      <c r="M755" s="8"/>
      <c r="N755" s="8"/>
      <c r="O755" s="8"/>
      <c r="P755" s="8"/>
      <c r="Q755" s="8"/>
      <c r="R755" s="8"/>
      <c r="S755" s="8"/>
      <c r="T755" s="8"/>
      <c r="V755" s="8"/>
      <c r="AC755" s="64" t="e">
        <v>#N/A</v>
      </c>
    </row>
    <row r="756" spans="2:29" ht="250" customHeight="1">
      <c r="B756" s="4" t="e">
        <f ca="1">_xll.ChemDrawExcelAddIn19.Functions.CHEM_SMILES(A756)</f>
        <v>#NAME?</v>
      </c>
      <c r="C756" s="6" t="s">
        <v>1954</v>
      </c>
      <c r="D756" s="6"/>
      <c r="G756" s="42" t="e">
        <f ca="1">_xll.ChemDrawExcelAddIn19.Functions.CHEM_MOLWEIGHT(A756)</f>
        <v>#NAME?</v>
      </c>
      <c r="H756" s="7" t="e">
        <f ca="1">_xll.ChemDrawExcelAddIn19.Functions.CHEMPROPSTD_EXACT_MASS(A756)</f>
        <v>#NAME?</v>
      </c>
      <c r="I756" s="7" t="e">
        <f ca="1">_xll.ChemDrawExcelAddIn19.Functions.CLOGP_DRIVER_PARTITION_COEFFICIENT(A756)</f>
        <v>#NAME?</v>
      </c>
      <c r="J756" s="7" t="e">
        <f ca="1">_xll.ChemDrawExcelAddIn19.Functions.MOLECULAR_TOPOLOGY_POLAR_SURFACE_AREA(A756)</f>
        <v>#NAME?</v>
      </c>
      <c r="K756" s="8"/>
      <c r="M756" s="8"/>
      <c r="N756" s="8"/>
      <c r="O756" s="8"/>
      <c r="P756" s="8"/>
      <c r="Q756" s="8"/>
      <c r="R756" s="8"/>
      <c r="S756" s="8"/>
      <c r="T756" s="8"/>
      <c r="V756" s="8"/>
      <c r="AC756" s="64" t="e">
        <v>#N/A</v>
      </c>
    </row>
    <row r="757" spans="2:29" ht="250" customHeight="1">
      <c r="B757" s="4" t="e">
        <f ca="1">_xll.ChemDrawExcelAddIn19.Functions.CHEM_SMILES(A757)</f>
        <v>#NAME?</v>
      </c>
      <c r="C757" s="6" t="s">
        <v>1955</v>
      </c>
      <c r="D757" s="6"/>
      <c r="G757" s="42" t="e">
        <f ca="1">_xll.ChemDrawExcelAddIn19.Functions.CHEM_MOLWEIGHT(A757)</f>
        <v>#NAME?</v>
      </c>
      <c r="H757" s="7" t="e">
        <f ca="1">_xll.ChemDrawExcelAddIn19.Functions.CHEMPROPSTD_EXACT_MASS(A757)</f>
        <v>#NAME?</v>
      </c>
      <c r="I757" s="7" t="e">
        <f ca="1">_xll.ChemDrawExcelAddIn19.Functions.CLOGP_DRIVER_PARTITION_COEFFICIENT(A757)</f>
        <v>#NAME?</v>
      </c>
      <c r="J757" s="7" t="e">
        <f ca="1">_xll.ChemDrawExcelAddIn19.Functions.MOLECULAR_TOPOLOGY_POLAR_SURFACE_AREA(A757)</f>
        <v>#NAME?</v>
      </c>
      <c r="K757" s="8"/>
      <c r="M757" s="8"/>
      <c r="N757" s="8"/>
      <c r="O757" s="8"/>
      <c r="P757" s="8"/>
      <c r="Q757" s="8"/>
      <c r="R757" s="8"/>
      <c r="S757" s="8"/>
      <c r="T757" s="8"/>
      <c r="V757" s="8"/>
      <c r="AC757" s="64" t="e">
        <v>#N/A</v>
      </c>
    </row>
    <row r="758" spans="2:29" ht="250" customHeight="1">
      <c r="B758" s="4" t="e">
        <f ca="1">_xll.ChemDrawExcelAddIn19.Functions.CHEM_SMILES(A758)</f>
        <v>#NAME?</v>
      </c>
      <c r="C758" s="6" t="s">
        <v>1956</v>
      </c>
      <c r="D758" s="6"/>
      <c r="G758" s="42" t="e">
        <f ca="1">_xll.ChemDrawExcelAddIn19.Functions.CHEM_MOLWEIGHT(A758)</f>
        <v>#NAME?</v>
      </c>
      <c r="H758" s="7" t="e">
        <f ca="1">_xll.ChemDrawExcelAddIn19.Functions.CHEMPROPSTD_EXACT_MASS(A758)</f>
        <v>#NAME?</v>
      </c>
      <c r="I758" s="7" t="e">
        <f ca="1">_xll.ChemDrawExcelAddIn19.Functions.CLOGP_DRIVER_PARTITION_COEFFICIENT(A758)</f>
        <v>#NAME?</v>
      </c>
      <c r="J758" s="7" t="e">
        <f ca="1">_xll.ChemDrawExcelAddIn19.Functions.MOLECULAR_TOPOLOGY_POLAR_SURFACE_AREA(A758)</f>
        <v>#NAME?</v>
      </c>
      <c r="K758" s="8"/>
      <c r="M758" s="8"/>
      <c r="N758" s="8"/>
      <c r="O758" s="8"/>
      <c r="P758" s="8"/>
      <c r="Q758" s="8"/>
      <c r="R758" s="8"/>
      <c r="S758" s="8"/>
      <c r="T758" s="8"/>
      <c r="V758" s="8"/>
      <c r="AC758" s="64" t="e">
        <v>#N/A</v>
      </c>
    </row>
    <row r="759" spans="2:29" ht="250" customHeight="1">
      <c r="B759" s="4" t="e">
        <f ca="1">_xll.ChemDrawExcelAddIn19.Functions.CHEM_SMILES(A759)</f>
        <v>#NAME?</v>
      </c>
      <c r="C759" s="6" t="s">
        <v>1957</v>
      </c>
      <c r="D759" s="6"/>
      <c r="G759" s="42" t="e">
        <f ca="1">_xll.ChemDrawExcelAddIn19.Functions.CHEM_MOLWEIGHT(A759)</f>
        <v>#NAME?</v>
      </c>
      <c r="H759" s="7" t="e">
        <f ca="1">_xll.ChemDrawExcelAddIn19.Functions.CHEMPROPSTD_EXACT_MASS(A759)</f>
        <v>#NAME?</v>
      </c>
      <c r="I759" s="7" t="e">
        <f ca="1">_xll.ChemDrawExcelAddIn19.Functions.CLOGP_DRIVER_PARTITION_COEFFICIENT(A759)</f>
        <v>#NAME?</v>
      </c>
      <c r="J759" s="7" t="e">
        <f ca="1">_xll.ChemDrawExcelAddIn19.Functions.MOLECULAR_TOPOLOGY_POLAR_SURFACE_AREA(A759)</f>
        <v>#NAME?</v>
      </c>
      <c r="K759" s="8"/>
      <c r="M759" s="8"/>
      <c r="N759" s="8"/>
      <c r="O759" s="8"/>
      <c r="P759" s="8"/>
      <c r="Q759" s="8"/>
      <c r="R759" s="8"/>
      <c r="S759" s="8"/>
      <c r="T759" s="8"/>
      <c r="V759" s="8"/>
      <c r="AC759" s="64" t="e">
        <v>#N/A</v>
      </c>
    </row>
    <row r="760" spans="2:29" ht="250" customHeight="1">
      <c r="B760" s="4" t="e">
        <f ca="1">_xll.ChemDrawExcelAddIn19.Functions.CHEM_SMILES(A760)</f>
        <v>#NAME?</v>
      </c>
      <c r="C760" s="6" t="s">
        <v>1958</v>
      </c>
      <c r="D760" s="6"/>
      <c r="G760" s="42" t="e">
        <f ca="1">_xll.ChemDrawExcelAddIn19.Functions.CHEM_MOLWEIGHT(A760)</f>
        <v>#NAME?</v>
      </c>
      <c r="H760" s="7" t="e">
        <f ca="1">_xll.ChemDrawExcelAddIn19.Functions.CHEMPROPSTD_EXACT_MASS(A760)</f>
        <v>#NAME?</v>
      </c>
      <c r="I760" s="7" t="e">
        <f ca="1">_xll.ChemDrawExcelAddIn19.Functions.CLOGP_DRIVER_PARTITION_COEFFICIENT(A760)</f>
        <v>#NAME?</v>
      </c>
      <c r="J760" s="7" t="e">
        <f ca="1">_xll.ChemDrawExcelAddIn19.Functions.MOLECULAR_TOPOLOGY_POLAR_SURFACE_AREA(A760)</f>
        <v>#NAME?</v>
      </c>
      <c r="K760" s="8"/>
      <c r="M760" s="8"/>
      <c r="N760" s="8"/>
      <c r="O760" s="8"/>
      <c r="P760" s="8"/>
      <c r="Q760" s="8"/>
      <c r="R760" s="8"/>
      <c r="S760" s="8"/>
      <c r="T760" s="8"/>
      <c r="V760" s="8"/>
      <c r="AC760" s="64" t="e">
        <v>#N/A</v>
      </c>
    </row>
    <row r="761" spans="2:29" ht="250" customHeight="1">
      <c r="B761" s="4" t="e">
        <f ca="1">_xll.ChemDrawExcelAddIn19.Functions.CHEM_SMILES(A761)</f>
        <v>#NAME?</v>
      </c>
      <c r="C761" s="6" t="s">
        <v>1959</v>
      </c>
      <c r="D761" s="6"/>
      <c r="G761" s="42" t="e">
        <f ca="1">_xll.ChemDrawExcelAddIn19.Functions.CHEM_MOLWEIGHT(A761)</f>
        <v>#NAME?</v>
      </c>
      <c r="H761" s="7" t="e">
        <f ca="1">_xll.ChemDrawExcelAddIn19.Functions.CHEMPROPSTD_EXACT_MASS(A761)</f>
        <v>#NAME?</v>
      </c>
      <c r="I761" s="7" t="e">
        <f ca="1">_xll.ChemDrawExcelAddIn19.Functions.CLOGP_DRIVER_PARTITION_COEFFICIENT(A761)</f>
        <v>#NAME?</v>
      </c>
      <c r="J761" s="7" t="e">
        <f ca="1">_xll.ChemDrawExcelAddIn19.Functions.MOLECULAR_TOPOLOGY_POLAR_SURFACE_AREA(A761)</f>
        <v>#NAME?</v>
      </c>
      <c r="K761" s="8"/>
      <c r="M761" s="8"/>
      <c r="N761" s="8"/>
      <c r="O761" s="8"/>
      <c r="P761" s="8"/>
      <c r="Q761" s="8"/>
      <c r="R761" s="8"/>
      <c r="S761" s="8"/>
      <c r="T761" s="8"/>
      <c r="V761" s="8"/>
      <c r="AC761" s="64" t="e">
        <v>#N/A</v>
      </c>
    </row>
    <row r="762" spans="2:29" ht="250" customHeight="1">
      <c r="B762" s="4" t="e">
        <f ca="1">_xll.ChemDrawExcelAddIn19.Functions.CHEM_SMILES(A762)</f>
        <v>#NAME?</v>
      </c>
      <c r="C762" s="6" t="s">
        <v>1960</v>
      </c>
      <c r="D762" s="6"/>
      <c r="G762" s="42" t="e">
        <f ca="1">_xll.ChemDrawExcelAddIn19.Functions.CHEM_MOLWEIGHT(A762)</f>
        <v>#NAME?</v>
      </c>
      <c r="H762" s="7" t="e">
        <f ca="1">_xll.ChemDrawExcelAddIn19.Functions.CHEMPROPSTD_EXACT_MASS(A762)</f>
        <v>#NAME?</v>
      </c>
      <c r="I762" s="7" t="e">
        <f ca="1">_xll.ChemDrawExcelAddIn19.Functions.CLOGP_DRIVER_PARTITION_COEFFICIENT(A762)</f>
        <v>#NAME?</v>
      </c>
      <c r="J762" s="7" t="e">
        <f ca="1">_xll.ChemDrawExcelAddIn19.Functions.MOLECULAR_TOPOLOGY_POLAR_SURFACE_AREA(A762)</f>
        <v>#NAME?</v>
      </c>
      <c r="K762" s="8"/>
      <c r="M762" s="8"/>
      <c r="N762" s="8"/>
      <c r="O762" s="8"/>
      <c r="P762" s="8"/>
      <c r="Q762" s="8"/>
      <c r="R762" s="8"/>
      <c r="S762" s="8"/>
      <c r="T762" s="8"/>
      <c r="V762" s="8"/>
      <c r="AC762" s="64" t="e">
        <v>#N/A</v>
      </c>
    </row>
    <row r="763" spans="2:29" ht="250" customHeight="1">
      <c r="B763" s="4" t="e">
        <f ca="1">_xll.ChemDrawExcelAddIn19.Functions.CHEM_SMILES(A763)</f>
        <v>#NAME?</v>
      </c>
      <c r="C763" s="6" t="s">
        <v>1961</v>
      </c>
      <c r="D763" s="6"/>
      <c r="G763" s="42" t="e">
        <f ca="1">_xll.ChemDrawExcelAddIn19.Functions.CHEM_MOLWEIGHT(A763)</f>
        <v>#NAME?</v>
      </c>
      <c r="H763" s="7" t="e">
        <f ca="1">_xll.ChemDrawExcelAddIn19.Functions.CHEMPROPSTD_EXACT_MASS(A763)</f>
        <v>#NAME?</v>
      </c>
      <c r="I763" s="7" t="e">
        <f ca="1">_xll.ChemDrawExcelAddIn19.Functions.CLOGP_DRIVER_PARTITION_COEFFICIENT(A763)</f>
        <v>#NAME?</v>
      </c>
      <c r="J763" s="7" t="e">
        <f ca="1">_xll.ChemDrawExcelAddIn19.Functions.MOLECULAR_TOPOLOGY_POLAR_SURFACE_AREA(A763)</f>
        <v>#NAME?</v>
      </c>
      <c r="K763" s="8"/>
      <c r="M763" s="8"/>
      <c r="N763" s="8"/>
      <c r="O763" s="8"/>
      <c r="P763" s="8"/>
      <c r="Q763" s="8"/>
      <c r="R763" s="8"/>
      <c r="S763" s="8"/>
      <c r="T763" s="8"/>
      <c r="V763" s="8"/>
      <c r="AC763" s="64" t="e">
        <v>#N/A</v>
      </c>
    </row>
    <row r="764" spans="2:29" ht="250" customHeight="1">
      <c r="B764" s="4" t="e">
        <f ca="1">_xll.ChemDrawExcelAddIn19.Functions.CHEM_SMILES(A764)</f>
        <v>#NAME?</v>
      </c>
      <c r="C764" s="6" t="s">
        <v>1962</v>
      </c>
      <c r="D764" s="6"/>
      <c r="G764" s="42" t="e">
        <f ca="1">_xll.ChemDrawExcelAddIn19.Functions.CHEM_MOLWEIGHT(A764)</f>
        <v>#NAME?</v>
      </c>
      <c r="H764" s="7" t="e">
        <f ca="1">_xll.ChemDrawExcelAddIn19.Functions.CHEMPROPSTD_EXACT_MASS(A764)</f>
        <v>#NAME?</v>
      </c>
      <c r="I764" s="7" t="e">
        <f ca="1">_xll.ChemDrawExcelAddIn19.Functions.CLOGP_DRIVER_PARTITION_COEFFICIENT(A764)</f>
        <v>#NAME?</v>
      </c>
      <c r="J764" s="7" t="e">
        <f ca="1">_xll.ChemDrawExcelAddIn19.Functions.MOLECULAR_TOPOLOGY_POLAR_SURFACE_AREA(A764)</f>
        <v>#NAME?</v>
      </c>
      <c r="K764" s="8"/>
      <c r="M764" s="8"/>
      <c r="N764" s="8"/>
      <c r="O764" s="8"/>
      <c r="P764" s="8"/>
      <c r="Q764" s="8"/>
      <c r="R764" s="8"/>
      <c r="S764" s="8"/>
      <c r="T764" s="8"/>
      <c r="V764" s="8"/>
      <c r="AC764" s="64" t="e">
        <v>#N/A</v>
      </c>
    </row>
    <row r="765" spans="2:29" ht="250" customHeight="1">
      <c r="B765" s="4" t="e">
        <f ca="1">_xll.ChemDrawExcelAddIn19.Functions.CHEM_SMILES(A765)</f>
        <v>#NAME?</v>
      </c>
      <c r="C765" s="6" t="s">
        <v>1963</v>
      </c>
      <c r="D765" s="6"/>
      <c r="G765" s="42" t="e">
        <f ca="1">_xll.ChemDrawExcelAddIn19.Functions.CHEM_MOLWEIGHT(A765)</f>
        <v>#NAME?</v>
      </c>
      <c r="H765" s="7" t="e">
        <f ca="1">_xll.ChemDrawExcelAddIn19.Functions.CHEMPROPSTD_EXACT_MASS(A765)</f>
        <v>#NAME?</v>
      </c>
      <c r="I765" s="7" t="e">
        <f ca="1">_xll.ChemDrawExcelAddIn19.Functions.CLOGP_DRIVER_PARTITION_COEFFICIENT(A765)</f>
        <v>#NAME?</v>
      </c>
      <c r="J765" s="7" t="e">
        <f ca="1">_xll.ChemDrawExcelAddIn19.Functions.MOLECULAR_TOPOLOGY_POLAR_SURFACE_AREA(A765)</f>
        <v>#NAME?</v>
      </c>
      <c r="K765" s="8"/>
      <c r="M765" s="8"/>
      <c r="N765" s="8"/>
      <c r="O765" s="8"/>
      <c r="P765" s="8"/>
      <c r="Q765" s="8"/>
      <c r="R765" s="8"/>
      <c r="S765" s="8"/>
      <c r="T765" s="8"/>
      <c r="V765" s="8"/>
      <c r="AC765" s="64" t="e">
        <v>#N/A</v>
      </c>
    </row>
    <row r="766" spans="2:29" ht="250" customHeight="1">
      <c r="B766" s="4" t="e">
        <f ca="1">_xll.ChemDrawExcelAddIn19.Functions.CHEM_SMILES(A766)</f>
        <v>#NAME?</v>
      </c>
      <c r="C766" s="6" t="s">
        <v>1964</v>
      </c>
      <c r="D766" s="6"/>
      <c r="G766" s="42" t="e">
        <f ca="1">_xll.ChemDrawExcelAddIn19.Functions.CHEM_MOLWEIGHT(A766)</f>
        <v>#NAME?</v>
      </c>
      <c r="H766" s="7" t="e">
        <f ca="1">_xll.ChemDrawExcelAddIn19.Functions.CHEMPROPSTD_EXACT_MASS(A766)</f>
        <v>#NAME?</v>
      </c>
      <c r="I766" s="7" t="e">
        <f ca="1">_xll.ChemDrawExcelAddIn19.Functions.CLOGP_DRIVER_PARTITION_COEFFICIENT(A766)</f>
        <v>#NAME?</v>
      </c>
      <c r="J766" s="7" t="e">
        <f ca="1">_xll.ChemDrawExcelAddIn19.Functions.MOLECULAR_TOPOLOGY_POLAR_SURFACE_AREA(A766)</f>
        <v>#NAME?</v>
      </c>
      <c r="K766" s="8"/>
      <c r="M766" s="8"/>
      <c r="N766" s="8"/>
      <c r="O766" s="8"/>
      <c r="P766" s="8"/>
      <c r="Q766" s="8"/>
      <c r="R766" s="8"/>
      <c r="S766" s="8"/>
      <c r="T766" s="8"/>
      <c r="V766" s="8"/>
      <c r="AC766" s="64" t="e">
        <v>#N/A</v>
      </c>
    </row>
    <row r="767" spans="2:29" ht="250" customHeight="1">
      <c r="B767" s="4" t="e">
        <f ca="1">_xll.ChemDrawExcelAddIn19.Functions.CHEM_SMILES(A767)</f>
        <v>#NAME?</v>
      </c>
      <c r="C767" s="6" t="s">
        <v>1965</v>
      </c>
      <c r="D767" s="6"/>
      <c r="G767" s="42" t="e">
        <f ca="1">_xll.ChemDrawExcelAddIn19.Functions.CHEM_MOLWEIGHT(A767)</f>
        <v>#NAME?</v>
      </c>
      <c r="H767" s="7" t="e">
        <f ca="1">_xll.ChemDrawExcelAddIn19.Functions.CHEMPROPSTD_EXACT_MASS(A767)</f>
        <v>#NAME?</v>
      </c>
      <c r="I767" s="7" t="e">
        <f ca="1">_xll.ChemDrawExcelAddIn19.Functions.CLOGP_DRIVER_PARTITION_COEFFICIENT(A767)</f>
        <v>#NAME?</v>
      </c>
      <c r="J767" s="7" t="e">
        <f ca="1">_xll.ChemDrawExcelAddIn19.Functions.MOLECULAR_TOPOLOGY_POLAR_SURFACE_AREA(A767)</f>
        <v>#NAME?</v>
      </c>
      <c r="K767" s="8"/>
      <c r="M767" s="8"/>
      <c r="N767" s="8"/>
      <c r="O767" s="8"/>
      <c r="P767" s="8"/>
      <c r="Q767" s="8"/>
      <c r="R767" s="8"/>
      <c r="S767" s="8"/>
      <c r="T767" s="8"/>
      <c r="V767" s="8"/>
      <c r="AC767" s="64" t="e">
        <v>#N/A</v>
      </c>
    </row>
    <row r="768" spans="2:29" ht="250" customHeight="1">
      <c r="B768" s="4" t="e">
        <f ca="1">_xll.ChemDrawExcelAddIn19.Functions.CHEM_SMILES(A768)</f>
        <v>#NAME?</v>
      </c>
      <c r="C768" s="6" t="s">
        <v>1966</v>
      </c>
      <c r="D768" s="6"/>
      <c r="G768" s="42" t="e">
        <f ca="1">_xll.ChemDrawExcelAddIn19.Functions.CHEM_MOLWEIGHT(A768)</f>
        <v>#NAME?</v>
      </c>
      <c r="H768" s="7" t="e">
        <f ca="1">_xll.ChemDrawExcelAddIn19.Functions.CHEMPROPSTD_EXACT_MASS(A768)</f>
        <v>#NAME?</v>
      </c>
      <c r="I768" s="7" t="e">
        <f ca="1">_xll.ChemDrawExcelAddIn19.Functions.CLOGP_DRIVER_PARTITION_COEFFICIENT(A768)</f>
        <v>#NAME?</v>
      </c>
      <c r="J768" s="7" t="e">
        <f ca="1">_xll.ChemDrawExcelAddIn19.Functions.MOLECULAR_TOPOLOGY_POLAR_SURFACE_AREA(A768)</f>
        <v>#NAME?</v>
      </c>
      <c r="K768" s="8"/>
      <c r="M768" s="8"/>
      <c r="N768" s="8"/>
      <c r="O768" s="8"/>
      <c r="P768" s="8"/>
      <c r="Q768" s="8"/>
      <c r="R768" s="8"/>
      <c r="S768" s="8"/>
      <c r="T768" s="8"/>
      <c r="V768" s="8"/>
      <c r="AC768" s="64" t="e">
        <v>#N/A</v>
      </c>
    </row>
    <row r="769" spans="2:29" ht="250" customHeight="1">
      <c r="B769" s="4" t="e">
        <f ca="1">_xll.ChemDrawExcelAddIn19.Functions.CHEM_SMILES(A769)</f>
        <v>#NAME?</v>
      </c>
      <c r="C769" s="6" t="s">
        <v>1967</v>
      </c>
      <c r="D769" s="6"/>
      <c r="G769" s="42" t="e">
        <f ca="1">_xll.ChemDrawExcelAddIn19.Functions.CHEM_MOLWEIGHT(A769)</f>
        <v>#NAME?</v>
      </c>
      <c r="H769" s="7" t="e">
        <f ca="1">_xll.ChemDrawExcelAddIn19.Functions.CHEMPROPSTD_EXACT_MASS(A769)</f>
        <v>#NAME?</v>
      </c>
      <c r="I769" s="7" t="e">
        <f ca="1">_xll.ChemDrawExcelAddIn19.Functions.CLOGP_DRIVER_PARTITION_COEFFICIENT(A769)</f>
        <v>#NAME?</v>
      </c>
      <c r="J769" s="7" t="e">
        <f ca="1">_xll.ChemDrawExcelAddIn19.Functions.MOLECULAR_TOPOLOGY_POLAR_SURFACE_AREA(A769)</f>
        <v>#NAME?</v>
      </c>
      <c r="K769" s="8"/>
      <c r="M769" s="8"/>
      <c r="N769" s="8"/>
      <c r="O769" s="8"/>
      <c r="P769" s="8"/>
      <c r="Q769" s="8"/>
      <c r="R769" s="8"/>
      <c r="S769" s="8"/>
      <c r="T769" s="8"/>
      <c r="V769" s="8"/>
      <c r="AC769" s="64" t="e">
        <v>#N/A</v>
      </c>
    </row>
    <row r="770" spans="2:29" ht="250" customHeight="1">
      <c r="B770" s="4" t="e">
        <f ca="1">_xll.ChemDrawExcelAddIn19.Functions.CHEM_SMILES(A770)</f>
        <v>#NAME?</v>
      </c>
      <c r="C770" s="6" t="s">
        <v>1968</v>
      </c>
      <c r="D770" s="6"/>
      <c r="G770" s="42" t="e">
        <f ca="1">_xll.ChemDrawExcelAddIn19.Functions.CHEM_MOLWEIGHT(A770)</f>
        <v>#NAME?</v>
      </c>
      <c r="H770" s="7" t="e">
        <f ca="1">_xll.ChemDrawExcelAddIn19.Functions.CHEMPROPSTD_EXACT_MASS(A770)</f>
        <v>#NAME?</v>
      </c>
      <c r="I770" s="7" t="e">
        <f ca="1">_xll.ChemDrawExcelAddIn19.Functions.CLOGP_DRIVER_PARTITION_COEFFICIENT(A770)</f>
        <v>#NAME?</v>
      </c>
      <c r="J770" s="7" t="e">
        <f ca="1">_xll.ChemDrawExcelAddIn19.Functions.MOLECULAR_TOPOLOGY_POLAR_SURFACE_AREA(A770)</f>
        <v>#NAME?</v>
      </c>
      <c r="K770" s="8"/>
      <c r="M770" s="8"/>
      <c r="N770" s="8"/>
      <c r="O770" s="8"/>
      <c r="P770" s="8"/>
      <c r="Q770" s="8"/>
      <c r="R770" s="8"/>
      <c r="S770" s="8"/>
      <c r="T770" s="8"/>
      <c r="V770" s="8"/>
      <c r="AC770" s="64" t="e">
        <v>#N/A</v>
      </c>
    </row>
    <row r="771" spans="2:29" ht="250" customHeight="1">
      <c r="B771" s="4" t="e">
        <f ca="1">_xll.ChemDrawExcelAddIn19.Functions.CHEM_SMILES(A771)</f>
        <v>#NAME?</v>
      </c>
      <c r="C771" s="6" t="s">
        <v>1969</v>
      </c>
      <c r="D771" s="6"/>
      <c r="G771" s="42" t="e">
        <f ca="1">_xll.ChemDrawExcelAddIn19.Functions.CHEM_MOLWEIGHT(A771)</f>
        <v>#NAME?</v>
      </c>
      <c r="H771" s="7" t="e">
        <f ca="1">_xll.ChemDrawExcelAddIn19.Functions.CHEMPROPSTD_EXACT_MASS(A771)</f>
        <v>#NAME?</v>
      </c>
      <c r="I771" s="7" t="e">
        <f ca="1">_xll.ChemDrawExcelAddIn19.Functions.CLOGP_DRIVER_PARTITION_COEFFICIENT(A771)</f>
        <v>#NAME?</v>
      </c>
      <c r="J771" s="7" t="e">
        <f ca="1">_xll.ChemDrawExcelAddIn19.Functions.MOLECULAR_TOPOLOGY_POLAR_SURFACE_AREA(A771)</f>
        <v>#NAME?</v>
      </c>
      <c r="K771" s="8"/>
      <c r="M771" s="8"/>
      <c r="N771" s="8"/>
      <c r="O771" s="8"/>
      <c r="P771" s="8"/>
      <c r="Q771" s="8"/>
      <c r="R771" s="8"/>
      <c r="S771" s="8"/>
      <c r="T771" s="8"/>
      <c r="V771" s="8"/>
      <c r="AC771" s="64" t="e">
        <v>#N/A</v>
      </c>
    </row>
    <row r="772" spans="2:29" ht="250" customHeight="1">
      <c r="B772" s="4" t="e">
        <f ca="1">_xll.ChemDrawExcelAddIn19.Functions.CHEM_SMILES(A772)</f>
        <v>#NAME?</v>
      </c>
      <c r="C772" s="6" t="s">
        <v>1970</v>
      </c>
      <c r="D772" s="6"/>
      <c r="G772" s="42" t="e">
        <f ca="1">_xll.ChemDrawExcelAddIn19.Functions.CHEM_MOLWEIGHT(A772)</f>
        <v>#NAME?</v>
      </c>
      <c r="H772" s="7" t="e">
        <f ca="1">_xll.ChemDrawExcelAddIn19.Functions.CHEMPROPSTD_EXACT_MASS(A772)</f>
        <v>#NAME?</v>
      </c>
      <c r="I772" s="7" t="e">
        <f ca="1">_xll.ChemDrawExcelAddIn19.Functions.CLOGP_DRIVER_PARTITION_COEFFICIENT(A772)</f>
        <v>#NAME?</v>
      </c>
      <c r="J772" s="7" t="e">
        <f ca="1">_xll.ChemDrawExcelAddIn19.Functions.MOLECULAR_TOPOLOGY_POLAR_SURFACE_AREA(A772)</f>
        <v>#NAME?</v>
      </c>
      <c r="K772" s="8"/>
      <c r="M772" s="8"/>
      <c r="N772" s="8"/>
      <c r="O772" s="8"/>
      <c r="P772" s="8"/>
      <c r="Q772" s="8"/>
      <c r="R772" s="8"/>
      <c r="S772" s="8"/>
      <c r="T772" s="8"/>
      <c r="V772" s="8"/>
      <c r="AC772" s="64" t="e">
        <v>#N/A</v>
      </c>
    </row>
    <row r="773" spans="2:29" ht="250" customHeight="1">
      <c r="B773" s="4" t="e">
        <f ca="1">_xll.ChemDrawExcelAddIn19.Functions.CHEM_SMILES(A773)</f>
        <v>#NAME?</v>
      </c>
      <c r="C773" s="6" t="s">
        <v>1971</v>
      </c>
      <c r="D773" s="6"/>
      <c r="G773" s="42" t="e">
        <f ca="1">_xll.ChemDrawExcelAddIn19.Functions.CHEM_MOLWEIGHT(A773)</f>
        <v>#NAME?</v>
      </c>
      <c r="H773" s="7" t="e">
        <f ca="1">_xll.ChemDrawExcelAddIn19.Functions.CHEMPROPSTD_EXACT_MASS(A773)</f>
        <v>#NAME?</v>
      </c>
      <c r="I773" s="7" t="e">
        <f ca="1">_xll.ChemDrawExcelAddIn19.Functions.CLOGP_DRIVER_PARTITION_COEFFICIENT(A773)</f>
        <v>#NAME?</v>
      </c>
      <c r="J773" s="7" t="e">
        <f ca="1">_xll.ChemDrawExcelAddIn19.Functions.MOLECULAR_TOPOLOGY_POLAR_SURFACE_AREA(A773)</f>
        <v>#NAME?</v>
      </c>
      <c r="K773" s="8"/>
      <c r="M773" s="8"/>
      <c r="N773" s="8"/>
      <c r="O773" s="8"/>
      <c r="P773" s="8"/>
      <c r="Q773" s="8"/>
      <c r="R773" s="8"/>
      <c r="S773" s="8"/>
      <c r="T773" s="8"/>
      <c r="V773" s="8"/>
      <c r="AC773" s="64" t="e">
        <v>#N/A</v>
      </c>
    </row>
    <row r="774" spans="2:29" ht="250" customHeight="1">
      <c r="B774" s="4" t="e">
        <f ca="1">_xll.ChemDrawExcelAddIn19.Functions.CHEM_SMILES(A774)</f>
        <v>#NAME?</v>
      </c>
      <c r="C774" s="6" t="s">
        <v>1972</v>
      </c>
      <c r="D774" s="6"/>
      <c r="G774" s="42" t="e">
        <f ca="1">_xll.ChemDrawExcelAddIn19.Functions.CHEM_MOLWEIGHT(A774)</f>
        <v>#NAME?</v>
      </c>
      <c r="H774" s="7" t="e">
        <f ca="1">_xll.ChemDrawExcelAddIn19.Functions.CHEMPROPSTD_EXACT_MASS(A774)</f>
        <v>#NAME?</v>
      </c>
      <c r="I774" s="7" t="e">
        <f ca="1">_xll.ChemDrawExcelAddIn19.Functions.CLOGP_DRIVER_PARTITION_COEFFICIENT(A774)</f>
        <v>#NAME?</v>
      </c>
      <c r="J774" s="7" t="e">
        <f ca="1">_xll.ChemDrawExcelAddIn19.Functions.MOLECULAR_TOPOLOGY_POLAR_SURFACE_AREA(A774)</f>
        <v>#NAME?</v>
      </c>
      <c r="K774" s="8"/>
      <c r="M774" s="8"/>
      <c r="N774" s="8"/>
      <c r="O774" s="8"/>
      <c r="P774" s="8"/>
      <c r="Q774" s="8"/>
      <c r="R774" s="8"/>
      <c r="S774" s="8"/>
      <c r="T774" s="8"/>
      <c r="V774" s="8"/>
      <c r="AC774" s="64" t="e">
        <v>#N/A</v>
      </c>
    </row>
    <row r="775" spans="2:29" ht="250" customHeight="1">
      <c r="B775" s="4" t="e">
        <f ca="1">_xll.ChemDrawExcelAddIn19.Functions.CHEM_SMILES(A775)</f>
        <v>#NAME?</v>
      </c>
      <c r="C775" s="6" t="s">
        <v>1973</v>
      </c>
      <c r="D775" s="6"/>
      <c r="G775" s="42" t="e">
        <f ca="1">_xll.ChemDrawExcelAddIn19.Functions.CHEM_MOLWEIGHT(A775)</f>
        <v>#NAME?</v>
      </c>
      <c r="H775" s="7" t="e">
        <f ca="1">_xll.ChemDrawExcelAddIn19.Functions.CHEMPROPSTD_EXACT_MASS(A775)</f>
        <v>#NAME?</v>
      </c>
      <c r="I775" s="7" t="e">
        <f ca="1">_xll.ChemDrawExcelAddIn19.Functions.CLOGP_DRIVER_PARTITION_COEFFICIENT(A775)</f>
        <v>#NAME?</v>
      </c>
      <c r="J775" s="7" t="e">
        <f ca="1">_xll.ChemDrawExcelAddIn19.Functions.MOLECULAR_TOPOLOGY_POLAR_SURFACE_AREA(A775)</f>
        <v>#NAME?</v>
      </c>
      <c r="K775" s="8"/>
      <c r="M775" s="8"/>
      <c r="N775" s="8"/>
      <c r="O775" s="8"/>
      <c r="P775" s="8"/>
      <c r="Q775" s="8"/>
      <c r="R775" s="8"/>
      <c r="S775" s="8"/>
      <c r="T775" s="8"/>
      <c r="V775" s="8"/>
      <c r="AC775" s="64" t="e">
        <v>#N/A</v>
      </c>
    </row>
    <row r="776" spans="2:29" ht="250" customHeight="1">
      <c r="B776" s="4" t="e">
        <f ca="1">_xll.ChemDrawExcelAddIn19.Functions.CHEM_SMILES(A776)</f>
        <v>#NAME?</v>
      </c>
      <c r="C776" s="6" t="s">
        <v>1974</v>
      </c>
      <c r="D776" s="6"/>
      <c r="G776" s="42" t="e">
        <f ca="1">_xll.ChemDrawExcelAddIn19.Functions.CHEM_MOLWEIGHT(A776)</f>
        <v>#NAME?</v>
      </c>
      <c r="H776" s="7" t="e">
        <f ca="1">_xll.ChemDrawExcelAddIn19.Functions.CHEMPROPSTD_EXACT_MASS(A776)</f>
        <v>#NAME?</v>
      </c>
      <c r="I776" s="7" t="e">
        <f ca="1">_xll.ChemDrawExcelAddIn19.Functions.CLOGP_DRIVER_PARTITION_COEFFICIENT(A776)</f>
        <v>#NAME?</v>
      </c>
      <c r="J776" s="7" t="e">
        <f ca="1">_xll.ChemDrawExcelAddIn19.Functions.MOLECULAR_TOPOLOGY_POLAR_SURFACE_AREA(A776)</f>
        <v>#NAME?</v>
      </c>
      <c r="K776" s="8"/>
      <c r="M776" s="8"/>
      <c r="N776" s="8"/>
      <c r="O776" s="8"/>
      <c r="P776" s="8"/>
      <c r="Q776" s="8"/>
      <c r="R776" s="8"/>
      <c r="S776" s="8"/>
      <c r="T776" s="8"/>
      <c r="V776" s="8"/>
      <c r="AC776" s="64" t="e">
        <v>#N/A</v>
      </c>
    </row>
    <row r="777" spans="2:29" ht="250" customHeight="1">
      <c r="B777" s="4" t="e">
        <f ca="1">_xll.ChemDrawExcelAddIn19.Functions.CHEM_SMILES(A777)</f>
        <v>#NAME?</v>
      </c>
      <c r="C777" s="6" t="s">
        <v>1975</v>
      </c>
      <c r="D777" s="6"/>
      <c r="G777" s="42" t="e">
        <f ca="1">_xll.ChemDrawExcelAddIn19.Functions.CHEM_MOLWEIGHT(A777)</f>
        <v>#NAME?</v>
      </c>
      <c r="H777" s="7" t="e">
        <f ca="1">_xll.ChemDrawExcelAddIn19.Functions.CHEMPROPSTD_EXACT_MASS(A777)</f>
        <v>#NAME?</v>
      </c>
      <c r="I777" s="7" t="e">
        <f ca="1">_xll.ChemDrawExcelAddIn19.Functions.CLOGP_DRIVER_PARTITION_COEFFICIENT(A777)</f>
        <v>#NAME?</v>
      </c>
      <c r="J777" s="7" t="e">
        <f ca="1">_xll.ChemDrawExcelAddIn19.Functions.MOLECULAR_TOPOLOGY_POLAR_SURFACE_AREA(A777)</f>
        <v>#NAME?</v>
      </c>
      <c r="K777" s="8"/>
      <c r="M777" s="8"/>
      <c r="N777" s="8"/>
      <c r="O777" s="8"/>
      <c r="P777" s="8"/>
      <c r="Q777" s="8"/>
      <c r="R777" s="8"/>
      <c r="S777" s="8"/>
      <c r="T777" s="8"/>
      <c r="V777" s="8"/>
      <c r="AC777" s="64" t="e">
        <v>#N/A</v>
      </c>
    </row>
    <row r="778" spans="2:29" ht="250" customHeight="1">
      <c r="B778" s="4" t="e">
        <f ca="1">_xll.ChemDrawExcelAddIn19.Functions.CHEM_SMILES(A778)</f>
        <v>#NAME?</v>
      </c>
      <c r="C778" s="6" t="s">
        <v>1976</v>
      </c>
      <c r="D778" s="6"/>
      <c r="G778" s="42" t="e">
        <f ca="1">_xll.ChemDrawExcelAddIn19.Functions.CHEM_MOLWEIGHT(A778)</f>
        <v>#NAME?</v>
      </c>
      <c r="H778" s="7" t="e">
        <f ca="1">_xll.ChemDrawExcelAddIn19.Functions.CHEMPROPSTD_EXACT_MASS(A778)</f>
        <v>#NAME?</v>
      </c>
      <c r="I778" s="7" t="e">
        <f ca="1">_xll.ChemDrawExcelAddIn19.Functions.CLOGP_DRIVER_PARTITION_COEFFICIENT(A778)</f>
        <v>#NAME?</v>
      </c>
      <c r="J778" s="7" t="e">
        <f ca="1">_xll.ChemDrawExcelAddIn19.Functions.MOLECULAR_TOPOLOGY_POLAR_SURFACE_AREA(A778)</f>
        <v>#NAME?</v>
      </c>
      <c r="K778" s="8"/>
      <c r="M778" s="8"/>
      <c r="N778" s="8"/>
      <c r="O778" s="8"/>
      <c r="P778" s="8"/>
      <c r="Q778" s="8"/>
      <c r="R778" s="8"/>
      <c r="S778" s="8"/>
      <c r="T778" s="8"/>
      <c r="V778" s="8"/>
      <c r="AC778" s="64" t="e">
        <v>#N/A</v>
      </c>
    </row>
    <row r="779" spans="2:29" ht="250" customHeight="1">
      <c r="B779" s="4" t="e">
        <f ca="1">_xll.ChemDrawExcelAddIn19.Functions.CHEM_SMILES(A779)</f>
        <v>#NAME?</v>
      </c>
      <c r="C779" s="6" t="s">
        <v>1977</v>
      </c>
      <c r="D779" s="6"/>
      <c r="G779" s="42" t="e">
        <f ca="1">_xll.ChemDrawExcelAddIn19.Functions.CHEM_MOLWEIGHT(A779)</f>
        <v>#NAME?</v>
      </c>
      <c r="H779" s="7" t="e">
        <f ca="1">_xll.ChemDrawExcelAddIn19.Functions.CHEMPROPSTD_EXACT_MASS(A779)</f>
        <v>#NAME?</v>
      </c>
      <c r="I779" s="7" t="e">
        <f ca="1">_xll.ChemDrawExcelAddIn19.Functions.CLOGP_DRIVER_PARTITION_COEFFICIENT(A779)</f>
        <v>#NAME?</v>
      </c>
      <c r="J779" s="7" t="e">
        <f ca="1">_xll.ChemDrawExcelAddIn19.Functions.MOLECULAR_TOPOLOGY_POLAR_SURFACE_AREA(A779)</f>
        <v>#NAME?</v>
      </c>
      <c r="K779" s="8"/>
      <c r="M779" s="8"/>
      <c r="N779" s="8"/>
      <c r="O779" s="8"/>
      <c r="P779" s="8"/>
      <c r="Q779" s="8"/>
      <c r="R779" s="8"/>
      <c r="S779" s="8"/>
      <c r="T779" s="8"/>
      <c r="V779" s="8"/>
      <c r="AC779" s="64" t="e">
        <v>#N/A</v>
      </c>
    </row>
    <row r="780" spans="2:29" ht="250" customHeight="1">
      <c r="B780" s="4" t="e">
        <f ca="1">_xll.ChemDrawExcelAddIn19.Functions.CHEM_SMILES(A780)</f>
        <v>#NAME?</v>
      </c>
      <c r="C780" s="6" t="s">
        <v>1978</v>
      </c>
      <c r="D780" s="6"/>
      <c r="G780" s="42" t="e">
        <f ca="1">_xll.ChemDrawExcelAddIn19.Functions.CHEM_MOLWEIGHT(A780)</f>
        <v>#NAME?</v>
      </c>
      <c r="H780" s="7" t="e">
        <f ca="1">_xll.ChemDrawExcelAddIn19.Functions.CHEMPROPSTD_EXACT_MASS(A780)</f>
        <v>#NAME?</v>
      </c>
      <c r="I780" s="7" t="e">
        <f ca="1">_xll.ChemDrawExcelAddIn19.Functions.CLOGP_DRIVER_PARTITION_COEFFICIENT(A780)</f>
        <v>#NAME?</v>
      </c>
      <c r="J780" s="7" t="e">
        <f ca="1">_xll.ChemDrawExcelAddIn19.Functions.MOLECULAR_TOPOLOGY_POLAR_SURFACE_AREA(A780)</f>
        <v>#NAME?</v>
      </c>
      <c r="K780" s="8"/>
      <c r="M780" s="8"/>
      <c r="N780" s="8"/>
      <c r="O780" s="8"/>
      <c r="P780" s="8"/>
      <c r="Q780" s="8"/>
      <c r="R780" s="8"/>
      <c r="S780" s="8"/>
      <c r="T780" s="8"/>
      <c r="V780" s="8"/>
      <c r="AC780" s="64" t="e">
        <v>#N/A</v>
      </c>
    </row>
    <row r="781" spans="2:29" ht="250" customHeight="1">
      <c r="B781" s="4" t="e">
        <f ca="1">_xll.ChemDrawExcelAddIn19.Functions.CHEM_SMILES(A781)</f>
        <v>#NAME?</v>
      </c>
      <c r="C781" s="6" t="s">
        <v>1979</v>
      </c>
      <c r="D781" s="6"/>
      <c r="G781" s="42" t="e">
        <f ca="1">_xll.ChemDrawExcelAddIn19.Functions.CHEM_MOLWEIGHT(A781)</f>
        <v>#NAME?</v>
      </c>
      <c r="H781" s="7" t="e">
        <f ca="1">_xll.ChemDrawExcelAddIn19.Functions.CHEMPROPSTD_EXACT_MASS(A781)</f>
        <v>#NAME?</v>
      </c>
      <c r="I781" s="7" t="e">
        <f ca="1">_xll.ChemDrawExcelAddIn19.Functions.CLOGP_DRIVER_PARTITION_COEFFICIENT(A781)</f>
        <v>#NAME?</v>
      </c>
      <c r="J781" s="7" t="e">
        <f ca="1">_xll.ChemDrawExcelAddIn19.Functions.MOLECULAR_TOPOLOGY_POLAR_SURFACE_AREA(A781)</f>
        <v>#NAME?</v>
      </c>
      <c r="K781" s="8"/>
      <c r="M781" s="8"/>
      <c r="N781" s="8"/>
      <c r="O781" s="8"/>
      <c r="P781" s="8"/>
      <c r="Q781" s="8"/>
      <c r="R781" s="8"/>
      <c r="S781" s="8"/>
      <c r="T781" s="8"/>
      <c r="V781" s="8"/>
      <c r="AC781" s="64" t="e">
        <v>#N/A</v>
      </c>
    </row>
    <row r="782" spans="2:29" ht="250" customHeight="1">
      <c r="B782" s="4" t="e">
        <f ca="1">_xll.ChemDrawExcelAddIn19.Functions.CHEM_SMILES(A782)</f>
        <v>#NAME?</v>
      </c>
      <c r="C782" s="6" t="s">
        <v>1980</v>
      </c>
      <c r="D782" s="6"/>
      <c r="G782" s="42" t="e">
        <f ca="1">_xll.ChemDrawExcelAddIn19.Functions.CHEM_MOLWEIGHT(A782)</f>
        <v>#NAME?</v>
      </c>
      <c r="H782" s="7" t="e">
        <f ca="1">_xll.ChemDrawExcelAddIn19.Functions.CHEMPROPSTD_EXACT_MASS(A782)</f>
        <v>#NAME?</v>
      </c>
      <c r="I782" s="7" t="e">
        <f ca="1">_xll.ChemDrawExcelAddIn19.Functions.CLOGP_DRIVER_PARTITION_COEFFICIENT(A782)</f>
        <v>#NAME?</v>
      </c>
      <c r="J782" s="7" t="e">
        <f ca="1">_xll.ChemDrawExcelAddIn19.Functions.MOLECULAR_TOPOLOGY_POLAR_SURFACE_AREA(A782)</f>
        <v>#NAME?</v>
      </c>
      <c r="K782" s="8"/>
      <c r="M782" s="8"/>
      <c r="N782" s="8"/>
      <c r="O782" s="8"/>
      <c r="P782" s="8"/>
      <c r="Q782" s="8"/>
      <c r="R782" s="8"/>
      <c r="S782" s="8"/>
      <c r="T782" s="8"/>
      <c r="V782" s="8"/>
      <c r="AC782" s="64" t="e">
        <v>#N/A</v>
      </c>
    </row>
    <row r="783" spans="2:29" ht="250" customHeight="1">
      <c r="B783" s="4" t="e">
        <f ca="1">_xll.ChemDrawExcelAddIn19.Functions.CHEM_SMILES(A783)</f>
        <v>#NAME?</v>
      </c>
      <c r="C783" s="6" t="s">
        <v>1981</v>
      </c>
      <c r="D783" s="6"/>
      <c r="G783" s="42" t="e">
        <f ca="1">_xll.ChemDrawExcelAddIn19.Functions.CHEM_MOLWEIGHT(A783)</f>
        <v>#NAME?</v>
      </c>
      <c r="H783" s="7" t="e">
        <f ca="1">_xll.ChemDrawExcelAddIn19.Functions.CHEMPROPSTD_EXACT_MASS(A783)</f>
        <v>#NAME?</v>
      </c>
      <c r="I783" s="7" t="e">
        <f ca="1">_xll.ChemDrawExcelAddIn19.Functions.CLOGP_DRIVER_PARTITION_COEFFICIENT(A783)</f>
        <v>#NAME?</v>
      </c>
      <c r="J783" s="7" t="e">
        <f ca="1">_xll.ChemDrawExcelAddIn19.Functions.MOLECULAR_TOPOLOGY_POLAR_SURFACE_AREA(A783)</f>
        <v>#NAME?</v>
      </c>
      <c r="K783" s="8"/>
      <c r="M783" s="8"/>
      <c r="N783" s="8"/>
      <c r="O783" s="8"/>
      <c r="P783" s="8"/>
      <c r="Q783" s="8"/>
      <c r="R783" s="8"/>
      <c r="S783" s="8"/>
      <c r="T783" s="8"/>
      <c r="V783" s="8"/>
      <c r="AC783" s="64" t="e">
        <v>#N/A</v>
      </c>
    </row>
    <row r="784" spans="2:29" ht="250" customHeight="1">
      <c r="B784" s="4" t="e">
        <f ca="1">_xll.ChemDrawExcelAddIn19.Functions.CHEM_SMILES(A784)</f>
        <v>#NAME?</v>
      </c>
      <c r="C784" s="6" t="s">
        <v>1982</v>
      </c>
      <c r="D784" s="6"/>
      <c r="G784" s="42" t="e">
        <f ca="1">_xll.ChemDrawExcelAddIn19.Functions.CHEM_MOLWEIGHT(A784)</f>
        <v>#NAME?</v>
      </c>
      <c r="H784" s="7" t="e">
        <f ca="1">_xll.ChemDrawExcelAddIn19.Functions.CHEMPROPSTD_EXACT_MASS(A784)</f>
        <v>#NAME?</v>
      </c>
      <c r="I784" s="7" t="e">
        <f ca="1">_xll.ChemDrawExcelAddIn19.Functions.CLOGP_DRIVER_PARTITION_COEFFICIENT(A784)</f>
        <v>#NAME?</v>
      </c>
      <c r="J784" s="7" t="e">
        <f ca="1">_xll.ChemDrawExcelAddIn19.Functions.MOLECULAR_TOPOLOGY_POLAR_SURFACE_AREA(A784)</f>
        <v>#NAME?</v>
      </c>
      <c r="K784" s="8"/>
      <c r="M784" s="8"/>
      <c r="N784" s="8"/>
      <c r="O784" s="8"/>
      <c r="P784" s="8"/>
      <c r="Q784" s="8"/>
      <c r="R784" s="8"/>
      <c r="S784" s="8"/>
      <c r="T784" s="8"/>
      <c r="V784" s="8"/>
      <c r="AC784" s="64" t="e">
        <v>#N/A</v>
      </c>
    </row>
    <row r="785" spans="2:29" ht="250" customHeight="1">
      <c r="B785" s="4" t="e">
        <f ca="1">_xll.ChemDrawExcelAddIn19.Functions.CHEM_SMILES(A785)</f>
        <v>#NAME?</v>
      </c>
      <c r="C785" s="6" t="s">
        <v>1983</v>
      </c>
      <c r="D785" s="6"/>
      <c r="G785" s="42" t="e">
        <f ca="1">_xll.ChemDrawExcelAddIn19.Functions.CHEM_MOLWEIGHT(A785)</f>
        <v>#NAME?</v>
      </c>
      <c r="H785" s="7" t="e">
        <f ca="1">_xll.ChemDrawExcelAddIn19.Functions.CHEMPROPSTD_EXACT_MASS(A785)</f>
        <v>#NAME?</v>
      </c>
      <c r="I785" s="7" t="e">
        <f ca="1">_xll.ChemDrawExcelAddIn19.Functions.CLOGP_DRIVER_PARTITION_COEFFICIENT(A785)</f>
        <v>#NAME?</v>
      </c>
      <c r="J785" s="7" t="e">
        <f ca="1">_xll.ChemDrawExcelAddIn19.Functions.MOLECULAR_TOPOLOGY_POLAR_SURFACE_AREA(A785)</f>
        <v>#NAME?</v>
      </c>
      <c r="K785" s="8"/>
      <c r="M785" s="8"/>
      <c r="N785" s="8"/>
      <c r="O785" s="8"/>
      <c r="P785" s="8"/>
      <c r="Q785" s="8"/>
      <c r="R785" s="8"/>
      <c r="S785" s="8"/>
      <c r="T785" s="8"/>
      <c r="V785" s="8"/>
      <c r="AC785" s="64" t="e">
        <v>#N/A</v>
      </c>
    </row>
    <row r="786" spans="2:29" ht="250" customHeight="1">
      <c r="B786" s="4" t="e">
        <f ca="1">_xll.ChemDrawExcelAddIn19.Functions.CHEM_SMILES(A786)</f>
        <v>#NAME?</v>
      </c>
      <c r="C786" s="6" t="s">
        <v>1984</v>
      </c>
      <c r="D786" s="6"/>
      <c r="G786" s="42" t="e">
        <f ca="1">_xll.ChemDrawExcelAddIn19.Functions.CHEM_MOLWEIGHT(A786)</f>
        <v>#NAME?</v>
      </c>
      <c r="H786" s="7" t="e">
        <f ca="1">_xll.ChemDrawExcelAddIn19.Functions.CHEMPROPSTD_EXACT_MASS(A786)</f>
        <v>#NAME?</v>
      </c>
      <c r="I786" s="7" t="e">
        <f ca="1">_xll.ChemDrawExcelAddIn19.Functions.CLOGP_DRIVER_PARTITION_COEFFICIENT(A786)</f>
        <v>#NAME?</v>
      </c>
      <c r="J786" s="7" t="e">
        <f ca="1">_xll.ChemDrawExcelAddIn19.Functions.MOLECULAR_TOPOLOGY_POLAR_SURFACE_AREA(A786)</f>
        <v>#NAME?</v>
      </c>
      <c r="K786" s="8"/>
      <c r="M786" s="8"/>
      <c r="N786" s="8"/>
      <c r="O786" s="8"/>
      <c r="P786" s="8"/>
      <c r="Q786" s="8"/>
      <c r="R786" s="8"/>
      <c r="S786" s="8"/>
      <c r="T786" s="8"/>
      <c r="V786" s="8"/>
      <c r="AC786" s="64" t="e">
        <v>#N/A</v>
      </c>
    </row>
    <row r="787" spans="2:29" ht="250" customHeight="1">
      <c r="B787" s="4" t="e">
        <f ca="1">_xll.ChemDrawExcelAddIn19.Functions.CHEM_SMILES(A787)</f>
        <v>#NAME?</v>
      </c>
      <c r="C787" s="6" t="s">
        <v>1985</v>
      </c>
      <c r="D787" s="6"/>
      <c r="G787" s="42" t="e">
        <f ca="1">_xll.ChemDrawExcelAddIn19.Functions.CHEM_MOLWEIGHT(A787)</f>
        <v>#NAME?</v>
      </c>
      <c r="H787" s="7" t="e">
        <f ca="1">_xll.ChemDrawExcelAddIn19.Functions.CHEMPROPSTD_EXACT_MASS(A787)</f>
        <v>#NAME?</v>
      </c>
      <c r="I787" s="7" t="e">
        <f ca="1">_xll.ChemDrawExcelAddIn19.Functions.CLOGP_DRIVER_PARTITION_COEFFICIENT(A787)</f>
        <v>#NAME?</v>
      </c>
      <c r="J787" s="7" t="e">
        <f ca="1">_xll.ChemDrawExcelAddIn19.Functions.MOLECULAR_TOPOLOGY_POLAR_SURFACE_AREA(A787)</f>
        <v>#NAME?</v>
      </c>
      <c r="K787" s="8"/>
      <c r="M787" s="8"/>
      <c r="N787" s="8"/>
      <c r="O787" s="8"/>
      <c r="P787" s="8"/>
      <c r="Q787" s="8"/>
      <c r="R787" s="8"/>
      <c r="S787" s="8"/>
      <c r="T787" s="8"/>
      <c r="V787" s="8"/>
      <c r="AC787" s="64" t="e">
        <v>#N/A</v>
      </c>
    </row>
    <row r="788" spans="2:29" ht="250" customHeight="1">
      <c r="B788" s="4" t="e">
        <f ca="1">_xll.ChemDrawExcelAddIn19.Functions.CHEM_SMILES(A788)</f>
        <v>#NAME?</v>
      </c>
      <c r="C788" s="6" t="s">
        <v>1986</v>
      </c>
      <c r="D788" s="6"/>
      <c r="G788" s="42" t="e">
        <f ca="1">_xll.ChemDrawExcelAddIn19.Functions.CHEM_MOLWEIGHT(A788)</f>
        <v>#NAME?</v>
      </c>
      <c r="H788" s="7" t="e">
        <f ca="1">_xll.ChemDrawExcelAddIn19.Functions.CHEMPROPSTD_EXACT_MASS(A788)</f>
        <v>#NAME?</v>
      </c>
      <c r="I788" s="7" t="e">
        <f ca="1">_xll.ChemDrawExcelAddIn19.Functions.CLOGP_DRIVER_PARTITION_COEFFICIENT(A788)</f>
        <v>#NAME?</v>
      </c>
      <c r="J788" s="7" t="e">
        <f ca="1">_xll.ChemDrawExcelAddIn19.Functions.MOLECULAR_TOPOLOGY_POLAR_SURFACE_AREA(A788)</f>
        <v>#NAME?</v>
      </c>
      <c r="K788" s="8"/>
      <c r="M788" s="8"/>
      <c r="N788" s="8"/>
      <c r="O788" s="8"/>
      <c r="P788" s="8"/>
      <c r="Q788" s="8"/>
      <c r="R788" s="8"/>
      <c r="S788" s="8"/>
      <c r="T788" s="8"/>
      <c r="V788" s="8"/>
      <c r="AC788" s="64" t="e">
        <v>#N/A</v>
      </c>
    </row>
    <row r="789" spans="2:29" ht="250" customHeight="1">
      <c r="B789" s="4" t="e">
        <f ca="1">_xll.ChemDrawExcelAddIn19.Functions.CHEM_SMILES(A789)</f>
        <v>#NAME?</v>
      </c>
      <c r="C789" s="6" t="s">
        <v>1987</v>
      </c>
      <c r="D789" s="6"/>
      <c r="G789" s="42" t="e">
        <f ca="1">_xll.ChemDrawExcelAddIn19.Functions.CHEM_MOLWEIGHT(A789)</f>
        <v>#NAME?</v>
      </c>
      <c r="H789" s="7" t="e">
        <f ca="1">_xll.ChemDrawExcelAddIn19.Functions.CHEMPROPSTD_EXACT_MASS(A789)</f>
        <v>#NAME?</v>
      </c>
      <c r="I789" s="7" t="e">
        <f ca="1">_xll.ChemDrawExcelAddIn19.Functions.CLOGP_DRIVER_PARTITION_COEFFICIENT(A789)</f>
        <v>#NAME?</v>
      </c>
      <c r="J789" s="7" t="e">
        <f ca="1">_xll.ChemDrawExcelAddIn19.Functions.MOLECULAR_TOPOLOGY_POLAR_SURFACE_AREA(A789)</f>
        <v>#NAME?</v>
      </c>
      <c r="K789" s="8"/>
      <c r="M789" s="8"/>
      <c r="N789" s="8"/>
      <c r="O789" s="8"/>
      <c r="P789" s="8"/>
      <c r="Q789" s="8"/>
      <c r="R789" s="8"/>
      <c r="S789" s="8"/>
      <c r="T789" s="8"/>
      <c r="V789" s="8"/>
      <c r="AC789" s="64" t="e">
        <v>#N/A</v>
      </c>
    </row>
    <row r="790" spans="2:29" ht="250" customHeight="1">
      <c r="B790" s="4" t="e">
        <f ca="1">_xll.ChemDrawExcelAddIn19.Functions.CHEM_SMILES(A790)</f>
        <v>#NAME?</v>
      </c>
      <c r="C790" s="6" t="s">
        <v>1988</v>
      </c>
      <c r="D790" s="6"/>
      <c r="G790" s="42" t="e">
        <f ca="1">_xll.ChemDrawExcelAddIn19.Functions.CHEM_MOLWEIGHT(A790)</f>
        <v>#NAME?</v>
      </c>
      <c r="H790" s="7" t="e">
        <f ca="1">_xll.ChemDrawExcelAddIn19.Functions.CHEMPROPSTD_EXACT_MASS(A790)</f>
        <v>#NAME?</v>
      </c>
      <c r="I790" s="7" t="e">
        <f ca="1">_xll.ChemDrawExcelAddIn19.Functions.CLOGP_DRIVER_PARTITION_COEFFICIENT(A790)</f>
        <v>#NAME?</v>
      </c>
      <c r="J790" s="7" t="e">
        <f ca="1">_xll.ChemDrawExcelAddIn19.Functions.MOLECULAR_TOPOLOGY_POLAR_SURFACE_AREA(A790)</f>
        <v>#NAME?</v>
      </c>
      <c r="K790" s="8"/>
      <c r="M790" s="8"/>
      <c r="N790" s="8"/>
      <c r="O790" s="8"/>
      <c r="P790" s="8"/>
      <c r="Q790" s="8"/>
      <c r="R790" s="8"/>
      <c r="S790" s="8"/>
      <c r="T790" s="8"/>
      <c r="V790" s="8"/>
      <c r="AC790" s="64" t="e">
        <v>#N/A</v>
      </c>
    </row>
    <row r="791" spans="2:29" ht="250" customHeight="1">
      <c r="B791" s="4" t="e">
        <f ca="1">_xll.ChemDrawExcelAddIn19.Functions.CHEM_SMILES(A791)</f>
        <v>#NAME?</v>
      </c>
      <c r="C791" s="6" t="s">
        <v>1989</v>
      </c>
      <c r="D791" s="6"/>
      <c r="G791" s="42" t="e">
        <f ca="1">_xll.ChemDrawExcelAddIn19.Functions.CHEM_MOLWEIGHT(A791)</f>
        <v>#NAME?</v>
      </c>
      <c r="H791" s="7" t="e">
        <f ca="1">_xll.ChemDrawExcelAddIn19.Functions.CHEMPROPSTD_EXACT_MASS(A791)</f>
        <v>#NAME?</v>
      </c>
      <c r="I791" s="7" t="e">
        <f ca="1">_xll.ChemDrawExcelAddIn19.Functions.CLOGP_DRIVER_PARTITION_COEFFICIENT(A791)</f>
        <v>#NAME?</v>
      </c>
      <c r="J791" s="7" t="e">
        <f ca="1">_xll.ChemDrawExcelAddIn19.Functions.MOLECULAR_TOPOLOGY_POLAR_SURFACE_AREA(A791)</f>
        <v>#NAME?</v>
      </c>
      <c r="K791" s="8"/>
      <c r="M791" s="8"/>
      <c r="N791" s="8"/>
      <c r="O791" s="8"/>
      <c r="P791" s="8"/>
      <c r="Q791" s="8"/>
      <c r="R791" s="8"/>
      <c r="S791" s="8"/>
      <c r="T791" s="8"/>
      <c r="V791" s="8"/>
      <c r="AC791" s="64" t="e">
        <v>#N/A</v>
      </c>
    </row>
    <row r="792" spans="2:29" ht="250" customHeight="1">
      <c r="B792" s="4" t="e">
        <f ca="1">_xll.ChemDrawExcelAddIn19.Functions.CHEM_SMILES(A792)</f>
        <v>#NAME?</v>
      </c>
      <c r="C792" s="6" t="s">
        <v>1990</v>
      </c>
      <c r="D792" s="6"/>
      <c r="G792" s="42" t="e">
        <f ca="1">_xll.ChemDrawExcelAddIn19.Functions.CHEM_MOLWEIGHT(A792)</f>
        <v>#NAME?</v>
      </c>
      <c r="H792" s="7" t="e">
        <f ca="1">_xll.ChemDrawExcelAddIn19.Functions.CHEMPROPSTD_EXACT_MASS(A792)</f>
        <v>#NAME?</v>
      </c>
      <c r="I792" s="7" t="e">
        <f ca="1">_xll.ChemDrawExcelAddIn19.Functions.CLOGP_DRIVER_PARTITION_COEFFICIENT(A792)</f>
        <v>#NAME?</v>
      </c>
      <c r="J792" s="7" t="e">
        <f ca="1">_xll.ChemDrawExcelAddIn19.Functions.MOLECULAR_TOPOLOGY_POLAR_SURFACE_AREA(A792)</f>
        <v>#NAME?</v>
      </c>
      <c r="K792" s="8"/>
      <c r="M792" s="8"/>
      <c r="N792" s="8"/>
      <c r="O792" s="8"/>
      <c r="P792" s="8"/>
      <c r="Q792" s="8"/>
      <c r="R792" s="8"/>
      <c r="S792" s="8"/>
      <c r="T792" s="8"/>
      <c r="V792" s="8"/>
      <c r="AC792" s="64" t="e">
        <v>#N/A</v>
      </c>
    </row>
    <row r="793" spans="2:29" ht="250" customHeight="1">
      <c r="B793" s="4" t="e">
        <f ca="1">_xll.ChemDrawExcelAddIn19.Functions.CHEM_SMILES(A793)</f>
        <v>#NAME?</v>
      </c>
      <c r="C793" s="6" t="s">
        <v>1991</v>
      </c>
      <c r="D793" s="6"/>
      <c r="G793" s="42" t="e">
        <f ca="1">_xll.ChemDrawExcelAddIn19.Functions.CHEM_MOLWEIGHT(A793)</f>
        <v>#NAME?</v>
      </c>
      <c r="H793" s="7" t="e">
        <f ca="1">_xll.ChemDrawExcelAddIn19.Functions.CHEMPROPSTD_EXACT_MASS(A793)</f>
        <v>#NAME?</v>
      </c>
      <c r="I793" s="7" t="e">
        <f ca="1">_xll.ChemDrawExcelAddIn19.Functions.CLOGP_DRIVER_PARTITION_COEFFICIENT(A793)</f>
        <v>#NAME?</v>
      </c>
      <c r="J793" s="7" t="e">
        <f ca="1">_xll.ChemDrawExcelAddIn19.Functions.MOLECULAR_TOPOLOGY_POLAR_SURFACE_AREA(A793)</f>
        <v>#NAME?</v>
      </c>
      <c r="K793" s="8"/>
      <c r="M793" s="8"/>
      <c r="N793" s="8"/>
      <c r="O793" s="8"/>
      <c r="P793" s="8"/>
      <c r="Q793" s="8"/>
      <c r="R793" s="8"/>
      <c r="S793" s="8"/>
      <c r="T793" s="8"/>
      <c r="V793" s="8"/>
      <c r="AC793" s="64" t="e">
        <v>#N/A</v>
      </c>
    </row>
    <row r="794" spans="2:29" ht="250" customHeight="1">
      <c r="B794" s="4" t="e">
        <f ca="1">_xll.ChemDrawExcelAddIn19.Functions.CHEM_SMILES(A794)</f>
        <v>#NAME?</v>
      </c>
      <c r="C794" s="6" t="s">
        <v>1992</v>
      </c>
      <c r="D794" s="6"/>
      <c r="G794" s="42" t="e">
        <f ca="1">_xll.ChemDrawExcelAddIn19.Functions.CHEM_MOLWEIGHT(A794)</f>
        <v>#NAME?</v>
      </c>
      <c r="H794" s="7" t="e">
        <f ca="1">_xll.ChemDrawExcelAddIn19.Functions.CHEMPROPSTD_EXACT_MASS(A794)</f>
        <v>#NAME?</v>
      </c>
      <c r="I794" s="7" t="e">
        <f ca="1">_xll.ChemDrawExcelAddIn19.Functions.CLOGP_DRIVER_PARTITION_COEFFICIENT(A794)</f>
        <v>#NAME?</v>
      </c>
      <c r="J794" s="7" t="e">
        <f ca="1">_xll.ChemDrawExcelAddIn19.Functions.MOLECULAR_TOPOLOGY_POLAR_SURFACE_AREA(A794)</f>
        <v>#NAME?</v>
      </c>
      <c r="K794" s="8"/>
      <c r="M794" s="8"/>
      <c r="N794" s="8"/>
      <c r="O794" s="8"/>
      <c r="P794" s="8"/>
      <c r="Q794" s="8"/>
      <c r="R794" s="8"/>
      <c r="S794" s="8"/>
      <c r="T794" s="8"/>
      <c r="V794" s="8"/>
      <c r="AC794" s="64" t="e">
        <v>#N/A</v>
      </c>
    </row>
    <row r="795" spans="2:29" ht="250" customHeight="1">
      <c r="B795" s="4" t="e">
        <f ca="1">_xll.ChemDrawExcelAddIn19.Functions.CHEM_SMILES(A795)</f>
        <v>#NAME?</v>
      </c>
      <c r="C795" s="6" t="s">
        <v>1993</v>
      </c>
      <c r="D795" s="6"/>
      <c r="G795" s="42" t="e">
        <f ca="1">_xll.ChemDrawExcelAddIn19.Functions.CHEM_MOLWEIGHT(A795)</f>
        <v>#NAME?</v>
      </c>
      <c r="H795" s="7" t="e">
        <f ca="1">_xll.ChemDrawExcelAddIn19.Functions.CHEMPROPSTD_EXACT_MASS(A795)</f>
        <v>#NAME?</v>
      </c>
      <c r="I795" s="7" t="e">
        <f ca="1">_xll.ChemDrawExcelAddIn19.Functions.CLOGP_DRIVER_PARTITION_COEFFICIENT(A795)</f>
        <v>#NAME?</v>
      </c>
      <c r="J795" s="7" t="e">
        <f ca="1">_xll.ChemDrawExcelAddIn19.Functions.MOLECULAR_TOPOLOGY_POLAR_SURFACE_AREA(A795)</f>
        <v>#NAME?</v>
      </c>
      <c r="K795" s="8"/>
      <c r="M795" s="8"/>
      <c r="N795" s="8"/>
      <c r="O795" s="8"/>
      <c r="P795" s="8"/>
      <c r="Q795" s="8"/>
      <c r="R795" s="8"/>
      <c r="S795" s="8"/>
      <c r="T795" s="8"/>
      <c r="V795" s="8"/>
      <c r="AC795" s="64" t="e">
        <v>#N/A</v>
      </c>
    </row>
    <row r="796" spans="2:29" ht="250" customHeight="1">
      <c r="B796" s="4" t="e">
        <f ca="1">_xll.ChemDrawExcelAddIn19.Functions.CHEM_SMILES(A796)</f>
        <v>#NAME?</v>
      </c>
      <c r="C796" s="6" t="s">
        <v>1994</v>
      </c>
      <c r="D796" s="6"/>
      <c r="G796" s="42" t="e">
        <f ca="1">_xll.ChemDrawExcelAddIn19.Functions.CHEM_MOLWEIGHT(A796)</f>
        <v>#NAME?</v>
      </c>
      <c r="H796" s="7" t="e">
        <f ca="1">_xll.ChemDrawExcelAddIn19.Functions.CHEMPROPSTD_EXACT_MASS(A796)</f>
        <v>#NAME?</v>
      </c>
      <c r="I796" s="7" t="e">
        <f ca="1">_xll.ChemDrawExcelAddIn19.Functions.CLOGP_DRIVER_PARTITION_COEFFICIENT(A796)</f>
        <v>#NAME?</v>
      </c>
      <c r="J796" s="7" t="e">
        <f ca="1">_xll.ChemDrawExcelAddIn19.Functions.MOLECULAR_TOPOLOGY_POLAR_SURFACE_AREA(A796)</f>
        <v>#NAME?</v>
      </c>
      <c r="K796" s="8"/>
      <c r="M796" s="8"/>
      <c r="N796" s="8"/>
      <c r="O796" s="8"/>
      <c r="P796" s="8"/>
      <c r="Q796" s="8"/>
      <c r="R796" s="8"/>
      <c r="S796" s="8"/>
      <c r="T796" s="8"/>
      <c r="V796" s="8"/>
      <c r="AC796" s="64" t="e">
        <v>#N/A</v>
      </c>
    </row>
    <row r="797" spans="2:29" ht="250" customHeight="1">
      <c r="B797" s="4" t="e">
        <f ca="1">_xll.ChemDrawExcelAddIn19.Functions.CHEM_SMILES(A797)</f>
        <v>#NAME?</v>
      </c>
      <c r="C797" s="6" t="s">
        <v>1995</v>
      </c>
      <c r="D797" s="6"/>
      <c r="G797" s="42" t="e">
        <f ca="1">_xll.ChemDrawExcelAddIn19.Functions.CHEM_MOLWEIGHT(A797)</f>
        <v>#NAME?</v>
      </c>
      <c r="H797" s="7" t="e">
        <f ca="1">_xll.ChemDrawExcelAddIn19.Functions.CHEMPROPSTD_EXACT_MASS(A797)</f>
        <v>#NAME?</v>
      </c>
      <c r="I797" s="7" t="e">
        <f ca="1">_xll.ChemDrawExcelAddIn19.Functions.CLOGP_DRIVER_PARTITION_COEFFICIENT(A797)</f>
        <v>#NAME?</v>
      </c>
      <c r="J797" s="7" t="e">
        <f ca="1">_xll.ChemDrawExcelAddIn19.Functions.MOLECULAR_TOPOLOGY_POLAR_SURFACE_AREA(A797)</f>
        <v>#NAME?</v>
      </c>
      <c r="K797" s="8"/>
      <c r="M797" s="8"/>
      <c r="N797" s="8"/>
      <c r="O797" s="8"/>
      <c r="P797" s="8"/>
      <c r="Q797" s="8"/>
      <c r="R797" s="8"/>
      <c r="S797" s="8"/>
      <c r="T797" s="8"/>
      <c r="V797" s="8"/>
      <c r="AC797" s="64" t="e">
        <v>#N/A</v>
      </c>
    </row>
    <row r="798" spans="2:29" ht="250" customHeight="1">
      <c r="B798" s="4" t="e">
        <f ca="1">_xll.ChemDrawExcelAddIn19.Functions.CHEM_SMILES(A798)</f>
        <v>#NAME?</v>
      </c>
      <c r="C798" s="6" t="s">
        <v>1996</v>
      </c>
      <c r="D798" s="6"/>
      <c r="G798" s="42" t="e">
        <f ca="1">_xll.ChemDrawExcelAddIn19.Functions.CHEM_MOLWEIGHT(A798)</f>
        <v>#NAME?</v>
      </c>
      <c r="H798" s="7" t="e">
        <f ca="1">_xll.ChemDrawExcelAddIn19.Functions.CHEMPROPSTD_EXACT_MASS(A798)</f>
        <v>#NAME?</v>
      </c>
      <c r="I798" s="7" t="e">
        <f ca="1">_xll.ChemDrawExcelAddIn19.Functions.CLOGP_DRIVER_PARTITION_COEFFICIENT(A798)</f>
        <v>#NAME?</v>
      </c>
      <c r="J798" s="7" t="e">
        <f ca="1">_xll.ChemDrawExcelAddIn19.Functions.MOLECULAR_TOPOLOGY_POLAR_SURFACE_AREA(A798)</f>
        <v>#NAME?</v>
      </c>
      <c r="K798" s="8"/>
      <c r="M798" s="8"/>
      <c r="N798" s="8"/>
      <c r="O798" s="8"/>
      <c r="P798" s="8"/>
      <c r="Q798" s="8"/>
      <c r="R798" s="8"/>
      <c r="S798" s="8"/>
      <c r="T798" s="8"/>
      <c r="V798" s="8"/>
      <c r="AC798" s="64" t="e">
        <v>#N/A</v>
      </c>
    </row>
    <row r="799" spans="2:29" ht="250" customHeight="1">
      <c r="B799" s="4" t="e">
        <f ca="1">_xll.ChemDrawExcelAddIn19.Functions.CHEM_SMILES(A799)</f>
        <v>#NAME?</v>
      </c>
      <c r="C799" s="6" t="s">
        <v>1997</v>
      </c>
      <c r="D799" s="6"/>
      <c r="G799" s="42" t="e">
        <f ca="1">_xll.ChemDrawExcelAddIn19.Functions.CHEM_MOLWEIGHT(A799)</f>
        <v>#NAME?</v>
      </c>
      <c r="H799" s="7" t="e">
        <f ca="1">_xll.ChemDrawExcelAddIn19.Functions.CHEMPROPSTD_EXACT_MASS(A799)</f>
        <v>#NAME?</v>
      </c>
      <c r="I799" s="7" t="e">
        <f ca="1">_xll.ChemDrawExcelAddIn19.Functions.CLOGP_DRIVER_PARTITION_COEFFICIENT(A799)</f>
        <v>#NAME?</v>
      </c>
      <c r="J799" s="7" t="e">
        <f ca="1">_xll.ChemDrawExcelAddIn19.Functions.MOLECULAR_TOPOLOGY_POLAR_SURFACE_AREA(A799)</f>
        <v>#NAME?</v>
      </c>
      <c r="K799" s="8"/>
      <c r="M799" s="8"/>
      <c r="N799" s="8"/>
      <c r="O799" s="8"/>
      <c r="P799" s="8"/>
      <c r="Q799" s="8"/>
      <c r="R799" s="8"/>
      <c r="S799" s="8"/>
      <c r="T799" s="8"/>
      <c r="V799" s="8"/>
      <c r="AC799" s="64" t="e">
        <v>#N/A</v>
      </c>
    </row>
    <row r="800" spans="2:29" ht="250" customHeight="1">
      <c r="B800" s="4" t="e">
        <f ca="1">_xll.ChemDrawExcelAddIn19.Functions.CHEM_SMILES(A800)</f>
        <v>#NAME?</v>
      </c>
      <c r="C800" s="6" t="s">
        <v>1998</v>
      </c>
      <c r="D800" s="6"/>
      <c r="G800" s="42" t="e">
        <f ca="1">_xll.ChemDrawExcelAddIn19.Functions.CHEM_MOLWEIGHT(A800)</f>
        <v>#NAME?</v>
      </c>
      <c r="H800" s="7" t="e">
        <f ca="1">_xll.ChemDrawExcelAddIn19.Functions.CHEMPROPSTD_EXACT_MASS(A800)</f>
        <v>#NAME?</v>
      </c>
      <c r="I800" s="7" t="e">
        <f ca="1">_xll.ChemDrawExcelAddIn19.Functions.CLOGP_DRIVER_PARTITION_COEFFICIENT(A800)</f>
        <v>#NAME?</v>
      </c>
      <c r="J800" s="7" t="e">
        <f ca="1">_xll.ChemDrawExcelAddIn19.Functions.MOLECULAR_TOPOLOGY_POLAR_SURFACE_AREA(A800)</f>
        <v>#NAME?</v>
      </c>
      <c r="K800" s="8"/>
      <c r="M800" s="8"/>
      <c r="N800" s="8"/>
      <c r="O800" s="8"/>
      <c r="P800" s="8"/>
      <c r="Q800" s="8"/>
      <c r="R800" s="8"/>
      <c r="S800" s="8"/>
      <c r="T800" s="8"/>
      <c r="V800" s="8"/>
      <c r="AC800" s="64" t="e">
        <v>#N/A</v>
      </c>
    </row>
    <row r="801" spans="2:29" ht="250" customHeight="1">
      <c r="B801" s="4" t="e">
        <f ca="1">_xll.ChemDrawExcelAddIn19.Functions.CHEM_SMILES(A801)</f>
        <v>#NAME?</v>
      </c>
      <c r="C801" s="6" t="s">
        <v>1999</v>
      </c>
      <c r="D801" s="6"/>
      <c r="G801" s="42" t="e">
        <f ca="1">_xll.ChemDrawExcelAddIn19.Functions.CHEM_MOLWEIGHT(A801)</f>
        <v>#NAME?</v>
      </c>
      <c r="H801" s="7" t="e">
        <f ca="1">_xll.ChemDrawExcelAddIn19.Functions.CHEMPROPSTD_EXACT_MASS(A801)</f>
        <v>#NAME?</v>
      </c>
      <c r="I801" s="7" t="e">
        <f ca="1">_xll.ChemDrawExcelAddIn19.Functions.CLOGP_DRIVER_PARTITION_COEFFICIENT(A801)</f>
        <v>#NAME?</v>
      </c>
      <c r="J801" s="7" t="e">
        <f ca="1">_xll.ChemDrawExcelAddIn19.Functions.MOLECULAR_TOPOLOGY_POLAR_SURFACE_AREA(A801)</f>
        <v>#NAME?</v>
      </c>
      <c r="K801" s="8"/>
      <c r="M801" s="8"/>
      <c r="N801" s="8"/>
      <c r="O801" s="8"/>
      <c r="P801" s="8"/>
      <c r="Q801" s="8"/>
      <c r="R801" s="8"/>
      <c r="S801" s="8"/>
      <c r="T801" s="8"/>
      <c r="V801" s="8"/>
      <c r="AC801" s="64" t="e">
        <v>#N/A</v>
      </c>
    </row>
    <row r="802" spans="2:29" ht="250" customHeight="1">
      <c r="B802" s="4" t="e">
        <f ca="1">_xll.ChemDrawExcelAddIn19.Functions.CHEM_SMILES(A802)</f>
        <v>#NAME?</v>
      </c>
      <c r="C802" s="6" t="s">
        <v>2000</v>
      </c>
      <c r="D802" s="6"/>
      <c r="G802" s="42" t="e">
        <f ca="1">_xll.ChemDrawExcelAddIn19.Functions.CHEM_MOLWEIGHT(A802)</f>
        <v>#NAME?</v>
      </c>
      <c r="H802" s="7" t="e">
        <f ca="1">_xll.ChemDrawExcelAddIn19.Functions.CHEMPROPSTD_EXACT_MASS(A802)</f>
        <v>#NAME?</v>
      </c>
      <c r="I802" s="7" t="e">
        <f ca="1">_xll.ChemDrawExcelAddIn19.Functions.CLOGP_DRIVER_PARTITION_COEFFICIENT(A802)</f>
        <v>#NAME?</v>
      </c>
      <c r="J802" s="7" t="e">
        <f ca="1">_xll.ChemDrawExcelAddIn19.Functions.MOLECULAR_TOPOLOGY_POLAR_SURFACE_AREA(A802)</f>
        <v>#NAME?</v>
      </c>
      <c r="K802" s="8"/>
      <c r="M802" s="8"/>
      <c r="N802" s="8"/>
      <c r="O802" s="8"/>
      <c r="P802" s="8"/>
      <c r="Q802" s="8"/>
      <c r="R802" s="8"/>
      <c r="S802" s="8"/>
      <c r="T802" s="8"/>
      <c r="V802" s="8"/>
      <c r="AC802" s="64" t="e">
        <v>#N/A</v>
      </c>
    </row>
    <row r="803" spans="2:29" ht="250" customHeight="1">
      <c r="B803" s="4" t="e">
        <f ca="1">_xll.ChemDrawExcelAddIn19.Functions.CHEM_SMILES(A803)</f>
        <v>#NAME?</v>
      </c>
      <c r="C803" s="6" t="s">
        <v>2001</v>
      </c>
      <c r="D803" s="6"/>
      <c r="G803" s="42" t="e">
        <f ca="1">_xll.ChemDrawExcelAddIn19.Functions.CHEM_MOLWEIGHT(A803)</f>
        <v>#NAME?</v>
      </c>
      <c r="H803" s="7" t="e">
        <f ca="1">_xll.ChemDrawExcelAddIn19.Functions.CHEMPROPSTD_EXACT_MASS(A803)</f>
        <v>#NAME?</v>
      </c>
      <c r="I803" s="7" t="e">
        <f ca="1">_xll.ChemDrawExcelAddIn19.Functions.CLOGP_DRIVER_PARTITION_COEFFICIENT(A803)</f>
        <v>#NAME?</v>
      </c>
      <c r="J803" s="7" t="e">
        <f ca="1">_xll.ChemDrawExcelAddIn19.Functions.MOLECULAR_TOPOLOGY_POLAR_SURFACE_AREA(A803)</f>
        <v>#NAME?</v>
      </c>
      <c r="K803" s="8"/>
      <c r="M803" s="8"/>
      <c r="N803" s="8"/>
      <c r="O803" s="8"/>
      <c r="P803" s="8"/>
      <c r="Q803" s="8"/>
      <c r="R803" s="8"/>
      <c r="S803" s="8"/>
      <c r="T803" s="8"/>
      <c r="V803" s="8"/>
      <c r="AC803" s="64" t="e">
        <v>#N/A</v>
      </c>
    </row>
    <row r="804" spans="2:29" ht="250" customHeight="1">
      <c r="B804" s="4" t="e">
        <f ca="1">_xll.ChemDrawExcelAddIn19.Functions.CHEM_SMILES(A804)</f>
        <v>#NAME?</v>
      </c>
      <c r="C804" s="6" t="s">
        <v>2002</v>
      </c>
      <c r="D804" s="6"/>
      <c r="G804" s="42" t="e">
        <f ca="1">_xll.ChemDrawExcelAddIn19.Functions.CHEM_MOLWEIGHT(A804)</f>
        <v>#NAME?</v>
      </c>
      <c r="H804" s="7" t="e">
        <f ca="1">_xll.ChemDrawExcelAddIn19.Functions.CHEMPROPSTD_EXACT_MASS(A804)</f>
        <v>#NAME?</v>
      </c>
      <c r="I804" s="7" t="e">
        <f ca="1">_xll.ChemDrawExcelAddIn19.Functions.CLOGP_DRIVER_PARTITION_COEFFICIENT(A804)</f>
        <v>#NAME?</v>
      </c>
      <c r="J804" s="7" t="e">
        <f ca="1">_xll.ChemDrawExcelAddIn19.Functions.MOLECULAR_TOPOLOGY_POLAR_SURFACE_AREA(A804)</f>
        <v>#NAME?</v>
      </c>
      <c r="K804" s="8"/>
      <c r="M804" s="8"/>
      <c r="N804" s="8"/>
      <c r="O804" s="8"/>
      <c r="P804" s="8"/>
      <c r="Q804" s="8"/>
      <c r="R804" s="8"/>
      <c r="S804" s="8"/>
      <c r="T804" s="8"/>
      <c r="V804" s="8"/>
      <c r="AC804" s="64" t="e">
        <v>#N/A</v>
      </c>
    </row>
    <row r="805" spans="2:29" ht="250" customHeight="1">
      <c r="B805" s="4" t="e">
        <f ca="1">_xll.ChemDrawExcelAddIn19.Functions.CHEM_SMILES(A805)</f>
        <v>#NAME?</v>
      </c>
      <c r="C805" s="6" t="s">
        <v>2003</v>
      </c>
      <c r="D805" s="6"/>
      <c r="G805" s="42" t="e">
        <f ca="1">_xll.ChemDrawExcelAddIn19.Functions.CHEM_MOLWEIGHT(A805)</f>
        <v>#NAME?</v>
      </c>
      <c r="H805" s="7" t="e">
        <f ca="1">_xll.ChemDrawExcelAddIn19.Functions.CHEMPROPSTD_EXACT_MASS(A805)</f>
        <v>#NAME?</v>
      </c>
      <c r="I805" s="7" t="e">
        <f ca="1">_xll.ChemDrawExcelAddIn19.Functions.CLOGP_DRIVER_PARTITION_COEFFICIENT(A805)</f>
        <v>#NAME?</v>
      </c>
      <c r="J805" s="7" t="e">
        <f ca="1">_xll.ChemDrawExcelAddIn19.Functions.MOLECULAR_TOPOLOGY_POLAR_SURFACE_AREA(A805)</f>
        <v>#NAME?</v>
      </c>
      <c r="K805" s="8"/>
      <c r="M805" s="8"/>
      <c r="N805" s="8"/>
      <c r="O805" s="8"/>
      <c r="P805" s="8"/>
      <c r="Q805" s="8"/>
      <c r="R805" s="8"/>
      <c r="S805" s="8"/>
      <c r="T805" s="8"/>
      <c r="V805" s="8"/>
      <c r="AC805" s="64" t="e">
        <v>#N/A</v>
      </c>
    </row>
    <row r="806" spans="2:29" ht="250" customHeight="1">
      <c r="B806" s="4" t="e">
        <f ca="1">_xll.ChemDrawExcelAddIn19.Functions.CHEM_SMILES(A806)</f>
        <v>#NAME?</v>
      </c>
      <c r="C806" s="6" t="s">
        <v>2004</v>
      </c>
      <c r="D806" s="6"/>
      <c r="G806" s="42" t="e">
        <f ca="1">_xll.ChemDrawExcelAddIn19.Functions.CHEM_MOLWEIGHT(A806)</f>
        <v>#NAME?</v>
      </c>
      <c r="H806" s="7" t="e">
        <f ca="1">_xll.ChemDrawExcelAddIn19.Functions.CHEMPROPSTD_EXACT_MASS(A806)</f>
        <v>#NAME?</v>
      </c>
      <c r="I806" s="7" t="e">
        <f ca="1">_xll.ChemDrawExcelAddIn19.Functions.CLOGP_DRIVER_PARTITION_COEFFICIENT(A806)</f>
        <v>#NAME?</v>
      </c>
      <c r="J806" s="7" t="e">
        <f ca="1">_xll.ChemDrawExcelAddIn19.Functions.MOLECULAR_TOPOLOGY_POLAR_SURFACE_AREA(A806)</f>
        <v>#NAME?</v>
      </c>
      <c r="K806" s="8"/>
      <c r="M806" s="8"/>
      <c r="N806" s="8"/>
      <c r="O806" s="8"/>
      <c r="P806" s="8"/>
      <c r="Q806" s="8"/>
      <c r="R806" s="8"/>
      <c r="S806" s="8"/>
      <c r="T806" s="8"/>
      <c r="V806" s="8"/>
      <c r="AC806" s="64" t="e">
        <v>#N/A</v>
      </c>
    </row>
    <row r="807" spans="2:29" ht="250" customHeight="1">
      <c r="B807" s="4" t="e">
        <f ca="1">_xll.ChemDrawExcelAddIn19.Functions.CHEM_SMILES(A807)</f>
        <v>#NAME?</v>
      </c>
      <c r="C807" s="6" t="s">
        <v>2005</v>
      </c>
      <c r="D807" s="6"/>
      <c r="G807" s="42" t="e">
        <f ca="1">_xll.ChemDrawExcelAddIn19.Functions.CHEM_MOLWEIGHT(A807)</f>
        <v>#NAME?</v>
      </c>
      <c r="H807" s="7" t="e">
        <f ca="1">_xll.ChemDrawExcelAddIn19.Functions.CHEMPROPSTD_EXACT_MASS(A807)</f>
        <v>#NAME?</v>
      </c>
      <c r="I807" s="7" t="e">
        <f ca="1">_xll.ChemDrawExcelAddIn19.Functions.CLOGP_DRIVER_PARTITION_COEFFICIENT(A807)</f>
        <v>#NAME?</v>
      </c>
      <c r="J807" s="7" t="e">
        <f ca="1">_xll.ChemDrawExcelAddIn19.Functions.MOLECULAR_TOPOLOGY_POLAR_SURFACE_AREA(A807)</f>
        <v>#NAME?</v>
      </c>
      <c r="K807" s="8"/>
      <c r="M807" s="8"/>
      <c r="N807" s="8"/>
      <c r="O807" s="8"/>
      <c r="P807" s="8"/>
      <c r="Q807" s="8"/>
      <c r="R807" s="8"/>
      <c r="S807" s="8"/>
      <c r="T807" s="8"/>
      <c r="V807" s="8"/>
      <c r="AC807" s="64" t="e">
        <v>#N/A</v>
      </c>
    </row>
    <row r="808" spans="2:29" ht="250" customHeight="1">
      <c r="B808" s="4" t="e">
        <f ca="1">_xll.ChemDrawExcelAddIn19.Functions.CHEM_SMILES(A808)</f>
        <v>#NAME?</v>
      </c>
      <c r="C808" s="6" t="s">
        <v>2006</v>
      </c>
      <c r="D808" s="6"/>
      <c r="G808" s="42" t="e">
        <f ca="1">_xll.ChemDrawExcelAddIn19.Functions.CHEM_MOLWEIGHT(A808)</f>
        <v>#NAME?</v>
      </c>
      <c r="H808" s="7" t="e">
        <f ca="1">_xll.ChemDrawExcelAddIn19.Functions.CHEMPROPSTD_EXACT_MASS(A808)</f>
        <v>#NAME?</v>
      </c>
      <c r="I808" s="7" t="e">
        <f ca="1">_xll.ChemDrawExcelAddIn19.Functions.CLOGP_DRIVER_PARTITION_COEFFICIENT(A808)</f>
        <v>#NAME?</v>
      </c>
      <c r="J808" s="7" t="e">
        <f ca="1">_xll.ChemDrawExcelAddIn19.Functions.MOLECULAR_TOPOLOGY_POLAR_SURFACE_AREA(A808)</f>
        <v>#NAME?</v>
      </c>
      <c r="K808" s="8"/>
      <c r="M808" s="8"/>
      <c r="N808" s="8"/>
      <c r="O808" s="8"/>
      <c r="P808" s="8"/>
      <c r="Q808" s="8"/>
      <c r="R808" s="8"/>
      <c r="S808" s="8"/>
      <c r="T808" s="8"/>
      <c r="V808" s="8"/>
      <c r="AC808" s="64" t="e">
        <v>#N/A</v>
      </c>
    </row>
    <row r="809" spans="2:29" ht="250" customHeight="1">
      <c r="B809" s="4" t="e">
        <f ca="1">_xll.ChemDrawExcelAddIn19.Functions.CHEM_SMILES(A809)</f>
        <v>#NAME?</v>
      </c>
      <c r="C809" s="6" t="s">
        <v>2007</v>
      </c>
      <c r="D809" s="6"/>
      <c r="G809" s="42" t="e">
        <f ca="1">_xll.ChemDrawExcelAddIn19.Functions.CHEM_MOLWEIGHT(A809)</f>
        <v>#NAME?</v>
      </c>
      <c r="H809" s="7" t="e">
        <f ca="1">_xll.ChemDrawExcelAddIn19.Functions.CHEMPROPSTD_EXACT_MASS(A809)</f>
        <v>#NAME?</v>
      </c>
      <c r="I809" s="7" t="e">
        <f ca="1">_xll.ChemDrawExcelAddIn19.Functions.CLOGP_DRIVER_PARTITION_COEFFICIENT(A809)</f>
        <v>#NAME?</v>
      </c>
      <c r="J809" s="7" t="e">
        <f ca="1">_xll.ChemDrawExcelAddIn19.Functions.MOLECULAR_TOPOLOGY_POLAR_SURFACE_AREA(A809)</f>
        <v>#NAME?</v>
      </c>
      <c r="K809" s="8"/>
      <c r="M809" s="8"/>
      <c r="N809" s="8"/>
      <c r="O809" s="8"/>
      <c r="P809" s="8"/>
      <c r="Q809" s="8"/>
      <c r="R809" s="8"/>
      <c r="S809" s="8"/>
      <c r="T809" s="8"/>
      <c r="V809" s="8"/>
      <c r="AC809" s="64" t="e">
        <v>#N/A</v>
      </c>
    </row>
    <row r="810" spans="2:29" ht="250" customHeight="1">
      <c r="B810" s="4" t="e">
        <f ca="1">_xll.ChemDrawExcelAddIn19.Functions.CHEM_SMILES(A810)</f>
        <v>#NAME?</v>
      </c>
      <c r="C810" s="6" t="s">
        <v>2008</v>
      </c>
      <c r="D810" s="6"/>
      <c r="G810" s="42" t="e">
        <f ca="1">_xll.ChemDrawExcelAddIn19.Functions.CHEM_MOLWEIGHT(A810)</f>
        <v>#NAME?</v>
      </c>
      <c r="H810" s="7" t="e">
        <f ca="1">_xll.ChemDrawExcelAddIn19.Functions.CHEMPROPSTD_EXACT_MASS(A810)</f>
        <v>#NAME?</v>
      </c>
      <c r="I810" s="7" t="e">
        <f ca="1">_xll.ChemDrawExcelAddIn19.Functions.CLOGP_DRIVER_PARTITION_COEFFICIENT(A810)</f>
        <v>#NAME?</v>
      </c>
      <c r="J810" s="7" t="e">
        <f ca="1">_xll.ChemDrawExcelAddIn19.Functions.MOLECULAR_TOPOLOGY_POLAR_SURFACE_AREA(A810)</f>
        <v>#NAME?</v>
      </c>
      <c r="K810" s="8"/>
      <c r="M810" s="8"/>
      <c r="N810" s="8"/>
      <c r="O810" s="8"/>
      <c r="P810" s="8"/>
      <c r="Q810" s="8"/>
      <c r="R810" s="8"/>
      <c r="S810" s="8"/>
      <c r="T810" s="8"/>
      <c r="V810" s="8"/>
      <c r="AC810" s="64" t="e">
        <v>#N/A</v>
      </c>
    </row>
    <row r="811" spans="2:29" ht="250" customHeight="1">
      <c r="B811" s="4" t="e">
        <f ca="1">_xll.ChemDrawExcelAddIn19.Functions.CHEM_SMILES(A811)</f>
        <v>#NAME?</v>
      </c>
      <c r="C811" s="6" t="s">
        <v>2009</v>
      </c>
      <c r="D811" s="6"/>
      <c r="G811" s="42" t="e">
        <f ca="1">_xll.ChemDrawExcelAddIn19.Functions.CHEM_MOLWEIGHT(A811)</f>
        <v>#NAME?</v>
      </c>
      <c r="H811" s="7" t="e">
        <f ca="1">_xll.ChemDrawExcelAddIn19.Functions.CHEMPROPSTD_EXACT_MASS(A811)</f>
        <v>#NAME?</v>
      </c>
      <c r="I811" s="7" t="e">
        <f ca="1">_xll.ChemDrawExcelAddIn19.Functions.CLOGP_DRIVER_PARTITION_COEFFICIENT(A811)</f>
        <v>#NAME?</v>
      </c>
      <c r="J811" s="7" t="e">
        <f ca="1">_xll.ChemDrawExcelAddIn19.Functions.MOLECULAR_TOPOLOGY_POLAR_SURFACE_AREA(A811)</f>
        <v>#NAME?</v>
      </c>
      <c r="K811" s="8"/>
      <c r="M811" s="8"/>
      <c r="N811" s="8"/>
      <c r="O811" s="8"/>
      <c r="P811" s="8"/>
      <c r="Q811" s="8"/>
      <c r="R811" s="8"/>
      <c r="S811" s="8"/>
      <c r="T811" s="8"/>
      <c r="V811" s="8"/>
      <c r="AC811" s="64" t="e">
        <v>#N/A</v>
      </c>
    </row>
    <row r="812" spans="2:29" ht="250" customHeight="1">
      <c r="B812" s="4" t="e">
        <f ca="1">_xll.ChemDrawExcelAddIn19.Functions.CHEM_SMILES(A812)</f>
        <v>#NAME?</v>
      </c>
      <c r="C812" s="6" t="s">
        <v>2010</v>
      </c>
      <c r="D812" s="6"/>
      <c r="G812" s="42" t="e">
        <f ca="1">_xll.ChemDrawExcelAddIn19.Functions.CHEM_MOLWEIGHT(A812)</f>
        <v>#NAME?</v>
      </c>
      <c r="H812" s="7" t="e">
        <f ca="1">_xll.ChemDrawExcelAddIn19.Functions.CHEMPROPSTD_EXACT_MASS(A812)</f>
        <v>#NAME?</v>
      </c>
      <c r="I812" s="7" t="e">
        <f ca="1">_xll.ChemDrawExcelAddIn19.Functions.CLOGP_DRIVER_PARTITION_COEFFICIENT(A812)</f>
        <v>#NAME?</v>
      </c>
      <c r="J812" s="7" t="e">
        <f ca="1">_xll.ChemDrawExcelAddIn19.Functions.MOLECULAR_TOPOLOGY_POLAR_SURFACE_AREA(A812)</f>
        <v>#NAME?</v>
      </c>
      <c r="K812" s="8"/>
      <c r="M812" s="8"/>
      <c r="N812" s="8"/>
      <c r="O812" s="8"/>
      <c r="P812" s="8"/>
      <c r="Q812" s="8"/>
      <c r="R812" s="8"/>
      <c r="S812" s="8"/>
      <c r="T812" s="8"/>
      <c r="V812" s="8"/>
      <c r="AC812" s="64" t="e">
        <v>#N/A</v>
      </c>
    </row>
    <row r="813" spans="2:29" ht="250" customHeight="1">
      <c r="B813" s="4" t="e">
        <f ca="1">_xll.ChemDrawExcelAddIn19.Functions.CHEM_SMILES(A813)</f>
        <v>#NAME?</v>
      </c>
      <c r="C813" s="6" t="s">
        <v>2011</v>
      </c>
      <c r="D813" s="6"/>
      <c r="G813" s="42" t="e">
        <f ca="1">_xll.ChemDrawExcelAddIn19.Functions.CHEM_MOLWEIGHT(A813)</f>
        <v>#NAME?</v>
      </c>
      <c r="H813" s="7" t="e">
        <f ca="1">_xll.ChemDrawExcelAddIn19.Functions.CHEMPROPSTD_EXACT_MASS(A813)</f>
        <v>#NAME?</v>
      </c>
      <c r="I813" s="7" t="e">
        <f ca="1">_xll.ChemDrawExcelAddIn19.Functions.CLOGP_DRIVER_PARTITION_COEFFICIENT(A813)</f>
        <v>#NAME?</v>
      </c>
      <c r="J813" s="7" t="e">
        <f ca="1">_xll.ChemDrawExcelAddIn19.Functions.MOLECULAR_TOPOLOGY_POLAR_SURFACE_AREA(A813)</f>
        <v>#NAME?</v>
      </c>
      <c r="K813" s="8"/>
      <c r="M813" s="8"/>
      <c r="N813" s="8"/>
      <c r="O813" s="8"/>
      <c r="P813" s="8"/>
      <c r="Q813" s="8"/>
      <c r="R813" s="8"/>
      <c r="S813" s="8"/>
      <c r="T813" s="8"/>
      <c r="V813" s="8"/>
      <c r="AC813" s="64" t="e">
        <v>#N/A</v>
      </c>
    </row>
    <row r="814" spans="2:29" ht="250" customHeight="1">
      <c r="B814" s="4" t="e">
        <f ca="1">_xll.ChemDrawExcelAddIn19.Functions.CHEM_SMILES(A814)</f>
        <v>#NAME?</v>
      </c>
      <c r="C814" s="6" t="s">
        <v>2012</v>
      </c>
      <c r="D814" s="6"/>
      <c r="G814" s="42" t="e">
        <f ca="1">_xll.ChemDrawExcelAddIn19.Functions.CHEM_MOLWEIGHT(A814)</f>
        <v>#NAME?</v>
      </c>
      <c r="H814" s="7" t="e">
        <f ca="1">_xll.ChemDrawExcelAddIn19.Functions.CHEMPROPSTD_EXACT_MASS(A814)</f>
        <v>#NAME?</v>
      </c>
      <c r="I814" s="7" t="e">
        <f ca="1">_xll.ChemDrawExcelAddIn19.Functions.CLOGP_DRIVER_PARTITION_COEFFICIENT(A814)</f>
        <v>#NAME?</v>
      </c>
      <c r="J814" s="7" t="e">
        <f ca="1">_xll.ChemDrawExcelAddIn19.Functions.MOLECULAR_TOPOLOGY_POLAR_SURFACE_AREA(A814)</f>
        <v>#NAME?</v>
      </c>
      <c r="K814" s="8"/>
      <c r="M814" s="8"/>
      <c r="N814" s="8"/>
      <c r="O814" s="8"/>
      <c r="P814" s="8"/>
      <c r="Q814" s="8"/>
      <c r="R814" s="8"/>
      <c r="S814" s="8"/>
      <c r="T814" s="8"/>
      <c r="V814" s="8"/>
      <c r="AC814" s="64" t="e">
        <v>#N/A</v>
      </c>
    </row>
    <row r="815" spans="2:29" ht="250" customHeight="1">
      <c r="B815" s="4" t="e">
        <f ca="1">_xll.ChemDrawExcelAddIn19.Functions.CHEM_SMILES(A815)</f>
        <v>#NAME?</v>
      </c>
      <c r="C815" s="6" t="s">
        <v>2013</v>
      </c>
      <c r="D815" s="6"/>
      <c r="G815" s="42" t="e">
        <f ca="1">_xll.ChemDrawExcelAddIn19.Functions.CHEM_MOLWEIGHT(A815)</f>
        <v>#NAME?</v>
      </c>
      <c r="H815" s="7" t="e">
        <f ca="1">_xll.ChemDrawExcelAddIn19.Functions.CHEMPROPSTD_EXACT_MASS(A815)</f>
        <v>#NAME?</v>
      </c>
      <c r="I815" s="7" t="e">
        <f ca="1">_xll.ChemDrawExcelAddIn19.Functions.CLOGP_DRIVER_PARTITION_COEFFICIENT(A815)</f>
        <v>#NAME?</v>
      </c>
      <c r="J815" s="7" t="e">
        <f ca="1">_xll.ChemDrawExcelAddIn19.Functions.MOLECULAR_TOPOLOGY_POLAR_SURFACE_AREA(A815)</f>
        <v>#NAME?</v>
      </c>
      <c r="K815" s="8"/>
      <c r="M815" s="8"/>
      <c r="N815" s="8"/>
      <c r="O815" s="8"/>
      <c r="P815" s="8"/>
      <c r="Q815" s="8"/>
      <c r="R815" s="8"/>
      <c r="S815" s="8"/>
      <c r="T815" s="8"/>
      <c r="V815" s="8"/>
      <c r="AC815" s="64" t="e">
        <v>#N/A</v>
      </c>
    </row>
    <row r="816" spans="2:29" ht="250" customHeight="1">
      <c r="B816" s="4" t="e">
        <f ca="1">_xll.ChemDrawExcelAddIn19.Functions.CHEM_SMILES(A816)</f>
        <v>#NAME?</v>
      </c>
      <c r="C816" s="6" t="s">
        <v>2014</v>
      </c>
      <c r="D816" s="6"/>
      <c r="G816" s="42" t="e">
        <f ca="1">_xll.ChemDrawExcelAddIn19.Functions.CHEM_MOLWEIGHT(A816)</f>
        <v>#NAME?</v>
      </c>
      <c r="H816" s="7" t="e">
        <f ca="1">_xll.ChemDrawExcelAddIn19.Functions.CHEMPROPSTD_EXACT_MASS(A816)</f>
        <v>#NAME?</v>
      </c>
      <c r="I816" s="7" t="e">
        <f ca="1">_xll.ChemDrawExcelAddIn19.Functions.CLOGP_DRIVER_PARTITION_COEFFICIENT(A816)</f>
        <v>#NAME?</v>
      </c>
      <c r="J816" s="7" t="e">
        <f ca="1">_xll.ChemDrawExcelAddIn19.Functions.MOLECULAR_TOPOLOGY_POLAR_SURFACE_AREA(A816)</f>
        <v>#NAME?</v>
      </c>
      <c r="K816" s="8"/>
      <c r="M816" s="8"/>
      <c r="N816" s="8"/>
      <c r="O816" s="8"/>
      <c r="P816" s="8"/>
      <c r="Q816" s="8"/>
      <c r="R816" s="8"/>
      <c r="S816" s="8"/>
      <c r="T816" s="8"/>
      <c r="V816" s="8"/>
      <c r="AC816" s="64" t="e">
        <v>#N/A</v>
      </c>
    </row>
    <row r="817" spans="2:29" ht="250" customHeight="1">
      <c r="B817" s="4" t="e">
        <f ca="1">_xll.ChemDrawExcelAddIn19.Functions.CHEM_SMILES(A817)</f>
        <v>#NAME?</v>
      </c>
      <c r="C817" s="6" t="s">
        <v>2015</v>
      </c>
      <c r="D817" s="6"/>
      <c r="G817" s="42" t="e">
        <f ca="1">_xll.ChemDrawExcelAddIn19.Functions.CHEM_MOLWEIGHT(A817)</f>
        <v>#NAME?</v>
      </c>
      <c r="H817" s="7" t="e">
        <f ca="1">_xll.ChemDrawExcelAddIn19.Functions.CHEMPROPSTD_EXACT_MASS(A817)</f>
        <v>#NAME?</v>
      </c>
      <c r="I817" s="7" t="e">
        <f ca="1">_xll.ChemDrawExcelAddIn19.Functions.CLOGP_DRIVER_PARTITION_COEFFICIENT(A817)</f>
        <v>#NAME?</v>
      </c>
      <c r="J817" s="7" t="e">
        <f ca="1">_xll.ChemDrawExcelAddIn19.Functions.MOLECULAR_TOPOLOGY_POLAR_SURFACE_AREA(A817)</f>
        <v>#NAME?</v>
      </c>
      <c r="K817" s="8"/>
      <c r="M817" s="8"/>
      <c r="N817" s="8"/>
      <c r="O817" s="8"/>
      <c r="P817" s="8"/>
      <c r="Q817" s="8"/>
      <c r="R817" s="8"/>
      <c r="S817" s="8"/>
      <c r="T817" s="8"/>
      <c r="V817" s="8"/>
      <c r="AC817" s="64" t="e">
        <v>#N/A</v>
      </c>
    </row>
    <row r="818" spans="2:29" ht="250" customHeight="1">
      <c r="B818" s="4" t="e">
        <f ca="1">_xll.ChemDrawExcelAddIn19.Functions.CHEM_SMILES(A818)</f>
        <v>#NAME?</v>
      </c>
      <c r="C818" s="6" t="s">
        <v>2016</v>
      </c>
      <c r="D818" s="6"/>
      <c r="G818" s="42" t="e">
        <f ca="1">_xll.ChemDrawExcelAddIn19.Functions.CHEM_MOLWEIGHT(A818)</f>
        <v>#NAME?</v>
      </c>
      <c r="H818" s="7" t="e">
        <f ca="1">_xll.ChemDrawExcelAddIn19.Functions.CHEMPROPSTD_EXACT_MASS(A818)</f>
        <v>#NAME?</v>
      </c>
      <c r="I818" s="7" t="e">
        <f ca="1">_xll.ChemDrawExcelAddIn19.Functions.CLOGP_DRIVER_PARTITION_COEFFICIENT(A818)</f>
        <v>#NAME?</v>
      </c>
      <c r="J818" s="7" t="e">
        <f ca="1">_xll.ChemDrawExcelAddIn19.Functions.MOLECULAR_TOPOLOGY_POLAR_SURFACE_AREA(A818)</f>
        <v>#NAME?</v>
      </c>
      <c r="K818" s="8"/>
      <c r="M818" s="8"/>
      <c r="N818" s="8"/>
      <c r="O818" s="8"/>
      <c r="P818" s="8"/>
      <c r="Q818" s="8"/>
      <c r="R818" s="8"/>
      <c r="S818" s="8"/>
      <c r="T818" s="8"/>
      <c r="V818" s="8"/>
      <c r="AC818" s="64" t="e">
        <v>#N/A</v>
      </c>
    </row>
    <row r="819" spans="2:29" ht="250" customHeight="1">
      <c r="B819" s="4" t="e">
        <f ca="1">_xll.ChemDrawExcelAddIn19.Functions.CHEM_SMILES(A819)</f>
        <v>#NAME?</v>
      </c>
      <c r="C819" s="6" t="s">
        <v>2017</v>
      </c>
      <c r="D819" s="6"/>
      <c r="G819" s="42" t="e">
        <f ca="1">_xll.ChemDrawExcelAddIn19.Functions.CHEM_MOLWEIGHT(A819)</f>
        <v>#NAME?</v>
      </c>
      <c r="H819" s="7" t="e">
        <f ca="1">_xll.ChemDrawExcelAddIn19.Functions.CHEMPROPSTD_EXACT_MASS(A819)</f>
        <v>#NAME?</v>
      </c>
      <c r="I819" s="7" t="e">
        <f ca="1">_xll.ChemDrawExcelAddIn19.Functions.CLOGP_DRIVER_PARTITION_COEFFICIENT(A819)</f>
        <v>#NAME?</v>
      </c>
      <c r="J819" s="7" t="e">
        <f ca="1">_xll.ChemDrawExcelAddIn19.Functions.MOLECULAR_TOPOLOGY_POLAR_SURFACE_AREA(A819)</f>
        <v>#NAME?</v>
      </c>
      <c r="K819" s="8"/>
      <c r="M819" s="8"/>
      <c r="N819" s="8"/>
      <c r="O819" s="8"/>
      <c r="P819" s="8"/>
      <c r="Q819" s="8"/>
      <c r="R819" s="8"/>
      <c r="S819" s="8"/>
      <c r="T819" s="8"/>
      <c r="V819" s="8"/>
      <c r="AC819" s="64" t="e">
        <v>#N/A</v>
      </c>
    </row>
    <row r="820" spans="2:29" ht="250" customHeight="1">
      <c r="B820" s="4" t="e">
        <f ca="1">_xll.ChemDrawExcelAddIn19.Functions.CHEM_SMILES(A820)</f>
        <v>#NAME?</v>
      </c>
      <c r="C820" s="6" t="s">
        <v>2018</v>
      </c>
      <c r="D820" s="6"/>
      <c r="G820" s="42" t="e">
        <f ca="1">_xll.ChemDrawExcelAddIn19.Functions.CHEM_MOLWEIGHT(A820)</f>
        <v>#NAME?</v>
      </c>
      <c r="H820" s="7" t="e">
        <f ca="1">_xll.ChemDrawExcelAddIn19.Functions.CHEMPROPSTD_EXACT_MASS(A820)</f>
        <v>#NAME?</v>
      </c>
      <c r="I820" s="7" t="e">
        <f ca="1">_xll.ChemDrawExcelAddIn19.Functions.CLOGP_DRIVER_PARTITION_COEFFICIENT(A820)</f>
        <v>#NAME?</v>
      </c>
      <c r="J820" s="7" t="e">
        <f ca="1">_xll.ChemDrawExcelAddIn19.Functions.MOLECULAR_TOPOLOGY_POLAR_SURFACE_AREA(A820)</f>
        <v>#NAME?</v>
      </c>
      <c r="K820" s="8"/>
      <c r="M820" s="8"/>
      <c r="N820" s="8"/>
      <c r="O820" s="8"/>
      <c r="P820" s="8"/>
      <c r="Q820" s="8"/>
      <c r="R820" s="8"/>
      <c r="S820" s="8"/>
      <c r="T820" s="8"/>
      <c r="V820" s="8"/>
      <c r="AC820" s="64" t="e">
        <v>#N/A</v>
      </c>
    </row>
    <row r="821" spans="2:29" ht="250" customHeight="1">
      <c r="B821" s="4" t="e">
        <f ca="1">_xll.ChemDrawExcelAddIn19.Functions.CHEM_SMILES(A821)</f>
        <v>#NAME?</v>
      </c>
      <c r="C821" s="6" t="s">
        <v>2019</v>
      </c>
      <c r="D821" s="6"/>
      <c r="G821" s="42" t="e">
        <f ca="1">_xll.ChemDrawExcelAddIn19.Functions.CHEM_MOLWEIGHT(A821)</f>
        <v>#NAME?</v>
      </c>
      <c r="H821" s="7" t="e">
        <f ca="1">_xll.ChemDrawExcelAddIn19.Functions.CHEMPROPSTD_EXACT_MASS(A821)</f>
        <v>#NAME?</v>
      </c>
      <c r="I821" s="7" t="e">
        <f ca="1">_xll.ChemDrawExcelAddIn19.Functions.CLOGP_DRIVER_PARTITION_COEFFICIENT(A821)</f>
        <v>#NAME?</v>
      </c>
      <c r="J821" s="7" t="e">
        <f ca="1">_xll.ChemDrawExcelAddIn19.Functions.MOLECULAR_TOPOLOGY_POLAR_SURFACE_AREA(A821)</f>
        <v>#NAME?</v>
      </c>
      <c r="K821" s="8"/>
      <c r="M821" s="8"/>
      <c r="N821" s="8"/>
      <c r="O821" s="8"/>
      <c r="P821" s="8"/>
      <c r="Q821" s="8"/>
      <c r="R821" s="8"/>
      <c r="S821" s="8"/>
      <c r="T821" s="8"/>
      <c r="V821" s="8"/>
      <c r="AC821" s="64" t="e">
        <v>#N/A</v>
      </c>
    </row>
    <row r="822" spans="2:29" ht="250" customHeight="1">
      <c r="B822" s="4" t="e">
        <f ca="1">_xll.ChemDrawExcelAddIn19.Functions.CHEM_SMILES(A822)</f>
        <v>#NAME?</v>
      </c>
      <c r="C822" s="6" t="s">
        <v>2020</v>
      </c>
      <c r="D822" s="6"/>
      <c r="G822" s="42" t="e">
        <f ca="1">_xll.ChemDrawExcelAddIn19.Functions.CHEM_MOLWEIGHT(A822)</f>
        <v>#NAME?</v>
      </c>
      <c r="H822" s="7" t="e">
        <f ca="1">_xll.ChemDrawExcelAddIn19.Functions.CHEMPROPSTD_EXACT_MASS(A822)</f>
        <v>#NAME?</v>
      </c>
      <c r="I822" s="7" t="e">
        <f ca="1">_xll.ChemDrawExcelAddIn19.Functions.CLOGP_DRIVER_PARTITION_COEFFICIENT(A822)</f>
        <v>#NAME?</v>
      </c>
      <c r="J822" s="7" t="e">
        <f ca="1">_xll.ChemDrawExcelAddIn19.Functions.MOLECULAR_TOPOLOGY_POLAR_SURFACE_AREA(A822)</f>
        <v>#NAME?</v>
      </c>
      <c r="K822" s="8"/>
      <c r="M822" s="8"/>
      <c r="N822" s="8"/>
      <c r="O822" s="8"/>
      <c r="P822" s="8"/>
      <c r="Q822" s="8"/>
      <c r="R822" s="8"/>
      <c r="S822" s="8"/>
      <c r="T822" s="8"/>
      <c r="V822" s="8"/>
      <c r="AC822" s="64" t="e">
        <v>#N/A</v>
      </c>
    </row>
    <row r="823" spans="2:29" ht="250" customHeight="1">
      <c r="B823" s="4" t="e">
        <f ca="1">_xll.ChemDrawExcelAddIn19.Functions.CHEM_SMILES(A823)</f>
        <v>#NAME?</v>
      </c>
      <c r="C823" s="6" t="s">
        <v>2021</v>
      </c>
      <c r="D823" s="6"/>
      <c r="G823" s="42" t="e">
        <f ca="1">_xll.ChemDrawExcelAddIn19.Functions.CHEM_MOLWEIGHT(A823)</f>
        <v>#NAME?</v>
      </c>
      <c r="H823" s="7" t="e">
        <f ca="1">_xll.ChemDrawExcelAddIn19.Functions.CHEMPROPSTD_EXACT_MASS(A823)</f>
        <v>#NAME?</v>
      </c>
      <c r="I823" s="7" t="e">
        <f ca="1">_xll.ChemDrawExcelAddIn19.Functions.CLOGP_DRIVER_PARTITION_COEFFICIENT(A823)</f>
        <v>#NAME?</v>
      </c>
      <c r="J823" s="7" t="e">
        <f ca="1">_xll.ChemDrawExcelAddIn19.Functions.MOLECULAR_TOPOLOGY_POLAR_SURFACE_AREA(A823)</f>
        <v>#NAME?</v>
      </c>
      <c r="K823" s="8"/>
      <c r="M823" s="8"/>
      <c r="N823" s="8"/>
      <c r="O823" s="8"/>
      <c r="P823" s="8"/>
      <c r="Q823" s="8"/>
      <c r="R823" s="8"/>
      <c r="S823" s="8"/>
      <c r="T823" s="8"/>
      <c r="V823" s="8"/>
      <c r="AC823" s="64" t="e">
        <v>#N/A</v>
      </c>
    </row>
    <row r="824" spans="2:29" ht="250" customHeight="1">
      <c r="B824" s="4" t="e">
        <f ca="1">_xll.ChemDrawExcelAddIn19.Functions.CHEM_SMILES(A824)</f>
        <v>#NAME?</v>
      </c>
      <c r="C824" s="6" t="s">
        <v>2022</v>
      </c>
      <c r="D824" s="6"/>
      <c r="G824" s="42" t="e">
        <f ca="1">_xll.ChemDrawExcelAddIn19.Functions.CHEM_MOLWEIGHT(A824)</f>
        <v>#NAME?</v>
      </c>
      <c r="H824" s="7" t="e">
        <f ca="1">_xll.ChemDrawExcelAddIn19.Functions.CHEMPROPSTD_EXACT_MASS(A824)</f>
        <v>#NAME?</v>
      </c>
      <c r="I824" s="7" t="e">
        <f ca="1">_xll.ChemDrawExcelAddIn19.Functions.CLOGP_DRIVER_PARTITION_COEFFICIENT(A824)</f>
        <v>#NAME?</v>
      </c>
      <c r="J824" s="7" t="e">
        <f ca="1">_xll.ChemDrawExcelAddIn19.Functions.MOLECULAR_TOPOLOGY_POLAR_SURFACE_AREA(A824)</f>
        <v>#NAME?</v>
      </c>
      <c r="K824" s="8"/>
      <c r="M824" s="8"/>
      <c r="N824" s="8"/>
      <c r="O824" s="8"/>
      <c r="P824" s="8"/>
      <c r="Q824" s="8"/>
      <c r="R824" s="8"/>
      <c r="S824" s="8"/>
      <c r="T824" s="8"/>
      <c r="V824" s="8"/>
      <c r="AC824" s="64" t="e">
        <v>#N/A</v>
      </c>
    </row>
    <row r="825" spans="2:29" ht="250" customHeight="1">
      <c r="B825" s="4" t="e">
        <f ca="1">_xll.ChemDrawExcelAddIn19.Functions.CHEM_SMILES(A825)</f>
        <v>#NAME?</v>
      </c>
      <c r="C825" s="6" t="s">
        <v>2023</v>
      </c>
      <c r="D825" s="6"/>
      <c r="G825" s="42" t="e">
        <f ca="1">_xll.ChemDrawExcelAddIn19.Functions.CHEM_MOLWEIGHT(A825)</f>
        <v>#NAME?</v>
      </c>
      <c r="H825" s="7" t="e">
        <f ca="1">_xll.ChemDrawExcelAddIn19.Functions.CHEMPROPSTD_EXACT_MASS(A825)</f>
        <v>#NAME?</v>
      </c>
      <c r="I825" s="7" t="e">
        <f ca="1">_xll.ChemDrawExcelAddIn19.Functions.CLOGP_DRIVER_PARTITION_COEFFICIENT(A825)</f>
        <v>#NAME?</v>
      </c>
      <c r="J825" s="7" t="e">
        <f ca="1">_xll.ChemDrawExcelAddIn19.Functions.MOLECULAR_TOPOLOGY_POLAR_SURFACE_AREA(A825)</f>
        <v>#NAME?</v>
      </c>
      <c r="K825" s="8"/>
      <c r="M825" s="8"/>
      <c r="N825" s="8"/>
      <c r="O825" s="8"/>
      <c r="P825" s="8"/>
      <c r="Q825" s="8"/>
      <c r="R825" s="8"/>
      <c r="S825" s="8"/>
      <c r="T825" s="8"/>
      <c r="V825" s="8"/>
      <c r="AC825" s="64" t="e">
        <v>#N/A</v>
      </c>
    </row>
    <row r="826" spans="2:29" ht="250" customHeight="1">
      <c r="B826" s="4" t="e">
        <f ca="1">_xll.ChemDrawExcelAddIn19.Functions.CHEM_SMILES(A826)</f>
        <v>#NAME?</v>
      </c>
      <c r="C826" s="6" t="s">
        <v>2024</v>
      </c>
      <c r="D826" s="6"/>
      <c r="G826" s="42" t="e">
        <f ca="1">_xll.ChemDrawExcelAddIn19.Functions.CHEM_MOLWEIGHT(A826)</f>
        <v>#NAME?</v>
      </c>
      <c r="H826" s="7" t="e">
        <f ca="1">_xll.ChemDrawExcelAddIn19.Functions.CHEMPROPSTD_EXACT_MASS(A826)</f>
        <v>#NAME?</v>
      </c>
      <c r="I826" s="7" t="e">
        <f ca="1">_xll.ChemDrawExcelAddIn19.Functions.CLOGP_DRIVER_PARTITION_COEFFICIENT(A826)</f>
        <v>#NAME?</v>
      </c>
      <c r="J826" s="7" t="e">
        <f ca="1">_xll.ChemDrawExcelAddIn19.Functions.MOLECULAR_TOPOLOGY_POLAR_SURFACE_AREA(A826)</f>
        <v>#NAME?</v>
      </c>
      <c r="K826" s="8"/>
      <c r="M826" s="8"/>
      <c r="N826" s="8"/>
      <c r="O826" s="8"/>
      <c r="P826" s="8"/>
      <c r="Q826" s="8"/>
      <c r="R826" s="8"/>
      <c r="S826" s="8"/>
      <c r="T826" s="8"/>
      <c r="V826" s="8"/>
      <c r="AC826" s="64" t="e">
        <v>#N/A</v>
      </c>
    </row>
    <row r="827" spans="2:29" ht="250" customHeight="1">
      <c r="B827" s="4" t="e">
        <f ca="1">_xll.ChemDrawExcelAddIn19.Functions.CHEM_SMILES(A827)</f>
        <v>#NAME?</v>
      </c>
      <c r="C827" s="6" t="s">
        <v>2025</v>
      </c>
      <c r="D827" s="6"/>
      <c r="G827" s="42" t="e">
        <f ca="1">_xll.ChemDrawExcelAddIn19.Functions.CHEM_MOLWEIGHT(A827)</f>
        <v>#NAME?</v>
      </c>
      <c r="H827" s="7" t="e">
        <f ca="1">_xll.ChemDrawExcelAddIn19.Functions.CHEMPROPSTD_EXACT_MASS(A827)</f>
        <v>#NAME?</v>
      </c>
      <c r="I827" s="7" t="e">
        <f ca="1">_xll.ChemDrawExcelAddIn19.Functions.CLOGP_DRIVER_PARTITION_COEFFICIENT(A827)</f>
        <v>#NAME?</v>
      </c>
      <c r="J827" s="7" t="e">
        <f ca="1">_xll.ChemDrawExcelAddIn19.Functions.MOLECULAR_TOPOLOGY_POLAR_SURFACE_AREA(A827)</f>
        <v>#NAME?</v>
      </c>
      <c r="K827" s="8"/>
      <c r="M827" s="8"/>
      <c r="N827" s="8"/>
      <c r="O827" s="8"/>
      <c r="P827" s="8"/>
      <c r="Q827" s="8"/>
      <c r="R827" s="8"/>
      <c r="S827" s="8"/>
      <c r="T827" s="8"/>
      <c r="V827" s="8"/>
      <c r="AC827" s="64" t="e">
        <v>#N/A</v>
      </c>
    </row>
    <row r="828" spans="2:29" ht="250" customHeight="1">
      <c r="B828" s="4" t="e">
        <f ca="1">_xll.ChemDrawExcelAddIn19.Functions.CHEM_SMILES(A828)</f>
        <v>#NAME?</v>
      </c>
      <c r="C828" s="6" t="s">
        <v>2026</v>
      </c>
      <c r="D828" s="6"/>
      <c r="G828" s="42" t="e">
        <f ca="1">_xll.ChemDrawExcelAddIn19.Functions.CHEM_MOLWEIGHT(A828)</f>
        <v>#NAME?</v>
      </c>
      <c r="H828" s="7" t="e">
        <f ca="1">_xll.ChemDrawExcelAddIn19.Functions.CHEMPROPSTD_EXACT_MASS(A828)</f>
        <v>#NAME?</v>
      </c>
      <c r="I828" s="7" t="e">
        <f ca="1">_xll.ChemDrawExcelAddIn19.Functions.CLOGP_DRIVER_PARTITION_COEFFICIENT(A828)</f>
        <v>#NAME?</v>
      </c>
      <c r="J828" s="7" t="e">
        <f ca="1">_xll.ChemDrawExcelAddIn19.Functions.MOLECULAR_TOPOLOGY_POLAR_SURFACE_AREA(A828)</f>
        <v>#NAME?</v>
      </c>
      <c r="K828" s="8"/>
      <c r="M828" s="8"/>
      <c r="N828" s="8"/>
      <c r="O828" s="8"/>
      <c r="P828" s="8"/>
      <c r="Q828" s="8"/>
      <c r="R828" s="8"/>
      <c r="S828" s="8"/>
      <c r="T828" s="8"/>
      <c r="V828" s="8"/>
      <c r="AC828" s="64" t="e">
        <v>#N/A</v>
      </c>
    </row>
    <row r="829" spans="2:29" ht="250" customHeight="1">
      <c r="B829" s="4" t="e">
        <f ca="1">_xll.ChemDrawExcelAddIn19.Functions.CHEM_SMILES(A829)</f>
        <v>#NAME?</v>
      </c>
      <c r="C829" s="6" t="s">
        <v>2027</v>
      </c>
      <c r="D829" s="6"/>
      <c r="G829" s="42" t="e">
        <f ca="1">_xll.ChemDrawExcelAddIn19.Functions.CHEM_MOLWEIGHT(A829)</f>
        <v>#NAME?</v>
      </c>
      <c r="H829" s="7" t="e">
        <f ca="1">_xll.ChemDrawExcelAddIn19.Functions.CHEMPROPSTD_EXACT_MASS(A829)</f>
        <v>#NAME?</v>
      </c>
      <c r="I829" s="7" t="e">
        <f ca="1">_xll.ChemDrawExcelAddIn19.Functions.CLOGP_DRIVER_PARTITION_COEFFICIENT(A829)</f>
        <v>#NAME?</v>
      </c>
      <c r="J829" s="7" t="e">
        <f ca="1">_xll.ChemDrawExcelAddIn19.Functions.MOLECULAR_TOPOLOGY_POLAR_SURFACE_AREA(A829)</f>
        <v>#NAME?</v>
      </c>
      <c r="K829" s="8"/>
      <c r="M829" s="8"/>
      <c r="N829" s="8"/>
      <c r="O829" s="8"/>
      <c r="P829" s="8"/>
      <c r="Q829" s="8"/>
      <c r="R829" s="8"/>
      <c r="S829" s="8"/>
      <c r="T829" s="8"/>
      <c r="V829" s="8"/>
      <c r="AC829" s="64" t="e">
        <v>#N/A</v>
      </c>
    </row>
    <row r="830" spans="2:29" ht="250" customHeight="1">
      <c r="B830" s="4" t="e">
        <f ca="1">_xll.ChemDrawExcelAddIn19.Functions.CHEM_SMILES(A830)</f>
        <v>#NAME?</v>
      </c>
      <c r="C830" s="6" t="s">
        <v>2028</v>
      </c>
      <c r="D830" s="6"/>
      <c r="G830" s="42" t="e">
        <f ca="1">_xll.ChemDrawExcelAddIn19.Functions.CHEM_MOLWEIGHT(A830)</f>
        <v>#NAME?</v>
      </c>
      <c r="H830" s="7" t="e">
        <f ca="1">_xll.ChemDrawExcelAddIn19.Functions.CHEMPROPSTD_EXACT_MASS(A830)</f>
        <v>#NAME?</v>
      </c>
      <c r="I830" s="7" t="e">
        <f ca="1">_xll.ChemDrawExcelAddIn19.Functions.CLOGP_DRIVER_PARTITION_COEFFICIENT(A830)</f>
        <v>#NAME?</v>
      </c>
      <c r="J830" s="7" t="e">
        <f ca="1">_xll.ChemDrawExcelAddIn19.Functions.MOLECULAR_TOPOLOGY_POLAR_SURFACE_AREA(A830)</f>
        <v>#NAME?</v>
      </c>
      <c r="K830" s="8"/>
      <c r="M830" s="8"/>
      <c r="N830" s="8"/>
      <c r="O830" s="8"/>
      <c r="P830" s="8"/>
      <c r="Q830" s="8"/>
      <c r="R830" s="8"/>
      <c r="S830" s="8"/>
      <c r="T830" s="8"/>
      <c r="V830" s="8"/>
      <c r="AC830" s="64" t="e">
        <v>#N/A</v>
      </c>
    </row>
    <row r="831" spans="2:29" ht="250" customHeight="1">
      <c r="B831" s="4" t="e">
        <f ca="1">_xll.ChemDrawExcelAddIn19.Functions.CHEM_SMILES(A831)</f>
        <v>#NAME?</v>
      </c>
      <c r="C831" s="6" t="s">
        <v>2029</v>
      </c>
      <c r="D831" s="6"/>
      <c r="G831" s="42" t="e">
        <f ca="1">_xll.ChemDrawExcelAddIn19.Functions.CHEM_MOLWEIGHT(A831)</f>
        <v>#NAME?</v>
      </c>
      <c r="H831" s="7" t="e">
        <f ca="1">_xll.ChemDrawExcelAddIn19.Functions.CHEMPROPSTD_EXACT_MASS(A831)</f>
        <v>#NAME?</v>
      </c>
      <c r="I831" s="7" t="e">
        <f ca="1">_xll.ChemDrawExcelAddIn19.Functions.CLOGP_DRIVER_PARTITION_COEFFICIENT(A831)</f>
        <v>#NAME?</v>
      </c>
      <c r="J831" s="7" t="e">
        <f ca="1">_xll.ChemDrawExcelAddIn19.Functions.MOLECULAR_TOPOLOGY_POLAR_SURFACE_AREA(A831)</f>
        <v>#NAME?</v>
      </c>
      <c r="K831" s="8"/>
      <c r="M831" s="8"/>
      <c r="N831" s="8"/>
      <c r="O831" s="8"/>
      <c r="P831" s="8"/>
      <c r="Q831" s="8"/>
      <c r="R831" s="8"/>
      <c r="S831" s="8"/>
      <c r="T831" s="8"/>
      <c r="V831" s="8"/>
      <c r="AC831" s="64" t="e">
        <v>#N/A</v>
      </c>
    </row>
    <row r="832" spans="2:29" ht="250" customHeight="1">
      <c r="B832" s="4" t="e">
        <f ca="1">_xll.ChemDrawExcelAddIn19.Functions.CHEM_SMILES(A832)</f>
        <v>#NAME?</v>
      </c>
      <c r="C832" s="6" t="s">
        <v>2030</v>
      </c>
      <c r="D832" s="6"/>
      <c r="G832" s="42" t="e">
        <f ca="1">_xll.ChemDrawExcelAddIn19.Functions.CHEM_MOLWEIGHT(A832)</f>
        <v>#NAME?</v>
      </c>
      <c r="H832" s="7" t="e">
        <f ca="1">_xll.ChemDrawExcelAddIn19.Functions.CHEMPROPSTD_EXACT_MASS(A832)</f>
        <v>#NAME?</v>
      </c>
      <c r="I832" s="7" t="e">
        <f ca="1">_xll.ChemDrawExcelAddIn19.Functions.CLOGP_DRIVER_PARTITION_COEFFICIENT(A832)</f>
        <v>#NAME?</v>
      </c>
      <c r="J832" s="7" t="e">
        <f ca="1">_xll.ChemDrawExcelAddIn19.Functions.MOLECULAR_TOPOLOGY_POLAR_SURFACE_AREA(A832)</f>
        <v>#NAME?</v>
      </c>
      <c r="K832" s="8"/>
      <c r="M832" s="8"/>
      <c r="N832" s="8"/>
      <c r="O832" s="8"/>
      <c r="P832" s="8"/>
      <c r="Q832" s="8"/>
      <c r="R832" s="8"/>
      <c r="S832" s="8"/>
      <c r="T832" s="8"/>
      <c r="V832" s="8"/>
      <c r="AC832" s="64" t="e">
        <v>#N/A</v>
      </c>
    </row>
    <row r="833" spans="2:29" ht="250" customHeight="1">
      <c r="B833" s="4" t="e">
        <f ca="1">_xll.ChemDrawExcelAddIn19.Functions.CHEM_SMILES(A833)</f>
        <v>#NAME?</v>
      </c>
      <c r="C833" s="6" t="s">
        <v>2031</v>
      </c>
      <c r="D833" s="6"/>
      <c r="G833" s="42" t="e">
        <f ca="1">_xll.ChemDrawExcelAddIn19.Functions.CHEM_MOLWEIGHT(A833)</f>
        <v>#NAME?</v>
      </c>
      <c r="H833" s="7" t="e">
        <f ca="1">_xll.ChemDrawExcelAddIn19.Functions.CHEMPROPSTD_EXACT_MASS(A833)</f>
        <v>#NAME?</v>
      </c>
      <c r="I833" s="7" t="e">
        <f ca="1">_xll.ChemDrawExcelAddIn19.Functions.CLOGP_DRIVER_PARTITION_COEFFICIENT(A833)</f>
        <v>#NAME?</v>
      </c>
      <c r="J833" s="7" t="e">
        <f ca="1">_xll.ChemDrawExcelAddIn19.Functions.MOLECULAR_TOPOLOGY_POLAR_SURFACE_AREA(A833)</f>
        <v>#NAME?</v>
      </c>
      <c r="K833" s="8"/>
      <c r="M833" s="8"/>
      <c r="N833" s="8"/>
      <c r="O833" s="8"/>
      <c r="P833" s="8"/>
      <c r="Q833" s="8"/>
      <c r="R833" s="8"/>
      <c r="S833" s="8"/>
      <c r="T833" s="8"/>
      <c r="V833" s="8"/>
      <c r="AC833" s="64" t="e">
        <v>#N/A</v>
      </c>
    </row>
    <row r="834" spans="2:29" ht="250" customHeight="1">
      <c r="B834" s="4" t="e">
        <f ca="1">_xll.ChemDrawExcelAddIn19.Functions.CHEM_SMILES(A834)</f>
        <v>#NAME?</v>
      </c>
      <c r="C834" s="6" t="s">
        <v>2032</v>
      </c>
      <c r="D834" s="6"/>
      <c r="G834" s="42" t="e">
        <f ca="1">_xll.ChemDrawExcelAddIn19.Functions.CHEM_MOLWEIGHT(A834)</f>
        <v>#NAME?</v>
      </c>
      <c r="H834" s="7" t="e">
        <f ca="1">_xll.ChemDrawExcelAddIn19.Functions.CHEMPROPSTD_EXACT_MASS(A834)</f>
        <v>#NAME?</v>
      </c>
      <c r="I834" s="7" t="e">
        <f ca="1">_xll.ChemDrawExcelAddIn19.Functions.CLOGP_DRIVER_PARTITION_COEFFICIENT(A834)</f>
        <v>#NAME?</v>
      </c>
      <c r="J834" s="7" t="e">
        <f ca="1">_xll.ChemDrawExcelAddIn19.Functions.MOLECULAR_TOPOLOGY_POLAR_SURFACE_AREA(A834)</f>
        <v>#NAME?</v>
      </c>
      <c r="K834" s="8"/>
      <c r="M834" s="8"/>
      <c r="N834" s="8"/>
      <c r="O834" s="8"/>
      <c r="P834" s="8"/>
      <c r="Q834" s="8"/>
      <c r="R834" s="8"/>
      <c r="S834" s="8"/>
      <c r="T834" s="8"/>
      <c r="V834" s="8"/>
      <c r="AC834" s="64" t="e">
        <v>#N/A</v>
      </c>
    </row>
    <row r="835" spans="2:29" ht="250" customHeight="1">
      <c r="B835" s="4" t="e">
        <f ca="1">_xll.ChemDrawExcelAddIn19.Functions.CHEM_SMILES(A835)</f>
        <v>#NAME?</v>
      </c>
      <c r="C835" s="6" t="s">
        <v>2033</v>
      </c>
      <c r="D835" s="6"/>
      <c r="G835" s="42" t="e">
        <f ca="1">_xll.ChemDrawExcelAddIn19.Functions.CHEM_MOLWEIGHT(A835)</f>
        <v>#NAME?</v>
      </c>
      <c r="H835" s="7" t="e">
        <f ca="1">_xll.ChemDrawExcelAddIn19.Functions.CHEMPROPSTD_EXACT_MASS(A835)</f>
        <v>#NAME?</v>
      </c>
      <c r="I835" s="7" t="e">
        <f ca="1">_xll.ChemDrawExcelAddIn19.Functions.CLOGP_DRIVER_PARTITION_COEFFICIENT(A835)</f>
        <v>#NAME?</v>
      </c>
      <c r="J835" s="7" t="e">
        <f ca="1">_xll.ChemDrawExcelAddIn19.Functions.MOLECULAR_TOPOLOGY_POLAR_SURFACE_AREA(A835)</f>
        <v>#NAME?</v>
      </c>
      <c r="K835" s="8"/>
      <c r="M835" s="8"/>
      <c r="N835" s="8"/>
      <c r="O835" s="8"/>
      <c r="P835" s="8"/>
      <c r="Q835" s="8"/>
      <c r="R835" s="8"/>
      <c r="S835" s="8"/>
      <c r="T835" s="8"/>
      <c r="V835" s="8"/>
      <c r="AC835" s="64" t="e">
        <v>#N/A</v>
      </c>
    </row>
    <row r="836" spans="2:29" ht="250" customHeight="1">
      <c r="B836" s="4" t="e">
        <f ca="1">_xll.ChemDrawExcelAddIn19.Functions.CHEM_SMILES(A836)</f>
        <v>#NAME?</v>
      </c>
      <c r="C836" s="6" t="s">
        <v>2034</v>
      </c>
      <c r="D836" s="6"/>
      <c r="G836" s="42" t="e">
        <f ca="1">_xll.ChemDrawExcelAddIn19.Functions.CHEM_MOLWEIGHT(A836)</f>
        <v>#NAME?</v>
      </c>
      <c r="H836" s="7" t="e">
        <f ca="1">_xll.ChemDrawExcelAddIn19.Functions.CHEMPROPSTD_EXACT_MASS(A836)</f>
        <v>#NAME?</v>
      </c>
      <c r="I836" s="7" t="e">
        <f ca="1">_xll.ChemDrawExcelAddIn19.Functions.CLOGP_DRIVER_PARTITION_COEFFICIENT(A836)</f>
        <v>#NAME?</v>
      </c>
      <c r="J836" s="7" t="e">
        <f ca="1">_xll.ChemDrawExcelAddIn19.Functions.MOLECULAR_TOPOLOGY_POLAR_SURFACE_AREA(A836)</f>
        <v>#NAME?</v>
      </c>
      <c r="K836" s="8"/>
      <c r="M836" s="8"/>
      <c r="N836" s="8"/>
      <c r="O836" s="8"/>
      <c r="P836" s="8"/>
      <c r="Q836" s="8"/>
      <c r="R836" s="8"/>
      <c r="S836" s="8"/>
      <c r="T836" s="8"/>
      <c r="V836" s="8"/>
      <c r="AC836" s="64" t="e">
        <v>#N/A</v>
      </c>
    </row>
    <row r="837" spans="2:29" ht="250" customHeight="1">
      <c r="B837" s="4" t="e">
        <f ca="1">_xll.ChemDrawExcelAddIn19.Functions.CHEM_SMILES(A837)</f>
        <v>#NAME?</v>
      </c>
      <c r="C837" s="6" t="s">
        <v>2035</v>
      </c>
      <c r="D837" s="6"/>
      <c r="G837" s="42" t="e">
        <f ca="1">_xll.ChemDrawExcelAddIn19.Functions.CHEM_MOLWEIGHT(A837)</f>
        <v>#NAME?</v>
      </c>
      <c r="H837" s="7" t="e">
        <f ca="1">_xll.ChemDrawExcelAddIn19.Functions.CHEMPROPSTD_EXACT_MASS(A837)</f>
        <v>#NAME?</v>
      </c>
      <c r="I837" s="7" t="e">
        <f ca="1">_xll.ChemDrawExcelAddIn19.Functions.CLOGP_DRIVER_PARTITION_COEFFICIENT(A837)</f>
        <v>#NAME?</v>
      </c>
      <c r="J837" s="7" t="e">
        <f ca="1">_xll.ChemDrawExcelAddIn19.Functions.MOLECULAR_TOPOLOGY_POLAR_SURFACE_AREA(A837)</f>
        <v>#NAME?</v>
      </c>
      <c r="K837" s="8"/>
      <c r="M837" s="8"/>
      <c r="N837" s="8"/>
      <c r="O837" s="8"/>
      <c r="P837" s="8"/>
      <c r="Q837" s="8"/>
      <c r="R837" s="8"/>
      <c r="S837" s="8"/>
      <c r="T837" s="8"/>
      <c r="V837" s="8"/>
      <c r="AC837" s="64" t="e">
        <v>#N/A</v>
      </c>
    </row>
    <row r="838" spans="2:29" ht="250" customHeight="1">
      <c r="B838" s="4" t="e">
        <f ca="1">_xll.ChemDrawExcelAddIn19.Functions.CHEM_SMILES(A838)</f>
        <v>#NAME?</v>
      </c>
      <c r="C838" s="6" t="s">
        <v>2036</v>
      </c>
      <c r="D838" s="6"/>
      <c r="G838" s="42" t="e">
        <f ca="1">_xll.ChemDrawExcelAddIn19.Functions.CHEM_MOLWEIGHT(A838)</f>
        <v>#NAME?</v>
      </c>
      <c r="H838" s="7" t="e">
        <f ca="1">_xll.ChemDrawExcelAddIn19.Functions.CHEMPROPSTD_EXACT_MASS(A838)</f>
        <v>#NAME?</v>
      </c>
      <c r="I838" s="7" t="e">
        <f ca="1">_xll.ChemDrawExcelAddIn19.Functions.CLOGP_DRIVER_PARTITION_COEFFICIENT(A838)</f>
        <v>#NAME?</v>
      </c>
      <c r="J838" s="7" t="e">
        <f ca="1">_xll.ChemDrawExcelAddIn19.Functions.MOLECULAR_TOPOLOGY_POLAR_SURFACE_AREA(A838)</f>
        <v>#NAME?</v>
      </c>
      <c r="K838" s="8"/>
      <c r="M838" s="8"/>
      <c r="N838" s="8"/>
      <c r="O838" s="8"/>
      <c r="P838" s="8"/>
      <c r="Q838" s="8"/>
      <c r="R838" s="8"/>
      <c r="S838" s="8"/>
      <c r="T838" s="8"/>
      <c r="V838" s="8"/>
      <c r="AC838" s="64" t="e">
        <v>#N/A</v>
      </c>
    </row>
    <row r="839" spans="2:29" ht="250" customHeight="1">
      <c r="B839" s="4" t="e">
        <f ca="1">_xll.ChemDrawExcelAddIn19.Functions.CHEM_SMILES(A839)</f>
        <v>#NAME?</v>
      </c>
      <c r="C839" s="6" t="s">
        <v>2037</v>
      </c>
      <c r="D839" s="6"/>
      <c r="G839" s="42" t="e">
        <f ca="1">_xll.ChemDrawExcelAddIn19.Functions.CHEM_MOLWEIGHT(A839)</f>
        <v>#NAME?</v>
      </c>
      <c r="H839" s="7" t="e">
        <f ca="1">_xll.ChemDrawExcelAddIn19.Functions.CHEMPROPSTD_EXACT_MASS(A839)</f>
        <v>#NAME?</v>
      </c>
      <c r="I839" s="7" t="e">
        <f ca="1">_xll.ChemDrawExcelAddIn19.Functions.CLOGP_DRIVER_PARTITION_COEFFICIENT(A839)</f>
        <v>#NAME?</v>
      </c>
      <c r="J839" s="7" t="e">
        <f ca="1">_xll.ChemDrawExcelAddIn19.Functions.MOLECULAR_TOPOLOGY_POLAR_SURFACE_AREA(A839)</f>
        <v>#NAME?</v>
      </c>
      <c r="K839" s="8"/>
      <c r="M839" s="8"/>
      <c r="N839" s="8"/>
      <c r="O839" s="8"/>
      <c r="P839" s="8"/>
      <c r="Q839" s="8"/>
      <c r="R839" s="8"/>
      <c r="S839" s="8"/>
      <c r="T839" s="8"/>
      <c r="V839" s="8"/>
      <c r="AC839" s="64" t="e">
        <v>#N/A</v>
      </c>
    </row>
    <row r="840" spans="2:29" ht="250" customHeight="1">
      <c r="B840" s="4" t="e">
        <f ca="1">_xll.ChemDrawExcelAddIn19.Functions.CHEM_SMILES(A840)</f>
        <v>#NAME?</v>
      </c>
      <c r="C840" s="6" t="s">
        <v>2038</v>
      </c>
      <c r="D840" s="6"/>
      <c r="G840" s="42" t="e">
        <f ca="1">_xll.ChemDrawExcelAddIn19.Functions.CHEM_MOLWEIGHT(A840)</f>
        <v>#NAME?</v>
      </c>
      <c r="H840" s="7" t="e">
        <f ca="1">_xll.ChemDrawExcelAddIn19.Functions.CHEMPROPSTD_EXACT_MASS(A840)</f>
        <v>#NAME?</v>
      </c>
      <c r="I840" s="7" t="e">
        <f ca="1">_xll.ChemDrawExcelAddIn19.Functions.CLOGP_DRIVER_PARTITION_COEFFICIENT(A840)</f>
        <v>#NAME?</v>
      </c>
      <c r="J840" s="7" t="e">
        <f ca="1">_xll.ChemDrawExcelAddIn19.Functions.MOLECULAR_TOPOLOGY_POLAR_SURFACE_AREA(A840)</f>
        <v>#NAME?</v>
      </c>
      <c r="K840" s="8"/>
      <c r="M840" s="8"/>
      <c r="N840" s="8"/>
      <c r="O840" s="8"/>
      <c r="P840" s="8"/>
      <c r="Q840" s="8"/>
      <c r="R840" s="8"/>
      <c r="S840" s="8"/>
      <c r="T840" s="8"/>
      <c r="V840" s="8"/>
      <c r="AC840" s="64" t="e">
        <v>#N/A</v>
      </c>
    </row>
    <row r="841" spans="2:29" ht="250" customHeight="1">
      <c r="B841" s="4" t="e">
        <f ca="1">_xll.ChemDrawExcelAddIn19.Functions.CHEM_SMILES(A841)</f>
        <v>#NAME?</v>
      </c>
      <c r="C841" s="6" t="s">
        <v>2039</v>
      </c>
      <c r="D841" s="6"/>
      <c r="G841" s="42" t="e">
        <f ca="1">_xll.ChemDrawExcelAddIn19.Functions.CHEM_MOLWEIGHT(A841)</f>
        <v>#NAME?</v>
      </c>
      <c r="H841" s="7" t="e">
        <f ca="1">_xll.ChemDrawExcelAddIn19.Functions.CHEMPROPSTD_EXACT_MASS(A841)</f>
        <v>#NAME?</v>
      </c>
      <c r="I841" s="7" t="e">
        <f ca="1">_xll.ChemDrawExcelAddIn19.Functions.CLOGP_DRIVER_PARTITION_COEFFICIENT(A841)</f>
        <v>#NAME?</v>
      </c>
      <c r="J841" s="7" t="e">
        <f ca="1">_xll.ChemDrawExcelAddIn19.Functions.MOLECULAR_TOPOLOGY_POLAR_SURFACE_AREA(A841)</f>
        <v>#NAME?</v>
      </c>
      <c r="K841" s="8"/>
      <c r="M841" s="8"/>
      <c r="N841" s="8"/>
      <c r="O841" s="8"/>
      <c r="P841" s="8"/>
      <c r="Q841" s="8"/>
      <c r="R841" s="8"/>
      <c r="S841" s="8"/>
      <c r="T841" s="8"/>
      <c r="V841" s="8"/>
      <c r="AC841" s="64" t="e">
        <v>#N/A</v>
      </c>
    </row>
    <row r="842" spans="2:29" ht="250" customHeight="1">
      <c r="B842" s="4" t="e">
        <f ca="1">_xll.ChemDrawExcelAddIn19.Functions.CHEM_SMILES(A842)</f>
        <v>#NAME?</v>
      </c>
      <c r="C842" s="6" t="s">
        <v>2040</v>
      </c>
      <c r="D842" s="6"/>
      <c r="G842" s="42" t="e">
        <f ca="1">_xll.ChemDrawExcelAddIn19.Functions.CHEM_MOLWEIGHT(A842)</f>
        <v>#NAME?</v>
      </c>
      <c r="H842" s="7" t="e">
        <f ca="1">_xll.ChemDrawExcelAddIn19.Functions.CHEMPROPSTD_EXACT_MASS(A842)</f>
        <v>#NAME?</v>
      </c>
      <c r="I842" s="7" t="e">
        <f ca="1">_xll.ChemDrawExcelAddIn19.Functions.CLOGP_DRIVER_PARTITION_COEFFICIENT(A842)</f>
        <v>#NAME?</v>
      </c>
      <c r="J842" s="7" t="e">
        <f ca="1">_xll.ChemDrawExcelAddIn19.Functions.MOLECULAR_TOPOLOGY_POLAR_SURFACE_AREA(A842)</f>
        <v>#NAME?</v>
      </c>
      <c r="K842" s="8"/>
      <c r="M842" s="8"/>
      <c r="N842" s="8"/>
      <c r="O842" s="8"/>
      <c r="P842" s="8"/>
      <c r="Q842" s="8"/>
      <c r="R842" s="8"/>
      <c r="S842" s="8"/>
      <c r="T842" s="8"/>
      <c r="V842" s="8"/>
      <c r="AC842" s="64" t="e">
        <v>#N/A</v>
      </c>
    </row>
    <row r="843" spans="2:29" ht="250" customHeight="1">
      <c r="B843" s="4" t="e">
        <f ca="1">_xll.ChemDrawExcelAddIn19.Functions.CHEM_SMILES(A843)</f>
        <v>#NAME?</v>
      </c>
      <c r="C843" s="6" t="s">
        <v>2041</v>
      </c>
      <c r="D843" s="6"/>
      <c r="G843" s="42" t="e">
        <f ca="1">_xll.ChemDrawExcelAddIn19.Functions.CHEM_MOLWEIGHT(A843)</f>
        <v>#NAME?</v>
      </c>
      <c r="H843" s="7" t="e">
        <f ca="1">_xll.ChemDrawExcelAddIn19.Functions.CHEMPROPSTD_EXACT_MASS(A843)</f>
        <v>#NAME?</v>
      </c>
      <c r="I843" s="7" t="e">
        <f ca="1">_xll.ChemDrawExcelAddIn19.Functions.CLOGP_DRIVER_PARTITION_COEFFICIENT(A843)</f>
        <v>#NAME?</v>
      </c>
      <c r="J843" s="7" t="e">
        <f ca="1">_xll.ChemDrawExcelAddIn19.Functions.MOLECULAR_TOPOLOGY_POLAR_SURFACE_AREA(A843)</f>
        <v>#NAME?</v>
      </c>
      <c r="K843" s="8"/>
      <c r="M843" s="8"/>
      <c r="N843" s="8"/>
      <c r="O843" s="8"/>
      <c r="P843" s="8"/>
      <c r="Q843" s="8"/>
      <c r="R843" s="8"/>
      <c r="S843" s="8"/>
      <c r="T843" s="8"/>
      <c r="V843" s="8"/>
      <c r="AC843" s="64" t="e">
        <v>#N/A</v>
      </c>
    </row>
    <row r="844" spans="2:29" ht="250" customHeight="1">
      <c r="B844" s="4" t="e">
        <f ca="1">_xll.ChemDrawExcelAddIn19.Functions.CHEM_SMILES(A844)</f>
        <v>#NAME?</v>
      </c>
      <c r="C844" s="6" t="s">
        <v>2042</v>
      </c>
      <c r="D844" s="6"/>
      <c r="G844" s="42" t="e">
        <f ca="1">_xll.ChemDrawExcelAddIn19.Functions.CHEM_MOLWEIGHT(A844)</f>
        <v>#NAME?</v>
      </c>
      <c r="H844" s="7" t="e">
        <f ca="1">_xll.ChemDrawExcelAddIn19.Functions.CHEMPROPSTD_EXACT_MASS(A844)</f>
        <v>#NAME?</v>
      </c>
      <c r="I844" s="7" t="e">
        <f ca="1">_xll.ChemDrawExcelAddIn19.Functions.CLOGP_DRIVER_PARTITION_COEFFICIENT(A844)</f>
        <v>#NAME?</v>
      </c>
      <c r="J844" s="7" t="e">
        <f ca="1">_xll.ChemDrawExcelAddIn19.Functions.MOLECULAR_TOPOLOGY_POLAR_SURFACE_AREA(A844)</f>
        <v>#NAME?</v>
      </c>
      <c r="K844" s="8"/>
      <c r="M844" s="8"/>
      <c r="N844" s="8"/>
      <c r="O844" s="8"/>
      <c r="P844" s="8"/>
      <c r="Q844" s="8"/>
      <c r="R844" s="8"/>
      <c r="S844" s="8"/>
      <c r="T844" s="8"/>
      <c r="V844" s="8"/>
      <c r="AC844" s="64" t="e">
        <v>#N/A</v>
      </c>
    </row>
    <row r="845" spans="2:29" ht="250" customHeight="1">
      <c r="B845" s="4" t="e">
        <f ca="1">_xll.ChemDrawExcelAddIn19.Functions.CHEM_SMILES(A845)</f>
        <v>#NAME?</v>
      </c>
      <c r="C845" s="6" t="s">
        <v>2043</v>
      </c>
      <c r="D845" s="6"/>
      <c r="G845" s="42" t="e">
        <f ca="1">_xll.ChemDrawExcelAddIn19.Functions.CHEM_MOLWEIGHT(A845)</f>
        <v>#NAME?</v>
      </c>
      <c r="H845" s="7" t="e">
        <f ca="1">_xll.ChemDrawExcelAddIn19.Functions.CHEMPROPSTD_EXACT_MASS(A845)</f>
        <v>#NAME?</v>
      </c>
      <c r="I845" s="7" t="e">
        <f ca="1">_xll.ChemDrawExcelAddIn19.Functions.CLOGP_DRIVER_PARTITION_COEFFICIENT(A845)</f>
        <v>#NAME?</v>
      </c>
      <c r="J845" s="7" t="e">
        <f ca="1">_xll.ChemDrawExcelAddIn19.Functions.MOLECULAR_TOPOLOGY_POLAR_SURFACE_AREA(A845)</f>
        <v>#NAME?</v>
      </c>
      <c r="K845" s="8"/>
      <c r="M845" s="8"/>
      <c r="N845" s="8"/>
      <c r="O845" s="8"/>
      <c r="P845" s="8"/>
      <c r="Q845" s="8"/>
      <c r="R845" s="8"/>
      <c r="S845" s="8"/>
      <c r="T845" s="8"/>
      <c r="V845" s="8"/>
      <c r="AC845" s="64" t="e">
        <v>#N/A</v>
      </c>
    </row>
    <row r="846" spans="2:29" ht="250" customHeight="1">
      <c r="B846" s="4" t="e">
        <f ca="1">_xll.ChemDrawExcelAddIn19.Functions.CHEM_SMILES(A846)</f>
        <v>#NAME?</v>
      </c>
      <c r="C846" s="6" t="s">
        <v>2044</v>
      </c>
      <c r="D846" s="6"/>
      <c r="G846" s="42" t="e">
        <f ca="1">_xll.ChemDrawExcelAddIn19.Functions.CHEM_MOLWEIGHT(A846)</f>
        <v>#NAME?</v>
      </c>
      <c r="H846" s="7" t="e">
        <f ca="1">_xll.ChemDrawExcelAddIn19.Functions.CHEMPROPSTD_EXACT_MASS(A846)</f>
        <v>#NAME?</v>
      </c>
      <c r="I846" s="7" t="e">
        <f ca="1">_xll.ChemDrawExcelAddIn19.Functions.CLOGP_DRIVER_PARTITION_COEFFICIENT(A846)</f>
        <v>#NAME?</v>
      </c>
      <c r="J846" s="7" t="e">
        <f ca="1">_xll.ChemDrawExcelAddIn19.Functions.MOLECULAR_TOPOLOGY_POLAR_SURFACE_AREA(A846)</f>
        <v>#NAME?</v>
      </c>
      <c r="K846" s="8"/>
      <c r="M846" s="8"/>
      <c r="N846" s="8"/>
      <c r="O846" s="8"/>
      <c r="P846" s="8"/>
      <c r="Q846" s="8"/>
      <c r="R846" s="8"/>
      <c r="S846" s="8"/>
      <c r="T846" s="8"/>
      <c r="V846" s="8"/>
      <c r="AC846" s="64" t="e">
        <v>#N/A</v>
      </c>
    </row>
    <row r="847" spans="2:29" ht="250" customHeight="1">
      <c r="B847" s="4" t="e">
        <f ca="1">_xll.ChemDrawExcelAddIn19.Functions.CHEM_SMILES(A847)</f>
        <v>#NAME?</v>
      </c>
      <c r="C847" s="6" t="s">
        <v>2045</v>
      </c>
      <c r="D847" s="6"/>
      <c r="G847" s="42" t="e">
        <f ca="1">_xll.ChemDrawExcelAddIn19.Functions.CHEM_MOLWEIGHT(A847)</f>
        <v>#NAME?</v>
      </c>
      <c r="H847" s="7" t="e">
        <f ca="1">_xll.ChemDrawExcelAddIn19.Functions.CHEMPROPSTD_EXACT_MASS(A847)</f>
        <v>#NAME?</v>
      </c>
      <c r="I847" s="7" t="e">
        <f ca="1">_xll.ChemDrawExcelAddIn19.Functions.CLOGP_DRIVER_PARTITION_COEFFICIENT(A847)</f>
        <v>#NAME?</v>
      </c>
      <c r="J847" s="7" t="e">
        <f ca="1">_xll.ChemDrawExcelAddIn19.Functions.MOLECULAR_TOPOLOGY_POLAR_SURFACE_AREA(A847)</f>
        <v>#NAME?</v>
      </c>
      <c r="K847" s="8"/>
      <c r="M847" s="8"/>
      <c r="N847" s="8"/>
      <c r="O847" s="8"/>
      <c r="P847" s="8"/>
      <c r="Q847" s="8"/>
      <c r="R847" s="8"/>
      <c r="S847" s="8"/>
      <c r="T847" s="8"/>
      <c r="V847" s="8"/>
      <c r="AC847" s="64" t="e">
        <v>#N/A</v>
      </c>
    </row>
    <row r="848" spans="2:29" ht="250" customHeight="1">
      <c r="B848" s="4" t="e">
        <f ca="1">_xll.ChemDrawExcelAddIn19.Functions.CHEM_SMILES(A848)</f>
        <v>#NAME?</v>
      </c>
      <c r="C848" s="6" t="s">
        <v>2046</v>
      </c>
      <c r="D848" s="6"/>
      <c r="G848" s="42" t="e">
        <f ca="1">_xll.ChemDrawExcelAddIn19.Functions.CHEM_MOLWEIGHT(A848)</f>
        <v>#NAME?</v>
      </c>
      <c r="H848" s="7" t="e">
        <f ca="1">_xll.ChemDrawExcelAddIn19.Functions.CHEMPROPSTD_EXACT_MASS(A848)</f>
        <v>#NAME?</v>
      </c>
      <c r="I848" s="7" t="e">
        <f ca="1">_xll.ChemDrawExcelAddIn19.Functions.CLOGP_DRIVER_PARTITION_COEFFICIENT(A848)</f>
        <v>#NAME?</v>
      </c>
      <c r="J848" s="7" t="e">
        <f ca="1">_xll.ChemDrawExcelAddIn19.Functions.MOLECULAR_TOPOLOGY_POLAR_SURFACE_AREA(A848)</f>
        <v>#NAME?</v>
      </c>
      <c r="K848" s="8"/>
      <c r="M848" s="8"/>
      <c r="N848" s="8"/>
      <c r="O848" s="8"/>
      <c r="P848" s="8"/>
      <c r="Q848" s="8"/>
      <c r="R848" s="8"/>
      <c r="S848" s="8"/>
      <c r="T848" s="8"/>
      <c r="V848" s="8"/>
      <c r="AC848" s="64" t="e">
        <v>#N/A</v>
      </c>
    </row>
    <row r="849" spans="2:29" ht="250" customHeight="1">
      <c r="B849" s="4" t="e">
        <f ca="1">_xll.ChemDrawExcelAddIn19.Functions.CHEM_SMILES(A849)</f>
        <v>#NAME?</v>
      </c>
      <c r="C849" s="6" t="s">
        <v>2047</v>
      </c>
      <c r="D849" s="6"/>
      <c r="G849" s="42" t="e">
        <f ca="1">_xll.ChemDrawExcelAddIn19.Functions.CHEM_MOLWEIGHT(A849)</f>
        <v>#NAME?</v>
      </c>
      <c r="H849" s="7" t="e">
        <f ca="1">_xll.ChemDrawExcelAddIn19.Functions.CHEMPROPSTD_EXACT_MASS(A849)</f>
        <v>#NAME?</v>
      </c>
      <c r="I849" s="7" t="e">
        <f ca="1">_xll.ChemDrawExcelAddIn19.Functions.CLOGP_DRIVER_PARTITION_COEFFICIENT(A849)</f>
        <v>#NAME?</v>
      </c>
      <c r="J849" s="7" t="e">
        <f ca="1">_xll.ChemDrawExcelAddIn19.Functions.MOLECULAR_TOPOLOGY_POLAR_SURFACE_AREA(A849)</f>
        <v>#NAME?</v>
      </c>
      <c r="K849" s="8"/>
      <c r="M849" s="8"/>
      <c r="N849" s="8"/>
      <c r="O849" s="8"/>
      <c r="P849" s="8"/>
      <c r="Q849" s="8"/>
      <c r="R849" s="8"/>
      <c r="S849" s="8"/>
      <c r="T849" s="8"/>
      <c r="V849" s="8"/>
      <c r="AC849" s="64" t="e">
        <v>#N/A</v>
      </c>
    </row>
    <row r="850" spans="2:29" ht="250" customHeight="1">
      <c r="B850" s="4" t="e">
        <f ca="1">_xll.ChemDrawExcelAddIn19.Functions.CHEM_SMILES(A850)</f>
        <v>#NAME?</v>
      </c>
      <c r="C850" s="6" t="s">
        <v>2048</v>
      </c>
      <c r="D850" s="6"/>
      <c r="G850" s="42" t="e">
        <f ca="1">_xll.ChemDrawExcelAddIn19.Functions.CHEM_MOLWEIGHT(A850)</f>
        <v>#NAME?</v>
      </c>
      <c r="H850" s="7" t="e">
        <f ca="1">_xll.ChemDrawExcelAddIn19.Functions.CHEMPROPSTD_EXACT_MASS(A850)</f>
        <v>#NAME?</v>
      </c>
      <c r="I850" s="7" t="e">
        <f ca="1">_xll.ChemDrawExcelAddIn19.Functions.CLOGP_DRIVER_PARTITION_COEFFICIENT(A850)</f>
        <v>#NAME?</v>
      </c>
      <c r="J850" s="7" t="e">
        <f ca="1">_xll.ChemDrawExcelAddIn19.Functions.MOLECULAR_TOPOLOGY_POLAR_SURFACE_AREA(A850)</f>
        <v>#NAME?</v>
      </c>
      <c r="K850" s="8"/>
      <c r="M850" s="8"/>
      <c r="N850" s="8"/>
      <c r="O850" s="8"/>
      <c r="P850" s="8"/>
      <c r="Q850" s="8"/>
      <c r="R850" s="8"/>
      <c r="S850" s="8"/>
      <c r="T850" s="8"/>
      <c r="V850" s="8"/>
      <c r="AC850" s="64" t="e">
        <v>#N/A</v>
      </c>
    </row>
    <row r="851" spans="2:29" ht="250" customHeight="1">
      <c r="B851" s="4" t="e">
        <f ca="1">_xll.ChemDrawExcelAddIn19.Functions.CHEM_SMILES(A851)</f>
        <v>#NAME?</v>
      </c>
      <c r="C851" s="6" t="s">
        <v>2049</v>
      </c>
      <c r="D851" s="6"/>
      <c r="G851" s="42" t="e">
        <f ca="1">_xll.ChemDrawExcelAddIn19.Functions.CHEM_MOLWEIGHT(A851)</f>
        <v>#NAME?</v>
      </c>
      <c r="H851" s="7" t="e">
        <f ca="1">_xll.ChemDrawExcelAddIn19.Functions.CHEMPROPSTD_EXACT_MASS(A851)</f>
        <v>#NAME?</v>
      </c>
      <c r="I851" s="7" t="e">
        <f ca="1">_xll.ChemDrawExcelAddIn19.Functions.CLOGP_DRIVER_PARTITION_COEFFICIENT(A851)</f>
        <v>#NAME?</v>
      </c>
      <c r="J851" s="7" t="e">
        <f ca="1">_xll.ChemDrawExcelAddIn19.Functions.MOLECULAR_TOPOLOGY_POLAR_SURFACE_AREA(A851)</f>
        <v>#NAME?</v>
      </c>
      <c r="K851" s="8"/>
      <c r="M851" s="8"/>
      <c r="N851" s="8"/>
      <c r="O851" s="8"/>
      <c r="P851" s="8"/>
      <c r="Q851" s="8"/>
      <c r="R851" s="8"/>
      <c r="S851" s="8"/>
      <c r="T851" s="8"/>
      <c r="V851" s="8"/>
      <c r="AC851" s="64" t="e">
        <v>#N/A</v>
      </c>
    </row>
    <row r="852" spans="2:29" ht="250" customHeight="1">
      <c r="B852" s="4" t="e">
        <f ca="1">_xll.ChemDrawExcelAddIn19.Functions.CHEM_SMILES(A852)</f>
        <v>#NAME?</v>
      </c>
      <c r="C852" s="6" t="s">
        <v>2050</v>
      </c>
      <c r="D852" s="6"/>
      <c r="G852" s="42" t="e">
        <f ca="1">_xll.ChemDrawExcelAddIn19.Functions.CHEM_MOLWEIGHT(A852)</f>
        <v>#NAME?</v>
      </c>
      <c r="H852" s="7" t="e">
        <f ca="1">_xll.ChemDrawExcelAddIn19.Functions.CHEMPROPSTD_EXACT_MASS(A852)</f>
        <v>#NAME?</v>
      </c>
      <c r="I852" s="7" t="e">
        <f ca="1">_xll.ChemDrawExcelAddIn19.Functions.CLOGP_DRIVER_PARTITION_COEFFICIENT(A852)</f>
        <v>#NAME?</v>
      </c>
      <c r="J852" s="7" t="e">
        <f ca="1">_xll.ChemDrawExcelAddIn19.Functions.MOLECULAR_TOPOLOGY_POLAR_SURFACE_AREA(A852)</f>
        <v>#NAME?</v>
      </c>
      <c r="K852" s="8"/>
      <c r="M852" s="8"/>
      <c r="N852" s="8"/>
      <c r="O852" s="8"/>
      <c r="P852" s="8"/>
      <c r="Q852" s="8"/>
      <c r="R852" s="8"/>
      <c r="S852" s="8"/>
      <c r="T852" s="8"/>
      <c r="V852" s="8"/>
      <c r="AC852" s="64" t="e">
        <v>#N/A</v>
      </c>
    </row>
    <row r="853" spans="2:29" ht="250" customHeight="1">
      <c r="B853" s="4" t="e">
        <f ca="1">_xll.ChemDrawExcelAddIn19.Functions.CHEM_SMILES(A853)</f>
        <v>#NAME?</v>
      </c>
      <c r="C853" s="6" t="s">
        <v>2051</v>
      </c>
      <c r="D853" s="6"/>
      <c r="G853" s="42" t="e">
        <f ca="1">_xll.ChemDrawExcelAddIn19.Functions.CHEM_MOLWEIGHT(A853)</f>
        <v>#NAME?</v>
      </c>
      <c r="H853" s="7" t="e">
        <f ca="1">_xll.ChemDrawExcelAddIn19.Functions.CHEMPROPSTD_EXACT_MASS(A853)</f>
        <v>#NAME?</v>
      </c>
      <c r="I853" s="7" t="e">
        <f ca="1">_xll.ChemDrawExcelAddIn19.Functions.CLOGP_DRIVER_PARTITION_COEFFICIENT(A853)</f>
        <v>#NAME?</v>
      </c>
      <c r="J853" s="7" t="e">
        <f ca="1">_xll.ChemDrawExcelAddIn19.Functions.MOLECULAR_TOPOLOGY_POLAR_SURFACE_AREA(A853)</f>
        <v>#NAME?</v>
      </c>
      <c r="K853" s="8"/>
      <c r="M853" s="8"/>
      <c r="N853" s="8"/>
      <c r="O853" s="8"/>
      <c r="P853" s="8"/>
      <c r="Q853" s="8"/>
      <c r="R853" s="8"/>
      <c r="S853" s="8"/>
      <c r="T853" s="8"/>
      <c r="V853" s="8"/>
      <c r="AC853" s="64" t="e">
        <v>#N/A</v>
      </c>
    </row>
    <row r="854" spans="2:29" ht="250" customHeight="1">
      <c r="B854" s="4" t="e">
        <f ca="1">_xll.ChemDrawExcelAddIn19.Functions.CHEM_SMILES(A854)</f>
        <v>#NAME?</v>
      </c>
      <c r="C854" s="6" t="s">
        <v>2052</v>
      </c>
      <c r="D854" s="6"/>
      <c r="G854" s="42" t="e">
        <f ca="1">_xll.ChemDrawExcelAddIn19.Functions.CHEM_MOLWEIGHT(A854)</f>
        <v>#NAME?</v>
      </c>
      <c r="H854" s="7" t="e">
        <f ca="1">_xll.ChemDrawExcelAddIn19.Functions.CHEMPROPSTD_EXACT_MASS(A854)</f>
        <v>#NAME?</v>
      </c>
      <c r="I854" s="7" t="e">
        <f ca="1">_xll.ChemDrawExcelAddIn19.Functions.CLOGP_DRIVER_PARTITION_COEFFICIENT(A854)</f>
        <v>#NAME?</v>
      </c>
      <c r="J854" s="7" t="e">
        <f ca="1">_xll.ChemDrawExcelAddIn19.Functions.MOLECULAR_TOPOLOGY_POLAR_SURFACE_AREA(A854)</f>
        <v>#NAME?</v>
      </c>
      <c r="K854" s="8"/>
      <c r="M854" s="8"/>
      <c r="N854" s="8"/>
      <c r="O854" s="8"/>
      <c r="P854" s="8"/>
      <c r="Q854" s="8"/>
      <c r="R854" s="8"/>
      <c r="S854" s="8"/>
      <c r="T854" s="8"/>
      <c r="V854" s="8"/>
      <c r="AC854" s="64" t="e">
        <v>#N/A</v>
      </c>
    </row>
    <row r="855" spans="2:29" ht="250" customHeight="1">
      <c r="B855" s="4" t="e">
        <f ca="1">_xll.ChemDrawExcelAddIn19.Functions.CHEM_SMILES(A855)</f>
        <v>#NAME?</v>
      </c>
      <c r="C855" s="6" t="s">
        <v>2053</v>
      </c>
      <c r="D855" s="6"/>
      <c r="G855" s="42" t="e">
        <f ca="1">_xll.ChemDrawExcelAddIn19.Functions.CHEM_MOLWEIGHT(A855)</f>
        <v>#NAME?</v>
      </c>
      <c r="H855" s="7" t="e">
        <f ca="1">_xll.ChemDrawExcelAddIn19.Functions.CHEMPROPSTD_EXACT_MASS(A855)</f>
        <v>#NAME?</v>
      </c>
      <c r="I855" s="7" t="e">
        <f ca="1">_xll.ChemDrawExcelAddIn19.Functions.CLOGP_DRIVER_PARTITION_COEFFICIENT(A855)</f>
        <v>#NAME?</v>
      </c>
      <c r="J855" s="7" t="e">
        <f ca="1">_xll.ChemDrawExcelAddIn19.Functions.MOLECULAR_TOPOLOGY_POLAR_SURFACE_AREA(A855)</f>
        <v>#NAME?</v>
      </c>
      <c r="K855" s="8"/>
      <c r="M855" s="8"/>
      <c r="N855" s="8"/>
      <c r="O855" s="8"/>
      <c r="P855" s="8"/>
      <c r="Q855" s="8"/>
      <c r="R855" s="8"/>
      <c r="S855" s="8"/>
      <c r="T855" s="8"/>
      <c r="V855" s="8"/>
      <c r="AC855" s="64" t="e">
        <v>#N/A</v>
      </c>
    </row>
    <row r="856" spans="2:29" ht="250" customHeight="1">
      <c r="B856" s="4" t="e">
        <f ca="1">_xll.ChemDrawExcelAddIn19.Functions.CHEM_SMILES(A856)</f>
        <v>#NAME?</v>
      </c>
      <c r="C856" s="6" t="s">
        <v>2054</v>
      </c>
      <c r="D856" s="6"/>
      <c r="G856" s="42" t="e">
        <f ca="1">_xll.ChemDrawExcelAddIn19.Functions.CHEM_MOLWEIGHT(A856)</f>
        <v>#NAME?</v>
      </c>
      <c r="H856" s="7" t="e">
        <f ca="1">_xll.ChemDrawExcelAddIn19.Functions.CHEMPROPSTD_EXACT_MASS(A856)</f>
        <v>#NAME?</v>
      </c>
      <c r="I856" s="7" t="e">
        <f ca="1">_xll.ChemDrawExcelAddIn19.Functions.CLOGP_DRIVER_PARTITION_COEFFICIENT(A856)</f>
        <v>#NAME?</v>
      </c>
      <c r="J856" s="7" t="e">
        <f ca="1">_xll.ChemDrawExcelAddIn19.Functions.MOLECULAR_TOPOLOGY_POLAR_SURFACE_AREA(A856)</f>
        <v>#NAME?</v>
      </c>
      <c r="K856" s="8"/>
      <c r="M856" s="8"/>
      <c r="N856" s="8"/>
      <c r="O856" s="8"/>
      <c r="P856" s="8"/>
      <c r="Q856" s="8"/>
      <c r="R856" s="8"/>
      <c r="S856" s="8"/>
      <c r="T856" s="8"/>
      <c r="V856" s="8"/>
      <c r="AC856" s="64" t="e">
        <v>#N/A</v>
      </c>
    </row>
    <row r="857" spans="2:29" ht="250" customHeight="1">
      <c r="B857" s="4" t="e">
        <f ca="1">_xll.ChemDrawExcelAddIn19.Functions.CHEM_SMILES(A857)</f>
        <v>#NAME?</v>
      </c>
      <c r="C857" s="6" t="s">
        <v>2055</v>
      </c>
      <c r="D857" s="6"/>
      <c r="G857" s="42" t="e">
        <f ca="1">_xll.ChemDrawExcelAddIn19.Functions.CHEM_MOLWEIGHT(A857)</f>
        <v>#NAME?</v>
      </c>
      <c r="H857" s="7" t="e">
        <f ca="1">_xll.ChemDrawExcelAddIn19.Functions.CHEMPROPSTD_EXACT_MASS(A857)</f>
        <v>#NAME?</v>
      </c>
      <c r="I857" s="7" t="e">
        <f ca="1">_xll.ChemDrawExcelAddIn19.Functions.CLOGP_DRIVER_PARTITION_COEFFICIENT(A857)</f>
        <v>#NAME?</v>
      </c>
      <c r="J857" s="7" t="e">
        <f ca="1">_xll.ChemDrawExcelAddIn19.Functions.MOLECULAR_TOPOLOGY_POLAR_SURFACE_AREA(A857)</f>
        <v>#NAME?</v>
      </c>
      <c r="K857" s="8"/>
      <c r="M857" s="8"/>
      <c r="N857" s="8"/>
      <c r="O857" s="8"/>
      <c r="P857" s="8"/>
      <c r="Q857" s="8"/>
      <c r="R857" s="8"/>
      <c r="S857" s="8"/>
      <c r="T857" s="8"/>
      <c r="V857" s="8"/>
      <c r="AC857" s="64" t="e">
        <v>#N/A</v>
      </c>
    </row>
    <row r="858" spans="2:29" ht="250" customHeight="1">
      <c r="B858" s="4" t="e">
        <f ca="1">_xll.ChemDrawExcelAddIn19.Functions.CHEM_SMILES(A858)</f>
        <v>#NAME?</v>
      </c>
      <c r="C858" s="6" t="s">
        <v>2056</v>
      </c>
      <c r="D858" s="6"/>
      <c r="G858" s="42" t="e">
        <f ca="1">_xll.ChemDrawExcelAddIn19.Functions.CHEM_MOLWEIGHT(A858)</f>
        <v>#NAME?</v>
      </c>
      <c r="H858" s="7" t="e">
        <f ca="1">_xll.ChemDrawExcelAddIn19.Functions.CHEMPROPSTD_EXACT_MASS(A858)</f>
        <v>#NAME?</v>
      </c>
      <c r="I858" s="7" t="e">
        <f ca="1">_xll.ChemDrawExcelAddIn19.Functions.CLOGP_DRIVER_PARTITION_COEFFICIENT(A858)</f>
        <v>#NAME?</v>
      </c>
      <c r="J858" s="7" t="e">
        <f ca="1">_xll.ChemDrawExcelAddIn19.Functions.MOLECULAR_TOPOLOGY_POLAR_SURFACE_AREA(A858)</f>
        <v>#NAME?</v>
      </c>
      <c r="K858" s="8"/>
      <c r="M858" s="8"/>
      <c r="N858" s="8"/>
      <c r="O858" s="8"/>
      <c r="P858" s="8"/>
      <c r="Q858" s="8"/>
      <c r="R858" s="8"/>
      <c r="S858" s="8"/>
      <c r="T858" s="8"/>
      <c r="V858" s="8"/>
      <c r="AC858" s="64" t="e">
        <v>#N/A</v>
      </c>
    </row>
    <row r="859" spans="2:29" ht="250" customHeight="1">
      <c r="B859" s="4" t="e">
        <f ca="1">_xll.ChemDrawExcelAddIn19.Functions.CHEM_SMILES(A859)</f>
        <v>#NAME?</v>
      </c>
      <c r="C859" s="6" t="s">
        <v>2057</v>
      </c>
      <c r="D859" s="6"/>
      <c r="G859" s="42" t="e">
        <f ca="1">_xll.ChemDrawExcelAddIn19.Functions.CHEM_MOLWEIGHT(A859)</f>
        <v>#NAME?</v>
      </c>
      <c r="H859" s="7" t="e">
        <f ca="1">_xll.ChemDrawExcelAddIn19.Functions.CHEMPROPSTD_EXACT_MASS(A859)</f>
        <v>#NAME?</v>
      </c>
      <c r="I859" s="7" t="e">
        <f ca="1">_xll.ChemDrawExcelAddIn19.Functions.CLOGP_DRIVER_PARTITION_COEFFICIENT(A859)</f>
        <v>#NAME?</v>
      </c>
      <c r="J859" s="7" t="e">
        <f ca="1">_xll.ChemDrawExcelAddIn19.Functions.MOLECULAR_TOPOLOGY_POLAR_SURFACE_AREA(A859)</f>
        <v>#NAME?</v>
      </c>
      <c r="K859" s="8"/>
      <c r="M859" s="8"/>
      <c r="N859" s="8"/>
      <c r="O859" s="8"/>
      <c r="P859" s="8"/>
      <c r="Q859" s="8"/>
      <c r="R859" s="8"/>
      <c r="S859" s="8"/>
      <c r="T859" s="8"/>
      <c r="V859" s="8"/>
      <c r="AC859" s="64" t="e">
        <v>#N/A</v>
      </c>
    </row>
    <row r="860" spans="2:29" ht="250" customHeight="1">
      <c r="B860" s="4" t="e">
        <f ca="1">_xll.ChemDrawExcelAddIn19.Functions.CHEM_SMILES(A860)</f>
        <v>#NAME?</v>
      </c>
      <c r="C860" s="6" t="s">
        <v>2058</v>
      </c>
      <c r="D860" s="6"/>
      <c r="G860" s="42" t="e">
        <f ca="1">_xll.ChemDrawExcelAddIn19.Functions.CHEM_MOLWEIGHT(A860)</f>
        <v>#NAME?</v>
      </c>
      <c r="H860" s="7" t="e">
        <f ca="1">_xll.ChemDrawExcelAddIn19.Functions.CHEMPROPSTD_EXACT_MASS(A860)</f>
        <v>#NAME?</v>
      </c>
      <c r="I860" s="7" t="e">
        <f ca="1">_xll.ChemDrawExcelAddIn19.Functions.CLOGP_DRIVER_PARTITION_COEFFICIENT(A860)</f>
        <v>#NAME?</v>
      </c>
      <c r="J860" s="7" t="e">
        <f ca="1">_xll.ChemDrawExcelAddIn19.Functions.MOLECULAR_TOPOLOGY_POLAR_SURFACE_AREA(A860)</f>
        <v>#NAME?</v>
      </c>
      <c r="K860" s="8"/>
      <c r="M860" s="8"/>
      <c r="N860" s="8"/>
      <c r="O860" s="8"/>
      <c r="P860" s="8"/>
      <c r="Q860" s="8"/>
      <c r="R860" s="8"/>
      <c r="S860" s="8"/>
      <c r="T860" s="8"/>
      <c r="V860" s="8"/>
      <c r="AC860" s="64" t="e">
        <v>#N/A</v>
      </c>
    </row>
    <row r="861" spans="2:29" ht="250" customHeight="1">
      <c r="B861" s="4" t="e">
        <f ca="1">_xll.ChemDrawExcelAddIn19.Functions.CHEM_SMILES(A861)</f>
        <v>#NAME?</v>
      </c>
      <c r="C861" s="6" t="s">
        <v>2059</v>
      </c>
      <c r="D861" s="6"/>
      <c r="G861" s="42" t="e">
        <f ca="1">_xll.ChemDrawExcelAddIn19.Functions.CHEM_MOLWEIGHT(A861)</f>
        <v>#NAME?</v>
      </c>
      <c r="H861" s="7" t="e">
        <f ca="1">_xll.ChemDrawExcelAddIn19.Functions.CHEMPROPSTD_EXACT_MASS(A861)</f>
        <v>#NAME?</v>
      </c>
      <c r="I861" s="7" t="e">
        <f ca="1">_xll.ChemDrawExcelAddIn19.Functions.CLOGP_DRIVER_PARTITION_COEFFICIENT(A861)</f>
        <v>#NAME?</v>
      </c>
      <c r="J861" s="7" t="e">
        <f ca="1">_xll.ChemDrawExcelAddIn19.Functions.MOLECULAR_TOPOLOGY_POLAR_SURFACE_AREA(A861)</f>
        <v>#NAME?</v>
      </c>
      <c r="K861" s="8"/>
      <c r="M861" s="8"/>
      <c r="N861" s="8"/>
      <c r="O861" s="8"/>
      <c r="P861" s="8"/>
      <c r="Q861" s="8"/>
      <c r="R861" s="8"/>
      <c r="S861" s="8"/>
      <c r="T861" s="8"/>
      <c r="V861" s="8"/>
      <c r="AC861" s="64" t="e">
        <v>#N/A</v>
      </c>
    </row>
    <row r="862" spans="2:29" ht="250" customHeight="1">
      <c r="B862" s="4" t="e">
        <f ca="1">_xll.ChemDrawExcelAddIn19.Functions.CHEM_SMILES(A862)</f>
        <v>#NAME?</v>
      </c>
      <c r="C862" s="6" t="s">
        <v>2060</v>
      </c>
      <c r="D862" s="6"/>
      <c r="G862" s="42" t="e">
        <f ca="1">_xll.ChemDrawExcelAddIn19.Functions.CHEM_MOLWEIGHT(A862)</f>
        <v>#NAME?</v>
      </c>
      <c r="H862" s="7" t="e">
        <f ca="1">_xll.ChemDrawExcelAddIn19.Functions.CHEMPROPSTD_EXACT_MASS(A862)</f>
        <v>#NAME?</v>
      </c>
      <c r="I862" s="7" t="e">
        <f ca="1">_xll.ChemDrawExcelAddIn19.Functions.CLOGP_DRIVER_PARTITION_COEFFICIENT(A862)</f>
        <v>#NAME?</v>
      </c>
      <c r="J862" s="7" t="e">
        <f ca="1">_xll.ChemDrawExcelAddIn19.Functions.MOLECULAR_TOPOLOGY_POLAR_SURFACE_AREA(A862)</f>
        <v>#NAME?</v>
      </c>
      <c r="K862" s="8"/>
      <c r="M862" s="8"/>
      <c r="N862" s="8"/>
      <c r="O862" s="8"/>
      <c r="P862" s="8"/>
      <c r="Q862" s="8"/>
      <c r="R862" s="8"/>
      <c r="S862" s="8"/>
      <c r="T862" s="8"/>
      <c r="V862" s="8"/>
      <c r="AC862" s="64" t="e">
        <v>#N/A</v>
      </c>
    </row>
    <row r="863" spans="2:29" ht="250" customHeight="1">
      <c r="B863" s="4" t="e">
        <f ca="1">_xll.ChemDrawExcelAddIn19.Functions.CHEM_SMILES(A863)</f>
        <v>#NAME?</v>
      </c>
      <c r="C863" s="6" t="s">
        <v>2061</v>
      </c>
      <c r="D863" s="6"/>
      <c r="G863" s="42" t="e">
        <f ca="1">_xll.ChemDrawExcelAddIn19.Functions.CHEM_MOLWEIGHT(A863)</f>
        <v>#NAME?</v>
      </c>
      <c r="H863" s="7" t="e">
        <f ca="1">_xll.ChemDrawExcelAddIn19.Functions.CHEMPROPSTD_EXACT_MASS(A863)</f>
        <v>#NAME?</v>
      </c>
      <c r="I863" s="7" t="e">
        <f ca="1">_xll.ChemDrawExcelAddIn19.Functions.CLOGP_DRIVER_PARTITION_COEFFICIENT(A863)</f>
        <v>#NAME?</v>
      </c>
      <c r="J863" s="7" t="e">
        <f ca="1">_xll.ChemDrawExcelAddIn19.Functions.MOLECULAR_TOPOLOGY_POLAR_SURFACE_AREA(A863)</f>
        <v>#NAME?</v>
      </c>
      <c r="K863" s="8"/>
      <c r="M863" s="8"/>
      <c r="N863" s="8"/>
      <c r="O863" s="8"/>
      <c r="P863" s="8"/>
      <c r="Q863" s="8"/>
      <c r="R863" s="8"/>
      <c r="S863" s="8"/>
      <c r="T863" s="8"/>
      <c r="V863" s="8"/>
      <c r="AC863" s="64" t="e">
        <v>#N/A</v>
      </c>
    </row>
    <row r="864" spans="2:29" ht="250" customHeight="1">
      <c r="B864" s="4" t="e">
        <f ca="1">_xll.ChemDrawExcelAddIn19.Functions.CHEM_SMILES(A864)</f>
        <v>#NAME?</v>
      </c>
      <c r="C864" s="6" t="s">
        <v>2062</v>
      </c>
      <c r="D864" s="6"/>
      <c r="G864" s="42" t="e">
        <f ca="1">_xll.ChemDrawExcelAddIn19.Functions.CHEM_MOLWEIGHT(A864)</f>
        <v>#NAME?</v>
      </c>
      <c r="H864" s="7" t="e">
        <f ca="1">_xll.ChemDrawExcelAddIn19.Functions.CHEMPROPSTD_EXACT_MASS(A864)</f>
        <v>#NAME?</v>
      </c>
      <c r="I864" s="7" t="e">
        <f ca="1">_xll.ChemDrawExcelAddIn19.Functions.CLOGP_DRIVER_PARTITION_COEFFICIENT(A864)</f>
        <v>#NAME?</v>
      </c>
      <c r="J864" s="7" t="e">
        <f ca="1">_xll.ChemDrawExcelAddIn19.Functions.MOLECULAR_TOPOLOGY_POLAR_SURFACE_AREA(A864)</f>
        <v>#NAME?</v>
      </c>
      <c r="K864" s="8"/>
      <c r="M864" s="8"/>
      <c r="N864" s="8"/>
      <c r="O864" s="8"/>
      <c r="P864" s="8"/>
      <c r="Q864" s="8"/>
      <c r="R864" s="8"/>
      <c r="S864" s="8"/>
      <c r="T864" s="8"/>
      <c r="V864" s="8"/>
      <c r="AC864" s="64" t="e">
        <v>#N/A</v>
      </c>
    </row>
    <row r="865" spans="2:29" ht="250" customHeight="1">
      <c r="B865" s="4" t="e">
        <f ca="1">_xll.ChemDrawExcelAddIn19.Functions.CHEM_SMILES(A865)</f>
        <v>#NAME?</v>
      </c>
      <c r="C865" s="6" t="s">
        <v>2063</v>
      </c>
      <c r="D865" s="6"/>
      <c r="G865" s="42" t="e">
        <f ca="1">_xll.ChemDrawExcelAddIn19.Functions.CHEM_MOLWEIGHT(A865)</f>
        <v>#NAME?</v>
      </c>
      <c r="H865" s="7" t="e">
        <f ca="1">_xll.ChemDrawExcelAddIn19.Functions.CHEMPROPSTD_EXACT_MASS(A865)</f>
        <v>#NAME?</v>
      </c>
      <c r="I865" s="7" t="e">
        <f ca="1">_xll.ChemDrawExcelAddIn19.Functions.CLOGP_DRIVER_PARTITION_COEFFICIENT(A865)</f>
        <v>#NAME?</v>
      </c>
      <c r="J865" s="7" t="e">
        <f ca="1">_xll.ChemDrawExcelAddIn19.Functions.MOLECULAR_TOPOLOGY_POLAR_SURFACE_AREA(A865)</f>
        <v>#NAME?</v>
      </c>
      <c r="K865" s="8"/>
      <c r="M865" s="8"/>
      <c r="N865" s="8"/>
      <c r="O865" s="8"/>
      <c r="P865" s="8"/>
      <c r="Q865" s="8"/>
      <c r="R865" s="8"/>
      <c r="S865" s="8"/>
      <c r="T865" s="8"/>
      <c r="V865" s="8"/>
      <c r="AC865" s="64" t="e">
        <v>#N/A</v>
      </c>
    </row>
    <row r="866" spans="2:29" ht="250" customHeight="1">
      <c r="B866" s="4" t="e">
        <f ca="1">_xll.ChemDrawExcelAddIn19.Functions.CHEM_SMILES(A866)</f>
        <v>#NAME?</v>
      </c>
      <c r="C866" s="6" t="s">
        <v>2064</v>
      </c>
      <c r="D866" s="6"/>
      <c r="G866" s="42" t="e">
        <f ca="1">_xll.ChemDrawExcelAddIn19.Functions.CHEM_MOLWEIGHT(A866)</f>
        <v>#NAME?</v>
      </c>
      <c r="H866" s="7" t="e">
        <f ca="1">_xll.ChemDrawExcelAddIn19.Functions.CHEMPROPSTD_EXACT_MASS(A866)</f>
        <v>#NAME?</v>
      </c>
      <c r="I866" s="7" t="e">
        <f ca="1">_xll.ChemDrawExcelAddIn19.Functions.CLOGP_DRIVER_PARTITION_COEFFICIENT(A866)</f>
        <v>#NAME?</v>
      </c>
      <c r="J866" s="7" t="e">
        <f ca="1">_xll.ChemDrawExcelAddIn19.Functions.MOLECULAR_TOPOLOGY_POLAR_SURFACE_AREA(A866)</f>
        <v>#NAME?</v>
      </c>
      <c r="K866" s="8"/>
      <c r="M866" s="8"/>
      <c r="N866" s="8"/>
      <c r="O866" s="8"/>
      <c r="P866" s="8"/>
      <c r="Q866" s="8"/>
      <c r="R866" s="8"/>
      <c r="S866" s="8"/>
      <c r="T866" s="8"/>
      <c r="V866" s="8"/>
      <c r="AC866" s="64" t="e">
        <v>#N/A</v>
      </c>
    </row>
    <row r="867" spans="2:29" ht="250" customHeight="1">
      <c r="B867" s="4" t="e">
        <f ca="1">_xll.ChemDrawExcelAddIn19.Functions.CHEM_SMILES(A867)</f>
        <v>#NAME?</v>
      </c>
      <c r="C867" s="6" t="s">
        <v>2065</v>
      </c>
      <c r="D867" s="6"/>
      <c r="G867" s="42" t="e">
        <f ca="1">_xll.ChemDrawExcelAddIn19.Functions.CHEM_MOLWEIGHT(A867)</f>
        <v>#NAME?</v>
      </c>
      <c r="H867" s="7" t="e">
        <f ca="1">_xll.ChemDrawExcelAddIn19.Functions.CHEMPROPSTD_EXACT_MASS(A867)</f>
        <v>#NAME?</v>
      </c>
      <c r="I867" s="7" t="e">
        <f ca="1">_xll.ChemDrawExcelAddIn19.Functions.CLOGP_DRIVER_PARTITION_COEFFICIENT(A867)</f>
        <v>#NAME?</v>
      </c>
      <c r="J867" s="7" t="e">
        <f ca="1">_xll.ChemDrawExcelAddIn19.Functions.MOLECULAR_TOPOLOGY_POLAR_SURFACE_AREA(A867)</f>
        <v>#NAME?</v>
      </c>
      <c r="K867" s="8"/>
      <c r="M867" s="8"/>
      <c r="N867" s="8"/>
      <c r="O867" s="8"/>
      <c r="P867" s="8"/>
      <c r="Q867" s="8"/>
      <c r="R867" s="8"/>
      <c r="S867" s="8"/>
      <c r="T867" s="8"/>
      <c r="V867" s="8"/>
      <c r="AC867" s="64" t="e">
        <v>#N/A</v>
      </c>
    </row>
    <row r="868" spans="2:29" ht="250" customHeight="1">
      <c r="B868" s="4" t="e">
        <f ca="1">_xll.ChemDrawExcelAddIn19.Functions.CHEM_SMILES(A868)</f>
        <v>#NAME?</v>
      </c>
      <c r="C868" s="6" t="s">
        <v>2066</v>
      </c>
      <c r="D868" s="6"/>
      <c r="G868" s="42" t="e">
        <f ca="1">_xll.ChemDrawExcelAddIn19.Functions.CHEM_MOLWEIGHT(A868)</f>
        <v>#NAME?</v>
      </c>
      <c r="H868" s="7" t="e">
        <f ca="1">_xll.ChemDrawExcelAddIn19.Functions.CHEMPROPSTD_EXACT_MASS(A868)</f>
        <v>#NAME?</v>
      </c>
      <c r="I868" s="7" t="e">
        <f ca="1">_xll.ChemDrawExcelAddIn19.Functions.CLOGP_DRIVER_PARTITION_COEFFICIENT(A868)</f>
        <v>#NAME?</v>
      </c>
      <c r="J868" s="7" t="e">
        <f ca="1">_xll.ChemDrawExcelAddIn19.Functions.MOLECULAR_TOPOLOGY_POLAR_SURFACE_AREA(A868)</f>
        <v>#NAME?</v>
      </c>
      <c r="K868" s="8"/>
      <c r="M868" s="8"/>
      <c r="N868" s="8"/>
      <c r="O868" s="8"/>
      <c r="P868" s="8"/>
      <c r="Q868" s="8"/>
      <c r="R868" s="8"/>
      <c r="S868" s="8"/>
      <c r="T868" s="8"/>
      <c r="V868" s="8"/>
      <c r="AC868" s="64" t="e">
        <v>#N/A</v>
      </c>
    </row>
    <row r="869" spans="2:29" ht="250" customHeight="1">
      <c r="B869" s="4" t="e">
        <f ca="1">_xll.ChemDrawExcelAddIn19.Functions.CHEM_SMILES(A869)</f>
        <v>#NAME?</v>
      </c>
      <c r="C869" s="6" t="s">
        <v>2067</v>
      </c>
      <c r="D869" s="6"/>
      <c r="G869" s="42" t="e">
        <f ca="1">_xll.ChemDrawExcelAddIn19.Functions.CHEM_MOLWEIGHT(A869)</f>
        <v>#NAME?</v>
      </c>
      <c r="H869" s="7" t="e">
        <f ca="1">_xll.ChemDrawExcelAddIn19.Functions.CHEMPROPSTD_EXACT_MASS(A869)</f>
        <v>#NAME?</v>
      </c>
      <c r="I869" s="7" t="e">
        <f ca="1">_xll.ChemDrawExcelAddIn19.Functions.CLOGP_DRIVER_PARTITION_COEFFICIENT(A869)</f>
        <v>#NAME?</v>
      </c>
      <c r="J869" s="7" t="e">
        <f ca="1">_xll.ChemDrawExcelAddIn19.Functions.MOLECULAR_TOPOLOGY_POLAR_SURFACE_AREA(A869)</f>
        <v>#NAME?</v>
      </c>
      <c r="K869" s="8"/>
      <c r="M869" s="8"/>
      <c r="N869" s="8"/>
      <c r="O869" s="8"/>
      <c r="P869" s="8"/>
      <c r="Q869" s="8"/>
      <c r="R869" s="8"/>
      <c r="S869" s="8"/>
      <c r="T869" s="8"/>
      <c r="V869" s="8"/>
      <c r="AC869" s="64" t="e">
        <v>#N/A</v>
      </c>
    </row>
    <row r="870" spans="2:29" ht="250" customHeight="1">
      <c r="B870" s="4" t="e">
        <f ca="1">_xll.ChemDrawExcelAddIn19.Functions.CHEM_SMILES(A870)</f>
        <v>#NAME?</v>
      </c>
      <c r="C870" s="6" t="s">
        <v>2068</v>
      </c>
      <c r="D870" s="6"/>
      <c r="G870" s="42" t="e">
        <f ca="1">_xll.ChemDrawExcelAddIn19.Functions.CHEM_MOLWEIGHT(A870)</f>
        <v>#NAME?</v>
      </c>
      <c r="H870" s="7" t="e">
        <f ca="1">_xll.ChemDrawExcelAddIn19.Functions.CHEMPROPSTD_EXACT_MASS(A870)</f>
        <v>#NAME?</v>
      </c>
      <c r="I870" s="7" t="e">
        <f ca="1">_xll.ChemDrawExcelAddIn19.Functions.CLOGP_DRIVER_PARTITION_COEFFICIENT(A870)</f>
        <v>#NAME?</v>
      </c>
      <c r="J870" s="7" t="e">
        <f ca="1">_xll.ChemDrawExcelAddIn19.Functions.MOLECULAR_TOPOLOGY_POLAR_SURFACE_AREA(A870)</f>
        <v>#NAME?</v>
      </c>
      <c r="K870" s="8"/>
      <c r="M870" s="8"/>
      <c r="N870" s="8"/>
      <c r="O870" s="8"/>
      <c r="P870" s="8"/>
      <c r="Q870" s="8"/>
      <c r="R870" s="8"/>
      <c r="S870" s="8"/>
      <c r="T870" s="8"/>
      <c r="V870" s="8"/>
      <c r="AC870" s="64" t="e">
        <v>#N/A</v>
      </c>
    </row>
    <row r="871" spans="2:29" ht="250" customHeight="1">
      <c r="B871" s="4" t="e">
        <f ca="1">_xll.ChemDrawExcelAddIn19.Functions.CHEM_SMILES(A871)</f>
        <v>#NAME?</v>
      </c>
      <c r="C871" s="6" t="s">
        <v>2069</v>
      </c>
      <c r="D871" s="6"/>
      <c r="G871" s="42" t="e">
        <f ca="1">_xll.ChemDrawExcelAddIn19.Functions.CHEM_MOLWEIGHT(A871)</f>
        <v>#NAME?</v>
      </c>
      <c r="H871" s="7" t="e">
        <f ca="1">_xll.ChemDrawExcelAddIn19.Functions.CHEMPROPSTD_EXACT_MASS(A871)</f>
        <v>#NAME?</v>
      </c>
      <c r="I871" s="7" t="e">
        <f ca="1">_xll.ChemDrawExcelAddIn19.Functions.CLOGP_DRIVER_PARTITION_COEFFICIENT(A871)</f>
        <v>#NAME?</v>
      </c>
      <c r="J871" s="7" t="e">
        <f ca="1">_xll.ChemDrawExcelAddIn19.Functions.MOLECULAR_TOPOLOGY_POLAR_SURFACE_AREA(A871)</f>
        <v>#NAME?</v>
      </c>
      <c r="K871" s="8"/>
      <c r="M871" s="8"/>
      <c r="N871" s="8"/>
      <c r="O871" s="8"/>
      <c r="P871" s="8"/>
      <c r="Q871" s="8"/>
      <c r="R871" s="8"/>
      <c r="S871" s="8"/>
      <c r="T871" s="8"/>
      <c r="V871" s="8"/>
      <c r="AC871" s="64" t="e">
        <v>#N/A</v>
      </c>
    </row>
    <row r="872" spans="2:29" ht="250" customHeight="1">
      <c r="B872" s="4" t="e">
        <f ca="1">_xll.ChemDrawExcelAddIn19.Functions.CHEM_SMILES(A872)</f>
        <v>#NAME?</v>
      </c>
      <c r="C872" s="6" t="s">
        <v>2070</v>
      </c>
      <c r="D872" s="6"/>
      <c r="G872" s="42" t="e">
        <f ca="1">_xll.ChemDrawExcelAddIn19.Functions.CHEM_MOLWEIGHT(A872)</f>
        <v>#NAME?</v>
      </c>
      <c r="H872" s="7" t="e">
        <f ca="1">_xll.ChemDrawExcelAddIn19.Functions.CHEMPROPSTD_EXACT_MASS(A872)</f>
        <v>#NAME?</v>
      </c>
      <c r="I872" s="7" t="e">
        <f ca="1">_xll.ChemDrawExcelAddIn19.Functions.CLOGP_DRIVER_PARTITION_COEFFICIENT(A872)</f>
        <v>#NAME?</v>
      </c>
      <c r="J872" s="7" t="e">
        <f ca="1">_xll.ChemDrawExcelAddIn19.Functions.MOLECULAR_TOPOLOGY_POLAR_SURFACE_AREA(A872)</f>
        <v>#NAME?</v>
      </c>
      <c r="K872" s="8"/>
      <c r="M872" s="8"/>
      <c r="N872" s="8"/>
      <c r="O872" s="8"/>
      <c r="P872" s="8"/>
      <c r="Q872" s="8"/>
      <c r="R872" s="8"/>
      <c r="S872" s="8"/>
      <c r="T872" s="8"/>
      <c r="V872" s="8"/>
      <c r="AC872" s="64" t="e">
        <v>#N/A</v>
      </c>
    </row>
    <row r="873" spans="2:29" ht="250" customHeight="1">
      <c r="B873" s="4" t="e">
        <f ca="1">_xll.ChemDrawExcelAddIn19.Functions.CHEM_SMILES(A873)</f>
        <v>#NAME?</v>
      </c>
      <c r="C873" s="6" t="s">
        <v>2071</v>
      </c>
      <c r="D873" s="6"/>
      <c r="G873" s="42" t="e">
        <f ca="1">_xll.ChemDrawExcelAddIn19.Functions.CHEM_MOLWEIGHT(A873)</f>
        <v>#NAME?</v>
      </c>
      <c r="H873" s="7" t="e">
        <f ca="1">_xll.ChemDrawExcelAddIn19.Functions.CHEMPROPSTD_EXACT_MASS(A873)</f>
        <v>#NAME?</v>
      </c>
      <c r="I873" s="7" t="e">
        <f ca="1">_xll.ChemDrawExcelAddIn19.Functions.CLOGP_DRIVER_PARTITION_COEFFICIENT(A873)</f>
        <v>#NAME?</v>
      </c>
      <c r="J873" s="7" t="e">
        <f ca="1">_xll.ChemDrawExcelAddIn19.Functions.MOLECULAR_TOPOLOGY_POLAR_SURFACE_AREA(A873)</f>
        <v>#NAME?</v>
      </c>
      <c r="K873" s="8"/>
      <c r="M873" s="8"/>
      <c r="N873" s="8"/>
      <c r="O873" s="8"/>
      <c r="P873" s="8"/>
      <c r="Q873" s="8"/>
      <c r="R873" s="8"/>
      <c r="S873" s="8"/>
      <c r="T873" s="8"/>
      <c r="V873" s="8"/>
      <c r="AC873" s="64" t="e">
        <v>#N/A</v>
      </c>
    </row>
    <row r="874" spans="2:29" ht="250" customHeight="1">
      <c r="B874" s="4" t="e">
        <f ca="1">_xll.ChemDrawExcelAddIn19.Functions.CHEM_SMILES(A874)</f>
        <v>#NAME?</v>
      </c>
      <c r="C874" s="6" t="s">
        <v>2072</v>
      </c>
      <c r="D874" s="6"/>
      <c r="G874" s="42" t="e">
        <f ca="1">_xll.ChemDrawExcelAddIn19.Functions.CHEM_MOLWEIGHT(A874)</f>
        <v>#NAME?</v>
      </c>
      <c r="H874" s="7" t="e">
        <f ca="1">_xll.ChemDrawExcelAddIn19.Functions.CHEMPROPSTD_EXACT_MASS(A874)</f>
        <v>#NAME?</v>
      </c>
      <c r="I874" s="7" t="e">
        <f ca="1">_xll.ChemDrawExcelAddIn19.Functions.CLOGP_DRIVER_PARTITION_COEFFICIENT(A874)</f>
        <v>#NAME?</v>
      </c>
      <c r="J874" s="7" t="e">
        <f ca="1">_xll.ChemDrawExcelAddIn19.Functions.MOLECULAR_TOPOLOGY_POLAR_SURFACE_AREA(A874)</f>
        <v>#NAME?</v>
      </c>
      <c r="K874" s="8"/>
      <c r="M874" s="8"/>
      <c r="N874" s="8"/>
      <c r="O874" s="8"/>
      <c r="P874" s="8"/>
      <c r="Q874" s="8"/>
      <c r="R874" s="8"/>
      <c r="S874" s="8"/>
      <c r="T874" s="8"/>
      <c r="V874" s="8"/>
      <c r="AC874" s="64" t="e">
        <v>#N/A</v>
      </c>
    </row>
    <row r="875" spans="2:29" ht="250" customHeight="1">
      <c r="B875" s="4" t="e">
        <f ca="1">_xll.ChemDrawExcelAddIn19.Functions.CHEM_SMILES(A875)</f>
        <v>#NAME?</v>
      </c>
      <c r="C875" s="6" t="s">
        <v>2073</v>
      </c>
      <c r="D875" s="6"/>
      <c r="G875" s="42" t="e">
        <f ca="1">_xll.ChemDrawExcelAddIn19.Functions.CHEM_MOLWEIGHT(A875)</f>
        <v>#NAME?</v>
      </c>
      <c r="H875" s="7" t="e">
        <f ca="1">_xll.ChemDrawExcelAddIn19.Functions.CHEMPROPSTD_EXACT_MASS(A875)</f>
        <v>#NAME?</v>
      </c>
      <c r="I875" s="7" t="e">
        <f ca="1">_xll.ChemDrawExcelAddIn19.Functions.CLOGP_DRIVER_PARTITION_COEFFICIENT(A875)</f>
        <v>#NAME?</v>
      </c>
      <c r="J875" s="7" t="e">
        <f ca="1">_xll.ChemDrawExcelAddIn19.Functions.MOLECULAR_TOPOLOGY_POLAR_SURFACE_AREA(A875)</f>
        <v>#NAME?</v>
      </c>
      <c r="K875" s="8"/>
      <c r="M875" s="8"/>
      <c r="N875" s="8"/>
      <c r="O875" s="8"/>
      <c r="P875" s="8"/>
      <c r="Q875" s="8"/>
      <c r="R875" s="8"/>
      <c r="S875" s="8"/>
      <c r="T875" s="8"/>
      <c r="V875" s="8"/>
      <c r="AC875" s="64" t="e">
        <v>#N/A</v>
      </c>
    </row>
    <row r="876" spans="2:29" ht="250" customHeight="1">
      <c r="B876" s="4" t="e">
        <f ca="1">_xll.ChemDrawExcelAddIn19.Functions.CHEM_SMILES(A876)</f>
        <v>#NAME?</v>
      </c>
      <c r="C876" s="6" t="s">
        <v>2074</v>
      </c>
      <c r="D876" s="6"/>
      <c r="G876" s="42" t="e">
        <f ca="1">_xll.ChemDrawExcelAddIn19.Functions.CHEM_MOLWEIGHT(A876)</f>
        <v>#NAME?</v>
      </c>
      <c r="H876" s="7" t="e">
        <f ca="1">_xll.ChemDrawExcelAddIn19.Functions.CHEMPROPSTD_EXACT_MASS(A876)</f>
        <v>#NAME?</v>
      </c>
      <c r="I876" s="7" t="e">
        <f ca="1">_xll.ChemDrawExcelAddIn19.Functions.CLOGP_DRIVER_PARTITION_COEFFICIENT(A876)</f>
        <v>#NAME?</v>
      </c>
      <c r="J876" s="7" t="e">
        <f ca="1">_xll.ChemDrawExcelAddIn19.Functions.MOLECULAR_TOPOLOGY_POLAR_SURFACE_AREA(A876)</f>
        <v>#NAME?</v>
      </c>
      <c r="K876" s="8"/>
      <c r="M876" s="8"/>
      <c r="N876" s="8"/>
      <c r="O876" s="8"/>
      <c r="P876" s="8"/>
      <c r="Q876" s="8"/>
      <c r="R876" s="8"/>
      <c r="S876" s="8"/>
      <c r="T876" s="8"/>
      <c r="V876" s="8"/>
      <c r="AC876" s="64" t="e">
        <v>#N/A</v>
      </c>
    </row>
    <row r="877" spans="2:29" ht="250" customHeight="1">
      <c r="B877" s="4" t="e">
        <f ca="1">_xll.ChemDrawExcelAddIn19.Functions.CHEM_SMILES(A877)</f>
        <v>#NAME?</v>
      </c>
      <c r="C877" s="6" t="s">
        <v>2075</v>
      </c>
      <c r="D877" s="6"/>
      <c r="G877" s="42" t="e">
        <f ca="1">_xll.ChemDrawExcelAddIn19.Functions.CHEM_MOLWEIGHT(A877)</f>
        <v>#NAME?</v>
      </c>
      <c r="H877" s="7" t="e">
        <f ca="1">_xll.ChemDrawExcelAddIn19.Functions.CHEMPROPSTD_EXACT_MASS(A877)</f>
        <v>#NAME?</v>
      </c>
      <c r="I877" s="7" t="e">
        <f ca="1">_xll.ChemDrawExcelAddIn19.Functions.CLOGP_DRIVER_PARTITION_COEFFICIENT(A877)</f>
        <v>#NAME?</v>
      </c>
      <c r="J877" s="7" t="e">
        <f ca="1">_xll.ChemDrawExcelAddIn19.Functions.MOLECULAR_TOPOLOGY_POLAR_SURFACE_AREA(A877)</f>
        <v>#NAME?</v>
      </c>
      <c r="K877" s="8"/>
      <c r="M877" s="8"/>
      <c r="N877" s="8"/>
      <c r="O877" s="8"/>
      <c r="P877" s="8"/>
      <c r="Q877" s="8"/>
      <c r="R877" s="8"/>
      <c r="S877" s="8"/>
      <c r="T877" s="8"/>
      <c r="V877" s="8"/>
      <c r="AC877" s="64" t="e">
        <v>#N/A</v>
      </c>
    </row>
    <row r="878" spans="2:29" ht="250" customHeight="1">
      <c r="B878" s="4" t="e">
        <f ca="1">_xll.ChemDrawExcelAddIn19.Functions.CHEM_SMILES(A878)</f>
        <v>#NAME?</v>
      </c>
      <c r="C878" s="6" t="s">
        <v>2076</v>
      </c>
      <c r="D878" s="6"/>
      <c r="G878" s="42" t="e">
        <f ca="1">_xll.ChemDrawExcelAddIn19.Functions.CHEM_MOLWEIGHT(A878)</f>
        <v>#NAME?</v>
      </c>
      <c r="H878" s="7" t="e">
        <f ca="1">_xll.ChemDrawExcelAddIn19.Functions.CHEMPROPSTD_EXACT_MASS(A878)</f>
        <v>#NAME?</v>
      </c>
      <c r="I878" s="7" t="e">
        <f ca="1">_xll.ChemDrawExcelAddIn19.Functions.CLOGP_DRIVER_PARTITION_COEFFICIENT(A878)</f>
        <v>#NAME?</v>
      </c>
      <c r="J878" s="7" t="e">
        <f ca="1">_xll.ChemDrawExcelAddIn19.Functions.MOLECULAR_TOPOLOGY_POLAR_SURFACE_AREA(A878)</f>
        <v>#NAME?</v>
      </c>
      <c r="K878" s="8"/>
      <c r="M878" s="8"/>
      <c r="N878" s="8"/>
      <c r="O878" s="8"/>
      <c r="P878" s="8"/>
      <c r="Q878" s="8"/>
      <c r="R878" s="8"/>
      <c r="S878" s="8"/>
      <c r="T878" s="8"/>
      <c r="V878" s="8"/>
      <c r="AC878" s="64" t="e">
        <v>#N/A</v>
      </c>
    </row>
    <row r="879" spans="2:29" ht="250" customHeight="1">
      <c r="B879" s="4" t="e">
        <f ca="1">_xll.ChemDrawExcelAddIn19.Functions.CHEM_SMILES(A879)</f>
        <v>#NAME?</v>
      </c>
      <c r="C879" s="6" t="s">
        <v>2077</v>
      </c>
      <c r="D879" s="6"/>
      <c r="G879" s="42" t="e">
        <f ca="1">_xll.ChemDrawExcelAddIn19.Functions.CHEM_MOLWEIGHT(A879)</f>
        <v>#NAME?</v>
      </c>
      <c r="H879" s="7" t="e">
        <f ca="1">_xll.ChemDrawExcelAddIn19.Functions.CHEMPROPSTD_EXACT_MASS(A879)</f>
        <v>#NAME?</v>
      </c>
      <c r="I879" s="7" t="e">
        <f ca="1">_xll.ChemDrawExcelAddIn19.Functions.CLOGP_DRIVER_PARTITION_COEFFICIENT(A879)</f>
        <v>#NAME?</v>
      </c>
      <c r="J879" s="7" t="e">
        <f ca="1">_xll.ChemDrawExcelAddIn19.Functions.MOLECULAR_TOPOLOGY_POLAR_SURFACE_AREA(A879)</f>
        <v>#NAME?</v>
      </c>
      <c r="K879" s="8"/>
      <c r="M879" s="8"/>
      <c r="N879" s="8"/>
      <c r="O879" s="8"/>
      <c r="P879" s="8"/>
      <c r="Q879" s="8"/>
      <c r="R879" s="8"/>
      <c r="S879" s="8"/>
      <c r="T879" s="8"/>
      <c r="V879" s="8"/>
      <c r="AC879" s="64" t="e">
        <v>#N/A</v>
      </c>
    </row>
    <row r="880" spans="2:29" ht="250" customHeight="1">
      <c r="B880" s="4" t="e">
        <f ca="1">_xll.ChemDrawExcelAddIn19.Functions.CHEM_SMILES(A880)</f>
        <v>#NAME?</v>
      </c>
      <c r="C880" s="6" t="s">
        <v>2078</v>
      </c>
      <c r="D880" s="6"/>
      <c r="G880" s="42" t="e">
        <f ca="1">_xll.ChemDrawExcelAddIn19.Functions.CHEM_MOLWEIGHT(A880)</f>
        <v>#NAME?</v>
      </c>
      <c r="H880" s="7" t="e">
        <f ca="1">_xll.ChemDrawExcelAddIn19.Functions.CHEMPROPSTD_EXACT_MASS(A880)</f>
        <v>#NAME?</v>
      </c>
      <c r="I880" s="7" t="e">
        <f ca="1">_xll.ChemDrawExcelAddIn19.Functions.CLOGP_DRIVER_PARTITION_COEFFICIENT(A880)</f>
        <v>#NAME?</v>
      </c>
      <c r="J880" s="7" t="e">
        <f ca="1">_xll.ChemDrawExcelAddIn19.Functions.MOLECULAR_TOPOLOGY_POLAR_SURFACE_AREA(A880)</f>
        <v>#NAME?</v>
      </c>
      <c r="K880" s="8"/>
      <c r="M880" s="8"/>
      <c r="N880" s="8"/>
      <c r="O880" s="8"/>
      <c r="P880" s="8"/>
      <c r="Q880" s="8"/>
      <c r="R880" s="8"/>
      <c r="S880" s="8"/>
      <c r="T880" s="8"/>
      <c r="V880" s="8"/>
      <c r="AC880" s="64" t="e">
        <v>#N/A</v>
      </c>
    </row>
    <row r="881" spans="2:29" ht="250" customHeight="1">
      <c r="B881" s="4" t="e">
        <f ca="1">_xll.ChemDrawExcelAddIn19.Functions.CHEM_SMILES(A881)</f>
        <v>#NAME?</v>
      </c>
      <c r="C881" s="6" t="s">
        <v>2079</v>
      </c>
      <c r="D881" s="6"/>
      <c r="G881" s="42" t="e">
        <f ca="1">_xll.ChemDrawExcelAddIn19.Functions.CHEM_MOLWEIGHT(A881)</f>
        <v>#NAME?</v>
      </c>
      <c r="H881" s="7" t="e">
        <f ca="1">_xll.ChemDrawExcelAddIn19.Functions.CHEMPROPSTD_EXACT_MASS(A881)</f>
        <v>#NAME?</v>
      </c>
      <c r="I881" s="7" t="e">
        <f ca="1">_xll.ChemDrawExcelAddIn19.Functions.CLOGP_DRIVER_PARTITION_COEFFICIENT(A881)</f>
        <v>#NAME?</v>
      </c>
      <c r="J881" s="7" t="e">
        <f ca="1">_xll.ChemDrawExcelAddIn19.Functions.MOLECULAR_TOPOLOGY_POLAR_SURFACE_AREA(A881)</f>
        <v>#NAME?</v>
      </c>
      <c r="K881" s="8"/>
      <c r="M881" s="8"/>
      <c r="N881" s="8"/>
      <c r="O881" s="8"/>
      <c r="P881" s="8"/>
      <c r="Q881" s="8"/>
      <c r="R881" s="8"/>
      <c r="S881" s="8"/>
      <c r="T881" s="8"/>
      <c r="V881" s="8"/>
      <c r="AC881" s="64" t="e">
        <v>#N/A</v>
      </c>
    </row>
    <row r="882" spans="2:29" ht="250" customHeight="1">
      <c r="B882" s="4" t="e">
        <f ca="1">_xll.ChemDrawExcelAddIn19.Functions.CHEM_SMILES(A882)</f>
        <v>#NAME?</v>
      </c>
      <c r="C882" s="6" t="s">
        <v>2080</v>
      </c>
      <c r="D882" s="6"/>
      <c r="G882" s="42" t="e">
        <f ca="1">_xll.ChemDrawExcelAddIn19.Functions.CHEM_MOLWEIGHT(A882)</f>
        <v>#NAME?</v>
      </c>
      <c r="H882" s="7" t="e">
        <f ca="1">_xll.ChemDrawExcelAddIn19.Functions.CHEMPROPSTD_EXACT_MASS(A882)</f>
        <v>#NAME?</v>
      </c>
      <c r="I882" s="7" t="e">
        <f ca="1">_xll.ChemDrawExcelAddIn19.Functions.CLOGP_DRIVER_PARTITION_COEFFICIENT(A882)</f>
        <v>#NAME?</v>
      </c>
      <c r="J882" s="7" t="e">
        <f ca="1">_xll.ChemDrawExcelAddIn19.Functions.MOLECULAR_TOPOLOGY_POLAR_SURFACE_AREA(A882)</f>
        <v>#NAME?</v>
      </c>
      <c r="K882" s="8"/>
      <c r="M882" s="8"/>
      <c r="N882" s="8"/>
      <c r="O882" s="8"/>
      <c r="P882" s="8"/>
      <c r="Q882" s="8"/>
      <c r="R882" s="8"/>
      <c r="S882" s="8"/>
      <c r="T882" s="8"/>
      <c r="V882" s="8"/>
      <c r="AC882" s="64" t="e">
        <v>#N/A</v>
      </c>
    </row>
    <row r="883" spans="2:29" ht="250" customHeight="1">
      <c r="B883" s="4" t="e">
        <f ca="1">_xll.ChemDrawExcelAddIn19.Functions.CHEM_SMILES(A883)</f>
        <v>#NAME?</v>
      </c>
      <c r="C883" s="6" t="s">
        <v>2081</v>
      </c>
      <c r="D883" s="6"/>
      <c r="G883" s="42" t="e">
        <f ca="1">_xll.ChemDrawExcelAddIn19.Functions.CHEM_MOLWEIGHT(A883)</f>
        <v>#NAME?</v>
      </c>
      <c r="H883" s="7" t="e">
        <f ca="1">_xll.ChemDrawExcelAddIn19.Functions.CHEMPROPSTD_EXACT_MASS(A883)</f>
        <v>#NAME?</v>
      </c>
      <c r="I883" s="7" t="e">
        <f ca="1">_xll.ChemDrawExcelAddIn19.Functions.CLOGP_DRIVER_PARTITION_COEFFICIENT(A883)</f>
        <v>#NAME?</v>
      </c>
      <c r="J883" s="7" t="e">
        <f ca="1">_xll.ChemDrawExcelAddIn19.Functions.MOLECULAR_TOPOLOGY_POLAR_SURFACE_AREA(A883)</f>
        <v>#NAME?</v>
      </c>
      <c r="K883" s="8"/>
      <c r="M883" s="8"/>
      <c r="N883" s="8"/>
      <c r="O883" s="8"/>
      <c r="P883" s="8"/>
      <c r="Q883" s="8"/>
      <c r="R883" s="8"/>
      <c r="S883" s="8"/>
      <c r="T883" s="8"/>
      <c r="V883" s="8"/>
      <c r="AC883" s="64" t="e">
        <v>#N/A</v>
      </c>
    </row>
    <row r="884" spans="2:29" ht="250" customHeight="1">
      <c r="B884" s="4" t="e">
        <f ca="1">_xll.ChemDrawExcelAddIn19.Functions.CHEM_SMILES(A884)</f>
        <v>#NAME?</v>
      </c>
      <c r="C884" s="6" t="s">
        <v>2082</v>
      </c>
      <c r="D884" s="6"/>
      <c r="G884" s="42" t="e">
        <f ca="1">_xll.ChemDrawExcelAddIn19.Functions.CHEM_MOLWEIGHT(A884)</f>
        <v>#NAME?</v>
      </c>
      <c r="H884" s="7" t="e">
        <f ca="1">_xll.ChemDrawExcelAddIn19.Functions.CHEMPROPSTD_EXACT_MASS(A884)</f>
        <v>#NAME?</v>
      </c>
      <c r="I884" s="7" t="e">
        <f ca="1">_xll.ChemDrawExcelAddIn19.Functions.CLOGP_DRIVER_PARTITION_COEFFICIENT(A884)</f>
        <v>#NAME?</v>
      </c>
      <c r="J884" s="7" t="e">
        <f ca="1">_xll.ChemDrawExcelAddIn19.Functions.MOLECULAR_TOPOLOGY_POLAR_SURFACE_AREA(A884)</f>
        <v>#NAME?</v>
      </c>
      <c r="K884" s="8"/>
      <c r="M884" s="8"/>
      <c r="N884" s="8"/>
      <c r="O884" s="8"/>
      <c r="P884" s="8"/>
      <c r="Q884" s="8"/>
      <c r="R884" s="8"/>
      <c r="S884" s="8"/>
      <c r="T884" s="8"/>
      <c r="V884" s="8"/>
      <c r="AC884" s="64" t="e">
        <v>#N/A</v>
      </c>
    </row>
    <row r="885" spans="2:29" ht="250" customHeight="1">
      <c r="B885" s="4" t="e">
        <f ca="1">_xll.ChemDrawExcelAddIn19.Functions.CHEM_SMILES(A885)</f>
        <v>#NAME?</v>
      </c>
      <c r="C885" s="6" t="s">
        <v>2083</v>
      </c>
      <c r="D885" s="6"/>
      <c r="G885" s="42" t="e">
        <f ca="1">_xll.ChemDrawExcelAddIn19.Functions.CHEM_MOLWEIGHT(A885)</f>
        <v>#NAME?</v>
      </c>
      <c r="H885" s="7" t="e">
        <f ca="1">_xll.ChemDrawExcelAddIn19.Functions.CHEMPROPSTD_EXACT_MASS(A885)</f>
        <v>#NAME?</v>
      </c>
      <c r="I885" s="7" t="e">
        <f ca="1">_xll.ChemDrawExcelAddIn19.Functions.CLOGP_DRIVER_PARTITION_COEFFICIENT(A885)</f>
        <v>#NAME?</v>
      </c>
      <c r="J885" s="7" t="e">
        <f ca="1">_xll.ChemDrawExcelAddIn19.Functions.MOLECULAR_TOPOLOGY_POLAR_SURFACE_AREA(A885)</f>
        <v>#NAME?</v>
      </c>
      <c r="K885" s="8"/>
      <c r="M885" s="8"/>
      <c r="N885" s="8"/>
      <c r="O885" s="8"/>
      <c r="P885" s="8"/>
      <c r="Q885" s="8"/>
      <c r="R885" s="8"/>
      <c r="S885" s="8"/>
      <c r="T885" s="8"/>
      <c r="V885" s="8"/>
      <c r="AC885" s="64" t="e">
        <v>#N/A</v>
      </c>
    </row>
    <row r="886" spans="2:29" ht="250" customHeight="1">
      <c r="B886" s="4" t="e">
        <f ca="1">_xll.ChemDrawExcelAddIn19.Functions.CHEM_SMILES(A886)</f>
        <v>#NAME?</v>
      </c>
      <c r="C886" s="6" t="s">
        <v>2084</v>
      </c>
      <c r="D886" s="6"/>
      <c r="G886" s="42" t="e">
        <f ca="1">_xll.ChemDrawExcelAddIn19.Functions.CHEM_MOLWEIGHT(A886)</f>
        <v>#NAME?</v>
      </c>
      <c r="H886" s="7" t="e">
        <f ca="1">_xll.ChemDrawExcelAddIn19.Functions.CHEMPROPSTD_EXACT_MASS(A886)</f>
        <v>#NAME?</v>
      </c>
      <c r="I886" s="7" t="e">
        <f ca="1">_xll.ChemDrawExcelAddIn19.Functions.CLOGP_DRIVER_PARTITION_COEFFICIENT(A886)</f>
        <v>#NAME?</v>
      </c>
      <c r="J886" s="7" t="e">
        <f ca="1">_xll.ChemDrawExcelAddIn19.Functions.MOLECULAR_TOPOLOGY_POLAR_SURFACE_AREA(A886)</f>
        <v>#NAME?</v>
      </c>
      <c r="K886" s="8"/>
      <c r="M886" s="8"/>
      <c r="N886" s="8"/>
      <c r="O886" s="8"/>
      <c r="P886" s="8"/>
      <c r="Q886" s="8"/>
      <c r="R886" s="8"/>
      <c r="S886" s="8"/>
      <c r="T886" s="8"/>
      <c r="V886" s="8"/>
      <c r="AC886" s="64" t="e">
        <v>#N/A</v>
      </c>
    </row>
    <row r="887" spans="2:29" ht="250" customHeight="1">
      <c r="B887" s="4" t="e">
        <f ca="1">_xll.ChemDrawExcelAddIn19.Functions.CHEM_SMILES(A887)</f>
        <v>#NAME?</v>
      </c>
      <c r="C887" s="6" t="s">
        <v>2085</v>
      </c>
      <c r="D887" s="6"/>
      <c r="G887" s="42" t="e">
        <f ca="1">_xll.ChemDrawExcelAddIn19.Functions.CHEM_MOLWEIGHT(A887)</f>
        <v>#NAME?</v>
      </c>
      <c r="H887" s="7" t="e">
        <f ca="1">_xll.ChemDrawExcelAddIn19.Functions.CHEMPROPSTD_EXACT_MASS(A887)</f>
        <v>#NAME?</v>
      </c>
      <c r="I887" s="7" t="e">
        <f ca="1">_xll.ChemDrawExcelAddIn19.Functions.CLOGP_DRIVER_PARTITION_COEFFICIENT(A887)</f>
        <v>#NAME?</v>
      </c>
      <c r="J887" s="7" t="e">
        <f ca="1">_xll.ChemDrawExcelAddIn19.Functions.MOLECULAR_TOPOLOGY_POLAR_SURFACE_AREA(A887)</f>
        <v>#NAME?</v>
      </c>
      <c r="K887" s="8"/>
      <c r="M887" s="8"/>
      <c r="N887" s="8"/>
      <c r="O887" s="8"/>
      <c r="P887" s="8"/>
      <c r="Q887" s="8"/>
      <c r="R887" s="8"/>
      <c r="S887" s="8"/>
      <c r="T887" s="8"/>
      <c r="V887" s="8"/>
      <c r="AC887" s="64" t="e">
        <v>#N/A</v>
      </c>
    </row>
    <row r="888" spans="2:29" ht="250" customHeight="1">
      <c r="B888" s="4" t="e">
        <f ca="1">_xll.ChemDrawExcelAddIn19.Functions.CHEM_SMILES(A888)</f>
        <v>#NAME?</v>
      </c>
      <c r="C888" s="6" t="s">
        <v>2086</v>
      </c>
      <c r="D888" s="6"/>
      <c r="G888" s="42" t="e">
        <f ca="1">_xll.ChemDrawExcelAddIn19.Functions.CHEM_MOLWEIGHT(A888)</f>
        <v>#NAME?</v>
      </c>
      <c r="H888" s="7" t="e">
        <f ca="1">_xll.ChemDrawExcelAddIn19.Functions.CHEMPROPSTD_EXACT_MASS(A888)</f>
        <v>#NAME?</v>
      </c>
      <c r="I888" s="7" t="e">
        <f ca="1">_xll.ChemDrawExcelAddIn19.Functions.CLOGP_DRIVER_PARTITION_COEFFICIENT(A888)</f>
        <v>#NAME?</v>
      </c>
      <c r="J888" s="7" t="e">
        <f ca="1">_xll.ChemDrawExcelAddIn19.Functions.MOLECULAR_TOPOLOGY_POLAR_SURFACE_AREA(A888)</f>
        <v>#NAME?</v>
      </c>
      <c r="K888" s="8"/>
      <c r="M888" s="8"/>
      <c r="N888" s="8"/>
      <c r="O888" s="8"/>
      <c r="P888" s="8"/>
      <c r="Q888" s="8"/>
      <c r="R888" s="8"/>
      <c r="S888" s="8"/>
      <c r="T888" s="8"/>
      <c r="V888" s="8"/>
      <c r="AC888" s="64" t="e">
        <v>#N/A</v>
      </c>
    </row>
    <row r="889" spans="2:29" ht="250" customHeight="1">
      <c r="B889" s="4" t="e">
        <f ca="1">_xll.ChemDrawExcelAddIn19.Functions.CHEM_SMILES(A889)</f>
        <v>#NAME?</v>
      </c>
      <c r="C889" s="6" t="s">
        <v>2087</v>
      </c>
      <c r="D889" s="6"/>
      <c r="G889" s="42" t="e">
        <f ca="1">_xll.ChemDrawExcelAddIn19.Functions.CHEM_MOLWEIGHT(A889)</f>
        <v>#NAME?</v>
      </c>
      <c r="H889" s="7" t="e">
        <f ca="1">_xll.ChemDrawExcelAddIn19.Functions.CHEMPROPSTD_EXACT_MASS(A889)</f>
        <v>#NAME?</v>
      </c>
      <c r="I889" s="7" t="e">
        <f ca="1">_xll.ChemDrawExcelAddIn19.Functions.CLOGP_DRIVER_PARTITION_COEFFICIENT(A889)</f>
        <v>#NAME?</v>
      </c>
      <c r="J889" s="7" t="e">
        <f ca="1">_xll.ChemDrawExcelAddIn19.Functions.MOLECULAR_TOPOLOGY_POLAR_SURFACE_AREA(A889)</f>
        <v>#NAME?</v>
      </c>
      <c r="K889" s="8"/>
      <c r="M889" s="8"/>
      <c r="N889" s="8"/>
      <c r="O889" s="8"/>
      <c r="P889" s="8"/>
      <c r="Q889" s="8"/>
      <c r="R889" s="8"/>
      <c r="S889" s="8"/>
      <c r="T889" s="8"/>
      <c r="V889" s="8"/>
      <c r="AC889" s="64" t="e">
        <v>#N/A</v>
      </c>
    </row>
    <row r="890" spans="2:29" ht="250" customHeight="1">
      <c r="B890" s="4" t="e">
        <f ca="1">_xll.ChemDrawExcelAddIn19.Functions.CHEM_SMILES(A890)</f>
        <v>#NAME?</v>
      </c>
      <c r="C890" s="6" t="s">
        <v>2088</v>
      </c>
      <c r="D890" s="6"/>
      <c r="G890" s="42" t="e">
        <f ca="1">_xll.ChemDrawExcelAddIn19.Functions.CHEM_MOLWEIGHT(A890)</f>
        <v>#NAME?</v>
      </c>
      <c r="H890" s="7" t="e">
        <f ca="1">_xll.ChemDrawExcelAddIn19.Functions.CHEMPROPSTD_EXACT_MASS(A890)</f>
        <v>#NAME?</v>
      </c>
      <c r="I890" s="7" t="e">
        <f ca="1">_xll.ChemDrawExcelAddIn19.Functions.CLOGP_DRIVER_PARTITION_COEFFICIENT(A890)</f>
        <v>#NAME?</v>
      </c>
      <c r="J890" s="7" t="e">
        <f ca="1">_xll.ChemDrawExcelAddIn19.Functions.MOLECULAR_TOPOLOGY_POLAR_SURFACE_AREA(A890)</f>
        <v>#NAME?</v>
      </c>
      <c r="K890" s="8"/>
      <c r="M890" s="8"/>
      <c r="N890" s="8"/>
      <c r="O890" s="8"/>
      <c r="P890" s="8"/>
      <c r="Q890" s="8"/>
      <c r="R890" s="8"/>
      <c r="S890" s="8"/>
      <c r="T890" s="8"/>
      <c r="V890" s="8"/>
      <c r="AC890" s="64" t="e">
        <v>#N/A</v>
      </c>
    </row>
    <row r="891" spans="2:29" ht="250" customHeight="1">
      <c r="B891" s="4" t="e">
        <f ca="1">_xll.ChemDrawExcelAddIn19.Functions.CHEM_SMILES(A891)</f>
        <v>#NAME?</v>
      </c>
      <c r="C891" s="6" t="s">
        <v>2089</v>
      </c>
      <c r="D891" s="6"/>
      <c r="G891" s="42" t="e">
        <f ca="1">_xll.ChemDrawExcelAddIn19.Functions.CHEM_MOLWEIGHT(A891)</f>
        <v>#NAME?</v>
      </c>
      <c r="H891" s="7" t="e">
        <f ca="1">_xll.ChemDrawExcelAddIn19.Functions.CHEMPROPSTD_EXACT_MASS(A891)</f>
        <v>#NAME?</v>
      </c>
      <c r="I891" s="7" t="e">
        <f ca="1">_xll.ChemDrawExcelAddIn19.Functions.CLOGP_DRIVER_PARTITION_COEFFICIENT(A891)</f>
        <v>#NAME?</v>
      </c>
      <c r="J891" s="7" t="e">
        <f ca="1">_xll.ChemDrawExcelAddIn19.Functions.MOLECULAR_TOPOLOGY_POLAR_SURFACE_AREA(A891)</f>
        <v>#NAME?</v>
      </c>
      <c r="K891" s="8"/>
      <c r="M891" s="8"/>
      <c r="N891" s="8"/>
      <c r="O891" s="8"/>
      <c r="P891" s="8"/>
      <c r="Q891" s="8"/>
      <c r="R891" s="8"/>
      <c r="S891" s="8"/>
      <c r="T891" s="8"/>
      <c r="V891" s="8"/>
      <c r="AC891" s="64" t="e">
        <v>#N/A</v>
      </c>
    </row>
    <row r="892" spans="2:29" ht="250" customHeight="1">
      <c r="B892" s="4" t="e">
        <f ca="1">_xll.ChemDrawExcelAddIn19.Functions.CHEM_SMILES(A892)</f>
        <v>#NAME?</v>
      </c>
      <c r="C892" s="6" t="s">
        <v>2090</v>
      </c>
      <c r="D892" s="6"/>
      <c r="G892" s="42" t="e">
        <f ca="1">_xll.ChemDrawExcelAddIn19.Functions.CHEM_MOLWEIGHT(A892)</f>
        <v>#NAME?</v>
      </c>
      <c r="H892" s="7" t="e">
        <f ca="1">_xll.ChemDrawExcelAddIn19.Functions.CHEMPROPSTD_EXACT_MASS(A892)</f>
        <v>#NAME?</v>
      </c>
      <c r="I892" s="7" t="e">
        <f ca="1">_xll.ChemDrawExcelAddIn19.Functions.CLOGP_DRIVER_PARTITION_COEFFICIENT(A892)</f>
        <v>#NAME?</v>
      </c>
      <c r="J892" s="7" t="e">
        <f ca="1">_xll.ChemDrawExcelAddIn19.Functions.MOLECULAR_TOPOLOGY_POLAR_SURFACE_AREA(A892)</f>
        <v>#NAME?</v>
      </c>
      <c r="K892" s="8"/>
      <c r="M892" s="8"/>
      <c r="N892" s="8"/>
      <c r="O892" s="8"/>
      <c r="P892" s="8"/>
      <c r="Q892" s="8"/>
      <c r="R892" s="8"/>
      <c r="S892" s="8"/>
      <c r="T892" s="8"/>
      <c r="V892" s="8"/>
      <c r="AC892" s="64" t="e">
        <v>#N/A</v>
      </c>
    </row>
    <row r="893" spans="2:29" ht="250" customHeight="1">
      <c r="B893" s="4" t="e">
        <f ca="1">_xll.ChemDrawExcelAddIn19.Functions.CHEM_SMILES(A893)</f>
        <v>#NAME?</v>
      </c>
      <c r="C893" s="6" t="s">
        <v>2091</v>
      </c>
      <c r="D893" s="6"/>
      <c r="G893" s="42" t="e">
        <f ca="1">_xll.ChemDrawExcelAddIn19.Functions.CHEM_MOLWEIGHT(A893)</f>
        <v>#NAME?</v>
      </c>
      <c r="H893" s="7" t="e">
        <f ca="1">_xll.ChemDrawExcelAddIn19.Functions.CHEMPROPSTD_EXACT_MASS(A893)</f>
        <v>#NAME?</v>
      </c>
      <c r="I893" s="7" t="e">
        <f ca="1">_xll.ChemDrawExcelAddIn19.Functions.CLOGP_DRIVER_PARTITION_COEFFICIENT(A893)</f>
        <v>#NAME?</v>
      </c>
      <c r="J893" s="7" t="e">
        <f ca="1">_xll.ChemDrawExcelAddIn19.Functions.MOLECULAR_TOPOLOGY_POLAR_SURFACE_AREA(A893)</f>
        <v>#NAME?</v>
      </c>
      <c r="K893" s="8"/>
      <c r="M893" s="8"/>
      <c r="N893" s="8"/>
      <c r="O893" s="8"/>
      <c r="P893" s="8"/>
      <c r="Q893" s="8"/>
      <c r="R893" s="8"/>
      <c r="S893" s="8"/>
      <c r="T893" s="8"/>
      <c r="V893" s="8"/>
      <c r="AC893" s="64" t="e">
        <v>#N/A</v>
      </c>
    </row>
    <row r="894" spans="2:29" ht="250" customHeight="1">
      <c r="B894" s="4" t="e">
        <f ca="1">_xll.ChemDrawExcelAddIn19.Functions.CHEM_SMILES(A894)</f>
        <v>#NAME?</v>
      </c>
      <c r="C894" s="6" t="s">
        <v>2092</v>
      </c>
      <c r="D894" s="6"/>
      <c r="G894" s="42" t="e">
        <f ca="1">_xll.ChemDrawExcelAddIn19.Functions.CHEM_MOLWEIGHT(A894)</f>
        <v>#NAME?</v>
      </c>
      <c r="H894" s="7" t="e">
        <f ca="1">_xll.ChemDrawExcelAddIn19.Functions.CHEMPROPSTD_EXACT_MASS(A894)</f>
        <v>#NAME?</v>
      </c>
      <c r="I894" s="7" t="e">
        <f ca="1">_xll.ChemDrawExcelAddIn19.Functions.CLOGP_DRIVER_PARTITION_COEFFICIENT(A894)</f>
        <v>#NAME?</v>
      </c>
      <c r="J894" s="7" t="e">
        <f ca="1">_xll.ChemDrawExcelAddIn19.Functions.MOLECULAR_TOPOLOGY_POLAR_SURFACE_AREA(A894)</f>
        <v>#NAME?</v>
      </c>
      <c r="K894" s="8"/>
      <c r="M894" s="8"/>
      <c r="N894" s="8"/>
      <c r="O894" s="8"/>
      <c r="P894" s="8"/>
      <c r="Q894" s="8"/>
      <c r="R894" s="8"/>
      <c r="S894" s="8"/>
      <c r="T894" s="8"/>
      <c r="V894" s="8"/>
      <c r="AC894" s="64" t="e">
        <v>#N/A</v>
      </c>
    </row>
    <row r="895" spans="2:29" ht="250" customHeight="1">
      <c r="B895" s="4" t="e">
        <f ca="1">_xll.ChemDrawExcelAddIn19.Functions.CHEM_SMILES(A895)</f>
        <v>#NAME?</v>
      </c>
      <c r="C895" s="6" t="s">
        <v>2093</v>
      </c>
      <c r="D895" s="6"/>
      <c r="G895" s="42" t="e">
        <f ca="1">_xll.ChemDrawExcelAddIn19.Functions.CHEM_MOLWEIGHT(A895)</f>
        <v>#NAME?</v>
      </c>
      <c r="H895" s="7" t="e">
        <f ca="1">_xll.ChemDrawExcelAddIn19.Functions.CHEMPROPSTD_EXACT_MASS(A895)</f>
        <v>#NAME?</v>
      </c>
      <c r="I895" s="7" t="e">
        <f ca="1">_xll.ChemDrawExcelAddIn19.Functions.CLOGP_DRIVER_PARTITION_COEFFICIENT(A895)</f>
        <v>#NAME?</v>
      </c>
      <c r="J895" s="7" t="e">
        <f ca="1">_xll.ChemDrawExcelAddIn19.Functions.MOLECULAR_TOPOLOGY_POLAR_SURFACE_AREA(A895)</f>
        <v>#NAME?</v>
      </c>
      <c r="K895" s="8"/>
      <c r="M895" s="8"/>
      <c r="N895" s="8"/>
      <c r="O895" s="8"/>
      <c r="P895" s="8"/>
      <c r="Q895" s="8"/>
      <c r="R895" s="8"/>
      <c r="S895" s="8"/>
      <c r="T895" s="8"/>
      <c r="V895" s="8"/>
      <c r="AC895" s="64" t="e">
        <v>#N/A</v>
      </c>
    </row>
    <row r="896" spans="2:29" ht="250" customHeight="1">
      <c r="B896" s="4" t="e">
        <f ca="1">_xll.ChemDrawExcelAddIn19.Functions.CHEM_SMILES(A896)</f>
        <v>#NAME?</v>
      </c>
      <c r="C896" s="6" t="s">
        <v>2094</v>
      </c>
      <c r="D896" s="6"/>
      <c r="G896" s="42" t="e">
        <f ca="1">_xll.ChemDrawExcelAddIn19.Functions.CHEM_MOLWEIGHT(A896)</f>
        <v>#NAME?</v>
      </c>
      <c r="H896" s="7" t="e">
        <f ca="1">_xll.ChemDrawExcelAddIn19.Functions.CHEMPROPSTD_EXACT_MASS(A896)</f>
        <v>#NAME?</v>
      </c>
      <c r="I896" s="7" t="e">
        <f ca="1">_xll.ChemDrawExcelAddIn19.Functions.CLOGP_DRIVER_PARTITION_COEFFICIENT(A896)</f>
        <v>#NAME?</v>
      </c>
      <c r="J896" s="7" t="e">
        <f ca="1">_xll.ChemDrawExcelAddIn19.Functions.MOLECULAR_TOPOLOGY_POLAR_SURFACE_AREA(A896)</f>
        <v>#NAME?</v>
      </c>
      <c r="K896" s="8"/>
      <c r="M896" s="8"/>
      <c r="N896" s="8"/>
      <c r="O896" s="8"/>
      <c r="P896" s="8"/>
      <c r="Q896" s="8"/>
      <c r="R896" s="8"/>
      <c r="S896" s="8"/>
      <c r="T896" s="8"/>
      <c r="V896" s="8"/>
      <c r="AC896" s="64" t="e">
        <v>#N/A</v>
      </c>
    </row>
    <row r="897" spans="2:29" ht="250" customHeight="1">
      <c r="B897" s="4" t="e">
        <f ca="1">_xll.ChemDrawExcelAddIn19.Functions.CHEM_SMILES(A897)</f>
        <v>#NAME?</v>
      </c>
      <c r="C897" s="6" t="s">
        <v>2095</v>
      </c>
      <c r="D897" s="6"/>
      <c r="G897" s="42" t="e">
        <f ca="1">_xll.ChemDrawExcelAddIn19.Functions.CHEM_MOLWEIGHT(A897)</f>
        <v>#NAME?</v>
      </c>
      <c r="H897" s="7" t="e">
        <f ca="1">_xll.ChemDrawExcelAddIn19.Functions.CHEMPROPSTD_EXACT_MASS(A897)</f>
        <v>#NAME?</v>
      </c>
      <c r="I897" s="7" t="e">
        <f ca="1">_xll.ChemDrawExcelAddIn19.Functions.CLOGP_DRIVER_PARTITION_COEFFICIENT(A897)</f>
        <v>#NAME?</v>
      </c>
      <c r="J897" s="7" t="e">
        <f ca="1">_xll.ChemDrawExcelAddIn19.Functions.MOLECULAR_TOPOLOGY_POLAR_SURFACE_AREA(A897)</f>
        <v>#NAME?</v>
      </c>
      <c r="K897" s="8"/>
      <c r="M897" s="8"/>
      <c r="N897" s="8"/>
      <c r="O897" s="8"/>
      <c r="P897" s="8"/>
      <c r="Q897" s="8"/>
      <c r="R897" s="8"/>
      <c r="S897" s="8"/>
      <c r="T897" s="8"/>
      <c r="V897" s="8"/>
      <c r="AC897" s="64" t="e">
        <v>#N/A</v>
      </c>
    </row>
    <row r="898" spans="2:29" ht="250" customHeight="1">
      <c r="B898" s="4" t="e">
        <f ca="1">_xll.ChemDrawExcelAddIn19.Functions.CHEM_SMILES(A898)</f>
        <v>#NAME?</v>
      </c>
      <c r="C898" s="6" t="s">
        <v>2096</v>
      </c>
      <c r="D898" s="6"/>
      <c r="G898" s="42" t="e">
        <f ca="1">_xll.ChemDrawExcelAddIn19.Functions.CHEM_MOLWEIGHT(A898)</f>
        <v>#NAME?</v>
      </c>
      <c r="H898" s="7" t="e">
        <f ca="1">_xll.ChemDrawExcelAddIn19.Functions.CHEMPROPSTD_EXACT_MASS(A898)</f>
        <v>#NAME?</v>
      </c>
      <c r="I898" s="7" t="e">
        <f ca="1">_xll.ChemDrawExcelAddIn19.Functions.CLOGP_DRIVER_PARTITION_COEFFICIENT(A898)</f>
        <v>#NAME?</v>
      </c>
      <c r="J898" s="7" t="e">
        <f ca="1">_xll.ChemDrawExcelAddIn19.Functions.MOLECULAR_TOPOLOGY_POLAR_SURFACE_AREA(A898)</f>
        <v>#NAME?</v>
      </c>
      <c r="K898" s="8"/>
      <c r="M898" s="8"/>
      <c r="N898" s="8"/>
      <c r="O898" s="8"/>
      <c r="P898" s="8"/>
      <c r="Q898" s="8"/>
      <c r="R898" s="8"/>
      <c r="S898" s="8"/>
      <c r="T898" s="8"/>
      <c r="V898" s="8"/>
      <c r="AC898" s="64" t="e">
        <v>#N/A</v>
      </c>
    </row>
    <row r="899" spans="2:29" ht="250" customHeight="1">
      <c r="B899" s="4" t="e">
        <f ca="1">_xll.ChemDrawExcelAddIn19.Functions.CHEM_SMILES(A899)</f>
        <v>#NAME?</v>
      </c>
      <c r="C899" s="6" t="s">
        <v>2097</v>
      </c>
      <c r="D899" s="6"/>
      <c r="G899" s="42" t="e">
        <f ca="1">_xll.ChemDrawExcelAddIn19.Functions.CHEM_MOLWEIGHT(A899)</f>
        <v>#NAME?</v>
      </c>
      <c r="H899" s="7" t="e">
        <f ca="1">_xll.ChemDrawExcelAddIn19.Functions.CHEMPROPSTD_EXACT_MASS(A899)</f>
        <v>#NAME?</v>
      </c>
      <c r="I899" s="7" t="e">
        <f ca="1">_xll.ChemDrawExcelAddIn19.Functions.CLOGP_DRIVER_PARTITION_COEFFICIENT(A899)</f>
        <v>#NAME?</v>
      </c>
      <c r="J899" s="7" t="e">
        <f ca="1">_xll.ChemDrawExcelAddIn19.Functions.MOLECULAR_TOPOLOGY_POLAR_SURFACE_AREA(A899)</f>
        <v>#NAME?</v>
      </c>
      <c r="K899" s="8"/>
      <c r="M899" s="8"/>
      <c r="N899" s="8"/>
      <c r="O899" s="8"/>
      <c r="P899" s="8"/>
      <c r="Q899" s="8"/>
      <c r="R899" s="8"/>
      <c r="S899" s="8"/>
      <c r="T899" s="8"/>
      <c r="V899" s="8"/>
      <c r="AC899" s="64" t="e">
        <v>#N/A</v>
      </c>
    </row>
    <row r="900" spans="2:29" ht="250" customHeight="1">
      <c r="B900" s="4" t="e">
        <f ca="1">_xll.ChemDrawExcelAddIn19.Functions.CHEM_SMILES(A900)</f>
        <v>#NAME?</v>
      </c>
      <c r="C900" s="6" t="s">
        <v>2098</v>
      </c>
      <c r="D900" s="6"/>
      <c r="G900" s="42" t="e">
        <f ca="1">_xll.ChemDrawExcelAddIn19.Functions.CHEM_MOLWEIGHT(A900)</f>
        <v>#NAME?</v>
      </c>
      <c r="H900" s="7" t="e">
        <f ca="1">_xll.ChemDrawExcelAddIn19.Functions.CHEMPROPSTD_EXACT_MASS(A900)</f>
        <v>#NAME?</v>
      </c>
      <c r="I900" s="7" t="e">
        <f ca="1">_xll.ChemDrawExcelAddIn19.Functions.CLOGP_DRIVER_PARTITION_COEFFICIENT(A900)</f>
        <v>#NAME?</v>
      </c>
      <c r="J900" s="7" t="e">
        <f ca="1">_xll.ChemDrawExcelAddIn19.Functions.MOLECULAR_TOPOLOGY_POLAR_SURFACE_AREA(A900)</f>
        <v>#NAME?</v>
      </c>
      <c r="K900" s="8"/>
      <c r="M900" s="8"/>
      <c r="N900" s="8"/>
      <c r="O900" s="8"/>
      <c r="P900" s="8"/>
      <c r="Q900" s="8"/>
      <c r="R900" s="8"/>
      <c r="S900" s="8"/>
      <c r="T900" s="8"/>
      <c r="V900" s="8"/>
      <c r="AC900" s="64" t="e">
        <v>#N/A</v>
      </c>
    </row>
    <row r="901" spans="2:29" ht="250" customHeight="1">
      <c r="B901" s="4" t="e">
        <f ca="1">_xll.ChemDrawExcelAddIn19.Functions.CHEM_SMILES(A901)</f>
        <v>#NAME?</v>
      </c>
      <c r="C901" s="6" t="s">
        <v>2099</v>
      </c>
      <c r="D901" s="6"/>
      <c r="G901" s="42" t="e">
        <f ca="1">_xll.ChemDrawExcelAddIn19.Functions.CHEM_MOLWEIGHT(A901)</f>
        <v>#NAME?</v>
      </c>
      <c r="H901" s="7" t="e">
        <f ca="1">_xll.ChemDrawExcelAddIn19.Functions.CHEMPROPSTD_EXACT_MASS(A901)</f>
        <v>#NAME?</v>
      </c>
      <c r="I901" s="7" t="e">
        <f ca="1">_xll.ChemDrawExcelAddIn19.Functions.CLOGP_DRIVER_PARTITION_COEFFICIENT(A901)</f>
        <v>#NAME?</v>
      </c>
      <c r="J901" s="7" t="e">
        <f ca="1">_xll.ChemDrawExcelAddIn19.Functions.MOLECULAR_TOPOLOGY_POLAR_SURFACE_AREA(A901)</f>
        <v>#NAME?</v>
      </c>
      <c r="K901" s="8"/>
      <c r="M901" s="8"/>
      <c r="N901" s="8"/>
      <c r="O901" s="8"/>
      <c r="P901" s="8"/>
      <c r="Q901" s="8"/>
      <c r="R901" s="8"/>
      <c r="S901" s="8"/>
      <c r="T901" s="8"/>
      <c r="V901" s="8"/>
      <c r="AC901" s="64" t="e">
        <v>#N/A</v>
      </c>
    </row>
    <row r="902" spans="2:29" ht="250" customHeight="1">
      <c r="B902" s="4" t="e">
        <f ca="1">_xll.ChemDrawExcelAddIn19.Functions.CHEM_SMILES(A902)</f>
        <v>#NAME?</v>
      </c>
      <c r="C902" s="6" t="s">
        <v>2100</v>
      </c>
      <c r="D902" s="6"/>
      <c r="G902" s="42" t="e">
        <f ca="1">_xll.ChemDrawExcelAddIn19.Functions.CHEM_MOLWEIGHT(A902)</f>
        <v>#NAME?</v>
      </c>
      <c r="H902" s="7" t="e">
        <f ca="1">_xll.ChemDrawExcelAddIn19.Functions.CHEMPROPSTD_EXACT_MASS(A902)</f>
        <v>#NAME?</v>
      </c>
      <c r="I902" s="7" t="e">
        <f ca="1">_xll.ChemDrawExcelAddIn19.Functions.CLOGP_DRIVER_PARTITION_COEFFICIENT(A902)</f>
        <v>#NAME?</v>
      </c>
      <c r="J902" s="7" t="e">
        <f ca="1">_xll.ChemDrawExcelAddIn19.Functions.MOLECULAR_TOPOLOGY_POLAR_SURFACE_AREA(A902)</f>
        <v>#NAME?</v>
      </c>
      <c r="K902" s="8"/>
      <c r="M902" s="8"/>
      <c r="N902" s="8"/>
      <c r="O902" s="8"/>
      <c r="P902" s="8"/>
      <c r="Q902" s="8"/>
      <c r="R902" s="8"/>
      <c r="S902" s="8"/>
      <c r="T902" s="8"/>
      <c r="V902" s="8"/>
      <c r="AC902" s="64" t="e">
        <v>#N/A</v>
      </c>
    </row>
    <row r="903" spans="2:29" ht="250" customHeight="1">
      <c r="B903" s="4" t="e">
        <f ca="1">_xll.ChemDrawExcelAddIn19.Functions.CHEM_SMILES(A903)</f>
        <v>#NAME?</v>
      </c>
      <c r="C903" s="6" t="s">
        <v>2101</v>
      </c>
      <c r="D903" s="6"/>
      <c r="G903" s="42" t="e">
        <f ca="1">_xll.ChemDrawExcelAddIn19.Functions.CHEM_MOLWEIGHT(A903)</f>
        <v>#NAME?</v>
      </c>
      <c r="H903" s="7" t="e">
        <f ca="1">_xll.ChemDrawExcelAddIn19.Functions.CHEMPROPSTD_EXACT_MASS(A903)</f>
        <v>#NAME?</v>
      </c>
      <c r="I903" s="7" t="e">
        <f ca="1">_xll.ChemDrawExcelAddIn19.Functions.CLOGP_DRIVER_PARTITION_COEFFICIENT(A903)</f>
        <v>#NAME?</v>
      </c>
      <c r="J903" s="7" t="e">
        <f ca="1">_xll.ChemDrawExcelAddIn19.Functions.MOLECULAR_TOPOLOGY_POLAR_SURFACE_AREA(A903)</f>
        <v>#NAME?</v>
      </c>
      <c r="K903" s="8"/>
      <c r="M903" s="8"/>
      <c r="N903" s="8"/>
      <c r="O903" s="8"/>
      <c r="P903" s="8"/>
      <c r="Q903" s="8"/>
      <c r="R903" s="8"/>
      <c r="S903" s="8"/>
      <c r="T903" s="8"/>
      <c r="V903" s="8"/>
      <c r="AC903" s="64" t="e">
        <v>#N/A</v>
      </c>
    </row>
    <row r="904" spans="2:29" ht="250" customHeight="1">
      <c r="B904" s="4" t="e">
        <f ca="1">_xll.ChemDrawExcelAddIn19.Functions.CHEM_SMILES(A904)</f>
        <v>#NAME?</v>
      </c>
      <c r="C904" s="6" t="s">
        <v>2102</v>
      </c>
      <c r="D904" s="6"/>
      <c r="G904" s="42" t="e">
        <f ca="1">_xll.ChemDrawExcelAddIn19.Functions.CHEM_MOLWEIGHT(A904)</f>
        <v>#NAME?</v>
      </c>
      <c r="H904" s="7" t="e">
        <f ca="1">_xll.ChemDrawExcelAddIn19.Functions.CHEMPROPSTD_EXACT_MASS(A904)</f>
        <v>#NAME?</v>
      </c>
      <c r="I904" s="7" t="e">
        <f ca="1">_xll.ChemDrawExcelAddIn19.Functions.CLOGP_DRIVER_PARTITION_COEFFICIENT(A904)</f>
        <v>#NAME?</v>
      </c>
      <c r="J904" s="7" t="e">
        <f ca="1">_xll.ChemDrawExcelAddIn19.Functions.MOLECULAR_TOPOLOGY_POLAR_SURFACE_AREA(A904)</f>
        <v>#NAME?</v>
      </c>
      <c r="K904" s="8"/>
      <c r="M904" s="8"/>
      <c r="N904" s="8"/>
      <c r="O904" s="8"/>
      <c r="P904" s="8"/>
      <c r="Q904" s="8"/>
      <c r="R904" s="8"/>
      <c r="S904" s="8"/>
      <c r="T904" s="8"/>
      <c r="V904" s="8"/>
      <c r="AC904" s="64" t="e">
        <v>#N/A</v>
      </c>
    </row>
    <row r="905" spans="2:29" ht="250" customHeight="1">
      <c r="B905" s="4" t="e">
        <f ca="1">_xll.ChemDrawExcelAddIn19.Functions.CHEM_SMILES(A905)</f>
        <v>#NAME?</v>
      </c>
      <c r="C905" s="6" t="s">
        <v>2103</v>
      </c>
      <c r="D905" s="6"/>
      <c r="G905" s="42" t="e">
        <f ca="1">_xll.ChemDrawExcelAddIn19.Functions.CHEM_MOLWEIGHT(A905)</f>
        <v>#NAME?</v>
      </c>
      <c r="H905" s="7" t="e">
        <f ca="1">_xll.ChemDrawExcelAddIn19.Functions.CHEMPROPSTD_EXACT_MASS(A905)</f>
        <v>#NAME?</v>
      </c>
      <c r="I905" s="7" t="e">
        <f ca="1">_xll.ChemDrawExcelAddIn19.Functions.CLOGP_DRIVER_PARTITION_COEFFICIENT(A905)</f>
        <v>#NAME?</v>
      </c>
      <c r="J905" s="7" t="e">
        <f ca="1">_xll.ChemDrawExcelAddIn19.Functions.MOLECULAR_TOPOLOGY_POLAR_SURFACE_AREA(A905)</f>
        <v>#NAME?</v>
      </c>
      <c r="K905" s="8"/>
      <c r="M905" s="8"/>
      <c r="N905" s="8"/>
      <c r="O905" s="8"/>
      <c r="P905" s="8"/>
      <c r="Q905" s="8"/>
      <c r="R905" s="8"/>
      <c r="S905" s="8"/>
      <c r="T905" s="8"/>
      <c r="V905" s="8"/>
      <c r="AC905" s="64" t="e">
        <v>#N/A</v>
      </c>
    </row>
    <row r="906" spans="2:29" ht="250" customHeight="1">
      <c r="B906" s="4" t="e">
        <f ca="1">_xll.ChemDrawExcelAddIn19.Functions.CHEM_SMILES(A906)</f>
        <v>#NAME?</v>
      </c>
      <c r="C906" s="6" t="s">
        <v>2104</v>
      </c>
      <c r="D906" s="6"/>
      <c r="G906" s="42" t="e">
        <f ca="1">_xll.ChemDrawExcelAddIn19.Functions.CHEM_MOLWEIGHT(A906)</f>
        <v>#NAME?</v>
      </c>
      <c r="H906" s="7" t="e">
        <f ca="1">_xll.ChemDrawExcelAddIn19.Functions.CHEMPROPSTD_EXACT_MASS(A906)</f>
        <v>#NAME?</v>
      </c>
      <c r="I906" s="7" t="e">
        <f ca="1">_xll.ChemDrawExcelAddIn19.Functions.CLOGP_DRIVER_PARTITION_COEFFICIENT(A906)</f>
        <v>#NAME?</v>
      </c>
      <c r="J906" s="7" t="e">
        <f ca="1">_xll.ChemDrawExcelAddIn19.Functions.MOLECULAR_TOPOLOGY_POLAR_SURFACE_AREA(A906)</f>
        <v>#NAME?</v>
      </c>
      <c r="K906" s="8"/>
      <c r="M906" s="8"/>
      <c r="N906" s="8"/>
      <c r="O906" s="8"/>
      <c r="P906" s="8"/>
      <c r="Q906" s="8"/>
      <c r="R906" s="8"/>
      <c r="S906" s="8"/>
      <c r="T906" s="8"/>
      <c r="V906" s="8"/>
      <c r="AC906" s="64" t="e">
        <v>#N/A</v>
      </c>
    </row>
    <row r="907" spans="2:29" ht="250" customHeight="1">
      <c r="B907" s="4" t="e">
        <f ca="1">_xll.ChemDrawExcelAddIn19.Functions.CHEM_SMILES(A907)</f>
        <v>#NAME?</v>
      </c>
      <c r="C907" s="6" t="s">
        <v>2105</v>
      </c>
      <c r="D907" s="6"/>
      <c r="G907" s="42" t="e">
        <f ca="1">_xll.ChemDrawExcelAddIn19.Functions.CHEM_MOLWEIGHT(A907)</f>
        <v>#NAME?</v>
      </c>
      <c r="H907" s="7" t="e">
        <f ca="1">_xll.ChemDrawExcelAddIn19.Functions.CHEMPROPSTD_EXACT_MASS(A907)</f>
        <v>#NAME?</v>
      </c>
      <c r="I907" s="7" t="e">
        <f ca="1">_xll.ChemDrawExcelAddIn19.Functions.CLOGP_DRIVER_PARTITION_COEFFICIENT(A907)</f>
        <v>#NAME?</v>
      </c>
      <c r="J907" s="7" t="e">
        <f ca="1">_xll.ChemDrawExcelAddIn19.Functions.MOLECULAR_TOPOLOGY_POLAR_SURFACE_AREA(A907)</f>
        <v>#NAME?</v>
      </c>
      <c r="K907" s="8"/>
      <c r="M907" s="8"/>
      <c r="N907" s="8"/>
      <c r="O907" s="8"/>
      <c r="P907" s="8"/>
      <c r="Q907" s="8"/>
      <c r="R907" s="8"/>
      <c r="S907" s="8"/>
      <c r="T907" s="8"/>
      <c r="V907" s="8"/>
      <c r="AC907" s="64" t="e">
        <v>#N/A</v>
      </c>
    </row>
    <row r="908" spans="2:29" ht="250" customHeight="1">
      <c r="B908" s="4" t="e">
        <f ca="1">_xll.ChemDrawExcelAddIn19.Functions.CHEM_SMILES(A908)</f>
        <v>#NAME?</v>
      </c>
      <c r="C908" s="6" t="s">
        <v>2106</v>
      </c>
      <c r="D908" s="6"/>
      <c r="G908" s="42" t="e">
        <f ca="1">_xll.ChemDrawExcelAddIn19.Functions.CHEM_MOLWEIGHT(A908)</f>
        <v>#NAME?</v>
      </c>
      <c r="H908" s="7" t="e">
        <f ca="1">_xll.ChemDrawExcelAddIn19.Functions.CHEMPROPSTD_EXACT_MASS(A908)</f>
        <v>#NAME?</v>
      </c>
      <c r="I908" s="7" t="e">
        <f ca="1">_xll.ChemDrawExcelAddIn19.Functions.CLOGP_DRIVER_PARTITION_COEFFICIENT(A908)</f>
        <v>#NAME?</v>
      </c>
      <c r="J908" s="7" t="e">
        <f ca="1">_xll.ChemDrawExcelAddIn19.Functions.MOLECULAR_TOPOLOGY_POLAR_SURFACE_AREA(A908)</f>
        <v>#NAME?</v>
      </c>
      <c r="K908" s="8"/>
      <c r="M908" s="8"/>
      <c r="N908" s="8"/>
      <c r="O908" s="8"/>
      <c r="P908" s="8"/>
      <c r="Q908" s="8"/>
      <c r="R908" s="8"/>
      <c r="S908" s="8"/>
      <c r="T908" s="8"/>
      <c r="V908" s="8"/>
      <c r="AC908" s="64" t="e">
        <v>#N/A</v>
      </c>
    </row>
    <row r="909" spans="2:29" ht="250" customHeight="1">
      <c r="B909" s="4" t="e">
        <f ca="1">_xll.ChemDrawExcelAddIn19.Functions.CHEM_SMILES(A909)</f>
        <v>#NAME?</v>
      </c>
      <c r="C909" s="6" t="s">
        <v>2107</v>
      </c>
      <c r="D909" s="6"/>
      <c r="G909" s="42" t="e">
        <f ca="1">_xll.ChemDrawExcelAddIn19.Functions.CHEM_MOLWEIGHT(A909)</f>
        <v>#NAME?</v>
      </c>
      <c r="H909" s="7" t="e">
        <f ca="1">_xll.ChemDrawExcelAddIn19.Functions.CHEMPROPSTD_EXACT_MASS(A909)</f>
        <v>#NAME?</v>
      </c>
      <c r="I909" s="7" t="e">
        <f ca="1">_xll.ChemDrawExcelAddIn19.Functions.CLOGP_DRIVER_PARTITION_COEFFICIENT(A909)</f>
        <v>#NAME?</v>
      </c>
      <c r="J909" s="7" t="e">
        <f ca="1">_xll.ChemDrawExcelAddIn19.Functions.MOLECULAR_TOPOLOGY_POLAR_SURFACE_AREA(A909)</f>
        <v>#NAME?</v>
      </c>
      <c r="K909" s="8"/>
      <c r="M909" s="8"/>
      <c r="N909" s="8"/>
      <c r="O909" s="8"/>
      <c r="P909" s="8"/>
      <c r="Q909" s="8"/>
      <c r="R909" s="8"/>
      <c r="S909" s="8"/>
      <c r="T909" s="8"/>
      <c r="V909" s="8"/>
      <c r="AC909" s="64" t="e">
        <v>#N/A</v>
      </c>
    </row>
    <row r="910" spans="2:29" ht="250" customHeight="1">
      <c r="B910" s="4" t="e">
        <f ca="1">_xll.ChemDrawExcelAddIn19.Functions.CHEM_SMILES(A910)</f>
        <v>#NAME?</v>
      </c>
      <c r="C910" s="6" t="s">
        <v>2108</v>
      </c>
      <c r="D910" s="6"/>
      <c r="G910" s="42" t="e">
        <f ca="1">_xll.ChemDrawExcelAddIn19.Functions.CHEM_MOLWEIGHT(A910)</f>
        <v>#NAME?</v>
      </c>
      <c r="H910" s="7" t="e">
        <f ca="1">_xll.ChemDrawExcelAddIn19.Functions.CHEMPROPSTD_EXACT_MASS(A910)</f>
        <v>#NAME?</v>
      </c>
      <c r="I910" s="7" t="e">
        <f ca="1">_xll.ChemDrawExcelAddIn19.Functions.CLOGP_DRIVER_PARTITION_COEFFICIENT(A910)</f>
        <v>#NAME?</v>
      </c>
      <c r="J910" s="7" t="e">
        <f ca="1">_xll.ChemDrawExcelAddIn19.Functions.MOLECULAR_TOPOLOGY_POLAR_SURFACE_AREA(A910)</f>
        <v>#NAME?</v>
      </c>
      <c r="K910" s="8"/>
      <c r="M910" s="8"/>
      <c r="N910" s="8"/>
      <c r="O910" s="8"/>
      <c r="P910" s="8"/>
      <c r="Q910" s="8"/>
      <c r="R910" s="8"/>
      <c r="S910" s="8"/>
      <c r="T910" s="8"/>
      <c r="V910" s="8"/>
      <c r="AC910" s="64" t="e">
        <v>#N/A</v>
      </c>
    </row>
    <row r="911" spans="2:29" ht="250" customHeight="1">
      <c r="B911" s="4" t="e">
        <f ca="1">_xll.ChemDrawExcelAddIn19.Functions.CHEM_SMILES(A911)</f>
        <v>#NAME?</v>
      </c>
      <c r="C911" s="6" t="s">
        <v>2109</v>
      </c>
      <c r="D911" s="6"/>
      <c r="G911" s="42" t="e">
        <f ca="1">_xll.ChemDrawExcelAddIn19.Functions.CHEM_MOLWEIGHT(A911)</f>
        <v>#NAME?</v>
      </c>
      <c r="H911" s="7" t="e">
        <f ca="1">_xll.ChemDrawExcelAddIn19.Functions.CHEMPROPSTD_EXACT_MASS(A911)</f>
        <v>#NAME?</v>
      </c>
      <c r="I911" s="7" t="e">
        <f ca="1">_xll.ChemDrawExcelAddIn19.Functions.CLOGP_DRIVER_PARTITION_COEFFICIENT(A911)</f>
        <v>#NAME?</v>
      </c>
      <c r="J911" s="7" t="e">
        <f ca="1">_xll.ChemDrawExcelAddIn19.Functions.MOLECULAR_TOPOLOGY_POLAR_SURFACE_AREA(A911)</f>
        <v>#NAME?</v>
      </c>
      <c r="K911" s="8"/>
      <c r="M911" s="8"/>
      <c r="N911" s="8"/>
      <c r="O911" s="8"/>
      <c r="P911" s="8"/>
      <c r="Q911" s="8"/>
      <c r="R911" s="8"/>
      <c r="S911" s="8"/>
      <c r="T911" s="8"/>
      <c r="V911" s="8"/>
      <c r="AC911" s="64" t="e">
        <v>#N/A</v>
      </c>
    </row>
    <row r="912" spans="2:29" ht="250" customHeight="1">
      <c r="B912" s="4" t="e">
        <f ca="1">_xll.ChemDrawExcelAddIn19.Functions.CHEM_SMILES(A912)</f>
        <v>#NAME?</v>
      </c>
      <c r="C912" s="6" t="s">
        <v>2110</v>
      </c>
      <c r="D912" s="6"/>
      <c r="G912" s="42" t="e">
        <f ca="1">_xll.ChemDrawExcelAddIn19.Functions.CHEM_MOLWEIGHT(A912)</f>
        <v>#NAME?</v>
      </c>
      <c r="H912" s="7" t="e">
        <f ca="1">_xll.ChemDrawExcelAddIn19.Functions.CHEMPROPSTD_EXACT_MASS(A912)</f>
        <v>#NAME?</v>
      </c>
      <c r="I912" s="7" t="e">
        <f ca="1">_xll.ChemDrawExcelAddIn19.Functions.CLOGP_DRIVER_PARTITION_COEFFICIENT(A912)</f>
        <v>#NAME?</v>
      </c>
      <c r="J912" s="7" t="e">
        <f ca="1">_xll.ChemDrawExcelAddIn19.Functions.MOLECULAR_TOPOLOGY_POLAR_SURFACE_AREA(A912)</f>
        <v>#NAME?</v>
      </c>
      <c r="K912" s="8"/>
      <c r="M912" s="8"/>
      <c r="N912" s="8"/>
      <c r="O912" s="8"/>
      <c r="P912" s="8"/>
      <c r="Q912" s="8"/>
      <c r="R912" s="8"/>
      <c r="S912" s="8"/>
      <c r="T912" s="8"/>
      <c r="V912" s="8"/>
      <c r="AC912" s="64" t="e">
        <v>#N/A</v>
      </c>
    </row>
    <row r="913" spans="2:29" ht="250" customHeight="1">
      <c r="B913" s="4" t="e">
        <f ca="1">_xll.ChemDrawExcelAddIn19.Functions.CHEM_SMILES(A913)</f>
        <v>#NAME?</v>
      </c>
      <c r="C913" s="6" t="s">
        <v>2111</v>
      </c>
      <c r="D913" s="6"/>
      <c r="G913" s="42" t="e">
        <f ca="1">_xll.ChemDrawExcelAddIn19.Functions.CHEM_MOLWEIGHT(A913)</f>
        <v>#NAME?</v>
      </c>
      <c r="H913" s="7" t="e">
        <f ca="1">_xll.ChemDrawExcelAddIn19.Functions.CHEMPROPSTD_EXACT_MASS(A913)</f>
        <v>#NAME?</v>
      </c>
      <c r="I913" s="7" t="e">
        <f ca="1">_xll.ChemDrawExcelAddIn19.Functions.CLOGP_DRIVER_PARTITION_COEFFICIENT(A913)</f>
        <v>#NAME?</v>
      </c>
      <c r="J913" s="7" t="e">
        <f ca="1">_xll.ChemDrawExcelAddIn19.Functions.MOLECULAR_TOPOLOGY_POLAR_SURFACE_AREA(A913)</f>
        <v>#NAME?</v>
      </c>
      <c r="K913" s="8"/>
      <c r="M913" s="8"/>
      <c r="N913" s="8"/>
      <c r="O913" s="8"/>
      <c r="P913" s="8"/>
      <c r="Q913" s="8"/>
      <c r="R913" s="8"/>
      <c r="S913" s="8"/>
      <c r="T913" s="8"/>
      <c r="V913" s="8"/>
      <c r="AC913" s="64" t="e">
        <v>#N/A</v>
      </c>
    </row>
    <row r="914" spans="2:29" ht="250" customHeight="1">
      <c r="B914" s="4" t="e">
        <f ca="1">_xll.ChemDrawExcelAddIn19.Functions.CHEM_SMILES(A914)</f>
        <v>#NAME?</v>
      </c>
      <c r="C914" s="6" t="s">
        <v>2112</v>
      </c>
      <c r="D914" s="6"/>
      <c r="G914" s="42" t="e">
        <f ca="1">_xll.ChemDrawExcelAddIn19.Functions.CHEM_MOLWEIGHT(A914)</f>
        <v>#NAME?</v>
      </c>
      <c r="H914" s="7" t="e">
        <f ca="1">_xll.ChemDrawExcelAddIn19.Functions.CHEMPROPSTD_EXACT_MASS(A914)</f>
        <v>#NAME?</v>
      </c>
      <c r="I914" s="7" t="e">
        <f ca="1">_xll.ChemDrawExcelAddIn19.Functions.CLOGP_DRIVER_PARTITION_COEFFICIENT(A914)</f>
        <v>#NAME?</v>
      </c>
      <c r="J914" s="7" t="e">
        <f ca="1">_xll.ChemDrawExcelAddIn19.Functions.MOLECULAR_TOPOLOGY_POLAR_SURFACE_AREA(A914)</f>
        <v>#NAME?</v>
      </c>
      <c r="K914" s="8"/>
      <c r="M914" s="8"/>
      <c r="N914" s="8"/>
      <c r="O914" s="8"/>
      <c r="P914" s="8"/>
      <c r="Q914" s="8"/>
      <c r="R914" s="8"/>
      <c r="S914" s="8"/>
      <c r="T914" s="8"/>
      <c r="V914" s="8"/>
      <c r="AC914" s="64" t="e">
        <v>#N/A</v>
      </c>
    </row>
    <row r="915" spans="2:29" ht="250" customHeight="1">
      <c r="B915" s="4" t="e">
        <f ca="1">_xll.ChemDrawExcelAddIn19.Functions.CHEM_SMILES(A915)</f>
        <v>#NAME?</v>
      </c>
      <c r="C915" s="6" t="s">
        <v>2113</v>
      </c>
      <c r="D915" s="6"/>
      <c r="G915" s="42" t="e">
        <f ca="1">_xll.ChemDrawExcelAddIn19.Functions.CHEM_MOLWEIGHT(A915)</f>
        <v>#NAME?</v>
      </c>
      <c r="H915" s="7" t="e">
        <f ca="1">_xll.ChemDrawExcelAddIn19.Functions.CHEMPROPSTD_EXACT_MASS(A915)</f>
        <v>#NAME?</v>
      </c>
      <c r="I915" s="7" t="e">
        <f ca="1">_xll.ChemDrawExcelAddIn19.Functions.CLOGP_DRIVER_PARTITION_COEFFICIENT(A915)</f>
        <v>#NAME?</v>
      </c>
      <c r="J915" s="7" t="e">
        <f ca="1">_xll.ChemDrawExcelAddIn19.Functions.MOLECULAR_TOPOLOGY_POLAR_SURFACE_AREA(A915)</f>
        <v>#NAME?</v>
      </c>
      <c r="K915" s="8"/>
      <c r="M915" s="8"/>
      <c r="N915" s="8"/>
      <c r="O915" s="8"/>
      <c r="P915" s="8"/>
      <c r="Q915" s="8"/>
      <c r="R915" s="8"/>
      <c r="S915" s="8"/>
      <c r="T915" s="8"/>
      <c r="V915" s="8"/>
      <c r="AC915" s="64" t="e">
        <v>#N/A</v>
      </c>
    </row>
    <row r="916" spans="2:29" ht="250" customHeight="1">
      <c r="B916" s="4" t="e">
        <f ca="1">_xll.ChemDrawExcelAddIn19.Functions.CHEM_SMILES(A916)</f>
        <v>#NAME?</v>
      </c>
      <c r="C916" s="6" t="s">
        <v>2114</v>
      </c>
      <c r="D916" s="6"/>
      <c r="G916" s="42" t="e">
        <f ca="1">_xll.ChemDrawExcelAddIn19.Functions.CHEM_MOLWEIGHT(A916)</f>
        <v>#NAME?</v>
      </c>
      <c r="H916" s="7" t="e">
        <f ca="1">_xll.ChemDrawExcelAddIn19.Functions.CHEMPROPSTD_EXACT_MASS(A916)</f>
        <v>#NAME?</v>
      </c>
      <c r="I916" s="7" t="e">
        <f ca="1">_xll.ChemDrawExcelAddIn19.Functions.CLOGP_DRIVER_PARTITION_COEFFICIENT(A916)</f>
        <v>#NAME?</v>
      </c>
      <c r="J916" s="7" t="e">
        <f ca="1">_xll.ChemDrawExcelAddIn19.Functions.MOLECULAR_TOPOLOGY_POLAR_SURFACE_AREA(A916)</f>
        <v>#NAME?</v>
      </c>
      <c r="K916" s="8"/>
      <c r="M916" s="8"/>
      <c r="N916" s="8"/>
      <c r="O916" s="8"/>
      <c r="P916" s="8"/>
      <c r="Q916" s="8"/>
      <c r="R916" s="8"/>
      <c r="S916" s="8"/>
      <c r="T916" s="8"/>
      <c r="V916" s="8"/>
      <c r="AC916" s="64" t="e">
        <v>#N/A</v>
      </c>
    </row>
    <row r="917" spans="2:29" ht="250" customHeight="1">
      <c r="B917" s="4" t="e">
        <f ca="1">_xll.ChemDrawExcelAddIn19.Functions.CHEM_SMILES(A917)</f>
        <v>#NAME?</v>
      </c>
      <c r="C917" s="6" t="s">
        <v>2115</v>
      </c>
      <c r="D917" s="6"/>
      <c r="G917" s="42" t="e">
        <f ca="1">_xll.ChemDrawExcelAddIn19.Functions.CHEM_MOLWEIGHT(A917)</f>
        <v>#NAME?</v>
      </c>
      <c r="H917" s="7" t="e">
        <f ca="1">_xll.ChemDrawExcelAddIn19.Functions.CHEMPROPSTD_EXACT_MASS(A917)</f>
        <v>#NAME?</v>
      </c>
      <c r="I917" s="7" t="e">
        <f ca="1">_xll.ChemDrawExcelAddIn19.Functions.CLOGP_DRIVER_PARTITION_COEFFICIENT(A917)</f>
        <v>#NAME?</v>
      </c>
      <c r="J917" s="7" t="e">
        <f ca="1">_xll.ChemDrawExcelAddIn19.Functions.MOLECULAR_TOPOLOGY_POLAR_SURFACE_AREA(A917)</f>
        <v>#NAME?</v>
      </c>
      <c r="K917" s="8"/>
      <c r="M917" s="8"/>
      <c r="N917" s="8"/>
      <c r="O917" s="8"/>
      <c r="P917" s="8"/>
      <c r="Q917" s="8"/>
      <c r="R917" s="8"/>
      <c r="S917" s="8"/>
      <c r="T917" s="8"/>
      <c r="V917" s="8"/>
      <c r="AC917" s="64" t="e">
        <v>#N/A</v>
      </c>
    </row>
    <row r="918" spans="2:29" ht="250" customHeight="1">
      <c r="B918" s="4" t="e">
        <f ca="1">_xll.ChemDrawExcelAddIn19.Functions.CHEM_SMILES(A918)</f>
        <v>#NAME?</v>
      </c>
      <c r="C918" s="6" t="s">
        <v>2116</v>
      </c>
      <c r="D918" s="6"/>
      <c r="G918" s="42" t="e">
        <f ca="1">_xll.ChemDrawExcelAddIn19.Functions.CHEM_MOLWEIGHT(A918)</f>
        <v>#NAME?</v>
      </c>
      <c r="H918" s="7" t="e">
        <f ca="1">_xll.ChemDrawExcelAddIn19.Functions.CHEMPROPSTD_EXACT_MASS(A918)</f>
        <v>#NAME?</v>
      </c>
      <c r="I918" s="7" t="e">
        <f ca="1">_xll.ChemDrawExcelAddIn19.Functions.CLOGP_DRIVER_PARTITION_COEFFICIENT(A918)</f>
        <v>#NAME?</v>
      </c>
      <c r="J918" s="7" t="e">
        <f ca="1">_xll.ChemDrawExcelAddIn19.Functions.MOLECULAR_TOPOLOGY_POLAR_SURFACE_AREA(A918)</f>
        <v>#NAME?</v>
      </c>
      <c r="K918" s="8"/>
      <c r="M918" s="8"/>
      <c r="N918" s="8"/>
      <c r="O918" s="8"/>
      <c r="P918" s="8"/>
      <c r="Q918" s="8"/>
      <c r="R918" s="8"/>
      <c r="S918" s="8"/>
      <c r="T918" s="8"/>
      <c r="V918" s="8"/>
      <c r="AC918" s="64" t="e">
        <v>#N/A</v>
      </c>
    </row>
    <row r="919" spans="2:29" ht="250" customHeight="1">
      <c r="B919" s="4" t="e">
        <f ca="1">_xll.ChemDrawExcelAddIn19.Functions.CHEM_SMILES(A919)</f>
        <v>#NAME?</v>
      </c>
      <c r="C919" s="6" t="s">
        <v>2117</v>
      </c>
      <c r="D919" s="6"/>
      <c r="G919" s="42" t="e">
        <f ca="1">_xll.ChemDrawExcelAddIn19.Functions.CHEM_MOLWEIGHT(A919)</f>
        <v>#NAME?</v>
      </c>
      <c r="H919" s="7" t="e">
        <f ca="1">_xll.ChemDrawExcelAddIn19.Functions.CHEMPROPSTD_EXACT_MASS(A919)</f>
        <v>#NAME?</v>
      </c>
      <c r="I919" s="7" t="e">
        <f ca="1">_xll.ChemDrawExcelAddIn19.Functions.CLOGP_DRIVER_PARTITION_COEFFICIENT(A919)</f>
        <v>#NAME?</v>
      </c>
      <c r="J919" s="7" t="e">
        <f ca="1">_xll.ChemDrawExcelAddIn19.Functions.MOLECULAR_TOPOLOGY_POLAR_SURFACE_AREA(A919)</f>
        <v>#NAME?</v>
      </c>
      <c r="K919" s="8"/>
      <c r="M919" s="8"/>
      <c r="N919" s="8"/>
      <c r="O919" s="8"/>
      <c r="P919" s="8"/>
      <c r="Q919" s="8"/>
      <c r="R919" s="8"/>
      <c r="S919" s="8"/>
      <c r="T919" s="8"/>
      <c r="V919" s="8"/>
      <c r="AC919" s="64" t="e">
        <v>#N/A</v>
      </c>
    </row>
    <row r="920" spans="2:29" ht="250" customHeight="1">
      <c r="B920" s="4" t="e">
        <f ca="1">_xll.ChemDrawExcelAddIn19.Functions.CHEM_SMILES(A920)</f>
        <v>#NAME?</v>
      </c>
      <c r="C920" s="6" t="s">
        <v>2118</v>
      </c>
      <c r="D920" s="6"/>
      <c r="G920" s="42" t="e">
        <f ca="1">_xll.ChemDrawExcelAddIn19.Functions.CHEM_MOLWEIGHT(A920)</f>
        <v>#NAME?</v>
      </c>
      <c r="H920" s="7" t="e">
        <f ca="1">_xll.ChemDrawExcelAddIn19.Functions.CHEMPROPSTD_EXACT_MASS(A920)</f>
        <v>#NAME?</v>
      </c>
      <c r="I920" s="7" t="e">
        <f ca="1">_xll.ChemDrawExcelAddIn19.Functions.CLOGP_DRIVER_PARTITION_COEFFICIENT(A920)</f>
        <v>#NAME?</v>
      </c>
      <c r="J920" s="7" t="e">
        <f ca="1">_xll.ChemDrawExcelAddIn19.Functions.MOLECULAR_TOPOLOGY_POLAR_SURFACE_AREA(A920)</f>
        <v>#NAME?</v>
      </c>
      <c r="K920" s="8"/>
      <c r="M920" s="8"/>
      <c r="N920" s="8"/>
      <c r="O920" s="8"/>
      <c r="P920" s="8"/>
      <c r="Q920" s="8"/>
      <c r="R920" s="8"/>
      <c r="S920" s="8"/>
      <c r="T920" s="8"/>
      <c r="V920" s="8"/>
      <c r="AC920" s="64" t="e">
        <v>#N/A</v>
      </c>
    </row>
    <row r="921" spans="2:29" ht="250" customHeight="1">
      <c r="B921" s="4" t="e">
        <f ca="1">_xll.ChemDrawExcelAddIn19.Functions.CHEM_SMILES(A921)</f>
        <v>#NAME?</v>
      </c>
      <c r="C921" s="6" t="s">
        <v>2119</v>
      </c>
      <c r="D921" s="6"/>
      <c r="G921" s="42" t="e">
        <f ca="1">_xll.ChemDrawExcelAddIn19.Functions.CHEM_MOLWEIGHT(A921)</f>
        <v>#NAME?</v>
      </c>
      <c r="H921" s="7" t="e">
        <f ca="1">_xll.ChemDrawExcelAddIn19.Functions.CHEMPROPSTD_EXACT_MASS(A921)</f>
        <v>#NAME?</v>
      </c>
      <c r="I921" s="7" t="e">
        <f ca="1">_xll.ChemDrawExcelAddIn19.Functions.CLOGP_DRIVER_PARTITION_COEFFICIENT(A921)</f>
        <v>#NAME?</v>
      </c>
      <c r="J921" s="7" t="e">
        <f ca="1">_xll.ChemDrawExcelAddIn19.Functions.MOLECULAR_TOPOLOGY_POLAR_SURFACE_AREA(A921)</f>
        <v>#NAME?</v>
      </c>
      <c r="K921" s="8"/>
      <c r="M921" s="8"/>
      <c r="N921" s="8"/>
      <c r="O921" s="8"/>
      <c r="P921" s="8"/>
      <c r="Q921" s="8"/>
      <c r="R921" s="8"/>
      <c r="S921" s="8"/>
      <c r="T921" s="8"/>
      <c r="V921" s="8"/>
      <c r="AC921" s="64" t="e">
        <v>#N/A</v>
      </c>
    </row>
    <row r="922" spans="2:29" ht="250" customHeight="1">
      <c r="B922" s="4" t="e">
        <f ca="1">_xll.ChemDrawExcelAddIn19.Functions.CHEM_SMILES(A922)</f>
        <v>#NAME?</v>
      </c>
      <c r="C922" s="6" t="s">
        <v>2120</v>
      </c>
      <c r="D922" s="6"/>
      <c r="G922" s="42" t="e">
        <f ca="1">_xll.ChemDrawExcelAddIn19.Functions.CHEM_MOLWEIGHT(A922)</f>
        <v>#NAME?</v>
      </c>
      <c r="H922" s="7" t="e">
        <f ca="1">_xll.ChemDrawExcelAddIn19.Functions.CHEMPROPSTD_EXACT_MASS(A922)</f>
        <v>#NAME?</v>
      </c>
      <c r="I922" s="7" t="e">
        <f ca="1">_xll.ChemDrawExcelAddIn19.Functions.CLOGP_DRIVER_PARTITION_COEFFICIENT(A922)</f>
        <v>#NAME?</v>
      </c>
      <c r="J922" s="7" t="e">
        <f ca="1">_xll.ChemDrawExcelAddIn19.Functions.MOLECULAR_TOPOLOGY_POLAR_SURFACE_AREA(A922)</f>
        <v>#NAME?</v>
      </c>
      <c r="K922" s="8"/>
      <c r="M922" s="8"/>
      <c r="N922" s="8"/>
      <c r="O922" s="8"/>
      <c r="P922" s="8"/>
      <c r="Q922" s="8"/>
      <c r="R922" s="8"/>
      <c r="S922" s="8"/>
      <c r="T922" s="8"/>
      <c r="V922" s="8"/>
      <c r="AC922" s="64" t="e">
        <v>#N/A</v>
      </c>
    </row>
    <row r="923" spans="2:29" ht="250" customHeight="1">
      <c r="B923" s="4" t="e">
        <f ca="1">_xll.ChemDrawExcelAddIn19.Functions.CHEM_SMILES(A923)</f>
        <v>#NAME?</v>
      </c>
      <c r="C923" s="6" t="s">
        <v>2121</v>
      </c>
      <c r="D923" s="6"/>
      <c r="G923" s="42" t="e">
        <f ca="1">_xll.ChemDrawExcelAddIn19.Functions.CHEM_MOLWEIGHT(A923)</f>
        <v>#NAME?</v>
      </c>
      <c r="H923" s="7" t="e">
        <f ca="1">_xll.ChemDrawExcelAddIn19.Functions.CHEMPROPSTD_EXACT_MASS(A923)</f>
        <v>#NAME?</v>
      </c>
      <c r="I923" s="7" t="e">
        <f ca="1">_xll.ChemDrawExcelAddIn19.Functions.CLOGP_DRIVER_PARTITION_COEFFICIENT(A923)</f>
        <v>#NAME?</v>
      </c>
      <c r="J923" s="7" t="e">
        <f ca="1">_xll.ChemDrawExcelAddIn19.Functions.MOLECULAR_TOPOLOGY_POLAR_SURFACE_AREA(A923)</f>
        <v>#NAME?</v>
      </c>
      <c r="K923" s="8"/>
      <c r="M923" s="8"/>
      <c r="N923" s="8"/>
      <c r="O923" s="8"/>
      <c r="P923" s="8"/>
      <c r="Q923" s="8"/>
      <c r="R923" s="8"/>
      <c r="S923" s="8"/>
      <c r="T923" s="8"/>
      <c r="V923" s="8"/>
      <c r="AC923" s="64" t="e">
        <v>#N/A</v>
      </c>
    </row>
    <row r="924" spans="2:29" ht="250" customHeight="1">
      <c r="B924" s="4" t="e">
        <f ca="1">_xll.ChemDrawExcelAddIn19.Functions.CHEM_SMILES(A924)</f>
        <v>#NAME?</v>
      </c>
      <c r="C924" s="6" t="s">
        <v>2122</v>
      </c>
      <c r="D924" s="6"/>
      <c r="G924" s="42" t="e">
        <f ca="1">_xll.ChemDrawExcelAddIn19.Functions.CHEM_MOLWEIGHT(A924)</f>
        <v>#NAME?</v>
      </c>
      <c r="H924" s="7" t="e">
        <f ca="1">_xll.ChemDrawExcelAddIn19.Functions.CHEMPROPSTD_EXACT_MASS(A924)</f>
        <v>#NAME?</v>
      </c>
      <c r="I924" s="7" t="e">
        <f ca="1">_xll.ChemDrawExcelAddIn19.Functions.CLOGP_DRIVER_PARTITION_COEFFICIENT(A924)</f>
        <v>#NAME?</v>
      </c>
      <c r="J924" s="7" t="e">
        <f ca="1">_xll.ChemDrawExcelAddIn19.Functions.MOLECULAR_TOPOLOGY_POLAR_SURFACE_AREA(A924)</f>
        <v>#NAME?</v>
      </c>
      <c r="K924" s="8"/>
      <c r="M924" s="8"/>
      <c r="N924" s="8"/>
      <c r="O924" s="8"/>
      <c r="P924" s="8"/>
      <c r="Q924" s="8"/>
      <c r="R924" s="8"/>
      <c r="S924" s="8"/>
      <c r="T924" s="8"/>
      <c r="V924" s="8"/>
      <c r="AC924" s="64" t="e">
        <v>#N/A</v>
      </c>
    </row>
    <row r="925" spans="2:29" ht="250" customHeight="1">
      <c r="B925" s="4" t="e">
        <f ca="1">_xll.ChemDrawExcelAddIn19.Functions.CHEM_SMILES(A925)</f>
        <v>#NAME?</v>
      </c>
      <c r="C925" s="6" t="s">
        <v>2123</v>
      </c>
      <c r="D925" s="6"/>
      <c r="G925" s="42" t="e">
        <f ca="1">_xll.ChemDrawExcelAddIn19.Functions.CHEM_MOLWEIGHT(A925)</f>
        <v>#NAME?</v>
      </c>
      <c r="H925" s="7" t="e">
        <f ca="1">_xll.ChemDrawExcelAddIn19.Functions.CHEMPROPSTD_EXACT_MASS(A925)</f>
        <v>#NAME?</v>
      </c>
      <c r="I925" s="7" t="e">
        <f ca="1">_xll.ChemDrawExcelAddIn19.Functions.CLOGP_DRIVER_PARTITION_COEFFICIENT(A925)</f>
        <v>#NAME?</v>
      </c>
      <c r="J925" s="7" t="e">
        <f ca="1">_xll.ChemDrawExcelAddIn19.Functions.MOLECULAR_TOPOLOGY_POLAR_SURFACE_AREA(A925)</f>
        <v>#NAME?</v>
      </c>
      <c r="K925" s="8"/>
      <c r="M925" s="8"/>
      <c r="N925" s="8"/>
      <c r="O925" s="8"/>
      <c r="P925" s="8"/>
      <c r="Q925" s="8"/>
      <c r="R925" s="8"/>
      <c r="S925" s="8"/>
      <c r="T925" s="8"/>
      <c r="V925" s="8"/>
      <c r="AC925" s="64" t="e">
        <v>#N/A</v>
      </c>
    </row>
    <row r="926" spans="2:29" ht="250" customHeight="1">
      <c r="B926" s="4" t="e">
        <f ca="1">_xll.ChemDrawExcelAddIn19.Functions.CHEM_SMILES(A926)</f>
        <v>#NAME?</v>
      </c>
      <c r="C926" s="6" t="s">
        <v>2124</v>
      </c>
      <c r="D926" s="6"/>
      <c r="G926" s="42" t="e">
        <f ca="1">_xll.ChemDrawExcelAddIn19.Functions.CHEM_MOLWEIGHT(A926)</f>
        <v>#NAME?</v>
      </c>
      <c r="H926" s="7" t="e">
        <f ca="1">_xll.ChemDrawExcelAddIn19.Functions.CHEMPROPSTD_EXACT_MASS(A926)</f>
        <v>#NAME?</v>
      </c>
      <c r="I926" s="7" t="e">
        <f ca="1">_xll.ChemDrawExcelAddIn19.Functions.CLOGP_DRIVER_PARTITION_COEFFICIENT(A926)</f>
        <v>#NAME?</v>
      </c>
      <c r="J926" s="7" t="e">
        <f ca="1">_xll.ChemDrawExcelAddIn19.Functions.MOLECULAR_TOPOLOGY_POLAR_SURFACE_AREA(A926)</f>
        <v>#NAME?</v>
      </c>
      <c r="K926" s="8"/>
      <c r="M926" s="8"/>
      <c r="N926" s="8"/>
      <c r="O926" s="8"/>
      <c r="P926" s="8"/>
      <c r="Q926" s="8"/>
      <c r="R926" s="8"/>
      <c r="S926" s="8"/>
      <c r="T926" s="8"/>
      <c r="V926" s="8"/>
      <c r="AC926" s="64" t="e">
        <v>#N/A</v>
      </c>
    </row>
    <row r="927" spans="2:29" ht="250" customHeight="1">
      <c r="B927" s="4" t="e">
        <f ca="1">_xll.ChemDrawExcelAddIn19.Functions.CHEM_SMILES(A927)</f>
        <v>#NAME?</v>
      </c>
      <c r="C927" s="6" t="s">
        <v>2125</v>
      </c>
      <c r="D927" s="6"/>
      <c r="G927" s="42" t="e">
        <f ca="1">_xll.ChemDrawExcelAddIn19.Functions.CHEM_MOLWEIGHT(A927)</f>
        <v>#NAME?</v>
      </c>
      <c r="H927" s="7" t="e">
        <f ca="1">_xll.ChemDrawExcelAddIn19.Functions.CHEMPROPSTD_EXACT_MASS(A927)</f>
        <v>#NAME?</v>
      </c>
      <c r="I927" s="7" t="e">
        <f ca="1">_xll.ChemDrawExcelAddIn19.Functions.CLOGP_DRIVER_PARTITION_COEFFICIENT(A927)</f>
        <v>#NAME?</v>
      </c>
      <c r="J927" s="7" t="e">
        <f ca="1">_xll.ChemDrawExcelAddIn19.Functions.MOLECULAR_TOPOLOGY_POLAR_SURFACE_AREA(A927)</f>
        <v>#NAME?</v>
      </c>
      <c r="K927" s="8"/>
      <c r="M927" s="8"/>
      <c r="N927" s="8"/>
      <c r="O927" s="8"/>
      <c r="P927" s="8"/>
      <c r="Q927" s="8"/>
      <c r="R927" s="8"/>
      <c r="S927" s="8"/>
      <c r="T927" s="8"/>
      <c r="V927" s="8"/>
      <c r="AC927" s="64" t="e">
        <v>#N/A</v>
      </c>
    </row>
    <row r="928" spans="2:29" ht="250" customHeight="1">
      <c r="B928" s="4" t="e">
        <f ca="1">_xll.ChemDrawExcelAddIn19.Functions.CHEM_SMILES(A928)</f>
        <v>#NAME?</v>
      </c>
      <c r="C928" s="6" t="s">
        <v>2126</v>
      </c>
      <c r="D928" s="6"/>
      <c r="G928" s="42" t="e">
        <f ca="1">_xll.ChemDrawExcelAddIn19.Functions.CHEM_MOLWEIGHT(A928)</f>
        <v>#NAME?</v>
      </c>
      <c r="H928" s="7" t="e">
        <f ca="1">_xll.ChemDrawExcelAddIn19.Functions.CHEMPROPSTD_EXACT_MASS(A928)</f>
        <v>#NAME?</v>
      </c>
      <c r="I928" s="7" t="e">
        <f ca="1">_xll.ChemDrawExcelAddIn19.Functions.CLOGP_DRIVER_PARTITION_COEFFICIENT(A928)</f>
        <v>#NAME?</v>
      </c>
      <c r="J928" s="7" t="e">
        <f ca="1">_xll.ChemDrawExcelAddIn19.Functions.MOLECULAR_TOPOLOGY_POLAR_SURFACE_AREA(A928)</f>
        <v>#NAME?</v>
      </c>
      <c r="K928" s="8"/>
      <c r="M928" s="8"/>
      <c r="N928" s="8"/>
      <c r="O928" s="8"/>
      <c r="P928" s="8"/>
      <c r="Q928" s="8"/>
      <c r="R928" s="8"/>
      <c r="S928" s="8"/>
      <c r="T928" s="8"/>
      <c r="V928" s="8"/>
      <c r="AC928" s="64" t="e">
        <v>#N/A</v>
      </c>
    </row>
    <row r="929" spans="2:29" ht="250" customHeight="1">
      <c r="B929" s="4" t="e">
        <f ca="1">_xll.ChemDrawExcelAddIn19.Functions.CHEM_SMILES(A929)</f>
        <v>#NAME?</v>
      </c>
      <c r="C929" s="6" t="s">
        <v>2127</v>
      </c>
      <c r="D929" s="6"/>
      <c r="G929" s="42" t="e">
        <f ca="1">_xll.ChemDrawExcelAddIn19.Functions.CHEM_MOLWEIGHT(A929)</f>
        <v>#NAME?</v>
      </c>
      <c r="H929" s="7" t="e">
        <f ca="1">_xll.ChemDrawExcelAddIn19.Functions.CHEMPROPSTD_EXACT_MASS(A929)</f>
        <v>#NAME?</v>
      </c>
      <c r="I929" s="7" t="e">
        <f ca="1">_xll.ChemDrawExcelAddIn19.Functions.CLOGP_DRIVER_PARTITION_COEFFICIENT(A929)</f>
        <v>#NAME?</v>
      </c>
      <c r="J929" s="7" t="e">
        <f ca="1">_xll.ChemDrawExcelAddIn19.Functions.MOLECULAR_TOPOLOGY_POLAR_SURFACE_AREA(A929)</f>
        <v>#NAME?</v>
      </c>
      <c r="K929" s="8"/>
      <c r="M929" s="8"/>
      <c r="N929" s="8"/>
      <c r="O929" s="8"/>
      <c r="P929" s="8"/>
      <c r="Q929" s="8"/>
      <c r="R929" s="8"/>
      <c r="S929" s="8"/>
      <c r="T929" s="8"/>
      <c r="V929" s="8"/>
      <c r="AC929" s="64" t="e">
        <v>#N/A</v>
      </c>
    </row>
    <row r="930" spans="2:29" ht="250" customHeight="1">
      <c r="B930" s="4" t="e">
        <f ca="1">_xll.ChemDrawExcelAddIn19.Functions.CHEM_SMILES(A930)</f>
        <v>#NAME?</v>
      </c>
      <c r="C930" s="6" t="s">
        <v>2128</v>
      </c>
      <c r="D930" s="6"/>
      <c r="G930" s="42" t="e">
        <f ca="1">_xll.ChemDrawExcelAddIn19.Functions.CHEM_MOLWEIGHT(A930)</f>
        <v>#NAME?</v>
      </c>
      <c r="H930" s="7" t="e">
        <f ca="1">_xll.ChemDrawExcelAddIn19.Functions.CHEMPROPSTD_EXACT_MASS(A930)</f>
        <v>#NAME?</v>
      </c>
      <c r="I930" s="7" t="e">
        <f ca="1">_xll.ChemDrawExcelAddIn19.Functions.CLOGP_DRIVER_PARTITION_COEFFICIENT(A930)</f>
        <v>#NAME?</v>
      </c>
      <c r="J930" s="7" t="e">
        <f ca="1">_xll.ChemDrawExcelAddIn19.Functions.MOLECULAR_TOPOLOGY_POLAR_SURFACE_AREA(A930)</f>
        <v>#NAME?</v>
      </c>
      <c r="K930" s="8"/>
      <c r="M930" s="8"/>
      <c r="N930" s="8"/>
      <c r="O930" s="8"/>
      <c r="P930" s="8"/>
      <c r="Q930" s="8"/>
      <c r="R930" s="8"/>
      <c r="S930" s="8"/>
      <c r="T930" s="8"/>
      <c r="V930" s="8"/>
      <c r="AC930" s="64" t="e">
        <v>#N/A</v>
      </c>
    </row>
    <row r="931" spans="2:29" ht="250" customHeight="1">
      <c r="B931" s="4" t="e">
        <f ca="1">_xll.ChemDrawExcelAddIn19.Functions.CHEM_SMILES(A931)</f>
        <v>#NAME?</v>
      </c>
      <c r="C931" s="6" t="s">
        <v>2129</v>
      </c>
      <c r="D931" s="6"/>
      <c r="G931" s="42" t="e">
        <f ca="1">_xll.ChemDrawExcelAddIn19.Functions.CHEM_MOLWEIGHT(A931)</f>
        <v>#NAME?</v>
      </c>
      <c r="H931" s="7" t="e">
        <f ca="1">_xll.ChemDrawExcelAddIn19.Functions.CHEMPROPSTD_EXACT_MASS(A931)</f>
        <v>#NAME?</v>
      </c>
      <c r="I931" s="7" t="e">
        <f ca="1">_xll.ChemDrawExcelAddIn19.Functions.CLOGP_DRIVER_PARTITION_COEFFICIENT(A931)</f>
        <v>#NAME?</v>
      </c>
      <c r="J931" s="7" t="e">
        <f ca="1">_xll.ChemDrawExcelAddIn19.Functions.MOLECULAR_TOPOLOGY_POLAR_SURFACE_AREA(A931)</f>
        <v>#NAME?</v>
      </c>
      <c r="K931" s="8"/>
      <c r="M931" s="8"/>
      <c r="N931" s="8"/>
      <c r="O931" s="8"/>
      <c r="P931" s="8"/>
      <c r="Q931" s="8"/>
      <c r="R931" s="8"/>
      <c r="S931" s="8"/>
      <c r="T931" s="8"/>
      <c r="V931" s="8"/>
      <c r="AC931" s="64" t="e">
        <v>#N/A</v>
      </c>
    </row>
    <row r="932" spans="2:29" ht="250" customHeight="1">
      <c r="B932" s="4" t="e">
        <f ca="1">_xll.ChemDrawExcelAddIn19.Functions.CHEM_SMILES(A932)</f>
        <v>#NAME?</v>
      </c>
      <c r="C932" s="6" t="s">
        <v>2130</v>
      </c>
      <c r="D932" s="6"/>
      <c r="G932" s="42" t="e">
        <f ca="1">_xll.ChemDrawExcelAddIn19.Functions.CHEM_MOLWEIGHT(A932)</f>
        <v>#NAME?</v>
      </c>
      <c r="H932" s="7" t="e">
        <f ca="1">_xll.ChemDrawExcelAddIn19.Functions.CHEMPROPSTD_EXACT_MASS(A932)</f>
        <v>#NAME?</v>
      </c>
      <c r="I932" s="7" t="e">
        <f ca="1">_xll.ChemDrawExcelAddIn19.Functions.CLOGP_DRIVER_PARTITION_COEFFICIENT(A932)</f>
        <v>#NAME?</v>
      </c>
      <c r="J932" s="7" t="e">
        <f ca="1">_xll.ChemDrawExcelAddIn19.Functions.MOLECULAR_TOPOLOGY_POLAR_SURFACE_AREA(A932)</f>
        <v>#NAME?</v>
      </c>
      <c r="K932" s="8"/>
      <c r="M932" s="8"/>
      <c r="N932" s="8"/>
      <c r="O932" s="8"/>
      <c r="P932" s="8"/>
      <c r="Q932" s="8"/>
      <c r="R932" s="8"/>
      <c r="S932" s="8"/>
      <c r="T932" s="8"/>
      <c r="V932" s="8"/>
      <c r="AC932" s="64" t="e">
        <v>#N/A</v>
      </c>
    </row>
    <row r="933" spans="2:29" ht="250" customHeight="1">
      <c r="B933" s="4" t="e">
        <f ca="1">_xll.ChemDrawExcelAddIn19.Functions.CHEM_SMILES(A933)</f>
        <v>#NAME?</v>
      </c>
      <c r="C933" s="6" t="s">
        <v>2131</v>
      </c>
      <c r="D933" s="6"/>
      <c r="G933" s="42" t="e">
        <f ca="1">_xll.ChemDrawExcelAddIn19.Functions.CHEM_MOLWEIGHT(A933)</f>
        <v>#NAME?</v>
      </c>
      <c r="H933" s="7" t="e">
        <f ca="1">_xll.ChemDrawExcelAddIn19.Functions.CHEMPROPSTD_EXACT_MASS(A933)</f>
        <v>#NAME?</v>
      </c>
      <c r="I933" s="7" t="e">
        <f ca="1">_xll.ChemDrawExcelAddIn19.Functions.CLOGP_DRIVER_PARTITION_COEFFICIENT(A933)</f>
        <v>#NAME?</v>
      </c>
      <c r="J933" s="7" t="e">
        <f ca="1">_xll.ChemDrawExcelAddIn19.Functions.MOLECULAR_TOPOLOGY_POLAR_SURFACE_AREA(A933)</f>
        <v>#NAME?</v>
      </c>
      <c r="K933" s="8"/>
      <c r="M933" s="8"/>
      <c r="N933" s="8"/>
      <c r="O933" s="8"/>
      <c r="P933" s="8"/>
      <c r="Q933" s="8"/>
      <c r="R933" s="8"/>
      <c r="S933" s="8"/>
      <c r="T933" s="8"/>
      <c r="V933" s="8"/>
      <c r="AC933" s="64" t="e">
        <v>#N/A</v>
      </c>
    </row>
    <row r="934" spans="2:29" ht="250" customHeight="1">
      <c r="B934" s="4" t="e">
        <f ca="1">_xll.ChemDrawExcelAddIn19.Functions.CHEM_SMILES(A934)</f>
        <v>#NAME?</v>
      </c>
      <c r="C934" s="6" t="s">
        <v>2132</v>
      </c>
      <c r="D934" s="6"/>
      <c r="G934" s="42" t="e">
        <f ca="1">_xll.ChemDrawExcelAddIn19.Functions.CHEM_MOLWEIGHT(A934)</f>
        <v>#NAME?</v>
      </c>
      <c r="H934" s="7" t="e">
        <f ca="1">_xll.ChemDrawExcelAddIn19.Functions.CHEMPROPSTD_EXACT_MASS(A934)</f>
        <v>#NAME?</v>
      </c>
      <c r="I934" s="7" t="e">
        <f ca="1">_xll.ChemDrawExcelAddIn19.Functions.CLOGP_DRIVER_PARTITION_COEFFICIENT(A934)</f>
        <v>#NAME?</v>
      </c>
      <c r="J934" s="7" t="e">
        <f ca="1">_xll.ChemDrawExcelAddIn19.Functions.MOLECULAR_TOPOLOGY_POLAR_SURFACE_AREA(A934)</f>
        <v>#NAME?</v>
      </c>
      <c r="K934" s="8"/>
      <c r="M934" s="8"/>
      <c r="N934" s="8"/>
      <c r="O934" s="8"/>
      <c r="P934" s="8"/>
      <c r="Q934" s="8"/>
      <c r="R934" s="8"/>
      <c r="S934" s="8"/>
      <c r="T934" s="8"/>
      <c r="V934" s="8"/>
      <c r="AC934" s="64" t="e">
        <v>#N/A</v>
      </c>
    </row>
    <row r="935" spans="2:29" ht="250" customHeight="1">
      <c r="B935" s="4" t="e">
        <f ca="1">_xll.ChemDrawExcelAddIn19.Functions.CHEM_SMILES(A935)</f>
        <v>#NAME?</v>
      </c>
      <c r="C935" s="6" t="s">
        <v>2133</v>
      </c>
      <c r="D935" s="6"/>
      <c r="G935" s="42" t="e">
        <f ca="1">_xll.ChemDrawExcelAddIn19.Functions.CHEM_MOLWEIGHT(A935)</f>
        <v>#NAME?</v>
      </c>
      <c r="H935" s="7" t="e">
        <f ca="1">_xll.ChemDrawExcelAddIn19.Functions.CHEMPROPSTD_EXACT_MASS(A935)</f>
        <v>#NAME?</v>
      </c>
      <c r="I935" s="7" t="e">
        <f ca="1">_xll.ChemDrawExcelAddIn19.Functions.CLOGP_DRIVER_PARTITION_COEFFICIENT(A935)</f>
        <v>#NAME?</v>
      </c>
      <c r="J935" s="7" t="e">
        <f ca="1">_xll.ChemDrawExcelAddIn19.Functions.MOLECULAR_TOPOLOGY_POLAR_SURFACE_AREA(A935)</f>
        <v>#NAME?</v>
      </c>
      <c r="K935" s="8"/>
      <c r="M935" s="8"/>
      <c r="N935" s="8"/>
      <c r="O935" s="8"/>
      <c r="P935" s="8"/>
      <c r="Q935" s="8"/>
      <c r="R935" s="8"/>
      <c r="S935" s="8"/>
      <c r="T935" s="8"/>
      <c r="V935" s="8"/>
      <c r="AC935" s="64" t="e">
        <v>#N/A</v>
      </c>
    </row>
    <row r="936" spans="2:29" ht="250" customHeight="1">
      <c r="B936" s="4" t="e">
        <f ca="1">_xll.ChemDrawExcelAddIn19.Functions.CHEM_SMILES(A936)</f>
        <v>#NAME?</v>
      </c>
      <c r="C936" s="6" t="s">
        <v>2134</v>
      </c>
      <c r="D936" s="6"/>
      <c r="G936" s="42" t="e">
        <f ca="1">_xll.ChemDrawExcelAddIn19.Functions.CHEM_MOLWEIGHT(A936)</f>
        <v>#NAME?</v>
      </c>
      <c r="H936" s="7" t="e">
        <f ca="1">_xll.ChemDrawExcelAddIn19.Functions.CHEMPROPSTD_EXACT_MASS(A936)</f>
        <v>#NAME?</v>
      </c>
      <c r="I936" s="7" t="e">
        <f ca="1">_xll.ChemDrawExcelAddIn19.Functions.CLOGP_DRIVER_PARTITION_COEFFICIENT(A936)</f>
        <v>#NAME?</v>
      </c>
      <c r="J936" s="7" t="e">
        <f ca="1">_xll.ChemDrawExcelAddIn19.Functions.MOLECULAR_TOPOLOGY_POLAR_SURFACE_AREA(A936)</f>
        <v>#NAME?</v>
      </c>
      <c r="K936" s="8"/>
      <c r="M936" s="8"/>
      <c r="N936" s="8"/>
      <c r="O936" s="8"/>
      <c r="P936" s="8"/>
      <c r="Q936" s="8"/>
      <c r="R936" s="8"/>
      <c r="S936" s="8"/>
      <c r="T936" s="8"/>
      <c r="V936" s="8"/>
      <c r="AC936" s="64" t="e">
        <v>#N/A</v>
      </c>
    </row>
    <row r="937" spans="2:29" ht="250" customHeight="1">
      <c r="B937" s="4" t="e">
        <f ca="1">_xll.ChemDrawExcelAddIn19.Functions.CHEM_SMILES(A937)</f>
        <v>#NAME?</v>
      </c>
      <c r="C937" s="6" t="s">
        <v>2135</v>
      </c>
      <c r="D937" s="6"/>
      <c r="G937" s="42" t="e">
        <f ca="1">_xll.ChemDrawExcelAddIn19.Functions.CHEM_MOLWEIGHT(A937)</f>
        <v>#NAME?</v>
      </c>
      <c r="H937" s="7" t="e">
        <f ca="1">_xll.ChemDrawExcelAddIn19.Functions.CHEMPROPSTD_EXACT_MASS(A937)</f>
        <v>#NAME?</v>
      </c>
      <c r="I937" s="7" t="e">
        <f ca="1">_xll.ChemDrawExcelAddIn19.Functions.CLOGP_DRIVER_PARTITION_COEFFICIENT(A937)</f>
        <v>#NAME?</v>
      </c>
      <c r="J937" s="7" t="e">
        <f ca="1">_xll.ChemDrawExcelAddIn19.Functions.MOLECULAR_TOPOLOGY_POLAR_SURFACE_AREA(A937)</f>
        <v>#NAME?</v>
      </c>
      <c r="K937" s="8"/>
      <c r="M937" s="8"/>
      <c r="N937" s="8"/>
      <c r="O937" s="8"/>
      <c r="P937" s="8"/>
      <c r="Q937" s="8"/>
      <c r="R937" s="8"/>
      <c r="S937" s="8"/>
      <c r="T937" s="8"/>
      <c r="V937" s="8"/>
      <c r="AC937" s="64" t="e">
        <v>#N/A</v>
      </c>
    </row>
    <row r="938" spans="2:29" ht="250" customHeight="1">
      <c r="B938" s="4" t="e">
        <f ca="1">_xll.ChemDrawExcelAddIn19.Functions.CHEM_SMILES(A938)</f>
        <v>#NAME?</v>
      </c>
      <c r="C938" s="6" t="s">
        <v>2136</v>
      </c>
      <c r="D938" s="6"/>
      <c r="G938" s="42" t="e">
        <f ca="1">_xll.ChemDrawExcelAddIn19.Functions.CHEM_MOLWEIGHT(A938)</f>
        <v>#NAME?</v>
      </c>
      <c r="H938" s="7" t="e">
        <f ca="1">_xll.ChemDrawExcelAddIn19.Functions.CHEMPROPSTD_EXACT_MASS(A938)</f>
        <v>#NAME?</v>
      </c>
      <c r="I938" s="7" t="e">
        <f ca="1">_xll.ChemDrawExcelAddIn19.Functions.CLOGP_DRIVER_PARTITION_COEFFICIENT(A938)</f>
        <v>#NAME?</v>
      </c>
      <c r="J938" s="7" t="e">
        <f ca="1">_xll.ChemDrawExcelAddIn19.Functions.MOLECULAR_TOPOLOGY_POLAR_SURFACE_AREA(A938)</f>
        <v>#NAME?</v>
      </c>
      <c r="K938" s="8"/>
      <c r="M938" s="8"/>
      <c r="N938" s="8"/>
      <c r="O938" s="8"/>
      <c r="P938" s="8"/>
      <c r="Q938" s="8"/>
      <c r="R938" s="8"/>
      <c r="S938" s="8"/>
      <c r="T938" s="8"/>
      <c r="V938" s="8"/>
      <c r="AC938" s="64" t="e">
        <v>#N/A</v>
      </c>
    </row>
    <row r="939" spans="2:29" ht="250" customHeight="1">
      <c r="B939" s="4" t="e">
        <f ca="1">_xll.ChemDrawExcelAddIn19.Functions.CHEM_SMILES(A939)</f>
        <v>#NAME?</v>
      </c>
      <c r="C939" s="6" t="s">
        <v>2137</v>
      </c>
      <c r="D939" s="6"/>
      <c r="G939" s="42" t="e">
        <f ca="1">_xll.ChemDrawExcelAddIn19.Functions.CHEM_MOLWEIGHT(A939)</f>
        <v>#NAME?</v>
      </c>
      <c r="H939" s="7" t="e">
        <f ca="1">_xll.ChemDrawExcelAddIn19.Functions.CHEMPROPSTD_EXACT_MASS(A939)</f>
        <v>#NAME?</v>
      </c>
      <c r="I939" s="7" t="e">
        <f ca="1">_xll.ChemDrawExcelAddIn19.Functions.CLOGP_DRIVER_PARTITION_COEFFICIENT(A939)</f>
        <v>#NAME?</v>
      </c>
      <c r="J939" s="7" t="e">
        <f ca="1">_xll.ChemDrawExcelAddIn19.Functions.MOLECULAR_TOPOLOGY_POLAR_SURFACE_AREA(A939)</f>
        <v>#NAME?</v>
      </c>
      <c r="K939" s="8"/>
      <c r="M939" s="8"/>
      <c r="N939" s="8"/>
      <c r="O939" s="8"/>
      <c r="P939" s="8"/>
      <c r="Q939" s="8"/>
      <c r="R939" s="8"/>
      <c r="S939" s="8"/>
      <c r="T939" s="8"/>
      <c r="V939" s="8"/>
      <c r="AC939" s="64" t="e">
        <v>#N/A</v>
      </c>
    </row>
    <row r="940" spans="2:29" ht="250" customHeight="1">
      <c r="B940" s="4" t="e">
        <f ca="1">_xll.ChemDrawExcelAddIn19.Functions.CHEM_SMILES(A940)</f>
        <v>#NAME?</v>
      </c>
      <c r="C940" s="6" t="s">
        <v>2138</v>
      </c>
      <c r="D940" s="6"/>
      <c r="G940" s="42" t="e">
        <f ca="1">_xll.ChemDrawExcelAddIn19.Functions.CHEM_MOLWEIGHT(A940)</f>
        <v>#NAME?</v>
      </c>
      <c r="H940" s="7" t="e">
        <f ca="1">_xll.ChemDrawExcelAddIn19.Functions.CHEMPROPSTD_EXACT_MASS(A940)</f>
        <v>#NAME?</v>
      </c>
      <c r="I940" s="7" t="e">
        <f ca="1">_xll.ChemDrawExcelAddIn19.Functions.CLOGP_DRIVER_PARTITION_COEFFICIENT(A940)</f>
        <v>#NAME?</v>
      </c>
      <c r="J940" s="7" t="e">
        <f ca="1">_xll.ChemDrawExcelAddIn19.Functions.MOLECULAR_TOPOLOGY_POLAR_SURFACE_AREA(A940)</f>
        <v>#NAME?</v>
      </c>
      <c r="K940" s="8"/>
      <c r="M940" s="8"/>
      <c r="N940" s="8"/>
      <c r="O940" s="8"/>
      <c r="P940" s="8"/>
      <c r="Q940" s="8"/>
      <c r="R940" s="8"/>
      <c r="S940" s="8"/>
      <c r="T940" s="8"/>
      <c r="V940" s="8"/>
      <c r="AC940" s="64" t="e">
        <v>#N/A</v>
      </c>
    </row>
    <row r="941" spans="2:29" ht="250" customHeight="1">
      <c r="B941" s="4" t="e">
        <f ca="1">_xll.ChemDrawExcelAddIn19.Functions.CHEM_SMILES(A941)</f>
        <v>#NAME?</v>
      </c>
      <c r="C941" s="6" t="s">
        <v>2139</v>
      </c>
      <c r="D941" s="6"/>
      <c r="G941" s="42" t="e">
        <f ca="1">_xll.ChemDrawExcelAddIn19.Functions.CHEM_MOLWEIGHT(A941)</f>
        <v>#NAME?</v>
      </c>
      <c r="H941" s="7" t="e">
        <f ca="1">_xll.ChemDrawExcelAddIn19.Functions.CHEMPROPSTD_EXACT_MASS(A941)</f>
        <v>#NAME?</v>
      </c>
      <c r="I941" s="7" t="e">
        <f ca="1">_xll.ChemDrawExcelAddIn19.Functions.CLOGP_DRIVER_PARTITION_COEFFICIENT(A941)</f>
        <v>#NAME?</v>
      </c>
      <c r="J941" s="7" t="e">
        <f ca="1">_xll.ChemDrawExcelAddIn19.Functions.MOLECULAR_TOPOLOGY_POLAR_SURFACE_AREA(A941)</f>
        <v>#NAME?</v>
      </c>
      <c r="K941" s="8"/>
      <c r="M941" s="8"/>
      <c r="N941" s="8"/>
      <c r="O941" s="8"/>
      <c r="P941" s="8"/>
      <c r="Q941" s="8"/>
      <c r="R941" s="8"/>
      <c r="S941" s="8"/>
      <c r="T941" s="8"/>
      <c r="V941" s="8"/>
      <c r="AC941" s="64" t="e">
        <v>#N/A</v>
      </c>
    </row>
    <row r="942" spans="2:29" ht="250" customHeight="1">
      <c r="B942" s="4" t="e">
        <f ca="1">_xll.ChemDrawExcelAddIn19.Functions.CHEM_SMILES(A942)</f>
        <v>#NAME?</v>
      </c>
      <c r="C942" s="6" t="s">
        <v>2140</v>
      </c>
      <c r="D942" s="6"/>
      <c r="G942" s="42" t="e">
        <f ca="1">_xll.ChemDrawExcelAddIn19.Functions.CHEM_MOLWEIGHT(A942)</f>
        <v>#NAME?</v>
      </c>
      <c r="H942" s="7" t="e">
        <f ca="1">_xll.ChemDrawExcelAddIn19.Functions.CHEMPROPSTD_EXACT_MASS(A942)</f>
        <v>#NAME?</v>
      </c>
      <c r="I942" s="7" t="e">
        <f ca="1">_xll.ChemDrawExcelAddIn19.Functions.CLOGP_DRIVER_PARTITION_COEFFICIENT(A942)</f>
        <v>#NAME?</v>
      </c>
      <c r="J942" s="7" t="e">
        <f ca="1">_xll.ChemDrawExcelAddIn19.Functions.MOLECULAR_TOPOLOGY_POLAR_SURFACE_AREA(A942)</f>
        <v>#NAME?</v>
      </c>
      <c r="K942" s="8"/>
      <c r="M942" s="8"/>
      <c r="N942" s="8"/>
      <c r="O942" s="8"/>
      <c r="P942" s="8"/>
      <c r="Q942" s="8"/>
      <c r="R942" s="8"/>
      <c r="S942" s="8"/>
      <c r="T942" s="8"/>
      <c r="V942" s="8"/>
      <c r="AC942" s="64" t="e">
        <v>#N/A</v>
      </c>
    </row>
    <row r="943" spans="2:29" ht="250" customHeight="1">
      <c r="B943" s="4" t="e">
        <f ca="1">_xll.ChemDrawExcelAddIn19.Functions.CHEM_SMILES(A943)</f>
        <v>#NAME?</v>
      </c>
      <c r="C943" s="6" t="s">
        <v>2141</v>
      </c>
      <c r="D943" s="6"/>
      <c r="G943" s="42" t="e">
        <f ca="1">_xll.ChemDrawExcelAddIn19.Functions.CHEM_MOLWEIGHT(A943)</f>
        <v>#NAME?</v>
      </c>
      <c r="H943" s="7" t="e">
        <f ca="1">_xll.ChemDrawExcelAddIn19.Functions.CHEMPROPSTD_EXACT_MASS(A943)</f>
        <v>#NAME?</v>
      </c>
      <c r="I943" s="7" t="e">
        <f ca="1">_xll.ChemDrawExcelAddIn19.Functions.CLOGP_DRIVER_PARTITION_COEFFICIENT(A943)</f>
        <v>#NAME?</v>
      </c>
      <c r="J943" s="7" t="e">
        <f ca="1">_xll.ChemDrawExcelAddIn19.Functions.MOLECULAR_TOPOLOGY_POLAR_SURFACE_AREA(A943)</f>
        <v>#NAME?</v>
      </c>
      <c r="K943" s="8"/>
      <c r="M943" s="8"/>
      <c r="N943" s="8"/>
      <c r="O943" s="8"/>
      <c r="P943" s="8"/>
      <c r="Q943" s="8"/>
      <c r="R943" s="8"/>
      <c r="S943" s="8"/>
      <c r="T943" s="8"/>
      <c r="V943" s="8"/>
      <c r="AC943" s="64" t="e">
        <v>#N/A</v>
      </c>
    </row>
    <row r="944" spans="2:29" ht="250" customHeight="1">
      <c r="B944" s="4" t="e">
        <f ca="1">_xll.ChemDrawExcelAddIn19.Functions.CHEM_SMILES(A944)</f>
        <v>#NAME?</v>
      </c>
      <c r="C944" s="6" t="s">
        <v>2142</v>
      </c>
      <c r="D944" s="6"/>
      <c r="G944" s="42" t="e">
        <f ca="1">_xll.ChemDrawExcelAddIn19.Functions.CHEM_MOLWEIGHT(A944)</f>
        <v>#NAME?</v>
      </c>
      <c r="H944" s="7" t="e">
        <f ca="1">_xll.ChemDrawExcelAddIn19.Functions.CHEMPROPSTD_EXACT_MASS(A944)</f>
        <v>#NAME?</v>
      </c>
      <c r="I944" s="7" t="e">
        <f ca="1">_xll.ChemDrawExcelAddIn19.Functions.CLOGP_DRIVER_PARTITION_COEFFICIENT(A944)</f>
        <v>#NAME?</v>
      </c>
      <c r="J944" s="7" t="e">
        <f ca="1">_xll.ChemDrawExcelAddIn19.Functions.MOLECULAR_TOPOLOGY_POLAR_SURFACE_AREA(A944)</f>
        <v>#NAME?</v>
      </c>
      <c r="K944" s="8"/>
      <c r="M944" s="8"/>
      <c r="N944" s="8"/>
      <c r="O944" s="8"/>
      <c r="P944" s="8"/>
      <c r="Q944" s="8"/>
      <c r="R944" s="8"/>
      <c r="S944" s="8"/>
      <c r="T944" s="8"/>
      <c r="V944" s="8"/>
      <c r="AC944" s="64" t="e">
        <v>#N/A</v>
      </c>
    </row>
    <row r="945" spans="2:29" ht="250" customHeight="1">
      <c r="B945" s="4" t="e">
        <f ca="1">_xll.ChemDrawExcelAddIn19.Functions.CHEM_SMILES(A945)</f>
        <v>#NAME?</v>
      </c>
      <c r="C945" s="6" t="s">
        <v>2143</v>
      </c>
      <c r="D945" s="6"/>
      <c r="G945" s="42" t="e">
        <f ca="1">_xll.ChemDrawExcelAddIn19.Functions.CHEM_MOLWEIGHT(A945)</f>
        <v>#NAME?</v>
      </c>
      <c r="H945" s="7" t="e">
        <f ca="1">_xll.ChemDrawExcelAddIn19.Functions.CHEMPROPSTD_EXACT_MASS(A945)</f>
        <v>#NAME?</v>
      </c>
      <c r="I945" s="7" t="e">
        <f ca="1">_xll.ChemDrawExcelAddIn19.Functions.CLOGP_DRIVER_PARTITION_COEFFICIENT(A945)</f>
        <v>#NAME?</v>
      </c>
      <c r="J945" s="7" t="e">
        <f ca="1">_xll.ChemDrawExcelAddIn19.Functions.MOLECULAR_TOPOLOGY_POLAR_SURFACE_AREA(A945)</f>
        <v>#NAME?</v>
      </c>
      <c r="K945" s="8"/>
      <c r="M945" s="8"/>
      <c r="N945" s="8"/>
      <c r="O945" s="8"/>
      <c r="P945" s="8"/>
      <c r="Q945" s="8"/>
      <c r="R945" s="8"/>
      <c r="S945" s="8"/>
      <c r="T945" s="8"/>
      <c r="V945" s="8"/>
      <c r="AC945" s="64" t="e">
        <v>#N/A</v>
      </c>
    </row>
    <row r="946" spans="2:29" ht="250" customHeight="1">
      <c r="B946" s="4" t="e">
        <f ca="1">_xll.ChemDrawExcelAddIn19.Functions.CHEM_SMILES(A946)</f>
        <v>#NAME?</v>
      </c>
      <c r="C946" s="6" t="s">
        <v>2144</v>
      </c>
      <c r="D946" s="6"/>
      <c r="G946" s="42" t="e">
        <f ca="1">_xll.ChemDrawExcelAddIn19.Functions.CHEM_MOLWEIGHT(A946)</f>
        <v>#NAME?</v>
      </c>
      <c r="H946" s="7" t="e">
        <f ca="1">_xll.ChemDrawExcelAddIn19.Functions.CHEMPROPSTD_EXACT_MASS(A946)</f>
        <v>#NAME?</v>
      </c>
      <c r="I946" s="7" t="e">
        <f ca="1">_xll.ChemDrawExcelAddIn19.Functions.CLOGP_DRIVER_PARTITION_COEFFICIENT(A946)</f>
        <v>#NAME?</v>
      </c>
      <c r="J946" s="7" t="e">
        <f ca="1">_xll.ChemDrawExcelAddIn19.Functions.MOLECULAR_TOPOLOGY_POLAR_SURFACE_AREA(A946)</f>
        <v>#NAME?</v>
      </c>
      <c r="K946" s="8"/>
      <c r="M946" s="8"/>
      <c r="N946" s="8"/>
      <c r="O946" s="8"/>
      <c r="P946" s="8"/>
      <c r="Q946" s="8"/>
      <c r="R946" s="8"/>
      <c r="S946" s="8"/>
      <c r="T946" s="8"/>
      <c r="V946" s="8"/>
      <c r="AC946" s="64" t="e">
        <v>#N/A</v>
      </c>
    </row>
    <row r="947" spans="2:29" ht="250" customHeight="1">
      <c r="B947" s="4" t="e">
        <f ca="1">_xll.ChemDrawExcelAddIn19.Functions.CHEM_SMILES(A947)</f>
        <v>#NAME?</v>
      </c>
      <c r="C947" s="6" t="s">
        <v>2145</v>
      </c>
      <c r="D947" s="6"/>
      <c r="G947" s="42" t="e">
        <f ca="1">_xll.ChemDrawExcelAddIn19.Functions.CHEM_MOLWEIGHT(A947)</f>
        <v>#NAME?</v>
      </c>
      <c r="H947" s="7" t="e">
        <f ca="1">_xll.ChemDrawExcelAddIn19.Functions.CHEMPROPSTD_EXACT_MASS(A947)</f>
        <v>#NAME?</v>
      </c>
      <c r="I947" s="7" t="e">
        <f ca="1">_xll.ChemDrawExcelAddIn19.Functions.CLOGP_DRIVER_PARTITION_COEFFICIENT(A947)</f>
        <v>#NAME?</v>
      </c>
      <c r="J947" s="7" t="e">
        <f ca="1">_xll.ChemDrawExcelAddIn19.Functions.MOLECULAR_TOPOLOGY_POLAR_SURFACE_AREA(A947)</f>
        <v>#NAME?</v>
      </c>
      <c r="K947" s="8"/>
      <c r="M947" s="8"/>
      <c r="N947" s="8"/>
      <c r="O947" s="8"/>
      <c r="P947" s="8"/>
      <c r="Q947" s="8"/>
      <c r="R947" s="8"/>
      <c r="S947" s="8"/>
      <c r="T947" s="8"/>
      <c r="V947" s="8"/>
      <c r="AC947" s="64" t="e">
        <v>#N/A</v>
      </c>
    </row>
    <row r="948" spans="2:29" ht="250" customHeight="1">
      <c r="B948" s="4" t="e">
        <f ca="1">_xll.ChemDrawExcelAddIn19.Functions.CHEM_SMILES(A948)</f>
        <v>#NAME?</v>
      </c>
      <c r="C948" s="6" t="s">
        <v>2146</v>
      </c>
      <c r="D948" s="6"/>
      <c r="G948" s="42" t="e">
        <f ca="1">_xll.ChemDrawExcelAddIn19.Functions.CHEM_MOLWEIGHT(A948)</f>
        <v>#NAME?</v>
      </c>
      <c r="H948" s="7" t="e">
        <f ca="1">_xll.ChemDrawExcelAddIn19.Functions.CHEMPROPSTD_EXACT_MASS(A948)</f>
        <v>#NAME?</v>
      </c>
      <c r="I948" s="7" t="e">
        <f ca="1">_xll.ChemDrawExcelAddIn19.Functions.CLOGP_DRIVER_PARTITION_COEFFICIENT(A948)</f>
        <v>#NAME?</v>
      </c>
      <c r="J948" s="7" t="e">
        <f ca="1">_xll.ChemDrawExcelAddIn19.Functions.MOLECULAR_TOPOLOGY_POLAR_SURFACE_AREA(A948)</f>
        <v>#NAME?</v>
      </c>
      <c r="K948" s="8"/>
      <c r="M948" s="8"/>
      <c r="N948" s="8"/>
      <c r="O948" s="8"/>
      <c r="P948" s="8"/>
      <c r="Q948" s="8"/>
      <c r="R948" s="8"/>
      <c r="S948" s="8"/>
      <c r="T948" s="8"/>
      <c r="V948" s="8"/>
      <c r="AC948" s="64" t="e">
        <v>#N/A</v>
      </c>
    </row>
    <row r="949" spans="2:29" ht="250" customHeight="1">
      <c r="B949" s="4" t="e">
        <f ca="1">_xll.ChemDrawExcelAddIn19.Functions.CHEM_SMILES(A949)</f>
        <v>#NAME?</v>
      </c>
      <c r="C949" s="6" t="s">
        <v>2147</v>
      </c>
      <c r="D949" s="6"/>
      <c r="G949" s="42" t="e">
        <f ca="1">_xll.ChemDrawExcelAddIn19.Functions.CHEM_MOLWEIGHT(A949)</f>
        <v>#NAME?</v>
      </c>
      <c r="H949" s="7" t="e">
        <f ca="1">_xll.ChemDrawExcelAddIn19.Functions.CHEMPROPSTD_EXACT_MASS(A949)</f>
        <v>#NAME?</v>
      </c>
      <c r="I949" s="7" t="e">
        <f ca="1">_xll.ChemDrawExcelAddIn19.Functions.CLOGP_DRIVER_PARTITION_COEFFICIENT(A949)</f>
        <v>#NAME?</v>
      </c>
      <c r="J949" s="7" t="e">
        <f ca="1">_xll.ChemDrawExcelAddIn19.Functions.MOLECULAR_TOPOLOGY_POLAR_SURFACE_AREA(A949)</f>
        <v>#NAME?</v>
      </c>
      <c r="K949" s="8"/>
      <c r="M949" s="8"/>
      <c r="N949" s="8"/>
      <c r="O949" s="8"/>
      <c r="P949" s="8"/>
      <c r="Q949" s="8"/>
      <c r="R949" s="8"/>
      <c r="S949" s="8"/>
      <c r="T949" s="8"/>
      <c r="V949" s="8"/>
      <c r="AC949" s="64" t="e">
        <v>#N/A</v>
      </c>
    </row>
    <row r="950" spans="2:29" ht="250" customHeight="1">
      <c r="B950" s="4" t="e">
        <f ca="1">_xll.ChemDrawExcelAddIn19.Functions.CHEM_SMILES(A950)</f>
        <v>#NAME?</v>
      </c>
      <c r="C950" s="6" t="s">
        <v>2148</v>
      </c>
      <c r="D950" s="6"/>
      <c r="G950" s="42" t="e">
        <f ca="1">_xll.ChemDrawExcelAddIn19.Functions.CHEM_MOLWEIGHT(A950)</f>
        <v>#NAME?</v>
      </c>
      <c r="H950" s="7" t="e">
        <f ca="1">_xll.ChemDrawExcelAddIn19.Functions.CHEMPROPSTD_EXACT_MASS(A950)</f>
        <v>#NAME?</v>
      </c>
      <c r="I950" s="7" t="e">
        <f ca="1">_xll.ChemDrawExcelAddIn19.Functions.CLOGP_DRIVER_PARTITION_COEFFICIENT(A950)</f>
        <v>#NAME?</v>
      </c>
      <c r="J950" s="7" t="e">
        <f ca="1">_xll.ChemDrawExcelAddIn19.Functions.MOLECULAR_TOPOLOGY_POLAR_SURFACE_AREA(A950)</f>
        <v>#NAME?</v>
      </c>
      <c r="K950" s="8"/>
      <c r="M950" s="8"/>
      <c r="N950" s="8"/>
      <c r="O950" s="8"/>
      <c r="P950" s="8"/>
      <c r="Q950" s="8"/>
      <c r="R950" s="8"/>
      <c r="S950" s="8"/>
      <c r="T950" s="8"/>
      <c r="V950" s="8"/>
      <c r="AC950" s="64" t="e">
        <v>#N/A</v>
      </c>
    </row>
    <row r="951" spans="2:29" ht="250" customHeight="1">
      <c r="B951" s="4" t="e">
        <f ca="1">_xll.ChemDrawExcelAddIn19.Functions.CHEM_SMILES(A951)</f>
        <v>#NAME?</v>
      </c>
      <c r="C951" s="6" t="s">
        <v>2149</v>
      </c>
      <c r="D951" s="6"/>
      <c r="G951" s="42" t="e">
        <f ca="1">_xll.ChemDrawExcelAddIn19.Functions.CHEM_MOLWEIGHT(A951)</f>
        <v>#NAME?</v>
      </c>
      <c r="H951" s="7" t="e">
        <f ca="1">_xll.ChemDrawExcelAddIn19.Functions.CHEMPROPSTD_EXACT_MASS(A951)</f>
        <v>#NAME?</v>
      </c>
      <c r="I951" s="7" t="e">
        <f ca="1">_xll.ChemDrawExcelAddIn19.Functions.CLOGP_DRIVER_PARTITION_COEFFICIENT(A951)</f>
        <v>#NAME?</v>
      </c>
      <c r="J951" s="7" t="e">
        <f ca="1">_xll.ChemDrawExcelAddIn19.Functions.MOLECULAR_TOPOLOGY_POLAR_SURFACE_AREA(A951)</f>
        <v>#NAME?</v>
      </c>
      <c r="K951" s="8"/>
      <c r="M951" s="8"/>
      <c r="N951" s="8"/>
      <c r="O951" s="8"/>
      <c r="P951" s="8"/>
      <c r="Q951" s="8"/>
      <c r="R951" s="8"/>
      <c r="S951" s="8"/>
      <c r="T951" s="8"/>
      <c r="V951" s="8"/>
      <c r="AC951" s="64" t="e">
        <v>#N/A</v>
      </c>
    </row>
    <row r="952" spans="2:29" ht="250" customHeight="1">
      <c r="B952" s="4" t="e">
        <f ca="1">_xll.ChemDrawExcelAddIn19.Functions.CHEM_SMILES(A952)</f>
        <v>#NAME?</v>
      </c>
      <c r="C952" s="6" t="s">
        <v>2150</v>
      </c>
      <c r="D952" s="6"/>
      <c r="G952" s="42" t="e">
        <f ca="1">_xll.ChemDrawExcelAddIn19.Functions.CHEM_MOLWEIGHT(A952)</f>
        <v>#NAME?</v>
      </c>
      <c r="H952" s="7" t="e">
        <f ca="1">_xll.ChemDrawExcelAddIn19.Functions.CHEMPROPSTD_EXACT_MASS(A952)</f>
        <v>#NAME?</v>
      </c>
      <c r="I952" s="7" t="e">
        <f ca="1">_xll.ChemDrawExcelAddIn19.Functions.CLOGP_DRIVER_PARTITION_COEFFICIENT(A952)</f>
        <v>#NAME?</v>
      </c>
      <c r="J952" s="7" t="e">
        <f ca="1">_xll.ChemDrawExcelAddIn19.Functions.MOLECULAR_TOPOLOGY_POLAR_SURFACE_AREA(A952)</f>
        <v>#NAME?</v>
      </c>
      <c r="K952" s="8"/>
      <c r="M952" s="8"/>
      <c r="N952" s="8"/>
      <c r="O952" s="8"/>
      <c r="P952" s="8"/>
      <c r="Q952" s="8"/>
      <c r="R952" s="8"/>
      <c r="S952" s="8"/>
      <c r="T952" s="8"/>
      <c r="V952" s="8"/>
      <c r="AC952" s="64" t="e">
        <v>#N/A</v>
      </c>
    </row>
    <row r="953" spans="2:29" ht="250" customHeight="1">
      <c r="B953" s="4" t="e">
        <f ca="1">_xll.ChemDrawExcelAddIn19.Functions.CHEM_SMILES(A953)</f>
        <v>#NAME?</v>
      </c>
      <c r="C953" s="6" t="s">
        <v>2151</v>
      </c>
      <c r="D953" s="6"/>
      <c r="G953" s="42" t="e">
        <f ca="1">_xll.ChemDrawExcelAddIn19.Functions.CHEM_MOLWEIGHT(A953)</f>
        <v>#NAME?</v>
      </c>
      <c r="H953" s="7" t="e">
        <f ca="1">_xll.ChemDrawExcelAddIn19.Functions.CHEMPROPSTD_EXACT_MASS(A953)</f>
        <v>#NAME?</v>
      </c>
      <c r="I953" s="7" t="e">
        <f ca="1">_xll.ChemDrawExcelAddIn19.Functions.CLOGP_DRIVER_PARTITION_COEFFICIENT(A953)</f>
        <v>#NAME?</v>
      </c>
      <c r="J953" s="7" t="e">
        <f ca="1">_xll.ChemDrawExcelAddIn19.Functions.MOLECULAR_TOPOLOGY_POLAR_SURFACE_AREA(A953)</f>
        <v>#NAME?</v>
      </c>
      <c r="K953" s="8"/>
      <c r="M953" s="8"/>
      <c r="N953" s="8"/>
      <c r="O953" s="8"/>
      <c r="P953" s="8"/>
      <c r="Q953" s="8"/>
      <c r="R953" s="8"/>
      <c r="S953" s="8"/>
      <c r="T953" s="8"/>
      <c r="V953" s="8"/>
      <c r="AC953" s="64" t="e">
        <v>#N/A</v>
      </c>
    </row>
    <row r="954" spans="2:29" ht="250" customHeight="1">
      <c r="B954" s="4" t="e">
        <f ca="1">_xll.ChemDrawExcelAddIn19.Functions.CHEM_SMILES(A954)</f>
        <v>#NAME?</v>
      </c>
      <c r="C954" s="6" t="s">
        <v>2152</v>
      </c>
      <c r="D954" s="6"/>
      <c r="G954" s="42" t="e">
        <f ca="1">_xll.ChemDrawExcelAddIn19.Functions.CHEM_MOLWEIGHT(A954)</f>
        <v>#NAME?</v>
      </c>
      <c r="H954" s="7" t="e">
        <f ca="1">_xll.ChemDrawExcelAddIn19.Functions.CHEMPROPSTD_EXACT_MASS(A954)</f>
        <v>#NAME?</v>
      </c>
      <c r="I954" s="7" t="e">
        <f ca="1">_xll.ChemDrawExcelAddIn19.Functions.CLOGP_DRIVER_PARTITION_COEFFICIENT(A954)</f>
        <v>#NAME?</v>
      </c>
      <c r="J954" s="7" t="e">
        <f ca="1">_xll.ChemDrawExcelAddIn19.Functions.MOLECULAR_TOPOLOGY_POLAR_SURFACE_AREA(A954)</f>
        <v>#NAME?</v>
      </c>
      <c r="K954" s="8"/>
      <c r="M954" s="8"/>
      <c r="N954" s="8"/>
      <c r="O954" s="8"/>
      <c r="P954" s="8"/>
      <c r="Q954" s="8"/>
      <c r="R954" s="8"/>
      <c r="S954" s="8"/>
      <c r="T954" s="8"/>
      <c r="V954" s="8"/>
      <c r="AC954" s="64" t="e">
        <v>#N/A</v>
      </c>
    </row>
    <row r="955" spans="2:29" ht="250" customHeight="1">
      <c r="B955" s="4" t="e">
        <f ca="1">_xll.ChemDrawExcelAddIn19.Functions.CHEM_SMILES(A955)</f>
        <v>#NAME?</v>
      </c>
      <c r="C955" s="6" t="s">
        <v>2153</v>
      </c>
      <c r="D955" s="6"/>
      <c r="G955" s="42" t="e">
        <f ca="1">_xll.ChemDrawExcelAddIn19.Functions.CHEM_MOLWEIGHT(A955)</f>
        <v>#NAME?</v>
      </c>
      <c r="H955" s="7" t="e">
        <f ca="1">_xll.ChemDrawExcelAddIn19.Functions.CHEMPROPSTD_EXACT_MASS(A955)</f>
        <v>#NAME?</v>
      </c>
      <c r="I955" s="7" t="e">
        <f ca="1">_xll.ChemDrawExcelAddIn19.Functions.CLOGP_DRIVER_PARTITION_COEFFICIENT(A955)</f>
        <v>#NAME?</v>
      </c>
      <c r="J955" s="7" t="e">
        <f ca="1">_xll.ChemDrawExcelAddIn19.Functions.MOLECULAR_TOPOLOGY_POLAR_SURFACE_AREA(A955)</f>
        <v>#NAME?</v>
      </c>
      <c r="K955" s="8"/>
      <c r="M955" s="8"/>
      <c r="N955" s="8"/>
      <c r="O955" s="8"/>
      <c r="P955" s="8"/>
      <c r="Q955" s="8"/>
      <c r="R955" s="8"/>
      <c r="S955" s="8"/>
      <c r="T955" s="8"/>
      <c r="V955" s="8"/>
      <c r="AC955" s="64" t="e">
        <v>#N/A</v>
      </c>
    </row>
    <row r="956" spans="2:29" ht="250" customHeight="1">
      <c r="B956" s="4" t="e">
        <f ca="1">_xll.ChemDrawExcelAddIn19.Functions.CHEM_SMILES(A956)</f>
        <v>#NAME?</v>
      </c>
      <c r="C956" s="6" t="s">
        <v>2154</v>
      </c>
      <c r="D956" s="6"/>
      <c r="G956" s="42" t="e">
        <f ca="1">_xll.ChemDrawExcelAddIn19.Functions.CHEM_MOLWEIGHT(A956)</f>
        <v>#NAME?</v>
      </c>
      <c r="H956" s="7" t="e">
        <f ca="1">_xll.ChemDrawExcelAddIn19.Functions.CHEMPROPSTD_EXACT_MASS(A956)</f>
        <v>#NAME?</v>
      </c>
      <c r="I956" s="7" t="e">
        <f ca="1">_xll.ChemDrawExcelAddIn19.Functions.CLOGP_DRIVER_PARTITION_COEFFICIENT(A956)</f>
        <v>#NAME?</v>
      </c>
      <c r="J956" s="7" t="e">
        <f ca="1">_xll.ChemDrawExcelAddIn19.Functions.MOLECULAR_TOPOLOGY_POLAR_SURFACE_AREA(A956)</f>
        <v>#NAME?</v>
      </c>
      <c r="K956" s="8"/>
      <c r="M956" s="8"/>
      <c r="N956" s="8"/>
      <c r="O956" s="8"/>
      <c r="P956" s="8"/>
      <c r="Q956" s="8"/>
      <c r="R956" s="8"/>
      <c r="S956" s="8"/>
      <c r="T956" s="8"/>
      <c r="V956" s="8"/>
      <c r="AC956" s="64" t="e">
        <v>#N/A</v>
      </c>
    </row>
    <row r="957" spans="2:29" ht="250" customHeight="1">
      <c r="B957" s="4" t="e">
        <f ca="1">_xll.ChemDrawExcelAddIn19.Functions.CHEM_SMILES(A957)</f>
        <v>#NAME?</v>
      </c>
      <c r="C957" s="6" t="s">
        <v>2155</v>
      </c>
      <c r="D957" s="6"/>
      <c r="G957" s="42" t="e">
        <f ca="1">_xll.ChemDrawExcelAddIn19.Functions.CHEM_MOLWEIGHT(A957)</f>
        <v>#NAME?</v>
      </c>
      <c r="H957" s="7" t="e">
        <f ca="1">_xll.ChemDrawExcelAddIn19.Functions.CHEMPROPSTD_EXACT_MASS(A957)</f>
        <v>#NAME?</v>
      </c>
      <c r="I957" s="7" t="e">
        <f ca="1">_xll.ChemDrawExcelAddIn19.Functions.CLOGP_DRIVER_PARTITION_COEFFICIENT(A957)</f>
        <v>#NAME?</v>
      </c>
      <c r="J957" s="7" t="e">
        <f ca="1">_xll.ChemDrawExcelAddIn19.Functions.MOLECULAR_TOPOLOGY_POLAR_SURFACE_AREA(A957)</f>
        <v>#NAME?</v>
      </c>
      <c r="K957" s="8"/>
      <c r="M957" s="8"/>
      <c r="N957" s="8"/>
      <c r="O957" s="8"/>
      <c r="P957" s="8"/>
      <c r="Q957" s="8"/>
      <c r="R957" s="8"/>
      <c r="S957" s="8"/>
      <c r="T957" s="8"/>
      <c r="V957" s="8"/>
      <c r="AC957" s="64" t="e">
        <v>#N/A</v>
      </c>
    </row>
    <row r="958" spans="2:29" ht="250" customHeight="1">
      <c r="B958" s="4" t="e">
        <f ca="1">_xll.ChemDrawExcelAddIn19.Functions.CHEM_SMILES(A958)</f>
        <v>#NAME?</v>
      </c>
      <c r="C958" s="6" t="s">
        <v>2156</v>
      </c>
      <c r="D958" s="6"/>
      <c r="G958" s="42" t="e">
        <f ca="1">_xll.ChemDrawExcelAddIn19.Functions.CHEM_MOLWEIGHT(A958)</f>
        <v>#NAME?</v>
      </c>
      <c r="H958" s="7" t="e">
        <f ca="1">_xll.ChemDrawExcelAddIn19.Functions.CHEMPROPSTD_EXACT_MASS(A958)</f>
        <v>#NAME?</v>
      </c>
      <c r="I958" s="7" t="e">
        <f ca="1">_xll.ChemDrawExcelAddIn19.Functions.CLOGP_DRIVER_PARTITION_COEFFICIENT(A958)</f>
        <v>#NAME?</v>
      </c>
      <c r="J958" s="7" t="e">
        <f ca="1">_xll.ChemDrawExcelAddIn19.Functions.MOLECULAR_TOPOLOGY_POLAR_SURFACE_AREA(A958)</f>
        <v>#NAME?</v>
      </c>
      <c r="K958" s="8"/>
      <c r="M958" s="8"/>
      <c r="N958" s="8"/>
      <c r="O958" s="8"/>
      <c r="P958" s="8"/>
      <c r="Q958" s="8"/>
      <c r="R958" s="8"/>
      <c r="S958" s="8"/>
      <c r="T958" s="8"/>
      <c r="V958" s="8"/>
      <c r="AC958" s="64" t="e">
        <v>#N/A</v>
      </c>
    </row>
    <row r="959" spans="2:29" ht="250" customHeight="1">
      <c r="B959" s="4" t="e">
        <f ca="1">_xll.ChemDrawExcelAddIn19.Functions.CHEM_SMILES(A959)</f>
        <v>#NAME?</v>
      </c>
      <c r="C959" s="6" t="s">
        <v>2157</v>
      </c>
      <c r="D959" s="6"/>
      <c r="G959" s="42" t="e">
        <f ca="1">_xll.ChemDrawExcelAddIn19.Functions.CHEM_MOLWEIGHT(A959)</f>
        <v>#NAME?</v>
      </c>
      <c r="H959" s="7" t="e">
        <f ca="1">_xll.ChemDrawExcelAddIn19.Functions.CHEMPROPSTD_EXACT_MASS(A959)</f>
        <v>#NAME?</v>
      </c>
      <c r="I959" s="7" t="e">
        <f ca="1">_xll.ChemDrawExcelAddIn19.Functions.CLOGP_DRIVER_PARTITION_COEFFICIENT(A959)</f>
        <v>#NAME?</v>
      </c>
      <c r="J959" s="7" t="e">
        <f ca="1">_xll.ChemDrawExcelAddIn19.Functions.MOLECULAR_TOPOLOGY_POLAR_SURFACE_AREA(A959)</f>
        <v>#NAME?</v>
      </c>
      <c r="K959" s="8"/>
      <c r="M959" s="8"/>
      <c r="N959" s="8"/>
      <c r="O959" s="8"/>
      <c r="P959" s="8"/>
      <c r="Q959" s="8"/>
      <c r="R959" s="8"/>
      <c r="S959" s="8"/>
      <c r="T959" s="8"/>
      <c r="V959" s="8"/>
      <c r="AC959" s="64" t="e">
        <v>#N/A</v>
      </c>
    </row>
    <row r="960" spans="2:29" ht="250" customHeight="1">
      <c r="B960" s="4" t="e">
        <f ca="1">_xll.ChemDrawExcelAddIn19.Functions.CHEM_SMILES(A960)</f>
        <v>#NAME?</v>
      </c>
      <c r="C960" s="6" t="s">
        <v>2158</v>
      </c>
      <c r="D960" s="6"/>
      <c r="G960" s="42" t="e">
        <f ca="1">_xll.ChemDrawExcelAddIn19.Functions.CHEM_MOLWEIGHT(A960)</f>
        <v>#NAME?</v>
      </c>
      <c r="H960" s="7" t="e">
        <f ca="1">_xll.ChemDrawExcelAddIn19.Functions.CHEMPROPSTD_EXACT_MASS(A960)</f>
        <v>#NAME?</v>
      </c>
      <c r="I960" s="7" t="e">
        <f ca="1">_xll.ChemDrawExcelAddIn19.Functions.CLOGP_DRIVER_PARTITION_COEFFICIENT(A960)</f>
        <v>#NAME?</v>
      </c>
      <c r="J960" s="7" t="e">
        <f ca="1">_xll.ChemDrawExcelAddIn19.Functions.MOLECULAR_TOPOLOGY_POLAR_SURFACE_AREA(A960)</f>
        <v>#NAME?</v>
      </c>
      <c r="K960" s="8"/>
      <c r="M960" s="8"/>
      <c r="N960" s="8"/>
      <c r="O960" s="8"/>
      <c r="P960" s="8"/>
      <c r="Q960" s="8"/>
      <c r="R960" s="8"/>
      <c r="S960" s="8"/>
      <c r="T960" s="8"/>
      <c r="V960" s="8"/>
      <c r="AC960" s="64" t="e">
        <v>#N/A</v>
      </c>
    </row>
    <row r="961" spans="2:29" ht="250" customHeight="1">
      <c r="B961" s="4" t="e">
        <f ca="1">_xll.ChemDrawExcelAddIn19.Functions.CHEM_SMILES(A961)</f>
        <v>#NAME?</v>
      </c>
      <c r="C961" s="6" t="s">
        <v>2159</v>
      </c>
      <c r="D961" s="6"/>
      <c r="G961" s="42" t="e">
        <f ca="1">_xll.ChemDrawExcelAddIn19.Functions.CHEM_MOLWEIGHT(A961)</f>
        <v>#NAME?</v>
      </c>
      <c r="H961" s="7" t="e">
        <f ca="1">_xll.ChemDrawExcelAddIn19.Functions.CHEMPROPSTD_EXACT_MASS(A961)</f>
        <v>#NAME?</v>
      </c>
      <c r="I961" s="7" t="e">
        <f ca="1">_xll.ChemDrawExcelAddIn19.Functions.CLOGP_DRIVER_PARTITION_COEFFICIENT(A961)</f>
        <v>#NAME?</v>
      </c>
      <c r="J961" s="7" t="e">
        <f ca="1">_xll.ChemDrawExcelAddIn19.Functions.MOLECULAR_TOPOLOGY_POLAR_SURFACE_AREA(A961)</f>
        <v>#NAME?</v>
      </c>
      <c r="K961" s="8"/>
      <c r="M961" s="8"/>
      <c r="N961" s="8"/>
      <c r="O961" s="8"/>
      <c r="P961" s="8"/>
      <c r="Q961" s="8"/>
      <c r="R961" s="8"/>
      <c r="S961" s="8"/>
      <c r="T961" s="8"/>
      <c r="V961" s="8"/>
      <c r="AC961" s="64" t="e">
        <v>#N/A</v>
      </c>
    </row>
    <row r="962" spans="2:29" ht="250" customHeight="1">
      <c r="B962" s="4" t="e">
        <f ca="1">_xll.ChemDrawExcelAddIn19.Functions.CHEM_SMILES(A962)</f>
        <v>#NAME?</v>
      </c>
      <c r="C962" s="6" t="s">
        <v>2160</v>
      </c>
      <c r="D962" s="6"/>
      <c r="G962" s="42" t="e">
        <f ca="1">_xll.ChemDrawExcelAddIn19.Functions.CHEM_MOLWEIGHT(A962)</f>
        <v>#NAME?</v>
      </c>
      <c r="H962" s="7" t="e">
        <f ca="1">_xll.ChemDrawExcelAddIn19.Functions.CHEMPROPSTD_EXACT_MASS(A962)</f>
        <v>#NAME?</v>
      </c>
      <c r="I962" s="7" t="e">
        <f ca="1">_xll.ChemDrawExcelAddIn19.Functions.CLOGP_DRIVER_PARTITION_COEFFICIENT(A962)</f>
        <v>#NAME?</v>
      </c>
      <c r="J962" s="7" t="e">
        <f ca="1">_xll.ChemDrawExcelAddIn19.Functions.MOLECULAR_TOPOLOGY_POLAR_SURFACE_AREA(A962)</f>
        <v>#NAME?</v>
      </c>
      <c r="K962" s="8"/>
      <c r="M962" s="8"/>
      <c r="N962" s="8"/>
      <c r="O962" s="8"/>
      <c r="P962" s="8"/>
      <c r="Q962" s="8"/>
      <c r="R962" s="8"/>
      <c r="S962" s="8"/>
      <c r="T962" s="8"/>
      <c r="V962" s="8"/>
      <c r="AC962" s="64" t="e">
        <v>#N/A</v>
      </c>
    </row>
    <row r="963" spans="2:29" ht="250" customHeight="1">
      <c r="B963" s="4" t="e">
        <f ca="1">_xll.ChemDrawExcelAddIn19.Functions.CHEM_SMILES(A963)</f>
        <v>#NAME?</v>
      </c>
      <c r="C963" s="6" t="s">
        <v>2161</v>
      </c>
      <c r="D963" s="6"/>
      <c r="G963" s="42" t="e">
        <f ca="1">_xll.ChemDrawExcelAddIn19.Functions.CHEM_MOLWEIGHT(A963)</f>
        <v>#NAME?</v>
      </c>
      <c r="H963" s="7" t="e">
        <f ca="1">_xll.ChemDrawExcelAddIn19.Functions.CHEMPROPSTD_EXACT_MASS(A963)</f>
        <v>#NAME?</v>
      </c>
      <c r="I963" s="7" t="e">
        <f ca="1">_xll.ChemDrawExcelAddIn19.Functions.CLOGP_DRIVER_PARTITION_COEFFICIENT(A963)</f>
        <v>#NAME?</v>
      </c>
      <c r="J963" s="7" t="e">
        <f ca="1">_xll.ChemDrawExcelAddIn19.Functions.MOLECULAR_TOPOLOGY_POLAR_SURFACE_AREA(A963)</f>
        <v>#NAME?</v>
      </c>
      <c r="K963" s="8"/>
      <c r="M963" s="8"/>
      <c r="N963" s="8"/>
      <c r="O963" s="8"/>
      <c r="P963" s="8"/>
      <c r="Q963" s="8"/>
      <c r="R963" s="8"/>
      <c r="S963" s="8"/>
      <c r="T963" s="8"/>
      <c r="V963" s="8"/>
      <c r="AC963" s="64" t="e">
        <v>#N/A</v>
      </c>
    </row>
    <row r="964" spans="2:29" ht="250" customHeight="1">
      <c r="B964" s="4" t="e">
        <f ca="1">_xll.ChemDrawExcelAddIn19.Functions.CHEM_SMILES(A964)</f>
        <v>#NAME?</v>
      </c>
      <c r="C964" s="6" t="s">
        <v>2162</v>
      </c>
      <c r="D964" s="6"/>
      <c r="G964" s="42" t="e">
        <f ca="1">_xll.ChemDrawExcelAddIn19.Functions.CHEM_MOLWEIGHT(A964)</f>
        <v>#NAME?</v>
      </c>
      <c r="H964" s="7" t="e">
        <f ca="1">_xll.ChemDrawExcelAddIn19.Functions.CHEMPROPSTD_EXACT_MASS(A964)</f>
        <v>#NAME?</v>
      </c>
      <c r="I964" s="7" t="e">
        <f ca="1">_xll.ChemDrawExcelAddIn19.Functions.CLOGP_DRIVER_PARTITION_COEFFICIENT(A964)</f>
        <v>#NAME?</v>
      </c>
      <c r="J964" s="7" t="e">
        <f ca="1">_xll.ChemDrawExcelAddIn19.Functions.MOLECULAR_TOPOLOGY_POLAR_SURFACE_AREA(A964)</f>
        <v>#NAME?</v>
      </c>
      <c r="K964" s="8"/>
      <c r="M964" s="8"/>
      <c r="N964" s="8"/>
      <c r="O964" s="8"/>
      <c r="P964" s="8"/>
      <c r="Q964" s="8"/>
      <c r="R964" s="8"/>
      <c r="S964" s="8"/>
      <c r="T964" s="8"/>
      <c r="V964" s="8"/>
      <c r="AC964" s="64" t="e">
        <v>#N/A</v>
      </c>
    </row>
    <row r="965" spans="2:29" ht="250" customHeight="1">
      <c r="B965" s="4" t="e">
        <f ca="1">_xll.ChemDrawExcelAddIn19.Functions.CHEM_SMILES(A965)</f>
        <v>#NAME?</v>
      </c>
      <c r="C965" s="6" t="s">
        <v>2163</v>
      </c>
      <c r="D965" s="6"/>
      <c r="G965" s="42" t="e">
        <f ca="1">_xll.ChemDrawExcelAddIn19.Functions.CHEM_MOLWEIGHT(A965)</f>
        <v>#NAME?</v>
      </c>
      <c r="H965" s="7" t="e">
        <f ca="1">_xll.ChemDrawExcelAddIn19.Functions.CHEMPROPSTD_EXACT_MASS(A965)</f>
        <v>#NAME?</v>
      </c>
      <c r="I965" s="7" t="e">
        <f ca="1">_xll.ChemDrawExcelAddIn19.Functions.CLOGP_DRIVER_PARTITION_COEFFICIENT(A965)</f>
        <v>#NAME?</v>
      </c>
      <c r="J965" s="7" t="e">
        <f ca="1">_xll.ChemDrawExcelAddIn19.Functions.MOLECULAR_TOPOLOGY_POLAR_SURFACE_AREA(A965)</f>
        <v>#NAME?</v>
      </c>
      <c r="K965" s="8"/>
      <c r="M965" s="8"/>
      <c r="N965" s="8"/>
      <c r="O965" s="8"/>
      <c r="P965" s="8"/>
      <c r="Q965" s="8"/>
      <c r="R965" s="8"/>
      <c r="S965" s="8"/>
      <c r="T965" s="8"/>
      <c r="V965" s="8"/>
      <c r="AC965" s="64" t="e">
        <v>#N/A</v>
      </c>
    </row>
    <row r="966" spans="2:29" ht="250" customHeight="1">
      <c r="B966" s="4" t="e">
        <f ca="1">_xll.ChemDrawExcelAddIn19.Functions.CHEM_SMILES(A966)</f>
        <v>#NAME?</v>
      </c>
      <c r="C966" s="6" t="s">
        <v>2164</v>
      </c>
      <c r="D966" s="6"/>
      <c r="G966" s="42" t="e">
        <f ca="1">_xll.ChemDrawExcelAddIn19.Functions.CHEM_MOLWEIGHT(A966)</f>
        <v>#NAME?</v>
      </c>
      <c r="H966" s="7" t="e">
        <f ca="1">_xll.ChemDrawExcelAddIn19.Functions.CHEMPROPSTD_EXACT_MASS(A966)</f>
        <v>#NAME?</v>
      </c>
      <c r="I966" s="7" t="e">
        <f ca="1">_xll.ChemDrawExcelAddIn19.Functions.CLOGP_DRIVER_PARTITION_COEFFICIENT(A966)</f>
        <v>#NAME?</v>
      </c>
      <c r="J966" s="7" t="e">
        <f ca="1">_xll.ChemDrawExcelAddIn19.Functions.MOLECULAR_TOPOLOGY_POLAR_SURFACE_AREA(A966)</f>
        <v>#NAME?</v>
      </c>
      <c r="K966" s="8"/>
      <c r="M966" s="8"/>
      <c r="N966" s="8"/>
      <c r="O966" s="8"/>
      <c r="P966" s="8"/>
      <c r="Q966" s="8"/>
      <c r="R966" s="8"/>
      <c r="S966" s="8"/>
      <c r="T966" s="8"/>
      <c r="V966" s="8"/>
      <c r="AC966" s="64" t="e">
        <v>#N/A</v>
      </c>
    </row>
    <row r="967" spans="2:29" ht="250" customHeight="1">
      <c r="B967" s="4" t="e">
        <f ca="1">_xll.ChemDrawExcelAddIn19.Functions.CHEM_SMILES(A967)</f>
        <v>#NAME?</v>
      </c>
      <c r="C967" s="6" t="s">
        <v>2165</v>
      </c>
      <c r="D967" s="6"/>
      <c r="G967" s="42" t="e">
        <f ca="1">_xll.ChemDrawExcelAddIn19.Functions.CHEM_MOLWEIGHT(A967)</f>
        <v>#NAME?</v>
      </c>
      <c r="H967" s="7" t="e">
        <f ca="1">_xll.ChemDrawExcelAddIn19.Functions.CHEMPROPSTD_EXACT_MASS(A967)</f>
        <v>#NAME?</v>
      </c>
      <c r="I967" s="7" t="e">
        <f ca="1">_xll.ChemDrawExcelAddIn19.Functions.CLOGP_DRIVER_PARTITION_COEFFICIENT(A967)</f>
        <v>#NAME?</v>
      </c>
      <c r="J967" s="7" t="e">
        <f ca="1">_xll.ChemDrawExcelAddIn19.Functions.MOLECULAR_TOPOLOGY_POLAR_SURFACE_AREA(A967)</f>
        <v>#NAME?</v>
      </c>
      <c r="K967" s="8"/>
      <c r="M967" s="8"/>
      <c r="N967" s="8"/>
      <c r="O967" s="8"/>
      <c r="P967" s="8"/>
      <c r="Q967" s="8"/>
      <c r="R967" s="8"/>
      <c r="S967" s="8"/>
      <c r="T967" s="8"/>
      <c r="V967" s="8"/>
      <c r="AC967" s="64" t="e">
        <v>#N/A</v>
      </c>
    </row>
    <row r="968" spans="2:29" ht="250" customHeight="1">
      <c r="B968" s="4" t="e">
        <f ca="1">_xll.ChemDrawExcelAddIn19.Functions.CHEM_SMILES(A968)</f>
        <v>#NAME?</v>
      </c>
      <c r="C968" s="6" t="s">
        <v>2166</v>
      </c>
      <c r="D968" s="6"/>
      <c r="G968" s="42" t="e">
        <f ca="1">_xll.ChemDrawExcelAddIn19.Functions.CHEM_MOLWEIGHT(A968)</f>
        <v>#NAME?</v>
      </c>
      <c r="H968" s="7" t="e">
        <f ca="1">_xll.ChemDrawExcelAddIn19.Functions.CHEMPROPSTD_EXACT_MASS(A968)</f>
        <v>#NAME?</v>
      </c>
      <c r="I968" s="7" t="e">
        <f ca="1">_xll.ChemDrawExcelAddIn19.Functions.CLOGP_DRIVER_PARTITION_COEFFICIENT(A968)</f>
        <v>#NAME?</v>
      </c>
      <c r="J968" s="7" t="e">
        <f ca="1">_xll.ChemDrawExcelAddIn19.Functions.MOLECULAR_TOPOLOGY_POLAR_SURFACE_AREA(A968)</f>
        <v>#NAME?</v>
      </c>
      <c r="K968" s="8"/>
      <c r="M968" s="8"/>
      <c r="N968" s="8"/>
      <c r="O968" s="8"/>
      <c r="P968" s="8"/>
      <c r="Q968" s="8"/>
      <c r="R968" s="8"/>
      <c r="S968" s="8"/>
      <c r="T968" s="8"/>
      <c r="V968" s="8"/>
      <c r="AC968" s="64" t="e">
        <v>#N/A</v>
      </c>
    </row>
    <row r="969" spans="2:29" ht="250" customHeight="1">
      <c r="B969" s="4" t="e">
        <f ca="1">_xll.ChemDrawExcelAddIn19.Functions.CHEM_SMILES(A969)</f>
        <v>#NAME?</v>
      </c>
      <c r="C969" s="6" t="s">
        <v>2167</v>
      </c>
      <c r="D969" s="6"/>
      <c r="G969" s="42" t="e">
        <f ca="1">_xll.ChemDrawExcelAddIn19.Functions.CHEM_MOLWEIGHT(A969)</f>
        <v>#NAME?</v>
      </c>
      <c r="H969" s="7" t="e">
        <f ca="1">_xll.ChemDrawExcelAddIn19.Functions.CHEMPROPSTD_EXACT_MASS(A969)</f>
        <v>#NAME?</v>
      </c>
      <c r="I969" s="7" t="e">
        <f ca="1">_xll.ChemDrawExcelAddIn19.Functions.CLOGP_DRIVER_PARTITION_COEFFICIENT(A969)</f>
        <v>#NAME?</v>
      </c>
      <c r="J969" s="7" t="e">
        <f ca="1">_xll.ChemDrawExcelAddIn19.Functions.MOLECULAR_TOPOLOGY_POLAR_SURFACE_AREA(A969)</f>
        <v>#NAME?</v>
      </c>
      <c r="K969" s="8"/>
      <c r="M969" s="8"/>
      <c r="N969" s="8"/>
      <c r="O969" s="8"/>
      <c r="P969" s="8"/>
      <c r="Q969" s="8"/>
      <c r="R969" s="8"/>
      <c r="S969" s="8"/>
      <c r="T969" s="8"/>
      <c r="V969" s="8"/>
      <c r="AC969" s="64" t="e">
        <v>#N/A</v>
      </c>
    </row>
    <row r="970" spans="2:29" ht="250" customHeight="1">
      <c r="B970" s="4" t="e">
        <f ca="1">_xll.ChemDrawExcelAddIn19.Functions.CHEM_SMILES(A970)</f>
        <v>#NAME?</v>
      </c>
      <c r="C970" s="6" t="s">
        <v>2168</v>
      </c>
      <c r="D970" s="6"/>
      <c r="G970" s="42" t="e">
        <f ca="1">_xll.ChemDrawExcelAddIn19.Functions.CHEM_MOLWEIGHT(A970)</f>
        <v>#NAME?</v>
      </c>
      <c r="H970" s="7" t="e">
        <f ca="1">_xll.ChemDrawExcelAddIn19.Functions.CHEMPROPSTD_EXACT_MASS(A970)</f>
        <v>#NAME?</v>
      </c>
      <c r="I970" s="7" t="e">
        <f ca="1">_xll.ChemDrawExcelAddIn19.Functions.CLOGP_DRIVER_PARTITION_COEFFICIENT(A970)</f>
        <v>#NAME?</v>
      </c>
      <c r="J970" s="7" t="e">
        <f ca="1">_xll.ChemDrawExcelAddIn19.Functions.MOLECULAR_TOPOLOGY_POLAR_SURFACE_AREA(A970)</f>
        <v>#NAME?</v>
      </c>
      <c r="K970" s="8"/>
      <c r="M970" s="8"/>
      <c r="N970" s="8"/>
      <c r="O970" s="8"/>
      <c r="P970" s="8"/>
      <c r="Q970" s="8"/>
      <c r="R970" s="8"/>
      <c r="S970" s="8"/>
      <c r="T970" s="8"/>
      <c r="V970" s="8"/>
      <c r="AC970" s="64" t="e">
        <v>#N/A</v>
      </c>
    </row>
    <row r="971" spans="2:29" ht="250" customHeight="1">
      <c r="B971" s="4" t="e">
        <f ca="1">_xll.ChemDrawExcelAddIn19.Functions.CHEM_SMILES(A971)</f>
        <v>#NAME?</v>
      </c>
      <c r="C971" s="6" t="s">
        <v>2169</v>
      </c>
      <c r="D971" s="6"/>
      <c r="G971" s="42" t="e">
        <f ca="1">_xll.ChemDrawExcelAddIn19.Functions.CHEM_MOLWEIGHT(A971)</f>
        <v>#NAME?</v>
      </c>
      <c r="H971" s="7" t="e">
        <f ca="1">_xll.ChemDrawExcelAddIn19.Functions.CHEMPROPSTD_EXACT_MASS(A971)</f>
        <v>#NAME?</v>
      </c>
      <c r="I971" s="7" t="e">
        <f ca="1">_xll.ChemDrawExcelAddIn19.Functions.CLOGP_DRIVER_PARTITION_COEFFICIENT(A971)</f>
        <v>#NAME?</v>
      </c>
      <c r="J971" s="7" t="e">
        <f ca="1">_xll.ChemDrawExcelAddIn19.Functions.MOLECULAR_TOPOLOGY_POLAR_SURFACE_AREA(A971)</f>
        <v>#NAME?</v>
      </c>
      <c r="K971" s="8"/>
      <c r="M971" s="8"/>
      <c r="N971" s="8"/>
      <c r="O971" s="8"/>
      <c r="P971" s="8"/>
      <c r="Q971" s="8"/>
      <c r="R971" s="8"/>
      <c r="S971" s="8"/>
      <c r="T971" s="8"/>
      <c r="V971" s="8"/>
      <c r="AC971" s="64" t="e">
        <v>#N/A</v>
      </c>
    </row>
    <row r="972" spans="2:29" ht="250" customHeight="1">
      <c r="B972" s="4" t="e">
        <f ca="1">_xll.ChemDrawExcelAddIn19.Functions.CHEM_SMILES(A972)</f>
        <v>#NAME?</v>
      </c>
      <c r="C972" s="6" t="s">
        <v>2170</v>
      </c>
      <c r="D972" s="6"/>
      <c r="G972" s="42" t="e">
        <f ca="1">_xll.ChemDrawExcelAddIn19.Functions.CHEM_MOLWEIGHT(A972)</f>
        <v>#NAME?</v>
      </c>
      <c r="H972" s="7" t="e">
        <f ca="1">_xll.ChemDrawExcelAddIn19.Functions.CHEMPROPSTD_EXACT_MASS(A972)</f>
        <v>#NAME?</v>
      </c>
      <c r="I972" s="7" t="e">
        <f ca="1">_xll.ChemDrawExcelAddIn19.Functions.CLOGP_DRIVER_PARTITION_COEFFICIENT(A972)</f>
        <v>#NAME?</v>
      </c>
      <c r="J972" s="7" t="e">
        <f ca="1">_xll.ChemDrawExcelAddIn19.Functions.MOLECULAR_TOPOLOGY_POLAR_SURFACE_AREA(A972)</f>
        <v>#NAME?</v>
      </c>
      <c r="K972" s="8"/>
      <c r="M972" s="8"/>
      <c r="N972" s="8"/>
      <c r="O972" s="8"/>
      <c r="P972" s="8"/>
      <c r="Q972" s="8"/>
      <c r="R972" s="8"/>
      <c r="S972" s="8"/>
      <c r="T972" s="8"/>
      <c r="V972" s="8"/>
      <c r="AC972" s="64" t="e">
        <v>#N/A</v>
      </c>
    </row>
    <row r="973" spans="2:29" ht="250" customHeight="1">
      <c r="B973" s="4" t="e">
        <f ca="1">_xll.ChemDrawExcelAddIn19.Functions.CHEM_SMILES(A973)</f>
        <v>#NAME?</v>
      </c>
      <c r="C973" s="6" t="s">
        <v>2171</v>
      </c>
      <c r="D973" s="6"/>
      <c r="G973" s="42" t="e">
        <f ca="1">_xll.ChemDrawExcelAddIn19.Functions.CHEM_MOLWEIGHT(A973)</f>
        <v>#NAME?</v>
      </c>
      <c r="H973" s="7" t="e">
        <f ca="1">_xll.ChemDrawExcelAddIn19.Functions.CHEMPROPSTD_EXACT_MASS(A973)</f>
        <v>#NAME?</v>
      </c>
      <c r="I973" s="7" t="e">
        <f ca="1">_xll.ChemDrawExcelAddIn19.Functions.CLOGP_DRIVER_PARTITION_COEFFICIENT(A973)</f>
        <v>#NAME?</v>
      </c>
      <c r="J973" s="7" t="e">
        <f ca="1">_xll.ChemDrawExcelAddIn19.Functions.MOLECULAR_TOPOLOGY_POLAR_SURFACE_AREA(A973)</f>
        <v>#NAME?</v>
      </c>
      <c r="K973" s="8"/>
      <c r="M973" s="8"/>
      <c r="N973" s="8"/>
      <c r="O973" s="8"/>
      <c r="P973" s="8"/>
      <c r="Q973" s="8"/>
      <c r="R973" s="8"/>
      <c r="S973" s="8"/>
      <c r="T973" s="8"/>
      <c r="V973" s="8"/>
      <c r="AC973" s="64" t="e">
        <v>#N/A</v>
      </c>
    </row>
    <row r="974" spans="2:29" ht="250" customHeight="1">
      <c r="B974" s="4" t="e">
        <f ca="1">_xll.ChemDrawExcelAddIn19.Functions.CHEM_SMILES(A974)</f>
        <v>#NAME?</v>
      </c>
      <c r="C974" s="6" t="s">
        <v>2172</v>
      </c>
      <c r="D974" s="6"/>
      <c r="G974" s="42" t="e">
        <f ca="1">_xll.ChemDrawExcelAddIn19.Functions.CHEM_MOLWEIGHT(A974)</f>
        <v>#NAME?</v>
      </c>
      <c r="H974" s="7" t="e">
        <f ca="1">_xll.ChemDrawExcelAddIn19.Functions.CHEMPROPSTD_EXACT_MASS(A974)</f>
        <v>#NAME?</v>
      </c>
      <c r="I974" s="7" t="e">
        <f ca="1">_xll.ChemDrawExcelAddIn19.Functions.CLOGP_DRIVER_PARTITION_COEFFICIENT(A974)</f>
        <v>#NAME?</v>
      </c>
      <c r="J974" s="7" t="e">
        <f ca="1">_xll.ChemDrawExcelAddIn19.Functions.MOLECULAR_TOPOLOGY_POLAR_SURFACE_AREA(A974)</f>
        <v>#NAME?</v>
      </c>
      <c r="K974" s="8"/>
      <c r="M974" s="8"/>
      <c r="N974" s="8"/>
      <c r="O974" s="8"/>
      <c r="P974" s="8"/>
      <c r="Q974" s="8"/>
      <c r="R974" s="8"/>
      <c r="S974" s="8"/>
      <c r="T974" s="8"/>
      <c r="V974" s="8"/>
      <c r="AC974" s="64" t="e">
        <v>#N/A</v>
      </c>
    </row>
    <row r="975" spans="2:29" ht="250" customHeight="1">
      <c r="B975" s="4" t="e">
        <f ca="1">_xll.ChemDrawExcelAddIn19.Functions.CHEM_SMILES(A975)</f>
        <v>#NAME?</v>
      </c>
      <c r="C975" s="6" t="s">
        <v>2173</v>
      </c>
      <c r="D975" s="6"/>
      <c r="G975" s="42" t="e">
        <f ca="1">_xll.ChemDrawExcelAddIn19.Functions.CHEM_MOLWEIGHT(A975)</f>
        <v>#NAME?</v>
      </c>
      <c r="H975" s="7" t="e">
        <f ca="1">_xll.ChemDrawExcelAddIn19.Functions.CHEMPROPSTD_EXACT_MASS(A975)</f>
        <v>#NAME?</v>
      </c>
      <c r="I975" s="7" t="e">
        <f ca="1">_xll.ChemDrawExcelAddIn19.Functions.CLOGP_DRIVER_PARTITION_COEFFICIENT(A975)</f>
        <v>#NAME?</v>
      </c>
      <c r="J975" s="7" t="e">
        <f ca="1">_xll.ChemDrawExcelAddIn19.Functions.MOLECULAR_TOPOLOGY_POLAR_SURFACE_AREA(A975)</f>
        <v>#NAME?</v>
      </c>
      <c r="K975" s="8"/>
      <c r="M975" s="8"/>
      <c r="N975" s="8"/>
      <c r="O975" s="8"/>
      <c r="P975" s="8"/>
      <c r="Q975" s="8"/>
      <c r="R975" s="8"/>
      <c r="S975" s="8"/>
      <c r="T975" s="8"/>
      <c r="V975" s="8"/>
      <c r="AC975" s="64" t="e">
        <v>#N/A</v>
      </c>
    </row>
    <row r="976" spans="2:29" ht="250" customHeight="1">
      <c r="B976" s="4" t="e">
        <f ca="1">_xll.ChemDrawExcelAddIn19.Functions.CHEM_SMILES(A976)</f>
        <v>#NAME?</v>
      </c>
      <c r="C976" s="6" t="s">
        <v>2174</v>
      </c>
      <c r="D976" s="6"/>
      <c r="G976" s="42" t="e">
        <f ca="1">_xll.ChemDrawExcelAddIn19.Functions.CHEM_MOLWEIGHT(A976)</f>
        <v>#NAME?</v>
      </c>
      <c r="H976" s="7" t="e">
        <f ca="1">_xll.ChemDrawExcelAddIn19.Functions.CHEMPROPSTD_EXACT_MASS(A976)</f>
        <v>#NAME?</v>
      </c>
      <c r="I976" s="7" t="e">
        <f ca="1">_xll.ChemDrawExcelAddIn19.Functions.CLOGP_DRIVER_PARTITION_COEFFICIENT(A976)</f>
        <v>#NAME?</v>
      </c>
      <c r="J976" s="7" t="e">
        <f ca="1">_xll.ChemDrawExcelAddIn19.Functions.MOLECULAR_TOPOLOGY_POLAR_SURFACE_AREA(A976)</f>
        <v>#NAME?</v>
      </c>
      <c r="K976" s="8"/>
      <c r="M976" s="8"/>
      <c r="N976" s="8"/>
      <c r="O976" s="8"/>
      <c r="P976" s="8"/>
      <c r="Q976" s="8"/>
      <c r="R976" s="8"/>
      <c r="S976" s="8"/>
      <c r="T976" s="8"/>
      <c r="V976" s="8"/>
      <c r="AC976" s="64" t="e">
        <v>#N/A</v>
      </c>
    </row>
    <row r="977" spans="2:29" ht="250" customHeight="1">
      <c r="B977" s="4" t="e">
        <f ca="1">_xll.ChemDrawExcelAddIn19.Functions.CHEM_SMILES(A977)</f>
        <v>#NAME?</v>
      </c>
      <c r="C977" s="6" t="s">
        <v>2175</v>
      </c>
      <c r="D977" s="6"/>
      <c r="G977" s="42" t="e">
        <f ca="1">_xll.ChemDrawExcelAddIn19.Functions.CHEM_MOLWEIGHT(A977)</f>
        <v>#NAME?</v>
      </c>
      <c r="H977" s="7" t="e">
        <f ca="1">_xll.ChemDrawExcelAddIn19.Functions.CHEMPROPSTD_EXACT_MASS(A977)</f>
        <v>#NAME?</v>
      </c>
      <c r="I977" s="7" t="e">
        <f ca="1">_xll.ChemDrawExcelAddIn19.Functions.CLOGP_DRIVER_PARTITION_COEFFICIENT(A977)</f>
        <v>#NAME?</v>
      </c>
      <c r="J977" s="7" t="e">
        <f ca="1">_xll.ChemDrawExcelAddIn19.Functions.MOLECULAR_TOPOLOGY_POLAR_SURFACE_AREA(A977)</f>
        <v>#NAME?</v>
      </c>
      <c r="K977" s="8"/>
      <c r="M977" s="8"/>
      <c r="N977" s="8"/>
      <c r="O977" s="8"/>
      <c r="P977" s="8"/>
      <c r="Q977" s="8"/>
      <c r="R977" s="8"/>
      <c r="S977" s="8"/>
      <c r="T977" s="8"/>
      <c r="V977" s="8"/>
      <c r="AC977" s="64" t="e">
        <v>#N/A</v>
      </c>
    </row>
    <row r="978" spans="2:29" ht="250" customHeight="1">
      <c r="B978" s="4" t="e">
        <f ca="1">_xll.ChemDrawExcelAddIn19.Functions.CHEM_SMILES(A978)</f>
        <v>#NAME?</v>
      </c>
      <c r="C978" s="6" t="s">
        <v>2176</v>
      </c>
      <c r="D978" s="6"/>
      <c r="G978" s="42" t="e">
        <f ca="1">_xll.ChemDrawExcelAddIn19.Functions.CHEM_MOLWEIGHT(A978)</f>
        <v>#NAME?</v>
      </c>
      <c r="H978" s="7" t="e">
        <f ca="1">_xll.ChemDrawExcelAddIn19.Functions.CHEMPROPSTD_EXACT_MASS(A978)</f>
        <v>#NAME?</v>
      </c>
      <c r="I978" s="7" t="e">
        <f ca="1">_xll.ChemDrawExcelAddIn19.Functions.CLOGP_DRIVER_PARTITION_COEFFICIENT(A978)</f>
        <v>#NAME?</v>
      </c>
      <c r="J978" s="7" t="e">
        <f ca="1">_xll.ChemDrawExcelAddIn19.Functions.MOLECULAR_TOPOLOGY_POLAR_SURFACE_AREA(A978)</f>
        <v>#NAME?</v>
      </c>
      <c r="K978" s="8"/>
      <c r="M978" s="8"/>
      <c r="N978" s="8"/>
      <c r="O978" s="8"/>
      <c r="P978" s="8"/>
      <c r="Q978" s="8"/>
      <c r="R978" s="8"/>
      <c r="S978" s="8"/>
      <c r="T978" s="8"/>
      <c r="V978" s="8"/>
      <c r="AC978" s="64" t="e">
        <v>#N/A</v>
      </c>
    </row>
    <row r="979" spans="2:29" ht="250" customHeight="1">
      <c r="B979" s="4" t="e">
        <f ca="1">_xll.ChemDrawExcelAddIn19.Functions.CHEM_SMILES(A979)</f>
        <v>#NAME?</v>
      </c>
      <c r="C979" s="6" t="s">
        <v>2177</v>
      </c>
      <c r="D979" s="6"/>
      <c r="G979" s="42" t="e">
        <f ca="1">_xll.ChemDrawExcelAddIn19.Functions.CHEM_MOLWEIGHT(A979)</f>
        <v>#NAME?</v>
      </c>
      <c r="H979" s="7" t="e">
        <f ca="1">_xll.ChemDrawExcelAddIn19.Functions.CHEMPROPSTD_EXACT_MASS(A979)</f>
        <v>#NAME?</v>
      </c>
      <c r="I979" s="7" t="e">
        <f ca="1">_xll.ChemDrawExcelAddIn19.Functions.CLOGP_DRIVER_PARTITION_COEFFICIENT(A979)</f>
        <v>#NAME?</v>
      </c>
      <c r="J979" s="7" t="e">
        <f ca="1">_xll.ChemDrawExcelAddIn19.Functions.MOLECULAR_TOPOLOGY_POLAR_SURFACE_AREA(A979)</f>
        <v>#NAME?</v>
      </c>
      <c r="K979" s="8"/>
      <c r="M979" s="8"/>
      <c r="N979" s="8"/>
      <c r="O979" s="8"/>
      <c r="P979" s="8"/>
      <c r="Q979" s="8"/>
      <c r="R979" s="8"/>
      <c r="S979" s="8"/>
      <c r="T979" s="8"/>
      <c r="V979" s="8"/>
      <c r="AC979" s="64" t="e">
        <v>#N/A</v>
      </c>
    </row>
    <row r="980" spans="2:29" ht="250" customHeight="1">
      <c r="B980" s="4" t="e">
        <f ca="1">_xll.ChemDrawExcelAddIn19.Functions.CHEM_SMILES(A980)</f>
        <v>#NAME?</v>
      </c>
      <c r="C980" s="6" t="s">
        <v>2178</v>
      </c>
      <c r="D980" s="6"/>
      <c r="G980" s="42" t="e">
        <f ca="1">_xll.ChemDrawExcelAddIn19.Functions.CHEM_MOLWEIGHT(A980)</f>
        <v>#NAME?</v>
      </c>
      <c r="H980" s="7" t="e">
        <f ca="1">_xll.ChemDrawExcelAddIn19.Functions.CHEMPROPSTD_EXACT_MASS(A980)</f>
        <v>#NAME?</v>
      </c>
      <c r="I980" s="7" t="e">
        <f ca="1">_xll.ChemDrawExcelAddIn19.Functions.CLOGP_DRIVER_PARTITION_COEFFICIENT(A980)</f>
        <v>#NAME?</v>
      </c>
      <c r="J980" s="7" t="e">
        <f ca="1">_xll.ChemDrawExcelAddIn19.Functions.MOLECULAR_TOPOLOGY_POLAR_SURFACE_AREA(A980)</f>
        <v>#NAME?</v>
      </c>
      <c r="K980" s="8"/>
      <c r="M980" s="8"/>
      <c r="N980" s="8"/>
      <c r="O980" s="8"/>
      <c r="P980" s="8"/>
      <c r="Q980" s="8"/>
      <c r="R980" s="8"/>
      <c r="S980" s="8"/>
      <c r="T980" s="8"/>
      <c r="V980" s="8"/>
      <c r="AC980" s="64" t="e">
        <v>#N/A</v>
      </c>
    </row>
    <row r="981" spans="2:29" ht="250" customHeight="1">
      <c r="B981" s="4" t="e">
        <f ca="1">_xll.ChemDrawExcelAddIn19.Functions.CHEM_SMILES(A981)</f>
        <v>#NAME?</v>
      </c>
      <c r="C981" s="6" t="s">
        <v>2179</v>
      </c>
      <c r="D981" s="6"/>
      <c r="G981" s="42" t="e">
        <f ca="1">_xll.ChemDrawExcelAddIn19.Functions.CHEM_MOLWEIGHT(A981)</f>
        <v>#NAME?</v>
      </c>
      <c r="H981" s="7" t="e">
        <f ca="1">_xll.ChemDrawExcelAddIn19.Functions.CHEMPROPSTD_EXACT_MASS(A981)</f>
        <v>#NAME?</v>
      </c>
      <c r="I981" s="7" t="e">
        <f ca="1">_xll.ChemDrawExcelAddIn19.Functions.CLOGP_DRIVER_PARTITION_COEFFICIENT(A981)</f>
        <v>#NAME?</v>
      </c>
      <c r="J981" s="7" t="e">
        <f ca="1">_xll.ChemDrawExcelAddIn19.Functions.MOLECULAR_TOPOLOGY_POLAR_SURFACE_AREA(A981)</f>
        <v>#NAME?</v>
      </c>
      <c r="K981" s="8"/>
      <c r="M981" s="8"/>
      <c r="N981" s="8"/>
      <c r="O981" s="8"/>
      <c r="P981" s="8"/>
      <c r="Q981" s="8"/>
      <c r="R981" s="8"/>
      <c r="S981" s="8"/>
      <c r="T981" s="8"/>
      <c r="V981" s="8"/>
      <c r="AC981" s="64" t="e">
        <v>#N/A</v>
      </c>
    </row>
    <row r="982" spans="2:29" ht="250" customHeight="1">
      <c r="B982" s="4" t="e">
        <f ca="1">_xll.ChemDrawExcelAddIn19.Functions.CHEM_SMILES(A982)</f>
        <v>#NAME?</v>
      </c>
      <c r="C982" s="6" t="s">
        <v>2180</v>
      </c>
      <c r="D982" s="6"/>
      <c r="G982" s="42" t="e">
        <f ca="1">_xll.ChemDrawExcelAddIn19.Functions.CHEM_MOLWEIGHT(A982)</f>
        <v>#NAME?</v>
      </c>
      <c r="H982" s="7" t="e">
        <f ca="1">_xll.ChemDrawExcelAddIn19.Functions.CHEMPROPSTD_EXACT_MASS(A982)</f>
        <v>#NAME?</v>
      </c>
      <c r="I982" s="7" t="e">
        <f ca="1">_xll.ChemDrawExcelAddIn19.Functions.CLOGP_DRIVER_PARTITION_COEFFICIENT(A982)</f>
        <v>#NAME?</v>
      </c>
      <c r="J982" s="7" t="e">
        <f ca="1">_xll.ChemDrawExcelAddIn19.Functions.MOLECULAR_TOPOLOGY_POLAR_SURFACE_AREA(A982)</f>
        <v>#NAME?</v>
      </c>
      <c r="K982" s="8"/>
      <c r="M982" s="8"/>
      <c r="N982" s="8"/>
      <c r="O982" s="8"/>
      <c r="P982" s="8"/>
      <c r="Q982" s="8"/>
      <c r="R982" s="8"/>
      <c r="S982" s="8"/>
      <c r="T982" s="8"/>
      <c r="V982" s="8"/>
      <c r="AC982" s="64" t="e">
        <v>#N/A</v>
      </c>
    </row>
    <row r="983" spans="2:29" ht="250" customHeight="1">
      <c r="B983" s="4" t="e">
        <f ca="1">_xll.ChemDrawExcelAddIn19.Functions.CHEM_SMILES(A983)</f>
        <v>#NAME?</v>
      </c>
      <c r="C983" s="6" t="s">
        <v>2181</v>
      </c>
      <c r="D983" s="6"/>
      <c r="G983" s="42" t="e">
        <f ca="1">_xll.ChemDrawExcelAddIn19.Functions.CHEM_MOLWEIGHT(A983)</f>
        <v>#NAME?</v>
      </c>
      <c r="H983" s="7" t="e">
        <f ca="1">_xll.ChemDrawExcelAddIn19.Functions.CHEMPROPSTD_EXACT_MASS(A983)</f>
        <v>#NAME?</v>
      </c>
      <c r="I983" s="7" t="e">
        <f ca="1">_xll.ChemDrawExcelAddIn19.Functions.CLOGP_DRIVER_PARTITION_COEFFICIENT(A983)</f>
        <v>#NAME?</v>
      </c>
      <c r="J983" s="7" t="e">
        <f ca="1">_xll.ChemDrawExcelAddIn19.Functions.MOLECULAR_TOPOLOGY_POLAR_SURFACE_AREA(A983)</f>
        <v>#NAME?</v>
      </c>
      <c r="K983" s="8"/>
      <c r="M983" s="8"/>
      <c r="N983" s="8"/>
      <c r="O983" s="8"/>
      <c r="P983" s="8"/>
      <c r="Q983" s="8"/>
      <c r="R983" s="8"/>
      <c r="S983" s="8"/>
      <c r="T983" s="8"/>
      <c r="V983" s="8"/>
      <c r="AC983" s="64" t="e">
        <v>#N/A</v>
      </c>
    </row>
    <row r="984" spans="2:29" ht="250" customHeight="1">
      <c r="B984" s="4" t="e">
        <f ca="1">_xll.ChemDrawExcelAddIn19.Functions.CHEM_SMILES(A984)</f>
        <v>#NAME?</v>
      </c>
      <c r="C984" s="6" t="s">
        <v>2182</v>
      </c>
      <c r="D984" s="6"/>
      <c r="G984" s="42" t="e">
        <f ca="1">_xll.ChemDrawExcelAddIn19.Functions.CHEM_MOLWEIGHT(A984)</f>
        <v>#NAME?</v>
      </c>
      <c r="H984" s="7" t="e">
        <f ca="1">_xll.ChemDrawExcelAddIn19.Functions.CHEMPROPSTD_EXACT_MASS(A984)</f>
        <v>#NAME?</v>
      </c>
      <c r="I984" s="7" t="e">
        <f ca="1">_xll.ChemDrawExcelAddIn19.Functions.CLOGP_DRIVER_PARTITION_COEFFICIENT(A984)</f>
        <v>#NAME?</v>
      </c>
      <c r="J984" s="7" t="e">
        <f ca="1">_xll.ChemDrawExcelAddIn19.Functions.MOLECULAR_TOPOLOGY_POLAR_SURFACE_AREA(A984)</f>
        <v>#NAME?</v>
      </c>
      <c r="K984" s="8"/>
      <c r="M984" s="8"/>
      <c r="N984" s="8"/>
      <c r="O984" s="8"/>
      <c r="P984" s="8"/>
      <c r="Q984" s="8"/>
      <c r="R984" s="8"/>
      <c r="S984" s="8"/>
      <c r="T984" s="8"/>
      <c r="V984" s="8"/>
      <c r="AC984" s="64" t="e">
        <v>#N/A</v>
      </c>
    </row>
    <row r="985" spans="2:29" ht="250" customHeight="1">
      <c r="B985" s="4" t="e">
        <f ca="1">_xll.ChemDrawExcelAddIn19.Functions.CHEM_SMILES(A985)</f>
        <v>#NAME?</v>
      </c>
      <c r="C985" s="6" t="s">
        <v>2183</v>
      </c>
      <c r="D985" s="6"/>
      <c r="G985" s="42" t="e">
        <f ca="1">_xll.ChemDrawExcelAddIn19.Functions.CHEM_MOLWEIGHT(A985)</f>
        <v>#NAME?</v>
      </c>
      <c r="H985" s="7" t="e">
        <f ca="1">_xll.ChemDrawExcelAddIn19.Functions.CHEMPROPSTD_EXACT_MASS(A985)</f>
        <v>#NAME?</v>
      </c>
      <c r="I985" s="7" t="e">
        <f ca="1">_xll.ChemDrawExcelAddIn19.Functions.CLOGP_DRIVER_PARTITION_COEFFICIENT(A985)</f>
        <v>#NAME?</v>
      </c>
      <c r="J985" s="7" t="e">
        <f ca="1">_xll.ChemDrawExcelAddIn19.Functions.MOLECULAR_TOPOLOGY_POLAR_SURFACE_AREA(A985)</f>
        <v>#NAME?</v>
      </c>
      <c r="K985" s="8"/>
      <c r="M985" s="8"/>
      <c r="N985" s="8"/>
      <c r="O985" s="8"/>
      <c r="P985" s="8"/>
      <c r="Q985" s="8"/>
      <c r="R985" s="8"/>
      <c r="S985" s="8"/>
      <c r="T985" s="8"/>
      <c r="V985" s="8"/>
      <c r="AC985" s="64" t="e">
        <v>#N/A</v>
      </c>
    </row>
    <row r="986" spans="2:29" ht="250" customHeight="1">
      <c r="B986" s="4" t="e">
        <f ca="1">_xll.ChemDrawExcelAddIn19.Functions.CHEM_SMILES(A986)</f>
        <v>#NAME?</v>
      </c>
      <c r="C986" s="6" t="s">
        <v>2184</v>
      </c>
      <c r="D986" s="6"/>
      <c r="G986" s="42" t="e">
        <f ca="1">_xll.ChemDrawExcelAddIn19.Functions.CHEM_MOLWEIGHT(A986)</f>
        <v>#NAME?</v>
      </c>
      <c r="H986" s="7" t="e">
        <f ca="1">_xll.ChemDrawExcelAddIn19.Functions.CHEMPROPSTD_EXACT_MASS(A986)</f>
        <v>#NAME?</v>
      </c>
      <c r="I986" s="7" t="e">
        <f ca="1">_xll.ChemDrawExcelAddIn19.Functions.CLOGP_DRIVER_PARTITION_COEFFICIENT(A986)</f>
        <v>#NAME?</v>
      </c>
      <c r="J986" s="7" t="e">
        <f ca="1">_xll.ChemDrawExcelAddIn19.Functions.MOLECULAR_TOPOLOGY_POLAR_SURFACE_AREA(A986)</f>
        <v>#NAME?</v>
      </c>
      <c r="K986" s="8"/>
      <c r="M986" s="8"/>
      <c r="N986" s="8"/>
      <c r="O986" s="8"/>
      <c r="P986" s="8"/>
      <c r="Q986" s="8"/>
      <c r="R986" s="8"/>
      <c r="S986" s="8"/>
      <c r="T986" s="8"/>
      <c r="V986" s="8"/>
      <c r="AC986" s="64" t="e">
        <v>#N/A</v>
      </c>
    </row>
    <row r="987" spans="2:29" ht="250" customHeight="1">
      <c r="B987" s="4" t="e">
        <f ca="1">_xll.ChemDrawExcelAddIn19.Functions.CHEM_SMILES(A987)</f>
        <v>#NAME?</v>
      </c>
      <c r="C987" s="6" t="s">
        <v>2185</v>
      </c>
      <c r="D987" s="6"/>
      <c r="G987" s="42" t="e">
        <f ca="1">_xll.ChemDrawExcelAddIn19.Functions.CHEM_MOLWEIGHT(A987)</f>
        <v>#NAME?</v>
      </c>
      <c r="H987" s="7" t="e">
        <f ca="1">_xll.ChemDrawExcelAddIn19.Functions.CHEMPROPSTD_EXACT_MASS(A987)</f>
        <v>#NAME?</v>
      </c>
      <c r="I987" s="7" t="e">
        <f ca="1">_xll.ChemDrawExcelAddIn19.Functions.CLOGP_DRIVER_PARTITION_COEFFICIENT(A987)</f>
        <v>#NAME?</v>
      </c>
      <c r="J987" s="7" t="e">
        <f ca="1">_xll.ChemDrawExcelAddIn19.Functions.MOLECULAR_TOPOLOGY_POLAR_SURFACE_AREA(A987)</f>
        <v>#NAME?</v>
      </c>
      <c r="K987" s="8"/>
      <c r="M987" s="8"/>
      <c r="N987" s="8"/>
      <c r="O987" s="8"/>
      <c r="P987" s="8"/>
      <c r="Q987" s="8"/>
      <c r="R987" s="8"/>
      <c r="S987" s="8"/>
      <c r="T987" s="8"/>
      <c r="V987" s="8"/>
      <c r="AC987" s="64" t="e">
        <v>#N/A</v>
      </c>
    </row>
    <row r="988" spans="2:29" ht="250" customHeight="1">
      <c r="B988" s="4" t="e">
        <f ca="1">_xll.ChemDrawExcelAddIn19.Functions.CHEM_SMILES(A988)</f>
        <v>#NAME?</v>
      </c>
      <c r="C988" s="6" t="s">
        <v>2186</v>
      </c>
      <c r="D988" s="6"/>
      <c r="G988" s="42" t="e">
        <f ca="1">_xll.ChemDrawExcelAddIn19.Functions.CHEM_MOLWEIGHT(A988)</f>
        <v>#NAME?</v>
      </c>
      <c r="H988" s="7" t="e">
        <f ca="1">_xll.ChemDrawExcelAddIn19.Functions.CHEMPROPSTD_EXACT_MASS(A988)</f>
        <v>#NAME?</v>
      </c>
      <c r="I988" s="7" t="e">
        <f ca="1">_xll.ChemDrawExcelAddIn19.Functions.CLOGP_DRIVER_PARTITION_COEFFICIENT(A988)</f>
        <v>#NAME?</v>
      </c>
      <c r="J988" s="7" t="e">
        <f ca="1">_xll.ChemDrawExcelAddIn19.Functions.MOLECULAR_TOPOLOGY_POLAR_SURFACE_AREA(A988)</f>
        <v>#NAME?</v>
      </c>
      <c r="K988" s="8"/>
      <c r="M988" s="8"/>
      <c r="N988" s="8"/>
      <c r="O988" s="8"/>
      <c r="P988" s="8"/>
      <c r="Q988" s="8"/>
      <c r="R988" s="8"/>
      <c r="S988" s="8"/>
      <c r="T988" s="8"/>
      <c r="V988" s="8"/>
      <c r="AC988" s="64" t="e">
        <v>#N/A</v>
      </c>
    </row>
    <row r="989" spans="2:29" ht="250" customHeight="1">
      <c r="B989" s="4" t="e">
        <f ca="1">_xll.ChemDrawExcelAddIn19.Functions.CHEM_SMILES(A989)</f>
        <v>#NAME?</v>
      </c>
      <c r="C989" s="6" t="s">
        <v>2187</v>
      </c>
      <c r="D989" s="6"/>
      <c r="G989" s="42" t="e">
        <f ca="1">_xll.ChemDrawExcelAddIn19.Functions.CHEM_MOLWEIGHT(A989)</f>
        <v>#NAME?</v>
      </c>
      <c r="H989" s="7" t="e">
        <f ca="1">_xll.ChemDrawExcelAddIn19.Functions.CHEMPROPSTD_EXACT_MASS(A989)</f>
        <v>#NAME?</v>
      </c>
      <c r="I989" s="7" t="e">
        <f ca="1">_xll.ChemDrawExcelAddIn19.Functions.CLOGP_DRIVER_PARTITION_COEFFICIENT(A989)</f>
        <v>#NAME?</v>
      </c>
      <c r="J989" s="7" t="e">
        <f ca="1">_xll.ChemDrawExcelAddIn19.Functions.MOLECULAR_TOPOLOGY_POLAR_SURFACE_AREA(A989)</f>
        <v>#NAME?</v>
      </c>
      <c r="K989" s="8"/>
      <c r="M989" s="8"/>
      <c r="N989" s="8"/>
      <c r="O989" s="8"/>
      <c r="P989" s="8"/>
      <c r="Q989" s="8"/>
      <c r="R989" s="8"/>
      <c r="S989" s="8"/>
      <c r="T989" s="8"/>
      <c r="V989" s="8"/>
      <c r="AC989" s="64" t="e">
        <v>#N/A</v>
      </c>
    </row>
    <row r="990" spans="2:29" ht="250" customHeight="1">
      <c r="B990" s="4" t="e">
        <f ca="1">_xll.ChemDrawExcelAddIn19.Functions.CHEM_SMILES(A990)</f>
        <v>#NAME?</v>
      </c>
      <c r="C990" s="6" t="s">
        <v>2188</v>
      </c>
      <c r="D990" s="6"/>
      <c r="G990" s="42" t="e">
        <f ca="1">_xll.ChemDrawExcelAddIn19.Functions.CHEM_MOLWEIGHT(A990)</f>
        <v>#NAME?</v>
      </c>
      <c r="H990" s="7" t="e">
        <f ca="1">_xll.ChemDrawExcelAddIn19.Functions.CHEMPROPSTD_EXACT_MASS(A990)</f>
        <v>#NAME?</v>
      </c>
      <c r="I990" s="7" t="e">
        <f ca="1">_xll.ChemDrawExcelAddIn19.Functions.CLOGP_DRIVER_PARTITION_COEFFICIENT(A990)</f>
        <v>#NAME?</v>
      </c>
      <c r="J990" s="7" t="e">
        <f ca="1">_xll.ChemDrawExcelAddIn19.Functions.MOLECULAR_TOPOLOGY_POLAR_SURFACE_AREA(A990)</f>
        <v>#NAME?</v>
      </c>
      <c r="K990" s="8"/>
      <c r="M990" s="8"/>
      <c r="N990" s="8"/>
      <c r="O990" s="8"/>
      <c r="P990" s="8"/>
      <c r="Q990" s="8"/>
      <c r="R990" s="8"/>
      <c r="S990" s="8"/>
      <c r="T990" s="8"/>
      <c r="V990" s="8"/>
      <c r="AC990" s="64" t="e">
        <v>#N/A</v>
      </c>
    </row>
    <row r="991" spans="2:29" ht="250" customHeight="1">
      <c r="B991" s="4" t="e">
        <f ca="1">_xll.ChemDrawExcelAddIn19.Functions.CHEM_SMILES(A991)</f>
        <v>#NAME?</v>
      </c>
      <c r="C991" s="6" t="s">
        <v>2189</v>
      </c>
      <c r="D991" s="6"/>
      <c r="G991" s="42" t="e">
        <f ca="1">_xll.ChemDrawExcelAddIn19.Functions.CHEM_MOLWEIGHT(A991)</f>
        <v>#NAME?</v>
      </c>
      <c r="H991" s="7" t="e">
        <f ca="1">_xll.ChemDrawExcelAddIn19.Functions.CHEMPROPSTD_EXACT_MASS(A991)</f>
        <v>#NAME?</v>
      </c>
      <c r="I991" s="7" t="e">
        <f ca="1">_xll.ChemDrawExcelAddIn19.Functions.CLOGP_DRIVER_PARTITION_COEFFICIENT(A991)</f>
        <v>#NAME?</v>
      </c>
      <c r="J991" s="7" t="e">
        <f ca="1">_xll.ChemDrawExcelAddIn19.Functions.MOLECULAR_TOPOLOGY_POLAR_SURFACE_AREA(A991)</f>
        <v>#NAME?</v>
      </c>
      <c r="K991" s="8"/>
      <c r="M991" s="8"/>
      <c r="N991" s="8"/>
      <c r="O991" s="8"/>
      <c r="P991" s="8"/>
      <c r="Q991" s="8"/>
      <c r="R991" s="8"/>
      <c r="S991" s="8"/>
      <c r="T991" s="8"/>
      <c r="V991" s="8"/>
      <c r="AC991" s="64" t="e">
        <v>#N/A</v>
      </c>
    </row>
    <row r="992" spans="2:29" ht="250" customHeight="1">
      <c r="B992" s="4" t="e">
        <f ca="1">_xll.ChemDrawExcelAddIn19.Functions.CHEM_SMILES(A992)</f>
        <v>#NAME?</v>
      </c>
      <c r="C992" s="6" t="s">
        <v>2190</v>
      </c>
      <c r="D992" s="6"/>
      <c r="G992" s="42" t="e">
        <f ca="1">_xll.ChemDrawExcelAddIn19.Functions.CHEM_MOLWEIGHT(A992)</f>
        <v>#NAME?</v>
      </c>
      <c r="H992" s="7" t="e">
        <f ca="1">_xll.ChemDrawExcelAddIn19.Functions.CHEMPROPSTD_EXACT_MASS(A992)</f>
        <v>#NAME?</v>
      </c>
      <c r="I992" s="7" t="e">
        <f ca="1">_xll.ChemDrawExcelAddIn19.Functions.CLOGP_DRIVER_PARTITION_COEFFICIENT(A992)</f>
        <v>#NAME?</v>
      </c>
      <c r="J992" s="7" t="e">
        <f ca="1">_xll.ChemDrawExcelAddIn19.Functions.MOLECULAR_TOPOLOGY_POLAR_SURFACE_AREA(A992)</f>
        <v>#NAME?</v>
      </c>
      <c r="K992" s="8"/>
      <c r="M992" s="8"/>
      <c r="N992" s="8"/>
      <c r="O992" s="8"/>
      <c r="P992" s="8"/>
      <c r="Q992" s="8"/>
      <c r="R992" s="8"/>
      <c r="S992" s="8"/>
      <c r="T992" s="8"/>
      <c r="V992" s="8"/>
      <c r="AC992" s="64" t="e">
        <v>#N/A</v>
      </c>
    </row>
    <row r="993" spans="2:29" ht="250" customHeight="1">
      <c r="B993" s="4" t="e">
        <f ca="1">_xll.ChemDrawExcelAddIn19.Functions.CHEM_SMILES(A993)</f>
        <v>#NAME?</v>
      </c>
      <c r="C993" s="6" t="s">
        <v>2191</v>
      </c>
      <c r="D993" s="6"/>
      <c r="G993" s="42" t="e">
        <f ca="1">_xll.ChemDrawExcelAddIn19.Functions.CHEM_MOLWEIGHT(A993)</f>
        <v>#NAME?</v>
      </c>
      <c r="H993" s="7" t="e">
        <f ca="1">_xll.ChemDrawExcelAddIn19.Functions.CHEMPROPSTD_EXACT_MASS(A993)</f>
        <v>#NAME?</v>
      </c>
      <c r="I993" s="7" t="e">
        <f ca="1">_xll.ChemDrawExcelAddIn19.Functions.CLOGP_DRIVER_PARTITION_COEFFICIENT(A993)</f>
        <v>#NAME?</v>
      </c>
      <c r="J993" s="7" t="e">
        <f ca="1">_xll.ChemDrawExcelAddIn19.Functions.MOLECULAR_TOPOLOGY_POLAR_SURFACE_AREA(A993)</f>
        <v>#NAME?</v>
      </c>
      <c r="K993" s="8"/>
      <c r="M993" s="8"/>
      <c r="N993" s="8"/>
      <c r="O993" s="8"/>
      <c r="P993" s="8"/>
      <c r="Q993" s="8"/>
      <c r="R993" s="8"/>
      <c r="S993" s="8"/>
      <c r="T993" s="8"/>
      <c r="V993" s="8"/>
      <c r="AC993" s="64" t="e">
        <v>#N/A</v>
      </c>
    </row>
    <row r="994" spans="2:29" ht="250" customHeight="1">
      <c r="B994" s="4" t="e">
        <f ca="1">_xll.ChemDrawExcelAddIn19.Functions.CHEM_SMILES(A994)</f>
        <v>#NAME?</v>
      </c>
      <c r="C994" s="6" t="s">
        <v>2192</v>
      </c>
      <c r="D994" s="6"/>
      <c r="G994" s="42" t="e">
        <f ca="1">_xll.ChemDrawExcelAddIn19.Functions.CHEM_MOLWEIGHT(A994)</f>
        <v>#NAME?</v>
      </c>
      <c r="H994" s="7" t="e">
        <f ca="1">_xll.ChemDrawExcelAddIn19.Functions.CHEMPROPSTD_EXACT_MASS(A994)</f>
        <v>#NAME?</v>
      </c>
      <c r="I994" s="7" t="e">
        <f ca="1">_xll.ChemDrawExcelAddIn19.Functions.CLOGP_DRIVER_PARTITION_COEFFICIENT(A994)</f>
        <v>#NAME?</v>
      </c>
      <c r="J994" s="7" t="e">
        <f ca="1">_xll.ChemDrawExcelAddIn19.Functions.MOLECULAR_TOPOLOGY_POLAR_SURFACE_AREA(A994)</f>
        <v>#NAME?</v>
      </c>
      <c r="K994" s="8"/>
      <c r="M994" s="8"/>
      <c r="N994" s="8"/>
      <c r="O994" s="8"/>
      <c r="P994" s="8"/>
      <c r="Q994" s="8"/>
      <c r="R994" s="8"/>
      <c r="S994" s="8"/>
      <c r="T994" s="8"/>
      <c r="V994" s="8"/>
      <c r="AC994" s="64" t="e">
        <v>#N/A</v>
      </c>
    </row>
    <row r="995" spans="2:29" ht="250" customHeight="1">
      <c r="B995" s="4" t="e">
        <f ca="1">_xll.ChemDrawExcelAddIn19.Functions.CHEM_SMILES(A995)</f>
        <v>#NAME?</v>
      </c>
      <c r="C995" s="6" t="s">
        <v>2193</v>
      </c>
      <c r="D995" s="6"/>
      <c r="G995" s="42" t="e">
        <f ca="1">_xll.ChemDrawExcelAddIn19.Functions.CHEM_MOLWEIGHT(A995)</f>
        <v>#NAME?</v>
      </c>
      <c r="H995" s="7" t="e">
        <f ca="1">_xll.ChemDrawExcelAddIn19.Functions.CHEMPROPSTD_EXACT_MASS(A995)</f>
        <v>#NAME?</v>
      </c>
      <c r="I995" s="7" t="e">
        <f ca="1">_xll.ChemDrawExcelAddIn19.Functions.CLOGP_DRIVER_PARTITION_COEFFICIENT(A995)</f>
        <v>#NAME?</v>
      </c>
      <c r="J995" s="7" t="e">
        <f ca="1">_xll.ChemDrawExcelAddIn19.Functions.MOLECULAR_TOPOLOGY_POLAR_SURFACE_AREA(A995)</f>
        <v>#NAME?</v>
      </c>
      <c r="K995" s="8"/>
      <c r="M995" s="8"/>
      <c r="N995" s="8"/>
      <c r="O995" s="8"/>
      <c r="P995" s="8"/>
      <c r="Q995" s="8"/>
      <c r="R995" s="8"/>
      <c r="S995" s="8"/>
      <c r="T995" s="8"/>
      <c r="V995" s="8"/>
      <c r="AC995" s="64" t="e">
        <v>#N/A</v>
      </c>
    </row>
    <row r="996" spans="2:29" ht="250" customHeight="1">
      <c r="B996" s="4" t="e">
        <f ca="1">_xll.ChemDrawExcelAddIn19.Functions.CHEM_SMILES(A996)</f>
        <v>#NAME?</v>
      </c>
      <c r="C996" s="6" t="s">
        <v>2194</v>
      </c>
      <c r="D996" s="6"/>
      <c r="G996" s="42" t="e">
        <f ca="1">_xll.ChemDrawExcelAddIn19.Functions.CHEM_MOLWEIGHT(A996)</f>
        <v>#NAME?</v>
      </c>
      <c r="H996" s="7" t="e">
        <f ca="1">_xll.ChemDrawExcelAddIn19.Functions.CHEMPROPSTD_EXACT_MASS(A996)</f>
        <v>#NAME?</v>
      </c>
      <c r="I996" s="7" t="e">
        <f ca="1">_xll.ChemDrawExcelAddIn19.Functions.CLOGP_DRIVER_PARTITION_COEFFICIENT(A996)</f>
        <v>#NAME?</v>
      </c>
      <c r="J996" s="7" t="e">
        <f ca="1">_xll.ChemDrawExcelAddIn19.Functions.MOLECULAR_TOPOLOGY_POLAR_SURFACE_AREA(A996)</f>
        <v>#NAME?</v>
      </c>
      <c r="K996" s="8"/>
      <c r="M996" s="8"/>
      <c r="N996" s="8"/>
      <c r="O996" s="8"/>
      <c r="P996" s="8"/>
      <c r="Q996" s="8"/>
      <c r="R996" s="8"/>
      <c r="S996" s="8"/>
      <c r="T996" s="8"/>
      <c r="V996" s="8"/>
      <c r="AC996" s="64" t="e">
        <v>#N/A</v>
      </c>
    </row>
    <row r="997" spans="2:29" ht="250" customHeight="1">
      <c r="B997" s="4" t="e">
        <f ca="1">_xll.ChemDrawExcelAddIn19.Functions.CHEM_SMILES(A997)</f>
        <v>#NAME?</v>
      </c>
      <c r="C997" s="6" t="s">
        <v>2195</v>
      </c>
      <c r="D997" s="6"/>
      <c r="G997" s="42" t="e">
        <f ca="1">_xll.ChemDrawExcelAddIn19.Functions.CHEM_MOLWEIGHT(A997)</f>
        <v>#NAME?</v>
      </c>
      <c r="H997" s="7" t="e">
        <f ca="1">_xll.ChemDrawExcelAddIn19.Functions.CHEMPROPSTD_EXACT_MASS(A997)</f>
        <v>#NAME?</v>
      </c>
      <c r="I997" s="7" t="e">
        <f ca="1">_xll.ChemDrawExcelAddIn19.Functions.CLOGP_DRIVER_PARTITION_COEFFICIENT(A997)</f>
        <v>#NAME?</v>
      </c>
      <c r="J997" s="7" t="e">
        <f ca="1">_xll.ChemDrawExcelAddIn19.Functions.MOLECULAR_TOPOLOGY_POLAR_SURFACE_AREA(A997)</f>
        <v>#NAME?</v>
      </c>
      <c r="K997" s="8"/>
      <c r="M997" s="8"/>
      <c r="N997" s="8"/>
      <c r="O997" s="8"/>
      <c r="P997" s="8"/>
      <c r="Q997" s="8"/>
      <c r="R997" s="8"/>
      <c r="S997" s="8"/>
      <c r="T997" s="8"/>
      <c r="V997" s="8"/>
      <c r="AC997" s="64" t="e">
        <v>#N/A</v>
      </c>
    </row>
    <row r="998" spans="2:29" ht="250" customHeight="1">
      <c r="B998" s="4" t="e">
        <f ca="1">_xll.ChemDrawExcelAddIn19.Functions.CHEM_SMILES(A998)</f>
        <v>#NAME?</v>
      </c>
      <c r="C998" s="6" t="s">
        <v>2196</v>
      </c>
      <c r="D998" s="6"/>
      <c r="G998" s="42" t="e">
        <f ca="1">_xll.ChemDrawExcelAddIn19.Functions.CHEM_MOLWEIGHT(A998)</f>
        <v>#NAME?</v>
      </c>
      <c r="H998" s="7" t="e">
        <f ca="1">_xll.ChemDrawExcelAddIn19.Functions.CHEMPROPSTD_EXACT_MASS(A998)</f>
        <v>#NAME?</v>
      </c>
      <c r="I998" s="7" t="e">
        <f ca="1">_xll.ChemDrawExcelAddIn19.Functions.CLOGP_DRIVER_PARTITION_COEFFICIENT(A998)</f>
        <v>#NAME?</v>
      </c>
      <c r="J998" s="7" t="e">
        <f ca="1">_xll.ChemDrawExcelAddIn19.Functions.MOLECULAR_TOPOLOGY_POLAR_SURFACE_AREA(A998)</f>
        <v>#NAME?</v>
      </c>
      <c r="K998" s="8"/>
      <c r="M998" s="8"/>
      <c r="N998" s="8"/>
      <c r="O998" s="8"/>
      <c r="P998" s="8"/>
      <c r="Q998" s="8"/>
      <c r="R998" s="8"/>
      <c r="S998" s="8"/>
      <c r="T998" s="8"/>
      <c r="V998" s="8"/>
      <c r="AC998" s="64" t="e">
        <v>#N/A</v>
      </c>
    </row>
    <row r="999" spans="2:29" ht="250" customHeight="1">
      <c r="B999" s="4" t="e">
        <f ca="1">_xll.ChemDrawExcelAddIn19.Functions.CHEM_SMILES(A999)</f>
        <v>#NAME?</v>
      </c>
      <c r="C999" s="6" t="s">
        <v>2197</v>
      </c>
      <c r="D999" s="6"/>
      <c r="G999" s="42" t="e">
        <f ca="1">_xll.ChemDrawExcelAddIn19.Functions.CHEM_MOLWEIGHT(A999)</f>
        <v>#NAME?</v>
      </c>
      <c r="H999" s="7" t="e">
        <f ca="1">_xll.ChemDrawExcelAddIn19.Functions.CHEMPROPSTD_EXACT_MASS(A999)</f>
        <v>#NAME?</v>
      </c>
      <c r="I999" s="7" t="e">
        <f ca="1">_xll.ChemDrawExcelAddIn19.Functions.CLOGP_DRIVER_PARTITION_COEFFICIENT(A999)</f>
        <v>#NAME?</v>
      </c>
      <c r="J999" s="7" t="e">
        <f ca="1">_xll.ChemDrawExcelAddIn19.Functions.MOLECULAR_TOPOLOGY_POLAR_SURFACE_AREA(A999)</f>
        <v>#NAME?</v>
      </c>
      <c r="K999" s="8"/>
      <c r="M999" s="8"/>
      <c r="N999" s="8"/>
      <c r="O999" s="8"/>
      <c r="P999" s="8"/>
      <c r="Q999" s="8"/>
      <c r="R999" s="8"/>
      <c r="S999" s="8"/>
      <c r="T999" s="8"/>
      <c r="V999" s="8"/>
      <c r="AC999" s="64" t="e">
        <v>#N/A</v>
      </c>
    </row>
    <row r="1000" spans="2:29" ht="250" customHeight="1">
      <c r="B1000" s="4" t="e">
        <f ca="1">_xll.ChemDrawExcelAddIn19.Functions.CHEM_SMILES(A1000)</f>
        <v>#NAME?</v>
      </c>
      <c r="C1000" s="6" t="s">
        <v>2198</v>
      </c>
      <c r="D1000" s="6"/>
      <c r="G1000" s="42" t="e">
        <f ca="1">_xll.ChemDrawExcelAddIn19.Functions.CHEM_MOLWEIGHT(A1000)</f>
        <v>#NAME?</v>
      </c>
      <c r="H1000" s="7" t="e">
        <f ca="1">_xll.ChemDrawExcelAddIn19.Functions.CHEMPROPSTD_EXACT_MASS(A1000)</f>
        <v>#NAME?</v>
      </c>
      <c r="I1000" s="7" t="e">
        <f ca="1">_xll.ChemDrawExcelAddIn19.Functions.CLOGP_DRIVER_PARTITION_COEFFICIENT(A1000)</f>
        <v>#NAME?</v>
      </c>
      <c r="J1000" s="7" t="e">
        <f ca="1">_xll.ChemDrawExcelAddIn19.Functions.MOLECULAR_TOPOLOGY_POLAR_SURFACE_AREA(A1000)</f>
        <v>#NAME?</v>
      </c>
      <c r="K1000" s="8"/>
      <c r="M1000" s="8"/>
      <c r="N1000" s="8"/>
      <c r="O1000" s="8"/>
      <c r="P1000" s="8"/>
      <c r="Q1000" s="8"/>
      <c r="R1000" s="8"/>
      <c r="S1000" s="8"/>
      <c r="T1000" s="8"/>
      <c r="V1000" s="8"/>
      <c r="AC1000" s="64" t="e">
        <v>#N/A</v>
      </c>
    </row>
    <row r="1001" spans="2:29" ht="250" customHeight="1">
      <c r="B1001" s="4" t="e">
        <f ca="1">_xll.ChemDrawExcelAddIn19.Functions.CHEM_SMILES(A1001)</f>
        <v>#NAME?</v>
      </c>
      <c r="C1001" s="6" t="s">
        <v>2199</v>
      </c>
      <c r="D1001" s="6"/>
      <c r="G1001" s="42" t="e">
        <f ca="1">_xll.ChemDrawExcelAddIn19.Functions.CHEM_MOLWEIGHT(A1001)</f>
        <v>#NAME?</v>
      </c>
      <c r="H1001" s="7" t="e">
        <f ca="1">_xll.ChemDrawExcelAddIn19.Functions.CHEMPROPSTD_EXACT_MASS(A1001)</f>
        <v>#NAME?</v>
      </c>
      <c r="I1001" s="7" t="e">
        <f ca="1">_xll.ChemDrawExcelAddIn19.Functions.CLOGP_DRIVER_PARTITION_COEFFICIENT(A1001)</f>
        <v>#NAME?</v>
      </c>
      <c r="J1001" s="7" t="e">
        <f ca="1">_xll.ChemDrawExcelAddIn19.Functions.MOLECULAR_TOPOLOGY_POLAR_SURFACE_AREA(A1001)</f>
        <v>#NAME?</v>
      </c>
      <c r="K1001" s="8"/>
      <c r="M1001" s="8"/>
      <c r="N1001" s="8"/>
      <c r="O1001" s="8"/>
      <c r="P1001" s="8"/>
      <c r="Q1001" s="8"/>
      <c r="R1001" s="8"/>
      <c r="S1001" s="8"/>
      <c r="T1001" s="8"/>
      <c r="V1001" s="8"/>
      <c r="AC1001" s="64" t="e">
        <v>#N/A</v>
      </c>
    </row>
  </sheetData>
  <sheetProtection formatCells="0"/>
  <sortState xmlns:xlrd2="http://schemas.microsoft.com/office/spreadsheetml/2017/richdata2" ref="A2:R501">
    <sortCondition ref="C2:C501"/>
  </sortState>
  <mergeCells count="8">
    <mergeCell ref="A1:A2"/>
    <mergeCell ref="B1:B2"/>
    <mergeCell ref="I1:I2"/>
    <mergeCell ref="V1:V2"/>
    <mergeCell ref="Y1:AB1"/>
    <mergeCell ref="N1:N2"/>
    <mergeCell ref="P1:S1"/>
    <mergeCell ref="T1:T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338"/>
  <sheetViews>
    <sheetView zoomScale="70" zoomScaleNormal="70" workbookViewId="0">
      <pane ySplit="2" topLeftCell="A3" activePane="bottomLeft" state="frozen"/>
      <selection pane="bottomLeft" activeCell="AB824" sqref="A125:AB824"/>
    </sheetView>
  </sheetViews>
  <sheetFormatPr baseColWidth="10" defaultColWidth="8.83203125" defaultRowHeight="250" customHeight="1"/>
  <cols>
    <col min="1" max="1" width="71.83203125" style="5" customWidth="1"/>
    <col min="2" max="2" width="14.1640625" style="2" customWidth="1"/>
    <col min="3" max="3" width="16.1640625" style="2" customWidth="1"/>
    <col min="4" max="4" width="15.5" style="3" customWidth="1"/>
    <col min="5" max="5" width="12.6640625" style="2" customWidth="1"/>
    <col min="6" max="6" width="11.6640625" style="2" customWidth="1"/>
    <col min="7" max="7" width="14.33203125" style="2" customWidth="1"/>
    <col min="8" max="8" width="11.1640625" style="2" customWidth="1"/>
    <col min="9" max="9" width="15.5" style="2" customWidth="1"/>
    <col min="10" max="10" width="10.5" style="2" customWidth="1"/>
    <col min="11" max="11" width="15.83203125" style="2" hidden="1" customWidth="1"/>
    <col min="12" max="12" width="11.33203125" style="2" hidden="1" customWidth="1"/>
    <col min="13" max="13" width="50.33203125" style="2" customWidth="1"/>
    <col min="14" max="14" width="18.6640625" style="2" hidden="1" customWidth="1"/>
    <col min="15" max="18" width="13.33203125" style="2" hidden="1" customWidth="1"/>
    <col min="19" max="19" width="18.1640625" style="2" hidden="1" customWidth="1"/>
    <col min="20" max="20" width="20.83203125" style="57" hidden="1" customWidth="1"/>
    <col min="21" max="21" width="15" style="2" customWidth="1"/>
    <col min="22" max="22" width="21.6640625" style="31" customWidth="1"/>
    <col min="23" max="23" width="11.83203125" style="5" customWidth="1"/>
    <col min="24" max="24" width="11.33203125" style="5" hidden="1" customWidth="1"/>
    <col min="25" max="26" width="10" style="5" hidden="1" customWidth="1"/>
    <col min="27" max="27" width="10" style="55" hidden="1" customWidth="1"/>
    <col min="28" max="28" width="51" style="64" customWidth="1"/>
  </cols>
  <sheetData>
    <row r="1" spans="1:28" ht="20.25" customHeight="1">
      <c r="A1" s="88" t="s">
        <v>5</v>
      </c>
      <c r="B1" s="90" t="s">
        <v>6</v>
      </c>
      <c r="C1" s="75" t="s">
        <v>7</v>
      </c>
      <c r="D1" s="23" t="s">
        <v>8</v>
      </c>
      <c r="E1" s="75" t="s">
        <v>9</v>
      </c>
      <c r="F1" s="77" t="s">
        <v>10</v>
      </c>
      <c r="G1" s="77" t="s">
        <v>11</v>
      </c>
      <c r="H1" s="92" t="s">
        <v>12</v>
      </c>
      <c r="I1" s="77" t="s">
        <v>13</v>
      </c>
      <c r="J1" s="18" t="s">
        <v>14</v>
      </c>
      <c r="K1" s="75" t="s">
        <v>15</v>
      </c>
      <c r="L1" s="20" t="s">
        <v>16</v>
      </c>
      <c r="M1" s="94" t="s">
        <v>17</v>
      </c>
      <c r="N1" s="81" t="s">
        <v>18</v>
      </c>
      <c r="O1" s="96" t="s">
        <v>19</v>
      </c>
      <c r="P1" s="97"/>
      <c r="Q1" s="97"/>
      <c r="R1" s="98"/>
      <c r="S1" s="94" t="s">
        <v>20</v>
      </c>
      <c r="T1" s="81" t="s">
        <v>21</v>
      </c>
      <c r="U1" s="94" t="s">
        <v>22</v>
      </c>
      <c r="V1" s="26" t="s">
        <v>23</v>
      </c>
      <c r="W1" s="79" t="s">
        <v>24</v>
      </c>
      <c r="X1" s="96" t="s">
        <v>25</v>
      </c>
      <c r="Y1" s="97"/>
      <c r="Z1" s="97"/>
      <c r="AA1" s="97"/>
      <c r="AB1" s="79" t="s">
        <v>26</v>
      </c>
    </row>
    <row r="2" spans="1:28" ht="20.25" customHeight="1" thickBot="1">
      <c r="A2" s="89"/>
      <c r="B2" s="91"/>
      <c r="C2" s="76" t="s">
        <v>27</v>
      </c>
      <c r="D2" s="24" t="s">
        <v>27</v>
      </c>
      <c r="E2" s="76" t="s">
        <v>28</v>
      </c>
      <c r="F2" s="78" t="s">
        <v>29</v>
      </c>
      <c r="G2" s="78" t="s">
        <v>29</v>
      </c>
      <c r="H2" s="93"/>
      <c r="I2" s="78" t="s">
        <v>30</v>
      </c>
      <c r="J2" s="19"/>
      <c r="K2" s="76" t="s">
        <v>27</v>
      </c>
      <c r="L2" s="21" t="s">
        <v>31</v>
      </c>
      <c r="M2" s="95"/>
      <c r="N2" s="33" t="s">
        <v>32</v>
      </c>
      <c r="O2" s="22" t="s">
        <v>33</v>
      </c>
      <c r="P2" s="11" t="s">
        <v>34</v>
      </c>
      <c r="Q2" s="11" t="s">
        <v>35</v>
      </c>
      <c r="R2" s="17" t="s">
        <v>36</v>
      </c>
      <c r="S2" s="95"/>
      <c r="T2" s="33" t="s">
        <v>37</v>
      </c>
      <c r="U2" s="95"/>
      <c r="V2" s="80" t="s">
        <v>38</v>
      </c>
      <c r="W2" s="80" t="s">
        <v>39</v>
      </c>
      <c r="X2" s="22" t="s">
        <v>40</v>
      </c>
      <c r="Y2" s="11" t="s">
        <v>34</v>
      </c>
      <c r="Z2" s="11" t="s">
        <v>35</v>
      </c>
      <c r="AA2" s="53" t="s">
        <v>36</v>
      </c>
      <c r="AB2" s="80" t="s">
        <v>37</v>
      </c>
    </row>
    <row r="3" spans="1:28" ht="250" customHeight="1">
      <c r="A3" s="1" t="s">
        <v>48</v>
      </c>
      <c r="B3" s="4" t="e">
        <f ca="1">_xll.ChemDrawExcelAddIn19.Functions.CHEM_SMILES(A3)</f>
        <v>#NAME?</v>
      </c>
      <c r="C3" s="6" t="s">
        <v>49</v>
      </c>
      <c r="D3" s="3" t="s">
        <v>50</v>
      </c>
      <c r="E3" s="6"/>
      <c r="F3" s="42" t="e">
        <f ca="1">_xll.ChemDrawExcelAddIn19.Functions.CHEM_MOLWEIGHT(A3)</f>
        <v>#NAME?</v>
      </c>
      <c r="G3" s="7" t="e">
        <f ca="1">_xll.ChemDrawExcelAddIn19.Functions.CHEMPROPSTD_EXACT_MASS(A3)</f>
        <v>#NAME?</v>
      </c>
      <c r="H3" s="7" t="e">
        <f ca="1">_xll.ChemDrawExcelAddIn19.Functions.CLOGP_DRIVER_PARTITION_COEFFICIENT(A3)</f>
        <v>#NAME?</v>
      </c>
      <c r="I3" s="7" t="e">
        <f ca="1">_xll.ChemDrawExcelAddIn19.Functions.MOLECULAR_TOPOLOGY_POLAR_SURFACE_AREA(A3)</f>
        <v>#NAME?</v>
      </c>
      <c r="J3" s="8"/>
      <c r="K3" s="6"/>
      <c r="L3" s="8"/>
      <c r="M3" s="44"/>
      <c r="N3" s="8"/>
      <c r="O3" s="8"/>
      <c r="P3" s="8"/>
      <c r="Q3" s="8"/>
      <c r="R3" s="8"/>
      <c r="S3" s="8"/>
      <c r="U3" s="8" t="s">
        <v>51</v>
      </c>
      <c r="V3" s="28"/>
      <c r="W3" s="28"/>
      <c r="AB3" s="73" t="e">
        <v>#N/A</v>
      </c>
    </row>
    <row r="4" spans="1:28" ht="250" customHeight="1">
      <c r="A4" s="1" t="s">
        <v>52</v>
      </c>
      <c r="B4" s="4" t="e">
        <f ca="1">_xll.ChemDrawExcelAddIn19.Functions.CHEM_SMILES(A4)</f>
        <v>#NAME?</v>
      </c>
      <c r="C4" s="6" t="s">
        <v>53</v>
      </c>
      <c r="D4" s="3" t="s">
        <v>54</v>
      </c>
      <c r="E4" s="6"/>
      <c r="F4" s="42" t="e">
        <f ca="1">_xll.ChemDrawExcelAddIn19.Functions.CHEM_MOLWEIGHT(A4)</f>
        <v>#NAME?</v>
      </c>
      <c r="G4" s="7" t="e">
        <f ca="1">_xll.ChemDrawExcelAddIn19.Functions.CHEMPROPSTD_EXACT_MASS(A4)</f>
        <v>#NAME?</v>
      </c>
      <c r="H4" s="7" t="e">
        <f ca="1">_xll.ChemDrawExcelAddIn19.Functions.CLOGP_DRIVER_PARTITION_COEFFICIENT(A4)</f>
        <v>#NAME?</v>
      </c>
      <c r="I4" s="7" t="e">
        <f ca="1">_xll.ChemDrawExcelAddIn19.Functions.MOLECULAR_TOPOLOGY_POLAR_SURFACE_AREA(A4)</f>
        <v>#NAME?</v>
      </c>
      <c r="J4" s="8"/>
      <c r="K4" s="6"/>
      <c r="L4" s="8"/>
      <c r="M4" s="8"/>
      <c r="N4" s="8"/>
      <c r="O4" s="8"/>
      <c r="P4" s="8"/>
      <c r="Q4" s="8"/>
      <c r="R4" s="8"/>
      <c r="S4" s="8"/>
      <c r="U4" s="8" t="s">
        <v>51</v>
      </c>
      <c r="V4" s="28"/>
      <c r="W4" s="28"/>
      <c r="AB4" s="73" t="e">
        <v>#N/A</v>
      </c>
    </row>
    <row r="5" spans="1:28" ht="250" customHeight="1">
      <c r="A5" s="1" t="s">
        <v>55</v>
      </c>
      <c r="B5" s="4" t="e">
        <f ca="1">_xll.ChemDrawExcelAddIn19.Functions.CHEM_SMILES(A5)</f>
        <v>#NAME?</v>
      </c>
      <c r="C5" s="6" t="s">
        <v>56</v>
      </c>
      <c r="D5" s="3" t="s">
        <v>57</v>
      </c>
      <c r="E5" s="6"/>
      <c r="F5" s="42" t="e">
        <f ca="1">_xll.ChemDrawExcelAddIn19.Functions.CHEM_MOLWEIGHT(A5)</f>
        <v>#NAME?</v>
      </c>
      <c r="G5" s="7" t="e">
        <f ca="1">_xll.ChemDrawExcelAddIn19.Functions.CHEMPROPSTD_EXACT_MASS(A5)</f>
        <v>#NAME?</v>
      </c>
      <c r="H5" s="7" t="e">
        <f ca="1">_xll.ChemDrawExcelAddIn19.Functions.CLOGP_DRIVER_PARTITION_COEFFICIENT(A5)</f>
        <v>#NAME?</v>
      </c>
      <c r="I5" s="7" t="e">
        <f ca="1">_xll.ChemDrawExcelAddIn19.Functions.MOLECULAR_TOPOLOGY_POLAR_SURFACE_AREA(A5)</f>
        <v>#NAME?</v>
      </c>
      <c r="J5" s="8"/>
      <c r="K5" s="6"/>
      <c r="L5" s="8"/>
      <c r="M5" s="8"/>
      <c r="N5" s="8"/>
      <c r="O5" s="8"/>
      <c r="P5" s="8"/>
      <c r="Q5" s="8"/>
      <c r="R5" s="8"/>
      <c r="S5" s="8"/>
      <c r="U5" s="8" t="s">
        <v>51</v>
      </c>
      <c r="V5" s="28"/>
      <c r="W5" s="28"/>
      <c r="AB5" s="73" t="e">
        <v>#N/A</v>
      </c>
    </row>
    <row r="6" spans="1:28" ht="250" customHeight="1">
      <c r="A6" s="1" t="s">
        <v>58</v>
      </c>
      <c r="B6" s="4" t="e">
        <f ca="1">_xll.ChemDrawExcelAddIn19.Functions.CHEM_SMILES(A6)</f>
        <v>#NAME?</v>
      </c>
      <c r="C6" s="6" t="s">
        <v>59</v>
      </c>
      <c r="D6" s="3" t="s">
        <v>60</v>
      </c>
      <c r="E6" s="6"/>
      <c r="F6" s="42" t="e">
        <f ca="1">_xll.ChemDrawExcelAddIn19.Functions.CHEM_MOLWEIGHT(A6)</f>
        <v>#NAME?</v>
      </c>
      <c r="G6" s="7" t="e">
        <f ca="1">_xll.ChemDrawExcelAddIn19.Functions.CHEMPROPSTD_EXACT_MASS(A6)</f>
        <v>#NAME?</v>
      </c>
      <c r="H6" s="7" t="e">
        <f ca="1">_xll.ChemDrawExcelAddIn19.Functions.CLOGP_DRIVER_PARTITION_COEFFICIENT(A6)</f>
        <v>#NAME?</v>
      </c>
      <c r="I6" s="7" t="e">
        <f ca="1">_xll.ChemDrawExcelAddIn19.Functions.MOLECULAR_TOPOLOGY_POLAR_SURFACE_AREA(A6)</f>
        <v>#NAME?</v>
      </c>
      <c r="J6" s="8"/>
      <c r="K6" s="6"/>
      <c r="L6" s="8"/>
      <c r="M6" s="8"/>
      <c r="N6" s="8"/>
      <c r="O6" s="8"/>
      <c r="P6" s="8"/>
      <c r="Q6" s="8"/>
      <c r="R6" s="8"/>
      <c r="S6" s="8"/>
      <c r="U6" s="8" t="s">
        <v>51</v>
      </c>
      <c r="V6" s="28"/>
      <c r="W6" s="28"/>
      <c r="AB6" s="73" t="e">
        <v>#N/A</v>
      </c>
    </row>
    <row r="7" spans="1:28" ht="250" customHeight="1">
      <c r="A7" s="1" t="s">
        <v>96</v>
      </c>
      <c r="B7" s="4" t="e">
        <f ca="1">_xll.ChemDrawExcelAddIn19.Functions.CHEM_SMILES(A7)</f>
        <v>#NAME?</v>
      </c>
      <c r="C7" s="6" t="s">
        <v>97</v>
      </c>
      <c r="D7" s="3" t="s">
        <v>98</v>
      </c>
      <c r="E7" s="6"/>
      <c r="F7" s="42" t="e">
        <f ca="1">_xll.ChemDrawExcelAddIn19.Functions.CHEM_MOLWEIGHT(A7)</f>
        <v>#NAME?</v>
      </c>
      <c r="G7" s="7" t="e">
        <f ca="1">_xll.ChemDrawExcelAddIn19.Functions.CHEMPROPSTD_EXACT_MASS(A7)</f>
        <v>#NAME?</v>
      </c>
      <c r="H7" s="7" t="e">
        <f ca="1">_xll.ChemDrawExcelAddIn19.Functions.CLOGP_DRIVER_PARTITION_COEFFICIENT(A7)</f>
        <v>#NAME?</v>
      </c>
      <c r="I7" s="7" t="e">
        <f ca="1">_xll.ChemDrawExcelAddIn19.Functions.MOLECULAR_TOPOLOGY_POLAR_SURFACE_AREA(A7)</f>
        <v>#NAME?</v>
      </c>
      <c r="J7" s="8"/>
      <c r="K7" s="6"/>
      <c r="L7" s="8"/>
      <c r="M7" s="8"/>
      <c r="N7" s="8"/>
      <c r="O7" s="8"/>
      <c r="P7" s="8"/>
      <c r="Q7" s="8"/>
      <c r="R7" s="8"/>
      <c r="S7" s="8"/>
      <c r="U7" s="8" t="s">
        <v>51</v>
      </c>
      <c r="V7" s="28"/>
      <c r="W7" s="28"/>
      <c r="AB7" s="73" t="e">
        <v>#N/A</v>
      </c>
    </row>
    <row r="8" spans="1:28" ht="250" customHeight="1">
      <c r="A8" s="1" t="s">
        <v>115</v>
      </c>
      <c r="B8" s="4" t="e">
        <f ca="1">_xll.ChemDrawExcelAddIn19.Functions.CHEM_SMILES(A8)</f>
        <v>#NAME?</v>
      </c>
      <c r="C8" s="6" t="s">
        <v>123</v>
      </c>
      <c r="D8" s="3" t="s">
        <v>124</v>
      </c>
      <c r="E8" s="6"/>
      <c r="F8" s="42" t="e">
        <f ca="1">_xll.ChemDrawExcelAddIn19.Functions.CHEM_MOLWEIGHT(A8)</f>
        <v>#NAME?</v>
      </c>
      <c r="G8" s="7" t="e">
        <f ca="1">_xll.ChemDrawExcelAddIn19.Functions.CHEMPROPSTD_EXACT_MASS(A8)</f>
        <v>#NAME?</v>
      </c>
      <c r="H8" s="7" t="e">
        <f ca="1">_xll.ChemDrawExcelAddIn19.Functions.CLOGP_DRIVER_PARTITION_COEFFICIENT(A8)</f>
        <v>#NAME?</v>
      </c>
      <c r="I8" s="7" t="e">
        <f ca="1">_xll.ChemDrawExcelAddIn19.Functions.MOLECULAR_TOPOLOGY_POLAR_SURFACE_AREA(A8)</f>
        <v>#NAME?</v>
      </c>
      <c r="J8" s="8"/>
      <c r="K8" s="6"/>
      <c r="L8" s="8"/>
      <c r="M8" s="8"/>
      <c r="N8" s="8"/>
      <c r="O8" s="8"/>
      <c r="P8" s="8"/>
      <c r="Q8" s="8"/>
      <c r="R8" s="8"/>
      <c r="S8" s="8"/>
      <c r="U8" s="8" t="s">
        <v>46</v>
      </c>
      <c r="V8" s="28"/>
      <c r="W8" s="28"/>
      <c r="AB8" s="73" t="e">
        <v>#N/A</v>
      </c>
    </row>
    <row r="9" spans="1:28" ht="250" customHeight="1">
      <c r="A9" s="1" t="s">
        <v>332</v>
      </c>
      <c r="B9" s="4" t="e">
        <f ca="1">_xll.ChemDrawExcelAddIn19.Functions.CHEM_SMILES(A9)</f>
        <v>#NAME?</v>
      </c>
      <c r="C9" s="6" t="s">
        <v>333</v>
      </c>
      <c r="D9" s="3" t="s">
        <v>334</v>
      </c>
      <c r="E9" s="6"/>
      <c r="F9" s="42" t="e">
        <f ca="1">_xll.ChemDrawExcelAddIn19.Functions.CHEM_MOLWEIGHT(A9)</f>
        <v>#NAME?</v>
      </c>
      <c r="G9" s="7" t="e">
        <f ca="1">_xll.ChemDrawExcelAddIn19.Functions.CHEMPROPSTD_EXACT_MASS(A9)</f>
        <v>#NAME?</v>
      </c>
      <c r="H9" s="7" t="e">
        <f ca="1">_xll.ChemDrawExcelAddIn19.Functions.CLOGP_DRIVER_PARTITION_COEFFICIENT(A9)</f>
        <v>#NAME?</v>
      </c>
      <c r="I9" s="7" t="e">
        <f ca="1">_xll.ChemDrawExcelAddIn19.Functions.MOLECULAR_TOPOLOGY_POLAR_SURFACE_AREA(A9)</f>
        <v>#NAME?</v>
      </c>
      <c r="J9" s="8"/>
      <c r="K9" s="6"/>
      <c r="L9" s="8"/>
      <c r="M9" s="8"/>
      <c r="N9" s="8"/>
      <c r="O9" s="8"/>
      <c r="P9" s="8"/>
      <c r="Q9" s="8"/>
      <c r="R9" s="8"/>
      <c r="S9" s="8"/>
      <c r="U9" s="8" t="s">
        <v>226</v>
      </c>
      <c r="V9" s="30" t="s">
        <v>335</v>
      </c>
      <c r="W9" s="30"/>
      <c r="AB9" s="73" t="e">
        <v>#N/A</v>
      </c>
    </row>
    <row r="10" spans="1:28" ht="250" customHeight="1">
      <c r="A10" s="1" t="s">
        <v>463</v>
      </c>
      <c r="B10" s="4" t="e">
        <f ca="1">_xll.ChemDrawExcelAddIn19.Functions.CHEM_SMILES(A10)</f>
        <v>#NAME?</v>
      </c>
      <c r="C10" s="6" t="s">
        <v>464</v>
      </c>
      <c r="D10" s="3" t="s">
        <v>465</v>
      </c>
      <c r="E10" s="6"/>
      <c r="F10" s="42" t="e">
        <f ca="1">_xll.ChemDrawExcelAddIn19.Functions.CHEM_MOLWEIGHT(A10)</f>
        <v>#NAME?</v>
      </c>
      <c r="G10" s="7" t="e">
        <f ca="1">_xll.ChemDrawExcelAddIn19.Functions.CHEMPROPSTD_EXACT_MASS(A10)</f>
        <v>#NAME?</v>
      </c>
      <c r="H10" s="7" t="e">
        <f ca="1">_xll.ChemDrawExcelAddIn19.Functions.CLOGP_DRIVER_PARTITION_COEFFICIENT(A10)</f>
        <v>#NAME?</v>
      </c>
      <c r="I10" s="7" t="e">
        <f ca="1">_xll.ChemDrawExcelAddIn19.Functions.MOLECULAR_TOPOLOGY_POLAR_SURFACE_AREA(A10)</f>
        <v>#NAME?</v>
      </c>
      <c r="J10" s="8"/>
      <c r="K10" s="6"/>
      <c r="L10" s="8"/>
      <c r="M10" s="40" t="s">
        <v>466</v>
      </c>
      <c r="N10" s="9" t="s">
        <v>45</v>
      </c>
      <c r="O10" s="8"/>
      <c r="P10" s="8"/>
      <c r="Q10" s="8"/>
      <c r="R10" s="8"/>
      <c r="S10" s="8"/>
      <c r="T10" s="58">
        <v>12.7747985651626</v>
      </c>
      <c r="U10" s="8" t="s">
        <v>137</v>
      </c>
      <c r="V10" s="30" t="s">
        <v>467</v>
      </c>
      <c r="W10" s="30" t="s">
        <v>402</v>
      </c>
      <c r="AB10" s="73" t="e">
        <v>#N/A</v>
      </c>
    </row>
    <row r="11" spans="1:28" ht="250" customHeight="1">
      <c r="A11" s="1" t="s">
        <v>478</v>
      </c>
      <c r="B11" s="4" t="e">
        <f ca="1">_xll.ChemDrawExcelAddIn19.Functions.CHEM_SMILES(A11)</f>
        <v>#NAME?</v>
      </c>
      <c r="C11" s="6" t="s">
        <v>479</v>
      </c>
      <c r="D11" s="3" t="s">
        <v>480</v>
      </c>
      <c r="E11" s="6"/>
      <c r="F11" s="42" t="e">
        <f ca="1">_xll.ChemDrawExcelAddIn19.Functions.CHEM_MOLWEIGHT(A11)</f>
        <v>#NAME?</v>
      </c>
      <c r="G11" s="7" t="e">
        <f ca="1">_xll.ChemDrawExcelAddIn19.Functions.CHEMPROPSTD_EXACT_MASS(A11)</f>
        <v>#NAME?</v>
      </c>
      <c r="H11" s="7" t="e">
        <f ca="1">_xll.ChemDrawExcelAddIn19.Functions.CLOGP_DRIVER_PARTITION_COEFFICIENT(A11)</f>
        <v>#NAME?</v>
      </c>
      <c r="I11" s="7" t="e">
        <f ca="1">_xll.ChemDrawExcelAddIn19.Functions.MOLECULAR_TOPOLOGY_POLAR_SURFACE_AREA(A11)</f>
        <v>#NAME?</v>
      </c>
      <c r="J11" s="8"/>
      <c r="K11" s="6"/>
      <c r="L11" s="8"/>
      <c r="M11" s="39" t="s">
        <v>481</v>
      </c>
      <c r="N11" s="9" t="s">
        <v>45</v>
      </c>
      <c r="O11" s="8"/>
      <c r="P11" s="8"/>
      <c r="Q11" s="8"/>
      <c r="R11" s="8"/>
      <c r="S11" s="8"/>
      <c r="T11" s="57">
        <v>41.04934894969665</v>
      </c>
      <c r="U11" s="8" t="s">
        <v>137</v>
      </c>
      <c r="V11" s="9" t="s">
        <v>401</v>
      </c>
      <c r="W11" s="30" t="s">
        <v>402</v>
      </c>
      <c r="AB11" s="73" t="e">
        <v>#N/A</v>
      </c>
    </row>
    <row r="12" spans="1:28" ht="250" customHeight="1">
      <c r="A12" s="1" t="s">
        <v>596</v>
      </c>
      <c r="B12" s="4" t="e">
        <f ca="1">_xll.ChemDrawExcelAddIn19.Functions.CHEM_SMILES(A12)</f>
        <v>#NAME?</v>
      </c>
      <c r="C12" s="6" t="s">
        <v>597</v>
      </c>
      <c r="D12" s="3" t="s">
        <v>598</v>
      </c>
      <c r="E12" s="6"/>
      <c r="F12" s="42" t="e">
        <f ca="1">_xll.ChemDrawExcelAddIn19.Functions.CHEM_MOLWEIGHT(A12)</f>
        <v>#NAME?</v>
      </c>
      <c r="G12" s="7" t="e">
        <f ca="1">_xll.ChemDrawExcelAddIn19.Functions.CHEMPROPSTD_EXACT_MASS(A12)</f>
        <v>#NAME?</v>
      </c>
      <c r="H12" s="7" t="e">
        <f ca="1">_xll.ChemDrawExcelAddIn19.Functions.CLOGP_DRIVER_PARTITION_COEFFICIENT(A12)</f>
        <v>#NAME?</v>
      </c>
      <c r="I12" s="7" t="e">
        <f ca="1">_xll.ChemDrawExcelAddIn19.Functions.MOLECULAR_TOPOLOGY_POLAR_SURFACE_AREA(A12)</f>
        <v>#NAME?</v>
      </c>
      <c r="J12" s="8"/>
      <c r="K12" s="6"/>
      <c r="L12" s="8"/>
      <c r="M12" s="8"/>
      <c r="N12" s="30" t="s">
        <v>599</v>
      </c>
      <c r="O12" s="8"/>
      <c r="P12" s="8"/>
      <c r="Q12" s="8"/>
      <c r="R12" s="8"/>
      <c r="S12" s="8"/>
      <c r="T12" s="60"/>
      <c r="U12" s="8" t="s">
        <v>600</v>
      </c>
      <c r="W12" s="31"/>
      <c r="AB12" s="73" t="e">
        <v>#N/A</v>
      </c>
    </row>
    <row r="13" spans="1:28" ht="250" customHeight="1">
      <c r="A13" s="1" t="s">
        <v>601</v>
      </c>
      <c r="B13" s="4" t="e">
        <f ca="1">_xll.ChemDrawExcelAddIn19.Functions.CHEM_SMILES(A13)</f>
        <v>#NAME?</v>
      </c>
      <c r="C13" s="6" t="s">
        <v>602</v>
      </c>
      <c r="D13" s="3" t="s">
        <v>603</v>
      </c>
      <c r="E13" s="6"/>
      <c r="F13" s="42" t="e">
        <f ca="1">_xll.ChemDrawExcelAddIn19.Functions.CHEM_MOLWEIGHT(A13)</f>
        <v>#NAME?</v>
      </c>
      <c r="G13" s="7" t="e">
        <f ca="1">_xll.ChemDrawExcelAddIn19.Functions.CHEMPROPSTD_EXACT_MASS(A13)</f>
        <v>#NAME?</v>
      </c>
      <c r="H13" s="7" t="e">
        <f ca="1">_xll.ChemDrawExcelAddIn19.Functions.CLOGP_DRIVER_PARTITION_COEFFICIENT(A13)</f>
        <v>#NAME?</v>
      </c>
      <c r="I13" s="7" t="e">
        <f ca="1">_xll.ChemDrawExcelAddIn19.Functions.MOLECULAR_TOPOLOGY_POLAR_SURFACE_AREA(A13)</f>
        <v>#NAME?</v>
      </c>
      <c r="J13" s="8"/>
      <c r="K13" s="6"/>
      <c r="L13" s="8"/>
      <c r="M13" s="8"/>
      <c r="N13" s="30" t="s">
        <v>599</v>
      </c>
      <c r="O13" s="8"/>
      <c r="P13" s="8"/>
      <c r="Q13" s="8"/>
      <c r="R13" s="8"/>
      <c r="S13" s="8"/>
      <c r="T13" s="61"/>
      <c r="U13" s="8" t="s">
        <v>600</v>
      </c>
      <c r="W13" s="31"/>
      <c r="AB13" s="73" t="e">
        <v>#N/A</v>
      </c>
    </row>
    <row r="14" spans="1:28" ht="250" customHeight="1">
      <c r="A14" s="1" t="s">
        <v>604</v>
      </c>
      <c r="B14" s="4" t="e">
        <f ca="1">_xll.ChemDrawExcelAddIn19.Functions.CHEM_SMILES(A14)</f>
        <v>#NAME?</v>
      </c>
      <c r="C14" s="6" t="s">
        <v>605</v>
      </c>
      <c r="D14" s="3" t="s">
        <v>606</v>
      </c>
      <c r="E14" s="6"/>
      <c r="F14" s="42" t="e">
        <f ca="1">_xll.ChemDrawExcelAddIn19.Functions.CHEM_MOLWEIGHT(A14)</f>
        <v>#NAME?</v>
      </c>
      <c r="G14" s="7" t="e">
        <f ca="1">_xll.ChemDrawExcelAddIn19.Functions.CHEMPROPSTD_EXACT_MASS(A14)</f>
        <v>#NAME?</v>
      </c>
      <c r="H14" s="7" t="e">
        <f ca="1">_xll.ChemDrawExcelAddIn19.Functions.CLOGP_DRIVER_PARTITION_COEFFICIENT(A14)</f>
        <v>#NAME?</v>
      </c>
      <c r="I14" s="7" t="e">
        <f ca="1">_xll.ChemDrawExcelAddIn19.Functions.MOLECULAR_TOPOLOGY_POLAR_SURFACE_AREA(A14)</f>
        <v>#NAME?</v>
      </c>
      <c r="J14" s="8"/>
      <c r="K14" s="6"/>
      <c r="L14" s="8"/>
      <c r="M14" s="8"/>
      <c r="N14" s="30" t="s">
        <v>599</v>
      </c>
      <c r="O14" s="8"/>
      <c r="P14" s="8"/>
      <c r="Q14" s="8"/>
      <c r="R14" s="8"/>
      <c r="S14" s="8"/>
      <c r="T14" s="61"/>
      <c r="U14" s="8" t="s">
        <v>600</v>
      </c>
      <c r="W14" s="31"/>
      <c r="AB14" s="73" t="e">
        <v>#N/A</v>
      </c>
    </row>
    <row r="15" spans="1:28" ht="250" customHeight="1">
      <c r="A15" s="1" t="s">
        <v>607</v>
      </c>
      <c r="B15" s="4" t="e">
        <f ca="1">_xll.ChemDrawExcelAddIn19.Functions.CHEM_SMILES(A15)</f>
        <v>#NAME?</v>
      </c>
      <c r="C15" s="6" t="s">
        <v>608</v>
      </c>
      <c r="D15" s="3" t="s">
        <v>609</v>
      </c>
      <c r="E15" s="6"/>
      <c r="F15" s="42" t="e">
        <f ca="1">_xll.ChemDrawExcelAddIn19.Functions.CHEM_MOLWEIGHT(A15)</f>
        <v>#NAME?</v>
      </c>
      <c r="G15" s="7" t="e">
        <f ca="1">_xll.ChemDrawExcelAddIn19.Functions.CHEMPROPSTD_EXACT_MASS(A15)</f>
        <v>#NAME?</v>
      </c>
      <c r="H15" s="7" t="e">
        <f ca="1">_xll.ChemDrawExcelAddIn19.Functions.CLOGP_DRIVER_PARTITION_COEFFICIENT(A15)</f>
        <v>#NAME?</v>
      </c>
      <c r="I15" s="7" t="e">
        <f ca="1">_xll.ChemDrawExcelAddIn19.Functions.MOLECULAR_TOPOLOGY_POLAR_SURFACE_AREA(A15)</f>
        <v>#NAME?</v>
      </c>
      <c r="J15" s="8"/>
      <c r="K15" s="6"/>
      <c r="L15" s="8"/>
      <c r="M15" s="8"/>
      <c r="N15" s="30" t="s">
        <v>599</v>
      </c>
      <c r="O15" s="8"/>
      <c r="P15" s="8"/>
      <c r="Q15" s="8"/>
      <c r="R15" s="8"/>
      <c r="S15" s="8"/>
      <c r="T15" s="61"/>
      <c r="U15" s="8" t="s">
        <v>600</v>
      </c>
      <c r="W15" s="31"/>
      <c r="AB15" s="73" t="e">
        <v>#N/A</v>
      </c>
    </row>
    <row r="16" spans="1:28" ht="250" customHeight="1">
      <c r="A16" s="1" t="s">
        <v>610</v>
      </c>
      <c r="B16" s="4" t="e">
        <f ca="1">_xll.ChemDrawExcelAddIn19.Functions.CHEM_SMILES(A16)</f>
        <v>#NAME?</v>
      </c>
      <c r="C16" s="6" t="s">
        <v>611</v>
      </c>
      <c r="D16" s="3" t="s">
        <v>612</v>
      </c>
      <c r="E16" s="6"/>
      <c r="F16" s="42" t="e">
        <f ca="1">_xll.ChemDrawExcelAddIn19.Functions.CHEM_MOLWEIGHT(A16)</f>
        <v>#NAME?</v>
      </c>
      <c r="G16" s="7" t="e">
        <f ca="1">_xll.ChemDrawExcelAddIn19.Functions.CHEMPROPSTD_EXACT_MASS(A16)</f>
        <v>#NAME?</v>
      </c>
      <c r="H16" s="7" t="e">
        <f ca="1">_xll.ChemDrawExcelAddIn19.Functions.CLOGP_DRIVER_PARTITION_COEFFICIENT(A16)</f>
        <v>#NAME?</v>
      </c>
      <c r="I16" s="7" t="e">
        <f ca="1">_xll.ChemDrawExcelAddIn19.Functions.MOLECULAR_TOPOLOGY_POLAR_SURFACE_AREA(A16)</f>
        <v>#NAME?</v>
      </c>
      <c r="J16" s="8"/>
      <c r="K16" s="6"/>
      <c r="L16" s="8"/>
      <c r="M16" s="8"/>
      <c r="N16" s="30" t="s">
        <v>599</v>
      </c>
      <c r="O16" s="8"/>
      <c r="P16" s="8"/>
      <c r="Q16" s="8"/>
      <c r="R16" s="8"/>
      <c r="S16" s="8"/>
      <c r="T16" s="61"/>
      <c r="U16" s="8" t="s">
        <v>600</v>
      </c>
      <c r="W16" s="31"/>
      <c r="AB16" s="73" t="e">
        <v>#N/A</v>
      </c>
    </row>
    <row r="17" spans="1:28" ht="250" customHeight="1">
      <c r="A17" s="1" t="s">
        <v>613</v>
      </c>
      <c r="B17" s="4" t="e">
        <f ca="1">_xll.ChemDrawExcelAddIn19.Functions.CHEM_SMILES(A17)</f>
        <v>#NAME?</v>
      </c>
      <c r="C17" s="6" t="s">
        <v>614</v>
      </c>
      <c r="D17" s="3" t="s">
        <v>615</v>
      </c>
      <c r="E17" s="6"/>
      <c r="F17" s="42" t="e">
        <f ca="1">_xll.ChemDrawExcelAddIn19.Functions.CHEM_MOLWEIGHT(A17)</f>
        <v>#NAME?</v>
      </c>
      <c r="G17" s="7" t="e">
        <f ca="1">_xll.ChemDrawExcelAddIn19.Functions.CHEMPROPSTD_EXACT_MASS(A17)</f>
        <v>#NAME?</v>
      </c>
      <c r="H17" s="7" t="e">
        <f ca="1">_xll.ChemDrawExcelAddIn19.Functions.CLOGP_DRIVER_PARTITION_COEFFICIENT(A17)</f>
        <v>#NAME?</v>
      </c>
      <c r="I17" s="7" t="e">
        <f ca="1">_xll.ChemDrawExcelAddIn19.Functions.MOLECULAR_TOPOLOGY_POLAR_SURFACE_AREA(A17)</f>
        <v>#NAME?</v>
      </c>
      <c r="J17" s="8"/>
      <c r="K17" s="6"/>
      <c r="L17" s="8"/>
      <c r="M17" s="8"/>
      <c r="N17" s="30" t="s">
        <v>599</v>
      </c>
      <c r="O17" s="8"/>
      <c r="P17" s="8"/>
      <c r="Q17" s="8"/>
      <c r="R17" s="8"/>
      <c r="S17" s="8"/>
      <c r="T17" s="61"/>
      <c r="U17" s="8" t="s">
        <v>600</v>
      </c>
      <c r="W17" s="31"/>
      <c r="AB17" s="73" t="e">
        <v>#N/A</v>
      </c>
    </row>
    <row r="18" spans="1:28" ht="250" customHeight="1">
      <c r="A18" s="1" t="s">
        <v>641</v>
      </c>
      <c r="B18" s="4" t="e">
        <f ca="1">_xll.ChemDrawExcelAddIn19.Functions.CHEM_SMILES(A18)</f>
        <v>#NAME?</v>
      </c>
      <c r="C18" s="6" t="s">
        <v>642</v>
      </c>
      <c r="D18" s="3" t="s">
        <v>643</v>
      </c>
      <c r="E18" s="6"/>
      <c r="F18" s="42" t="e">
        <f ca="1">_xll.ChemDrawExcelAddIn19.Functions.CHEM_MOLWEIGHT(A18)</f>
        <v>#NAME?</v>
      </c>
      <c r="G18" s="7" t="e">
        <f ca="1">_xll.ChemDrawExcelAddIn19.Functions.CHEMPROPSTD_EXACT_MASS(A18)</f>
        <v>#NAME?</v>
      </c>
      <c r="H18" s="7" t="e">
        <f ca="1">_xll.ChemDrawExcelAddIn19.Functions.CLOGP_DRIVER_PARTITION_COEFFICIENT(A18)</f>
        <v>#NAME?</v>
      </c>
      <c r="I18" s="7" t="e">
        <f ca="1">_xll.ChemDrawExcelAddIn19.Functions.MOLECULAR_TOPOLOGY_POLAR_SURFACE_AREA(A18)</f>
        <v>#NAME?</v>
      </c>
      <c r="J18" s="8"/>
      <c r="K18" s="6"/>
      <c r="L18" s="8"/>
      <c r="M18" s="8"/>
      <c r="N18" s="30" t="s">
        <v>619</v>
      </c>
      <c r="O18" s="8"/>
      <c r="P18" s="8"/>
      <c r="Q18" s="8"/>
      <c r="R18" s="8"/>
      <c r="S18" s="8"/>
      <c r="T18" s="58">
        <v>26843546100</v>
      </c>
      <c r="U18" s="8" t="s">
        <v>137</v>
      </c>
      <c r="V18" s="9" t="s">
        <v>401</v>
      </c>
      <c r="W18" s="30" t="s">
        <v>402</v>
      </c>
      <c r="AB18" s="73" t="e">
        <v>#N/A</v>
      </c>
    </row>
    <row r="19" spans="1:28" ht="250" customHeight="1">
      <c r="A19" s="1" t="s">
        <v>644</v>
      </c>
      <c r="B19" s="4" t="e">
        <f ca="1">_xll.ChemDrawExcelAddIn19.Functions.CHEM_SMILES(A19)</f>
        <v>#NAME?</v>
      </c>
      <c r="C19" s="6" t="s">
        <v>645</v>
      </c>
      <c r="D19" s="3" t="s">
        <v>646</v>
      </c>
      <c r="E19" s="6"/>
      <c r="F19" s="42" t="e">
        <f ca="1">_xll.ChemDrawExcelAddIn19.Functions.CHEM_MOLWEIGHT(A19)</f>
        <v>#NAME?</v>
      </c>
      <c r="G19" s="7" t="e">
        <f ca="1">_xll.ChemDrawExcelAddIn19.Functions.CHEMPROPSTD_EXACT_MASS(A19)</f>
        <v>#NAME?</v>
      </c>
      <c r="H19" s="7" t="e">
        <f ca="1">_xll.ChemDrawExcelAddIn19.Functions.CLOGP_DRIVER_PARTITION_COEFFICIENT(A19)</f>
        <v>#NAME?</v>
      </c>
      <c r="I19" s="7" t="e">
        <f ca="1">_xll.ChemDrawExcelAddIn19.Functions.MOLECULAR_TOPOLOGY_POLAR_SURFACE_AREA(A19)</f>
        <v>#NAME?</v>
      </c>
      <c r="J19" s="8"/>
      <c r="K19" s="6"/>
      <c r="L19" s="8"/>
      <c r="M19" s="8"/>
      <c r="N19" s="30" t="s">
        <v>599</v>
      </c>
      <c r="O19" s="8"/>
      <c r="P19" s="8"/>
      <c r="Q19" s="8"/>
      <c r="R19" s="8"/>
      <c r="S19" s="8"/>
      <c r="T19" s="57">
        <v>57.736223442210957</v>
      </c>
      <c r="U19" s="8" t="s">
        <v>137</v>
      </c>
      <c r="V19" s="30" t="s">
        <v>402</v>
      </c>
      <c r="W19" s="30" t="s">
        <v>402</v>
      </c>
      <c r="AB19" s="73" t="e">
        <v>#N/A</v>
      </c>
    </row>
    <row r="20" spans="1:28" ht="250" customHeight="1">
      <c r="A20" s="1" t="s">
        <v>794</v>
      </c>
      <c r="B20" s="4" t="e">
        <f ca="1">_xll.ChemDrawExcelAddIn19.Functions.CHEM_SMILES(A20)</f>
        <v>#NAME?</v>
      </c>
      <c r="C20" s="6" t="s">
        <v>795</v>
      </c>
      <c r="D20" s="25" t="s">
        <v>796</v>
      </c>
      <c r="E20" s="6"/>
      <c r="F20" s="42" t="e">
        <f ca="1">_xll.ChemDrawExcelAddIn19.Functions.CHEM_MOLWEIGHT(A20)</f>
        <v>#NAME?</v>
      </c>
      <c r="G20" s="7" t="e">
        <f ca="1">_xll.ChemDrawExcelAddIn19.Functions.CHEMPROPSTD_EXACT_MASS(A20)</f>
        <v>#NAME?</v>
      </c>
      <c r="H20" s="7" t="e">
        <f ca="1">_xll.ChemDrawExcelAddIn19.Functions.CLOGP_DRIVER_PARTITION_COEFFICIENT(A20)</f>
        <v>#NAME?</v>
      </c>
      <c r="I20" s="7" t="e">
        <f ca="1">_xll.ChemDrawExcelAddIn19.Functions.MOLECULAR_TOPOLOGY_POLAR_SURFACE_AREA(A20)</f>
        <v>#NAME?</v>
      </c>
      <c r="J20" s="8"/>
      <c r="K20" s="6"/>
      <c r="L20" s="8"/>
      <c r="M20" s="8"/>
      <c r="N20" s="9" t="s">
        <v>774</v>
      </c>
      <c r="O20" s="8"/>
      <c r="P20" s="8"/>
      <c r="Q20" s="8"/>
      <c r="R20" s="8"/>
      <c r="S20" s="8"/>
      <c r="T20" s="57">
        <v>53687092200</v>
      </c>
      <c r="U20" s="8"/>
      <c r="W20" s="31"/>
      <c r="AB20" s="73" t="e">
        <v>#N/A</v>
      </c>
    </row>
    <row r="21" spans="1:28" ht="250" customHeight="1">
      <c r="A21" s="1" t="s">
        <v>797</v>
      </c>
      <c r="B21" s="4" t="e">
        <f ca="1">_xll.ChemDrawExcelAddIn19.Functions.CHEM_SMILES(A21)</f>
        <v>#NAME?</v>
      </c>
      <c r="C21" s="6" t="s">
        <v>798</v>
      </c>
      <c r="D21" s="25" t="s">
        <v>799</v>
      </c>
      <c r="E21" s="6"/>
      <c r="F21" s="42" t="e">
        <f ca="1">_xll.ChemDrawExcelAddIn19.Functions.CHEM_MOLWEIGHT(A21)</f>
        <v>#NAME?</v>
      </c>
      <c r="G21" s="7" t="e">
        <f ca="1">_xll.ChemDrawExcelAddIn19.Functions.CHEMPROPSTD_EXACT_MASS(A21)</f>
        <v>#NAME?</v>
      </c>
      <c r="H21" s="7" t="e">
        <f ca="1">_xll.ChemDrawExcelAddIn19.Functions.CLOGP_DRIVER_PARTITION_COEFFICIENT(A21)</f>
        <v>#NAME?</v>
      </c>
      <c r="I21" s="7" t="e">
        <f ca="1">_xll.ChemDrawExcelAddIn19.Functions.MOLECULAR_TOPOLOGY_POLAR_SURFACE_AREA(A21)</f>
        <v>#NAME?</v>
      </c>
      <c r="J21" s="8"/>
      <c r="K21" s="6"/>
      <c r="L21" s="8"/>
      <c r="M21" s="8"/>
      <c r="N21" s="9" t="s">
        <v>800</v>
      </c>
      <c r="O21" s="8"/>
      <c r="P21" s="8"/>
      <c r="Q21" s="8"/>
      <c r="R21" s="8"/>
      <c r="S21" s="8"/>
      <c r="T21" s="61"/>
      <c r="U21" s="8"/>
      <c r="W21" s="31"/>
      <c r="AB21" s="73" t="e">
        <v>#N/A</v>
      </c>
    </row>
    <row r="22" spans="1:28" ht="250" customHeight="1">
      <c r="A22" s="1" t="s">
        <v>801</v>
      </c>
      <c r="B22" s="4" t="e">
        <f ca="1">_xll.ChemDrawExcelAddIn19.Functions.CHEM_SMILES(A22)</f>
        <v>#NAME?</v>
      </c>
      <c r="C22" s="6" t="s">
        <v>802</v>
      </c>
      <c r="D22" s="25" t="s">
        <v>803</v>
      </c>
      <c r="E22" s="6"/>
      <c r="F22" s="42" t="e">
        <f ca="1">_xll.ChemDrawExcelAddIn19.Functions.CHEM_MOLWEIGHT(A22)</f>
        <v>#NAME?</v>
      </c>
      <c r="G22" s="7" t="e">
        <f ca="1">_xll.ChemDrawExcelAddIn19.Functions.CHEMPROPSTD_EXACT_MASS(A22)</f>
        <v>#NAME?</v>
      </c>
      <c r="H22" s="7" t="e">
        <f ca="1">_xll.ChemDrawExcelAddIn19.Functions.CLOGP_DRIVER_PARTITION_COEFFICIENT(A22)</f>
        <v>#NAME?</v>
      </c>
      <c r="I22" s="7" t="e">
        <f ca="1">_xll.ChemDrawExcelAddIn19.Functions.MOLECULAR_TOPOLOGY_POLAR_SURFACE_AREA(A22)</f>
        <v>#NAME?</v>
      </c>
      <c r="J22" s="8"/>
      <c r="K22" s="6"/>
      <c r="L22" s="8"/>
      <c r="M22" s="8"/>
      <c r="N22" s="9" t="s">
        <v>804</v>
      </c>
      <c r="O22" s="8"/>
      <c r="P22" s="8"/>
      <c r="Q22" s="8"/>
      <c r="R22" s="8"/>
      <c r="S22" s="8"/>
      <c r="T22" s="61"/>
      <c r="U22" s="8"/>
      <c r="W22" s="31"/>
      <c r="AB22" s="73" t="e">
        <v>#N/A</v>
      </c>
    </row>
    <row r="23" spans="1:28" ht="250" customHeight="1">
      <c r="A23" s="1" t="s">
        <v>813</v>
      </c>
      <c r="B23" s="4" t="e">
        <f ca="1">_xll.ChemDrawExcelAddIn19.Functions.CHEM_SMILES(A23)</f>
        <v>#NAME?</v>
      </c>
      <c r="C23" s="6" t="s">
        <v>814</v>
      </c>
      <c r="D23" s="3" t="s">
        <v>815</v>
      </c>
      <c r="E23" s="6"/>
      <c r="F23" s="42" t="e">
        <f ca="1">_xll.ChemDrawExcelAddIn19.Functions.CHEM_MOLWEIGHT(A23)</f>
        <v>#NAME?</v>
      </c>
      <c r="G23" s="7" t="e">
        <f ca="1">_xll.ChemDrawExcelAddIn19.Functions.CHEMPROPSTD_EXACT_MASS(A23)</f>
        <v>#NAME?</v>
      </c>
      <c r="H23" s="7" t="e">
        <f ca="1">_xll.ChemDrawExcelAddIn19.Functions.CLOGP_DRIVER_PARTITION_COEFFICIENT(A23)</f>
        <v>#NAME?</v>
      </c>
      <c r="I23" s="7" t="e">
        <f ca="1">_xll.ChemDrawExcelAddIn19.Functions.MOLECULAR_TOPOLOGY_POLAR_SURFACE_AREA(A23)</f>
        <v>#NAME?</v>
      </c>
      <c r="J23" s="8"/>
      <c r="K23" s="6"/>
      <c r="L23" s="8"/>
      <c r="M23" s="8"/>
      <c r="N23" s="9" t="s">
        <v>816</v>
      </c>
      <c r="O23" s="8"/>
      <c r="P23" s="8"/>
      <c r="Q23" s="8"/>
      <c r="R23" s="8"/>
      <c r="S23" s="8"/>
      <c r="T23" s="57">
        <v>63.348314822348641</v>
      </c>
      <c r="U23" s="8" t="s">
        <v>137</v>
      </c>
      <c r="V23" s="9" t="s">
        <v>817</v>
      </c>
      <c r="W23" s="30" t="s">
        <v>402</v>
      </c>
      <c r="AB23" s="73" t="e">
        <v>#N/A</v>
      </c>
    </row>
    <row r="24" spans="1:28" ht="250" customHeight="1">
      <c r="A24" s="1" t="s">
        <v>822</v>
      </c>
      <c r="B24" s="4" t="e">
        <f ca="1">_xll.ChemDrawExcelAddIn19.Functions.CHEM_SMILES(A24)</f>
        <v>#NAME?</v>
      </c>
      <c r="C24" s="6" t="s">
        <v>823</v>
      </c>
      <c r="D24" s="3" t="s">
        <v>824</v>
      </c>
      <c r="E24" s="6"/>
      <c r="F24" s="42" t="e">
        <f ca="1">_xll.ChemDrawExcelAddIn19.Functions.CHEM_MOLWEIGHT(A24)</f>
        <v>#NAME?</v>
      </c>
      <c r="G24" s="7" t="e">
        <f ca="1">_xll.ChemDrawExcelAddIn19.Functions.CHEMPROPSTD_EXACT_MASS(A24)</f>
        <v>#NAME?</v>
      </c>
      <c r="H24" s="7" t="e">
        <f ca="1">_xll.ChemDrawExcelAddIn19.Functions.CLOGP_DRIVER_PARTITION_COEFFICIENT(A24)</f>
        <v>#NAME?</v>
      </c>
      <c r="I24" s="7" t="e">
        <f ca="1">_xll.ChemDrawExcelAddIn19.Functions.MOLECULAR_TOPOLOGY_POLAR_SURFACE_AREA(A24)</f>
        <v>#NAME?</v>
      </c>
      <c r="J24" s="8"/>
      <c r="K24" s="6"/>
      <c r="L24" s="8"/>
      <c r="M24" s="8"/>
      <c r="N24" s="9" t="s">
        <v>816</v>
      </c>
      <c r="O24" s="8"/>
      <c r="P24" s="8"/>
      <c r="Q24" s="8"/>
      <c r="R24" s="8"/>
      <c r="S24" s="8"/>
      <c r="T24" s="57">
        <v>39.848785587050294</v>
      </c>
      <c r="U24" s="8" t="s">
        <v>137</v>
      </c>
      <c r="V24" s="9" t="s">
        <v>401</v>
      </c>
      <c r="W24" s="30" t="s">
        <v>402</v>
      </c>
      <c r="AB24" s="73" t="e">
        <v>#N/A</v>
      </c>
    </row>
    <row r="25" spans="1:28" ht="250" customHeight="1">
      <c r="A25" s="1" t="s">
        <v>822</v>
      </c>
      <c r="B25" s="4" t="e">
        <f ca="1">_xll.ChemDrawExcelAddIn19.Functions.CHEM_SMILES(A25)</f>
        <v>#NAME?</v>
      </c>
      <c r="C25" s="6" t="s">
        <v>825</v>
      </c>
      <c r="D25" s="3" t="s">
        <v>826</v>
      </c>
      <c r="E25" s="6"/>
      <c r="F25" s="42" t="e">
        <f ca="1">_xll.ChemDrawExcelAddIn19.Functions.CHEM_MOLWEIGHT(A25)</f>
        <v>#NAME?</v>
      </c>
      <c r="G25" s="7" t="e">
        <f ca="1">_xll.ChemDrawExcelAddIn19.Functions.CHEMPROPSTD_EXACT_MASS(A25)</f>
        <v>#NAME?</v>
      </c>
      <c r="H25" s="7" t="e">
        <f ca="1">_xll.ChemDrawExcelAddIn19.Functions.CLOGP_DRIVER_PARTITION_COEFFICIENT(A25)</f>
        <v>#NAME?</v>
      </c>
      <c r="I25" s="7" t="e">
        <f ca="1">_xll.ChemDrawExcelAddIn19.Functions.MOLECULAR_TOPOLOGY_POLAR_SURFACE_AREA(A25)</f>
        <v>#NAME?</v>
      </c>
      <c r="J25" s="8"/>
      <c r="K25" s="6"/>
      <c r="L25" s="8"/>
      <c r="M25" s="8"/>
      <c r="N25" s="9" t="s">
        <v>816</v>
      </c>
      <c r="O25" s="8"/>
      <c r="P25" s="8"/>
      <c r="Q25" s="8"/>
      <c r="R25" s="8"/>
      <c r="S25" s="8"/>
      <c r="T25" s="57">
        <v>211.59975331848813</v>
      </c>
      <c r="U25" s="8" t="s">
        <v>137</v>
      </c>
      <c r="V25" s="9" t="s">
        <v>401</v>
      </c>
      <c r="W25" s="30" t="s">
        <v>402</v>
      </c>
      <c r="AB25" s="73" t="e">
        <v>#N/A</v>
      </c>
    </row>
    <row r="26" spans="1:28" ht="250" customHeight="1">
      <c r="A26" s="1" t="s">
        <v>836</v>
      </c>
      <c r="B26" s="4" t="e">
        <f ca="1">_xll.ChemDrawExcelAddIn19.Functions.CHEM_SMILES(A26)</f>
        <v>#NAME?</v>
      </c>
      <c r="C26" s="6" t="s">
        <v>837</v>
      </c>
      <c r="D26" s="3" t="s">
        <v>838</v>
      </c>
      <c r="E26" s="6"/>
      <c r="F26" s="42" t="e">
        <f ca="1">_xll.ChemDrawExcelAddIn19.Functions.CHEM_MOLWEIGHT(A26)</f>
        <v>#NAME?</v>
      </c>
      <c r="G26" s="7" t="e">
        <f ca="1">_xll.ChemDrawExcelAddIn19.Functions.CHEMPROPSTD_EXACT_MASS(A26)</f>
        <v>#NAME?</v>
      </c>
      <c r="H26" s="7" t="e">
        <f ca="1">_xll.ChemDrawExcelAddIn19.Functions.CLOGP_DRIVER_PARTITION_COEFFICIENT(A26)</f>
        <v>#NAME?</v>
      </c>
      <c r="I26" s="7" t="e">
        <f ca="1">_xll.ChemDrawExcelAddIn19.Functions.MOLECULAR_TOPOLOGY_POLAR_SURFACE_AREA(A26)</f>
        <v>#NAME?</v>
      </c>
      <c r="J26" s="8"/>
      <c r="K26" s="6"/>
      <c r="L26" s="8"/>
      <c r="M26" s="8"/>
      <c r="N26" s="9" t="s">
        <v>816</v>
      </c>
      <c r="O26" s="8"/>
      <c r="P26" s="8"/>
      <c r="Q26" s="8"/>
      <c r="R26" s="8"/>
      <c r="S26" s="8"/>
      <c r="T26" s="57">
        <v>42.057878496124019</v>
      </c>
      <c r="U26" s="8" t="s">
        <v>137</v>
      </c>
      <c r="V26" s="9" t="s">
        <v>401</v>
      </c>
      <c r="W26" s="30" t="s">
        <v>402</v>
      </c>
      <c r="AB26" s="73" t="e">
        <v>#N/A</v>
      </c>
    </row>
    <row r="27" spans="1:28" ht="250" customHeight="1">
      <c r="A27" s="1" t="s">
        <v>859</v>
      </c>
      <c r="B27" s="4" t="e">
        <f ca="1">_xll.ChemDrawExcelAddIn19.Functions.CHEM_SMILES(A27)</f>
        <v>#NAME?</v>
      </c>
      <c r="C27" s="6" t="s">
        <v>860</v>
      </c>
      <c r="D27" s="3" t="s">
        <v>861</v>
      </c>
      <c r="E27" s="6"/>
      <c r="F27" s="42" t="e">
        <f ca="1">_xll.ChemDrawExcelAddIn19.Functions.CHEM_MOLWEIGHT(A27)</f>
        <v>#NAME?</v>
      </c>
      <c r="G27" s="7" t="e">
        <f ca="1">_xll.ChemDrawExcelAddIn19.Functions.CHEMPROPSTD_EXACT_MASS(A27)</f>
        <v>#NAME?</v>
      </c>
      <c r="H27" s="7" t="e">
        <f ca="1">_xll.ChemDrawExcelAddIn19.Functions.CLOGP_DRIVER_PARTITION_COEFFICIENT(A27)</f>
        <v>#NAME?</v>
      </c>
      <c r="I27" s="7" t="e">
        <f ca="1">_xll.ChemDrawExcelAddIn19.Functions.MOLECULAR_TOPOLOGY_POLAR_SURFACE_AREA(A27)</f>
        <v>#NAME?</v>
      </c>
      <c r="J27" s="8"/>
      <c r="K27" s="6"/>
      <c r="L27" s="8"/>
      <c r="M27" s="8"/>
      <c r="N27" s="8"/>
      <c r="O27" s="8"/>
      <c r="P27" s="8"/>
      <c r="Q27" s="8"/>
      <c r="R27" s="8"/>
      <c r="S27" s="8"/>
      <c r="U27" s="8" t="s">
        <v>862</v>
      </c>
      <c r="W27" s="31"/>
      <c r="AB27" s="73" t="e">
        <v>#N/A</v>
      </c>
    </row>
    <row r="28" spans="1:28" ht="250" customHeight="1">
      <c r="A28" s="1" t="s">
        <v>863</v>
      </c>
      <c r="B28" s="4" t="e">
        <f ca="1">_xll.ChemDrawExcelAddIn19.Functions.CHEM_SMILES(A28)</f>
        <v>#NAME?</v>
      </c>
      <c r="C28" s="6" t="s">
        <v>864</v>
      </c>
      <c r="D28" s="3" t="s">
        <v>865</v>
      </c>
      <c r="E28" s="6"/>
      <c r="F28" s="42" t="e">
        <f ca="1">_xll.ChemDrawExcelAddIn19.Functions.CHEM_MOLWEIGHT(A28)</f>
        <v>#NAME?</v>
      </c>
      <c r="G28" s="7" t="e">
        <f ca="1">_xll.ChemDrawExcelAddIn19.Functions.CHEMPROPSTD_EXACT_MASS(A28)</f>
        <v>#NAME?</v>
      </c>
      <c r="H28" s="7" t="e">
        <f ca="1">_xll.ChemDrawExcelAddIn19.Functions.CLOGP_DRIVER_PARTITION_COEFFICIENT(A28)</f>
        <v>#NAME?</v>
      </c>
      <c r="I28" s="7" t="e">
        <f ca="1">_xll.ChemDrawExcelAddIn19.Functions.MOLECULAR_TOPOLOGY_POLAR_SURFACE_AREA(A28)</f>
        <v>#NAME?</v>
      </c>
      <c r="J28" s="8"/>
      <c r="K28" s="6"/>
      <c r="L28" s="8"/>
      <c r="M28" s="8"/>
      <c r="N28" s="8"/>
      <c r="O28" s="8"/>
      <c r="P28" s="8"/>
      <c r="Q28" s="8"/>
      <c r="R28" s="8"/>
      <c r="S28" s="8"/>
      <c r="U28" s="8" t="s">
        <v>862</v>
      </c>
      <c r="W28" s="31"/>
      <c r="AB28" s="73" t="e">
        <v>#N/A</v>
      </c>
    </row>
    <row r="29" spans="1:28" ht="255.25" customHeight="1">
      <c r="A29" s="1" t="s">
        <v>886</v>
      </c>
      <c r="B29" s="4" t="e">
        <f ca="1">_xll.ChemDrawExcelAddIn19.Functions.CHEM_SMILES(A29)</f>
        <v>#NAME?</v>
      </c>
      <c r="C29" s="6" t="s">
        <v>887</v>
      </c>
      <c r="D29" s="3" t="s">
        <v>888</v>
      </c>
      <c r="E29" s="6"/>
      <c r="F29" s="42" t="e">
        <f ca="1">_xll.ChemDrawExcelAddIn19.Functions.CHEM_MOLWEIGHT(A29)</f>
        <v>#NAME?</v>
      </c>
      <c r="G29" s="7" t="e">
        <f ca="1">_xll.ChemDrawExcelAddIn19.Functions.CHEMPROPSTD_EXACT_MASS(A29)</f>
        <v>#NAME?</v>
      </c>
      <c r="H29" s="7" t="e">
        <f ca="1">_xll.ChemDrawExcelAddIn19.Functions.CLOGP_DRIVER_PARTITION_COEFFICIENT(A29)</f>
        <v>#NAME?</v>
      </c>
      <c r="I29" s="7" t="e">
        <f ca="1">_xll.ChemDrawExcelAddIn19.Functions.MOLECULAR_TOPOLOGY_POLAR_SURFACE_AREA(A29)</f>
        <v>#NAME?</v>
      </c>
      <c r="J29" s="8"/>
      <c r="K29" s="6"/>
      <c r="L29" s="8"/>
      <c r="M29" s="8"/>
      <c r="N29" s="8"/>
      <c r="O29" s="8"/>
      <c r="P29" s="8"/>
      <c r="Q29" s="8"/>
      <c r="R29" s="8"/>
      <c r="S29" s="8"/>
      <c r="U29" s="8" t="s">
        <v>137</v>
      </c>
      <c r="W29" s="30" t="s">
        <v>889</v>
      </c>
      <c r="AB29" s="73" t="e">
        <v>#N/A</v>
      </c>
    </row>
    <row r="30" spans="1:28" ht="256" customHeight="1">
      <c r="A30" s="1" t="s">
        <v>894</v>
      </c>
      <c r="B30" s="4" t="e">
        <f ca="1">_xll.ChemDrawExcelAddIn19.Functions.CHEM_SMILES(A30)</f>
        <v>#NAME?</v>
      </c>
      <c r="C30" s="6" t="s">
        <v>895</v>
      </c>
      <c r="D30" s="3" t="s">
        <v>896</v>
      </c>
      <c r="E30" s="6"/>
      <c r="F30" s="42" t="e">
        <f ca="1">_xll.ChemDrawExcelAddIn19.Functions.CHEM_MOLWEIGHT(A30)</f>
        <v>#NAME?</v>
      </c>
      <c r="G30" s="7" t="e">
        <f ca="1">_xll.ChemDrawExcelAddIn19.Functions.CHEMPROPSTD_EXACT_MASS(A30)</f>
        <v>#NAME?</v>
      </c>
      <c r="H30" s="7" t="e">
        <f ca="1">_xll.ChemDrawExcelAddIn19.Functions.CLOGP_DRIVER_PARTITION_COEFFICIENT(A30)</f>
        <v>#NAME?</v>
      </c>
      <c r="I30" s="7" t="e">
        <f ca="1">_xll.ChemDrawExcelAddIn19.Functions.MOLECULAR_TOPOLOGY_POLAR_SURFACE_AREA(A30)</f>
        <v>#NAME?</v>
      </c>
      <c r="J30" s="8"/>
      <c r="K30" s="6"/>
      <c r="L30" s="8"/>
      <c r="M30" s="8"/>
      <c r="N30" s="8"/>
      <c r="O30" s="8"/>
      <c r="P30" s="8"/>
      <c r="Q30" s="8"/>
      <c r="R30" s="8"/>
      <c r="S30" s="8"/>
      <c r="U30" s="8" t="s">
        <v>137</v>
      </c>
      <c r="V30" s="46" t="s">
        <v>696</v>
      </c>
      <c r="W30" s="30" t="s">
        <v>889</v>
      </c>
      <c r="AB30" s="73" t="e">
        <v>#N/A</v>
      </c>
    </row>
    <row r="31" spans="1:28" ht="255.25" customHeight="1">
      <c r="A31" s="1" t="s">
        <v>897</v>
      </c>
      <c r="B31" s="4" t="e">
        <f ca="1">_xll.ChemDrawExcelAddIn19.Functions.CHEM_SMILES(A31)</f>
        <v>#NAME?</v>
      </c>
      <c r="C31" s="6" t="s">
        <v>898</v>
      </c>
      <c r="D31" s="3" t="s">
        <v>899</v>
      </c>
      <c r="E31" s="6"/>
      <c r="F31" s="42" t="e">
        <f ca="1">_xll.ChemDrawExcelAddIn19.Functions.CHEM_MOLWEIGHT(A31)</f>
        <v>#NAME?</v>
      </c>
      <c r="G31" s="7" t="e">
        <f ca="1">_xll.ChemDrawExcelAddIn19.Functions.CHEMPROPSTD_EXACT_MASS(A31)</f>
        <v>#NAME?</v>
      </c>
      <c r="H31" s="7" t="e">
        <f ca="1">_xll.ChemDrawExcelAddIn19.Functions.CLOGP_DRIVER_PARTITION_COEFFICIENT(A31)</f>
        <v>#NAME?</v>
      </c>
      <c r="I31" s="7" t="e">
        <f ca="1">_xll.ChemDrawExcelAddIn19.Functions.MOLECULAR_TOPOLOGY_POLAR_SURFACE_AREA(A31)</f>
        <v>#NAME?</v>
      </c>
      <c r="J31" s="8"/>
      <c r="K31" s="6"/>
      <c r="L31" s="8"/>
      <c r="M31" s="8"/>
      <c r="N31" s="8"/>
      <c r="O31" s="8"/>
      <c r="P31" s="8"/>
      <c r="Q31" s="8"/>
      <c r="R31" s="8"/>
      <c r="S31" s="8"/>
      <c r="U31" s="8" t="s">
        <v>137</v>
      </c>
      <c r="V31" s="46" t="s">
        <v>696</v>
      </c>
      <c r="W31" s="30" t="s">
        <v>889</v>
      </c>
      <c r="AB31" s="73" t="e">
        <v>#N/A</v>
      </c>
    </row>
    <row r="32" spans="1:28" ht="250" customHeight="1">
      <c r="A32" s="1" t="s">
        <v>900</v>
      </c>
      <c r="B32" s="4" t="e">
        <f ca="1">_xll.ChemDrawExcelAddIn19.Functions.CHEM_SMILES(A32)</f>
        <v>#NAME?</v>
      </c>
      <c r="C32" s="6" t="s">
        <v>901</v>
      </c>
      <c r="D32" s="3" t="s">
        <v>902</v>
      </c>
      <c r="E32" s="6"/>
      <c r="F32" s="42" t="e">
        <f ca="1">_xll.ChemDrawExcelAddIn19.Functions.CHEM_MOLWEIGHT(A32)</f>
        <v>#NAME?</v>
      </c>
      <c r="G32" s="7" t="e">
        <f ca="1">_xll.ChemDrawExcelAddIn19.Functions.CHEMPROPSTD_EXACT_MASS(A32)</f>
        <v>#NAME?</v>
      </c>
      <c r="H32" s="7" t="e">
        <f ca="1">_xll.ChemDrawExcelAddIn19.Functions.CLOGP_DRIVER_PARTITION_COEFFICIENT(A32)</f>
        <v>#NAME?</v>
      </c>
      <c r="I32" s="7" t="e">
        <f ca="1">_xll.ChemDrawExcelAddIn19.Functions.MOLECULAR_TOPOLOGY_POLAR_SURFACE_AREA(A32)</f>
        <v>#NAME?</v>
      </c>
      <c r="J32" s="8"/>
      <c r="K32" s="6"/>
      <c r="L32" s="8"/>
      <c r="M32" s="8"/>
      <c r="N32" s="8"/>
      <c r="O32" s="8"/>
      <c r="P32" s="8"/>
      <c r="Q32" s="8"/>
      <c r="R32" s="8"/>
      <c r="S32" s="8"/>
      <c r="U32" s="8" t="s">
        <v>137</v>
      </c>
      <c r="V32" s="43" t="s">
        <v>696</v>
      </c>
      <c r="W32" s="30" t="s">
        <v>903</v>
      </c>
      <c r="AB32" s="73" t="e">
        <v>#N/A</v>
      </c>
    </row>
    <row r="33" spans="1:28" ht="265.5" customHeight="1">
      <c r="A33" s="1" t="s">
        <v>904</v>
      </c>
      <c r="B33" s="4" t="e">
        <f ca="1">_xll.ChemDrawExcelAddIn19.Functions.CHEM_SMILES(A33)</f>
        <v>#NAME?</v>
      </c>
      <c r="C33" s="6" t="s">
        <v>905</v>
      </c>
      <c r="D33" s="3" t="s">
        <v>906</v>
      </c>
      <c r="E33" s="6"/>
      <c r="F33" s="42" t="e">
        <f ca="1">_xll.ChemDrawExcelAddIn19.Functions.CHEM_MOLWEIGHT(A33)</f>
        <v>#NAME?</v>
      </c>
      <c r="G33" s="7" t="e">
        <f ca="1">_xll.ChemDrawExcelAddIn19.Functions.CHEMPROPSTD_EXACT_MASS(A33)</f>
        <v>#NAME?</v>
      </c>
      <c r="H33" s="7" t="e">
        <f ca="1">_xll.ChemDrawExcelAddIn19.Functions.CLOGP_DRIVER_PARTITION_COEFFICIENT(A33)</f>
        <v>#NAME?</v>
      </c>
      <c r="I33" s="7" t="e">
        <f ca="1">_xll.ChemDrawExcelAddIn19.Functions.MOLECULAR_TOPOLOGY_POLAR_SURFACE_AREA(A33)</f>
        <v>#NAME?</v>
      </c>
      <c r="J33" s="8"/>
      <c r="K33" s="6"/>
      <c r="L33" s="8"/>
      <c r="M33" s="48" t="s">
        <v>145</v>
      </c>
      <c r="N33" s="8"/>
      <c r="O33" s="8"/>
      <c r="P33" s="8"/>
      <c r="Q33" s="8"/>
      <c r="R33" s="8"/>
      <c r="S33" s="8"/>
      <c r="U33" s="8" t="s">
        <v>137</v>
      </c>
      <c r="V33" s="43" t="s">
        <v>885</v>
      </c>
      <c r="W33" s="30" t="s">
        <v>907</v>
      </c>
      <c r="AB33" s="73" t="e">
        <v>#N/A</v>
      </c>
    </row>
    <row r="34" spans="1:28" ht="250" customHeight="1">
      <c r="A34" s="1" t="s">
        <v>206</v>
      </c>
      <c r="B34" s="4" t="e">
        <f ca="1">_xll.ChemDrawExcelAddIn19.Functions.CHEM_SMILES(A34)</f>
        <v>#NAME?</v>
      </c>
      <c r="C34" s="6" t="s">
        <v>908</v>
      </c>
      <c r="E34" s="6"/>
      <c r="F34" s="42" t="e">
        <f ca="1">_xll.ChemDrawExcelAddIn19.Functions.CHEM_MOLWEIGHT(A34)</f>
        <v>#NAME?</v>
      </c>
      <c r="G34" s="7" t="e">
        <f ca="1">_xll.ChemDrawExcelAddIn19.Functions.CHEMPROPSTD_EXACT_MASS(A34)</f>
        <v>#NAME?</v>
      </c>
      <c r="H34" s="7" t="e">
        <f ca="1">_xll.ChemDrawExcelAddIn19.Functions.CLOGP_DRIVER_PARTITION_COEFFICIENT(A34)</f>
        <v>#NAME?</v>
      </c>
      <c r="I34" s="7" t="e">
        <f ca="1">_xll.ChemDrawExcelAddIn19.Functions.MOLECULAR_TOPOLOGY_POLAR_SURFACE_AREA(A34)</f>
        <v>#NAME?</v>
      </c>
      <c r="J34" s="8"/>
      <c r="K34" s="6"/>
      <c r="L34" s="8"/>
      <c r="M34" s="8"/>
      <c r="N34" s="8"/>
      <c r="O34" s="8"/>
      <c r="P34" s="8"/>
      <c r="Q34" s="8"/>
      <c r="R34" s="8"/>
      <c r="S34" s="8"/>
      <c r="U34" s="8" t="s">
        <v>51</v>
      </c>
      <c r="V34" s="43" t="s">
        <v>696</v>
      </c>
      <c r="W34" s="30" t="s">
        <v>212</v>
      </c>
      <c r="AB34" s="73" t="e">
        <v>#N/A</v>
      </c>
    </row>
    <row r="35" spans="1:28" ht="250" customHeight="1">
      <c r="A35" s="1" t="s">
        <v>1005</v>
      </c>
      <c r="B35" s="4" t="e">
        <f ca="1">_xll.ChemDrawExcelAddIn19.Functions.CHEM_SMILES(A35)</f>
        <v>#NAME?</v>
      </c>
      <c r="C35" s="6" t="s">
        <v>1006</v>
      </c>
      <c r="D35" s="3" t="s">
        <v>1007</v>
      </c>
      <c r="E35" s="6"/>
      <c r="F35" s="42" t="e">
        <f ca="1">_xll.ChemDrawExcelAddIn19.Functions.CHEM_MOLWEIGHT(A35)</f>
        <v>#NAME?</v>
      </c>
      <c r="G35" s="7" t="e">
        <f ca="1">_xll.ChemDrawExcelAddIn19.Functions.CHEMPROPSTD_EXACT_MASS(A35)</f>
        <v>#NAME?</v>
      </c>
      <c r="H35" s="7" t="e">
        <f ca="1">_xll.ChemDrawExcelAddIn19.Functions.CLOGP_DRIVER_PARTITION_COEFFICIENT(A35)</f>
        <v>#NAME?</v>
      </c>
      <c r="I35" s="7" t="e">
        <f ca="1">_xll.ChemDrawExcelAddIn19.Functions.MOLECULAR_TOPOLOGY_POLAR_SURFACE_AREA(A35)</f>
        <v>#NAME?</v>
      </c>
      <c r="J35" s="8"/>
      <c r="K35" s="6"/>
      <c r="L35" s="8"/>
      <c r="M35" s="8"/>
      <c r="N35" s="8"/>
      <c r="O35" s="8"/>
      <c r="P35" s="8"/>
      <c r="Q35" s="8"/>
      <c r="R35" s="8"/>
      <c r="S35" s="8"/>
      <c r="T35" s="57">
        <v>23.01</v>
      </c>
      <c r="U35" s="8" t="s">
        <v>137</v>
      </c>
      <c r="V35" s="9" t="s">
        <v>817</v>
      </c>
      <c r="W35" s="30" t="s">
        <v>402</v>
      </c>
      <c r="AB35" s="73" t="e">
        <v>#N/A</v>
      </c>
    </row>
    <row r="36" spans="1:28" ht="250" customHeight="1">
      <c r="A36" s="1" t="s">
        <v>1013</v>
      </c>
      <c r="B36" s="4" t="e">
        <f ca="1">_xll.ChemDrawExcelAddIn19.Functions.CHEM_SMILES(A36)</f>
        <v>#NAME?</v>
      </c>
      <c r="C36" s="6" t="s">
        <v>1014</v>
      </c>
      <c r="D36" s="3" t="s">
        <v>1015</v>
      </c>
      <c r="E36" s="6"/>
      <c r="F36" s="42" t="e">
        <f ca="1">_xll.ChemDrawExcelAddIn19.Functions.CHEM_MOLWEIGHT(A36)</f>
        <v>#NAME?</v>
      </c>
      <c r="G36" s="7" t="e">
        <f ca="1">_xll.ChemDrawExcelAddIn19.Functions.CHEMPROPSTD_EXACT_MASS(A36)</f>
        <v>#NAME?</v>
      </c>
      <c r="H36" s="7" t="e">
        <f ca="1">_xll.ChemDrawExcelAddIn19.Functions.CLOGP_DRIVER_PARTITION_COEFFICIENT(A36)</f>
        <v>#NAME?</v>
      </c>
      <c r="I36" s="7" t="e">
        <f ca="1">_xll.ChemDrawExcelAddIn19.Functions.MOLECULAR_TOPOLOGY_POLAR_SURFACE_AREA(A36)</f>
        <v>#NAME?</v>
      </c>
      <c r="J36" s="8"/>
      <c r="K36" s="6"/>
      <c r="L36" s="8"/>
      <c r="M36" s="8"/>
      <c r="N36" s="9" t="s">
        <v>1016</v>
      </c>
      <c r="O36" s="8"/>
      <c r="P36" s="8"/>
      <c r="Q36" s="8"/>
      <c r="R36" s="8"/>
      <c r="S36" s="8"/>
      <c r="T36" s="57">
        <v>4248000</v>
      </c>
      <c r="U36" s="8" t="s">
        <v>137</v>
      </c>
      <c r="V36" s="9" t="s">
        <v>401</v>
      </c>
      <c r="W36" s="30" t="s">
        <v>402</v>
      </c>
      <c r="AB36" s="73" t="e">
        <v>#N/A</v>
      </c>
    </row>
    <row r="37" spans="1:28" ht="250" customHeight="1">
      <c r="A37" s="1" t="s">
        <v>1026</v>
      </c>
      <c r="B37" s="4" t="e">
        <f ca="1">_xll.ChemDrawExcelAddIn19.Functions.CHEM_SMILES(A37)</f>
        <v>#NAME?</v>
      </c>
      <c r="C37" s="6" t="s">
        <v>1027</v>
      </c>
      <c r="D37" s="3" t="s">
        <v>1028</v>
      </c>
      <c r="E37" s="6"/>
      <c r="F37" s="42" t="e">
        <f ca="1">_xll.ChemDrawExcelAddIn19.Functions.CHEM_MOLWEIGHT(A37)</f>
        <v>#NAME?</v>
      </c>
      <c r="G37" s="7" t="e">
        <f ca="1">_xll.ChemDrawExcelAddIn19.Functions.CHEMPROPSTD_EXACT_MASS(A37)</f>
        <v>#NAME?</v>
      </c>
      <c r="H37" s="7" t="e">
        <f ca="1">_xll.ChemDrawExcelAddIn19.Functions.CLOGP_DRIVER_PARTITION_COEFFICIENT(A37)</f>
        <v>#NAME?</v>
      </c>
      <c r="I37" s="7" t="e">
        <f ca="1">_xll.ChemDrawExcelAddIn19.Functions.MOLECULAR_TOPOLOGY_POLAR_SURFACE_AREA(A37)</f>
        <v>#NAME?</v>
      </c>
      <c r="J37" s="8"/>
      <c r="K37" s="6"/>
      <c r="L37" s="8"/>
      <c r="M37" s="8"/>
      <c r="N37" s="8"/>
      <c r="O37" s="8"/>
      <c r="P37" s="8"/>
      <c r="Q37" s="8"/>
      <c r="R37" s="8"/>
      <c r="S37" s="8"/>
      <c r="T37" s="61">
        <v>65290000000</v>
      </c>
      <c r="U37" s="8" t="s">
        <v>137</v>
      </c>
      <c r="V37" s="9" t="s">
        <v>401</v>
      </c>
      <c r="W37" s="30" t="s">
        <v>402</v>
      </c>
      <c r="AB37" s="73" t="e">
        <v>#N/A</v>
      </c>
    </row>
    <row r="38" spans="1:28" ht="250" customHeight="1">
      <c r="A38" s="1" t="s">
        <v>1032</v>
      </c>
      <c r="B38" s="4" t="e">
        <f ca="1">_xll.ChemDrawExcelAddIn19.Functions.CHEM_SMILES(A38)</f>
        <v>#NAME?</v>
      </c>
      <c r="C38" s="6" t="s">
        <v>1033</v>
      </c>
      <c r="D38" s="3" t="s">
        <v>1034</v>
      </c>
      <c r="E38" s="6"/>
      <c r="F38" s="42" t="e">
        <f ca="1">_xll.ChemDrawExcelAddIn19.Functions.CHEM_MOLWEIGHT(A38)</f>
        <v>#NAME?</v>
      </c>
      <c r="G38" s="7" t="e">
        <f ca="1">_xll.ChemDrawExcelAddIn19.Functions.CHEMPROPSTD_EXACT_MASS(A38)</f>
        <v>#NAME?</v>
      </c>
      <c r="H38" s="7" t="e">
        <f ca="1">_xll.ChemDrawExcelAddIn19.Functions.CLOGP_DRIVER_PARTITION_COEFFICIENT(A38)</f>
        <v>#NAME?</v>
      </c>
      <c r="I38" s="7" t="e">
        <f ca="1">_xll.ChemDrawExcelAddIn19.Functions.MOLECULAR_TOPOLOGY_POLAR_SURFACE_AREA(A38)</f>
        <v>#NAME?</v>
      </c>
      <c r="J38" s="8"/>
      <c r="K38" s="6"/>
      <c r="L38" s="8"/>
      <c r="M38" s="8"/>
      <c r="N38" s="8"/>
      <c r="O38" s="8"/>
      <c r="P38" s="8"/>
      <c r="Q38" s="8"/>
      <c r="R38" s="8"/>
      <c r="S38" s="8"/>
      <c r="T38" s="61">
        <v>3604</v>
      </c>
      <c r="U38" s="8" t="s">
        <v>137</v>
      </c>
      <c r="V38" s="9" t="s">
        <v>401</v>
      </c>
      <c r="W38" s="30" t="s">
        <v>402</v>
      </c>
      <c r="AB38" s="73" t="e">
        <v>#N/A</v>
      </c>
    </row>
    <row r="39" spans="1:28" ht="250" customHeight="1">
      <c r="A39" s="1" t="s">
        <v>1035</v>
      </c>
      <c r="B39" s="4" t="e">
        <f ca="1">_xll.ChemDrawExcelAddIn19.Functions.CHEM_SMILES(A39)</f>
        <v>#NAME?</v>
      </c>
      <c r="C39" s="6" t="s">
        <v>1036</v>
      </c>
      <c r="D39" s="3" t="s">
        <v>1037</v>
      </c>
      <c r="E39" s="6"/>
      <c r="F39" s="42" t="e">
        <f ca="1">_xll.ChemDrawExcelAddIn19.Functions.CHEM_MOLWEIGHT(A39)</f>
        <v>#NAME?</v>
      </c>
      <c r="G39" s="7" t="e">
        <f ca="1">_xll.ChemDrawExcelAddIn19.Functions.CHEMPROPSTD_EXACT_MASS(A39)</f>
        <v>#NAME?</v>
      </c>
      <c r="H39" s="7" t="e">
        <f ca="1">_xll.ChemDrawExcelAddIn19.Functions.CLOGP_DRIVER_PARTITION_COEFFICIENT(A39)</f>
        <v>#NAME?</v>
      </c>
      <c r="I39" s="7" t="e">
        <f ca="1">_xll.ChemDrawExcelAddIn19.Functions.MOLECULAR_TOPOLOGY_POLAR_SURFACE_AREA(A39)</f>
        <v>#NAME?</v>
      </c>
      <c r="J39" s="8"/>
      <c r="K39" s="6"/>
      <c r="L39" s="8"/>
      <c r="M39" s="8"/>
      <c r="N39" s="8"/>
      <c r="O39" s="8"/>
      <c r="P39" s="8"/>
      <c r="Q39" s="8"/>
      <c r="R39" s="8"/>
      <c r="S39" s="8"/>
      <c r="T39" s="57">
        <v>201</v>
      </c>
      <c r="U39" s="8" t="s">
        <v>137</v>
      </c>
      <c r="V39" s="9" t="s">
        <v>401</v>
      </c>
      <c r="W39" s="30" t="s">
        <v>402</v>
      </c>
      <c r="AB39" s="73" t="e">
        <v>#N/A</v>
      </c>
    </row>
    <row r="40" spans="1:28" ht="250" customHeight="1">
      <c r="A40" s="1" t="s">
        <v>1038</v>
      </c>
      <c r="B40" s="4" t="e">
        <f ca="1">_xll.ChemDrawExcelAddIn19.Functions.CHEM_SMILES(A40)</f>
        <v>#NAME?</v>
      </c>
      <c r="C40" s="6" t="s">
        <v>1039</v>
      </c>
      <c r="D40" s="3" t="s">
        <v>1040</v>
      </c>
      <c r="E40" s="6"/>
      <c r="F40" s="42" t="e">
        <f ca="1">_xll.ChemDrawExcelAddIn19.Functions.CHEM_MOLWEIGHT(A40)</f>
        <v>#NAME?</v>
      </c>
      <c r="G40" s="7" t="e">
        <f ca="1">_xll.ChemDrawExcelAddIn19.Functions.CHEMPROPSTD_EXACT_MASS(A40)</f>
        <v>#NAME?</v>
      </c>
      <c r="H40" s="7" t="e">
        <f ca="1">_xll.ChemDrawExcelAddIn19.Functions.CLOGP_DRIVER_PARTITION_COEFFICIENT(A40)</f>
        <v>#NAME?</v>
      </c>
      <c r="I40" s="7" t="e">
        <f ca="1">_xll.ChemDrawExcelAddIn19.Functions.MOLECULAR_TOPOLOGY_POLAR_SURFACE_AREA(A40)</f>
        <v>#NAME?</v>
      </c>
      <c r="J40" s="8"/>
      <c r="K40" s="6"/>
      <c r="L40" s="8"/>
      <c r="M40" s="8" t="s">
        <v>1011</v>
      </c>
      <c r="N40" s="8"/>
      <c r="O40" s="8"/>
      <c r="P40" s="8"/>
      <c r="Q40" s="8"/>
      <c r="R40" s="8"/>
      <c r="S40" s="8"/>
      <c r="T40" s="57" t="s">
        <v>1041</v>
      </c>
      <c r="U40" s="8" t="s">
        <v>137</v>
      </c>
      <c r="V40" s="9" t="s">
        <v>1042</v>
      </c>
      <c r="W40" s="30" t="s">
        <v>402</v>
      </c>
      <c r="AB40" s="73" t="e">
        <v>#N/A</v>
      </c>
    </row>
    <row r="41" spans="1:28" ht="250" customHeight="1">
      <c r="A41" s="1" t="s">
        <v>1043</v>
      </c>
      <c r="B41" s="4" t="e">
        <f ca="1">_xll.ChemDrawExcelAddIn19.Functions.CHEM_SMILES(A41)</f>
        <v>#NAME?</v>
      </c>
      <c r="C41" s="6" t="s">
        <v>1044</v>
      </c>
      <c r="D41" s="3" t="s">
        <v>1045</v>
      </c>
      <c r="E41" s="6"/>
      <c r="F41" s="42" t="e">
        <f ca="1">_xll.ChemDrawExcelAddIn19.Functions.CHEM_MOLWEIGHT(A41)</f>
        <v>#NAME?</v>
      </c>
      <c r="G41" s="7" t="e">
        <f ca="1">_xll.ChemDrawExcelAddIn19.Functions.CHEMPROPSTD_EXACT_MASS(A41)</f>
        <v>#NAME?</v>
      </c>
      <c r="H41" s="7" t="e">
        <f ca="1">_xll.ChemDrawExcelAddIn19.Functions.CLOGP_DRIVER_PARTITION_COEFFICIENT(A41)</f>
        <v>#NAME?</v>
      </c>
      <c r="I41" s="7" t="e">
        <f ca="1">_xll.ChemDrawExcelAddIn19.Functions.MOLECULAR_TOPOLOGY_POLAR_SURFACE_AREA(A41)</f>
        <v>#NAME?</v>
      </c>
      <c r="J41" s="8"/>
      <c r="K41" s="6"/>
      <c r="L41" s="8"/>
      <c r="M41" s="8" t="s">
        <v>1011</v>
      </c>
      <c r="N41" s="8"/>
      <c r="O41" s="8"/>
      <c r="P41" s="8"/>
      <c r="Q41" s="8"/>
      <c r="R41" s="8"/>
      <c r="S41" s="8"/>
      <c r="T41" s="57" t="s">
        <v>1041</v>
      </c>
      <c r="U41" s="8" t="s">
        <v>137</v>
      </c>
      <c r="V41" s="9" t="s">
        <v>401</v>
      </c>
      <c r="W41" s="30" t="s">
        <v>402</v>
      </c>
      <c r="AB41" s="73" t="e">
        <v>#N/A</v>
      </c>
    </row>
    <row r="42" spans="1:28" ht="250" customHeight="1">
      <c r="A42" s="1" t="s">
        <v>701</v>
      </c>
      <c r="B42" s="4" t="e">
        <f ca="1">_xll.ChemDrawExcelAddIn19.Functions.CHEM_SMILES(A42)</f>
        <v>#NAME?</v>
      </c>
      <c r="C42" s="6" t="s">
        <v>1046</v>
      </c>
      <c r="D42" s="3" t="s">
        <v>1047</v>
      </c>
      <c r="E42" s="6"/>
      <c r="F42" s="42" t="e">
        <f ca="1">_xll.ChemDrawExcelAddIn19.Functions.CHEM_MOLWEIGHT(A42)</f>
        <v>#NAME?</v>
      </c>
      <c r="G42" s="7" t="e">
        <f ca="1">_xll.ChemDrawExcelAddIn19.Functions.CHEMPROPSTD_EXACT_MASS(A42)</f>
        <v>#NAME?</v>
      </c>
      <c r="H42" s="7" t="e">
        <f ca="1">_xll.ChemDrawExcelAddIn19.Functions.CLOGP_DRIVER_PARTITION_COEFFICIENT(A42)</f>
        <v>#NAME?</v>
      </c>
      <c r="I42" s="7" t="e">
        <f ca="1">_xll.ChemDrawExcelAddIn19.Functions.MOLECULAR_TOPOLOGY_POLAR_SURFACE_AREA(A42)</f>
        <v>#NAME?</v>
      </c>
      <c r="J42" s="8"/>
      <c r="K42" s="6"/>
      <c r="L42" s="8"/>
      <c r="M42" s="8"/>
      <c r="N42" s="8"/>
      <c r="O42" s="8"/>
      <c r="P42" s="8"/>
      <c r="Q42" s="8"/>
      <c r="R42" s="8"/>
      <c r="S42" s="8"/>
      <c r="T42" s="57" t="s">
        <v>1048</v>
      </c>
      <c r="U42" s="8" t="s">
        <v>137</v>
      </c>
      <c r="V42" s="9" t="s">
        <v>1049</v>
      </c>
      <c r="W42" s="30" t="s">
        <v>530</v>
      </c>
      <c r="AB42" s="73" t="e">
        <v>#N/A</v>
      </c>
    </row>
    <row r="43" spans="1:28" ht="250" customHeight="1">
      <c r="A43" s="1" t="s">
        <v>1050</v>
      </c>
      <c r="B43" s="4" t="e">
        <f ca="1">_xll.ChemDrawExcelAddIn19.Functions.CHEM_SMILES(A43)</f>
        <v>#NAME?</v>
      </c>
      <c r="C43" s="6" t="s">
        <v>1051</v>
      </c>
      <c r="D43" s="3" t="s">
        <v>1052</v>
      </c>
      <c r="E43" s="6"/>
      <c r="F43" s="42" t="e">
        <f ca="1">_xll.ChemDrawExcelAddIn19.Functions.CHEM_MOLWEIGHT(A43)</f>
        <v>#NAME?</v>
      </c>
      <c r="G43" s="7" t="e">
        <f ca="1">_xll.ChemDrawExcelAddIn19.Functions.CHEMPROPSTD_EXACT_MASS(A43)</f>
        <v>#NAME?</v>
      </c>
      <c r="H43" s="7" t="e">
        <f ca="1">_xll.ChemDrawExcelAddIn19.Functions.CLOGP_DRIVER_PARTITION_COEFFICIENT(A43)</f>
        <v>#NAME?</v>
      </c>
      <c r="I43" s="7" t="e">
        <f ca="1">_xll.ChemDrawExcelAddIn19.Functions.MOLECULAR_TOPOLOGY_POLAR_SURFACE_AREA(A43)</f>
        <v>#NAME?</v>
      </c>
      <c r="J43" s="8"/>
      <c r="K43" s="6"/>
      <c r="L43" s="8"/>
      <c r="M43" s="8"/>
      <c r="N43" s="8"/>
      <c r="O43" s="8"/>
      <c r="P43" s="8"/>
      <c r="Q43" s="8"/>
      <c r="R43" s="8"/>
      <c r="S43" s="8"/>
      <c r="T43" s="57">
        <v>1375000</v>
      </c>
      <c r="U43" s="8" t="s">
        <v>137</v>
      </c>
      <c r="V43" s="9" t="s">
        <v>401</v>
      </c>
      <c r="W43" s="30" t="s">
        <v>402</v>
      </c>
      <c r="AB43" s="73" t="e">
        <v>#N/A</v>
      </c>
    </row>
    <row r="44" spans="1:28" ht="250" customHeight="1">
      <c r="A44" s="1" t="s">
        <v>1053</v>
      </c>
      <c r="B44" s="4" t="e">
        <f ca="1">_xll.ChemDrawExcelAddIn19.Functions.CHEM_SMILES(A44)</f>
        <v>#NAME?</v>
      </c>
      <c r="C44" s="6" t="s">
        <v>1054</v>
      </c>
      <c r="D44" s="3" t="s">
        <v>1055</v>
      </c>
      <c r="E44" s="6"/>
      <c r="F44" s="42" t="e">
        <f ca="1">_xll.ChemDrawExcelAddIn19.Functions.CHEM_MOLWEIGHT(A44)</f>
        <v>#NAME?</v>
      </c>
      <c r="G44" s="7" t="e">
        <f ca="1">_xll.ChemDrawExcelAddIn19.Functions.CHEMPROPSTD_EXACT_MASS(A44)</f>
        <v>#NAME?</v>
      </c>
      <c r="H44" s="7" t="e">
        <f ca="1">_xll.ChemDrawExcelAddIn19.Functions.CLOGP_DRIVER_PARTITION_COEFFICIENT(A44)</f>
        <v>#NAME?</v>
      </c>
      <c r="I44" s="7" t="e">
        <f ca="1">_xll.ChemDrawExcelAddIn19.Functions.MOLECULAR_TOPOLOGY_POLAR_SURFACE_AREA(A44)</f>
        <v>#NAME?</v>
      </c>
      <c r="J44" s="8"/>
      <c r="K44" s="6"/>
      <c r="L44" s="8"/>
      <c r="M44" s="8"/>
      <c r="N44" s="8"/>
      <c r="O44" s="8"/>
      <c r="P44" s="8"/>
      <c r="Q44" s="8"/>
      <c r="R44" s="8"/>
      <c r="S44" s="8"/>
      <c r="T44" s="59">
        <v>1574</v>
      </c>
      <c r="U44" s="8" t="s">
        <v>137</v>
      </c>
      <c r="V44" s="9" t="s">
        <v>401</v>
      </c>
      <c r="W44" s="30" t="s">
        <v>402</v>
      </c>
      <c r="AB44" s="73" t="e">
        <v>#N/A</v>
      </c>
    </row>
    <row r="45" spans="1:28" ht="254.5" customHeight="1">
      <c r="A45" s="1" t="s">
        <v>1056</v>
      </c>
      <c r="B45" s="4" t="e">
        <f ca="1">_xll.ChemDrawExcelAddIn19.Functions.CHEM_SMILES(A45)</f>
        <v>#NAME?</v>
      </c>
      <c r="C45" s="6" t="s">
        <v>1057</v>
      </c>
      <c r="D45" s="3" t="s">
        <v>1058</v>
      </c>
      <c r="E45" s="6"/>
      <c r="F45" s="42" t="e">
        <f ca="1">_xll.ChemDrawExcelAddIn19.Functions.CHEM_MOLWEIGHT(A45)</f>
        <v>#NAME?</v>
      </c>
      <c r="G45" s="7" t="e">
        <f ca="1">_xll.ChemDrawExcelAddIn19.Functions.CHEMPROPSTD_EXACT_MASS(A45)</f>
        <v>#NAME?</v>
      </c>
      <c r="H45" s="7" t="e">
        <f ca="1">_xll.ChemDrawExcelAddIn19.Functions.CLOGP_DRIVER_PARTITION_COEFFICIENT(A45)</f>
        <v>#NAME?</v>
      </c>
      <c r="I45" s="7" t="e">
        <f ca="1">_xll.ChemDrawExcelAddIn19.Functions.MOLECULAR_TOPOLOGY_POLAR_SURFACE_AREA(A45)</f>
        <v>#NAME?</v>
      </c>
      <c r="J45" s="8"/>
      <c r="K45" s="6"/>
      <c r="L45" s="8"/>
      <c r="M45" s="8"/>
      <c r="N45" s="8"/>
      <c r="O45" s="8"/>
      <c r="P45" s="8"/>
      <c r="Q45" s="8"/>
      <c r="R45" s="8"/>
      <c r="S45" s="8"/>
      <c r="U45" s="8" t="s">
        <v>137</v>
      </c>
      <c r="V45" s="43" t="s">
        <v>696</v>
      </c>
      <c r="W45" s="30" t="s">
        <v>1059</v>
      </c>
      <c r="AB45" s="73" t="e">
        <v>#N/A</v>
      </c>
    </row>
    <row r="46" spans="1:28" ht="250" customHeight="1">
      <c r="A46" s="1" t="s">
        <v>1060</v>
      </c>
      <c r="B46" s="4" t="e">
        <f ca="1">_xll.ChemDrawExcelAddIn19.Functions.CHEM_SMILES(A46)</f>
        <v>#NAME?</v>
      </c>
      <c r="C46" s="6" t="s">
        <v>1061</v>
      </c>
      <c r="D46" s="3" t="s">
        <v>1062</v>
      </c>
      <c r="E46" s="6"/>
      <c r="F46" s="42" t="e">
        <f ca="1">_xll.ChemDrawExcelAddIn19.Functions.CHEM_MOLWEIGHT(A46)</f>
        <v>#NAME?</v>
      </c>
      <c r="G46" s="7" t="e">
        <f ca="1">_xll.ChemDrawExcelAddIn19.Functions.CHEMPROPSTD_EXACT_MASS(A46)</f>
        <v>#NAME?</v>
      </c>
      <c r="H46" s="7" t="e">
        <f ca="1">_xll.ChemDrawExcelAddIn19.Functions.CLOGP_DRIVER_PARTITION_COEFFICIENT(A46)</f>
        <v>#NAME?</v>
      </c>
      <c r="I46" s="7" t="e">
        <f ca="1">_xll.ChemDrawExcelAddIn19.Functions.MOLECULAR_TOPOLOGY_POLAR_SURFACE_AREA(A46)</f>
        <v>#NAME?</v>
      </c>
      <c r="J46" s="8"/>
      <c r="K46" s="6"/>
      <c r="L46" s="8"/>
      <c r="M46" s="8"/>
      <c r="N46" s="8"/>
      <c r="O46" s="8"/>
      <c r="P46" s="8"/>
      <c r="Q46" s="8"/>
      <c r="R46" s="8"/>
      <c r="S46" s="8"/>
      <c r="U46" s="8" t="s">
        <v>137</v>
      </c>
      <c r="V46" s="43" t="s">
        <v>696</v>
      </c>
      <c r="W46" s="30" t="s">
        <v>1063</v>
      </c>
      <c r="AB46" s="73" t="e">
        <v>#N/A</v>
      </c>
    </row>
    <row r="47" spans="1:28" ht="250" customHeight="1">
      <c r="A47" s="1" t="s">
        <v>1064</v>
      </c>
      <c r="B47" s="4" t="e">
        <f ca="1">_xll.ChemDrawExcelAddIn19.Functions.CHEM_SMILES(A47)</f>
        <v>#NAME?</v>
      </c>
      <c r="C47" s="6" t="s">
        <v>1065</v>
      </c>
      <c r="D47" s="3" t="s">
        <v>1066</v>
      </c>
      <c r="E47" s="6"/>
      <c r="F47" s="42" t="e">
        <f ca="1">_xll.ChemDrawExcelAddIn19.Functions.CHEM_MOLWEIGHT(A47)</f>
        <v>#NAME?</v>
      </c>
      <c r="G47" s="7" t="e">
        <f ca="1">_xll.ChemDrawExcelAddIn19.Functions.CHEMPROPSTD_EXACT_MASS(A47)</f>
        <v>#NAME?</v>
      </c>
      <c r="H47" s="7" t="e">
        <f ca="1">_xll.ChemDrawExcelAddIn19.Functions.CLOGP_DRIVER_PARTITION_COEFFICIENT(A47)</f>
        <v>#NAME?</v>
      </c>
      <c r="I47" s="7" t="e">
        <f ca="1">_xll.ChemDrawExcelAddIn19.Functions.MOLECULAR_TOPOLOGY_POLAR_SURFACE_AREA(A47)</f>
        <v>#NAME?</v>
      </c>
      <c r="J47" s="8"/>
      <c r="K47" s="6"/>
      <c r="L47" s="8"/>
      <c r="M47" s="8"/>
      <c r="N47" s="8"/>
      <c r="O47" s="8"/>
      <c r="P47" s="8"/>
      <c r="Q47" s="8"/>
      <c r="R47" s="8"/>
      <c r="S47" s="8"/>
      <c r="U47" s="8" t="s">
        <v>137</v>
      </c>
      <c r="V47" s="43" t="s">
        <v>696</v>
      </c>
      <c r="W47" s="30" t="s">
        <v>1067</v>
      </c>
      <c r="AB47" s="73" t="e">
        <v>#N/A</v>
      </c>
    </row>
    <row r="48" spans="1:28" ht="250" customHeight="1">
      <c r="A48" s="1" t="s">
        <v>1073</v>
      </c>
      <c r="B48" s="4" t="e">
        <f ca="1">_xll.ChemDrawExcelAddIn19.Functions.CHEM_SMILES(A48)</f>
        <v>#NAME?</v>
      </c>
      <c r="C48" s="6" t="s">
        <v>1074</v>
      </c>
      <c r="D48" s="3" t="s">
        <v>1075</v>
      </c>
      <c r="E48" s="6"/>
      <c r="F48" s="42" t="e">
        <f ca="1">_xll.ChemDrawExcelAddIn19.Functions.CHEM_MOLWEIGHT(A48)</f>
        <v>#NAME?</v>
      </c>
      <c r="G48" s="7" t="e">
        <f ca="1">_xll.ChemDrawExcelAddIn19.Functions.CHEMPROPSTD_EXACT_MASS(A48)</f>
        <v>#NAME?</v>
      </c>
      <c r="H48" s="7" t="e">
        <f ca="1">_xll.ChemDrawExcelAddIn19.Functions.CLOGP_DRIVER_PARTITION_COEFFICIENT(A48)</f>
        <v>#NAME?</v>
      </c>
      <c r="I48" s="7" t="e">
        <f ca="1">_xll.ChemDrawExcelAddIn19.Functions.MOLECULAR_TOPOLOGY_POLAR_SURFACE_AREA(A48)</f>
        <v>#NAME?</v>
      </c>
      <c r="J48" s="8"/>
      <c r="K48" s="6"/>
      <c r="L48" s="8"/>
      <c r="M48" s="8"/>
      <c r="N48" s="8"/>
      <c r="O48" s="8"/>
      <c r="P48" s="8"/>
      <c r="Q48" s="8"/>
      <c r="R48" s="8"/>
      <c r="S48" s="8"/>
      <c r="U48" s="8" t="s">
        <v>137</v>
      </c>
      <c r="W48" s="30" t="s">
        <v>889</v>
      </c>
      <c r="AB48" s="73" t="e">
        <v>#N/A</v>
      </c>
    </row>
    <row r="49" spans="1:28" ht="250" customHeight="1">
      <c r="A49" s="1" t="s">
        <v>1118</v>
      </c>
      <c r="B49" s="4" t="e">
        <f ca="1">_xll.ChemDrawExcelAddIn19.Functions.CHEM_SMILES(A49)</f>
        <v>#NAME?</v>
      </c>
      <c r="C49" s="6" t="s">
        <v>1119</v>
      </c>
      <c r="D49" s="3" t="s">
        <v>1120</v>
      </c>
      <c r="E49" s="6" t="s">
        <v>1121</v>
      </c>
      <c r="F49" s="42" t="e">
        <f ca="1">_xll.ChemDrawExcelAddIn19.Functions.CHEM_MOLWEIGHT(A49)</f>
        <v>#NAME?</v>
      </c>
      <c r="G49" s="7" t="e">
        <f ca="1">_xll.ChemDrawExcelAddIn19.Functions.CHEMPROPSTD_EXACT_MASS(A49)</f>
        <v>#NAME?</v>
      </c>
      <c r="H49" s="7" t="e">
        <f ca="1">_xll.ChemDrawExcelAddIn19.Functions.CLOGP_DRIVER_PARTITION_COEFFICIENT(A49)</f>
        <v>#NAME?</v>
      </c>
      <c r="I49" s="7" t="e">
        <f ca="1">_xll.ChemDrawExcelAddIn19.Functions.MOLECULAR_TOPOLOGY_POLAR_SURFACE_AREA(A49)</f>
        <v>#NAME?</v>
      </c>
      <c r="J49" s="8"/>
      <c r="K49" s="6" t="s">
        <v>1121</v>
      </c>
      <c r="L49" s="8"/>
      <c r="M49" s="8"/>
      <c r="N49" s="8"/>
      <c r="O49" s="8"/>
      <c r="P49" s="8"/>
      <c r="Q49" s="8"/>
      <c r="R49" s="8"/>
      <c r="S49" s="8"/>
      <c r="U49" s="8" t="s">
        <v>137</v>
      </c>
      <c r="V49" s="51" t="s">
        <v>1114</v>
      </c>
      <c r="W49" s="31"/>
      <c r="AB49" s="73" t="e">
        <v>#N/A</v>
      </c>
    </row>
    <row r="50" spans="1:28" ht="250" customHeight="1">
      <c r="A50" s="1" t="s">
        <v>1168</v>
      </c>
      <c r="B50" s="4" t="e">
        <f ca="1">_xll.ChemDrawExcelAddIn19.Functions.CHEM_SMILES(A50)</f>
        <v>#NAME?</v>
      </c>
      <c r="C50" s="6" t="s">
        <v>1169</v>
      </c>
      <c r="D50" s="3" t="s">
        <v>1170</v>
      </c>
      <c r="E50" s="6"/>
      <c r="F50" s="42" t="e">
        <f ca="1">_xll.ChemDrawExcelAddIn19.Functions.CHEM_MOLWEIGHT(A50)</f>
        <v>#NAME?</v>
      </c>
      <c r="G50" s="7" t="e">
        <f ca="1">_xll.ChemDrawExcelAddIn19.Functions.CHEMPROPSTD_EXACT_MASS(A50)</f>
        <v>#NAME?</v>
      </c>
      <c r="H50" s="7" t="e">
        <f ca="1">_xll.ChemDrawExcelAddIn19.Functions.CLOGP_DRIVER_PARTITION_COEFFICIENT(A50)</f>
        <v>#NAME?</v>
      </c>
      <c r="I50" s="7" t="e">
        <f ca="1">_xll.ChemDrawExcelAddIn19.Functions.MOLECULAR_TOPOLOGY_POLAR_SURFACE_AREA(A50)</f>
        <v>#NAME?</v>
      </c>
      <c r="J50" s="8"/>
      <c r="K50" s="6"/>
      <c r="L50" s="8"/>
      <c r="M50" s="8"/>
      <c r="N50" s="8"/>
      <c r="O50" s="8"/>
      <c r="P50" s="8"/>
      <c r="Q50" s="8"/>
      <c r="R50" s="8"/>
      <c r="S50" s="8"/>
      <c r="U50" s="8" t="s">
        <v>137</v>
      </c>
      <c r="W50" s="31"/>
      <c r="AB50" s="73" t="e">
        <v>#N/A</v>
      </c>
    </row>
    <row r="51" spans="1:28" ht="250" customHeight="1">
      <c r="A51" s="1" t="s">
        <v>1171</v>
      </c>
      <c r="B51" s="4" t="e">
        <f ca="1">_xll.ChemDrawExcelAddIn19.Functions.CHEM_SMILES(A51)</f>
        <v>#NAME?</v>
      </c>
      <c r="C51" s="6" t="s">
        <v>1172</v>
      </c>
      <c r="D51" s="3" t="s">
        <v>1173</v>
      </c>
      <c r="E51" s="6"/>
      <c r="F51" s="42" t="e">
        <f ca="1">_xll.ChemDrawExcelAddIn19.Functions.CHEM_MOLWEIGHT(A51)</f>
        <v>#NAME?</v>
      </c>
      <c r="G51" s="7" t="e">
        <f ca="1">_xll.ChemDrawExcelAddIn19.Functions.CHEMPROPSTD_EXACT_MASS(A51)</f>
        <v>#NAME?</v>
      </c>
      <c r="H51" s="7" t="e">
        <f ca="1">_xll.ChemDrawExcelAddIn19.Functions.CLOGP_DRIVER_PARTITION_COEFFICIENT(A51)</f>
        <v>#NAME?</v>
      </c>
      <c r="I51" s="7" t="e">
        <f ca="1">_xll.ChemDrawExcelAddIn19.Functions.MOLECULAR_TOPOLOGY_POLAR_SURFACE_AREA(A51)</f>
        <v>#NAME?</v>
      </c>
      <c r="J51" s="8"/>
      <c r="K51" s="6"/>
      <c r="L51" s="8"/>
      <c r="M51" s="8"/>
      <c r="N51" s="8"/>
      <c r="O51" s="8"/>
      <c r="P51" s="8"/>
      <c r="Q51" s="8"/>
      <c r="R51" s="8"/>
      <c r="S51" s="8"/>
      <c r="U51" s="8" t="s">
        <v>137</v>
      </c>
      <c r="W51" s="31"/>
      <c r="AB51" s="73" t="e">
        <v>#N/A</v>
      </c>
    </row>
    <row r="52" spans="1:28" ht="250" customHeight="1">
      <c r="A52" s="1" t="s">
        <v>1174</v>
      </c>
      <c r="B52" s="4" t="e">
        <f ca="1">_xll.ChemDrawExcelAddIn19.Functions.CHEM_SMILES(A52)</f>
        <v>#NAME?</v>
      </c>
      <c r="C52" s="6" t="s">
        <v>1175</v>
      </c>
      <c r="D52" s="3" t="s">
        <v>1176</v>
      </c>
      <c r="E52" s="6"/>
      <c r="F52" s="42" t="e">
        <f ca="1">_xll.ChemDrawExcelAddIn19.Functions.CHEM_MOLWEIGHT(A52)</f>
        <v>#NAME?</v>
      </c>
      <c r="G52" s="7" t="e">
        <f ca="1">_xll.ChemDrawExcelAddIn19.Functions.CHEMPROPSTD_EXACT_MASS(A52)</f>
        <v>#NAME?</v>
      </c>
      <c r="H52" s="7" t="e">
        <f ca="1">_xll.ChemDrawExcelAddIn19.Functions.CLOGP_DRIVER_PARTITION_COEFFICIENT(A52)</f>
        <v>#NAME?</v>
      </c>
      <c r="I52" s="7" t="e">
        <f ca="1">_xll.ChemDrawExcelAddIn19.Functions.MOLECULAR_TOPOLOGY_POLAR_SURFACE_AREA(A52)</f>
        <v>#NAME?</v>
      </c>
      <c r="J52" s="8"/>
      <c r="K52" s="6"/>
      <c r="L52" s="8"/>
      <c r="M52" s="8"/>
      <c r="N52" s="8"/>
      <c r="O52" s="8"/>
      <c r="P52" s="8"/>
      <c r="Q52" s="8"/>
      <c r="R52" s="8"/>
      <c r="S52" s="8"/>
      <c r="U52" s="8" t="s">
        <v>137</v>
      </c>
      <c r="W52" s="31"/>
      <c r="AB52" s="73" t="e">
        <v>#N/A</v>
      </c>
    </row>
    <row r="53" spans="1:28" ht="250" customHeight="1">
      <c r="A53" s="1" t="s">
        <v>1177</v>
      </c>
      <c r="B53" s="4" t="e">
        <f ca="1">_xll.ChemDrawExcelAddIn19.Functions.CHEM_SMILES(A53)</f>
        <v>#NAME?</v>
      </c>
      <c r="C53" s="6" t="s">
        <v>1178</v>
      </c>
      <c r="D53" s="3" t="s">
        <v>1179</v>
      </c>
      <c r="E53" s="6"/>
      <c r="F53" s="42" t="e">
        <f ca="1">_xll.ChemDrawExcelAddIn19.Functions.CHEM_MOLWEIGHT(A53)</f>
        <v>#NAME?</v>
      </c>
      <c r="G53" s="7" t="e">
        <f ca="1">_xll.ChemDrawExcelAddIn19.Functions.CHEMPROPSTD_EXACT_MASS(A53)</f>
        <v>#NAME?</v>
      </c>
      <c r="H53" s="7" t="e">
        <f ca="1">_xll.ChemDrawExcelAddIn19.Functions.CLOGP_DRIVER_PARTITION_COEFFICIENT(A53)</f>
        <v>#NAME?</v>
      </c>
      <c r="I53" s="7" t="e">
        <f ca="1">_xll.ChemDrawExcelAddIn19.Functions.MOLECULAR_TOPOLOGY_POLAR_SURFACE_AREA(A53)</f>
        <v>#NAME?</v>
      </c>
      <c r="J53" s="8"/>
      <c r="K53" s="6"/>
      <c r="L53" s="8"/>
      <c r="M53" s="8"/>
      <c r="N53" s="8"/>
      <c r="O53" s="8"/>
      <c r="P53" s="8"/>
      <c r="Q53" s="8"/>
      <c r="R53" s="8"/>
      <c r="S53" s="8"/>
      <c r="U53" s="8" t="s">
        <v>137</v>
      </c>
      <c r="W53" s="31"/>
      <c r="AB53" s="73" t="e">
        <v>#N/A</v>
      </c>
    </row>
    <row r="54" spans="1:28" ht="250" customHeight="1">
      <c r="A54" s="1" t="s">
        <v>1180</v>
      </c>
      <c r="B54" s="4" t="e">
        <f ca="1">_xll.ChemDrawExcelAddIn19.Functions.CHEM_SMILES(A54)</f>
        <v>#NAME?</v>
      </c>
      <c r="C54" s="6" t="s">
        <v>1181</v>
      </c>
      <c r="D54" s="3" t="s">
        <v>1182</v>
      </c>
      <c r="E54" s="6"/>
      <c r="F54" s="42" t="e">
        <f ca="1">_xll.ChemDrawExcelAddIn19.Functions.CHEM_MOLWEIGHT(A54)</f>
        <v>#NAME?</v>
      </c>
      <c r="G54" s="7" t="e">
        <f ca="1">_xll.ChemDrawExcelAddIn19.Functions.CHEMPROPSTD_EXACT_MASS(A54)</f>
        <v>#NAME?</v>
      </c>
      <c r="H54" s="7" t="e">
        <f ca="1">_xll.ChemDrawExcelAddIn19.Functions.CLOGP_DRIVER_PARTITION_COEFFICIENT(A54)</f>
        <v>#NAME?</v>
      </c>
      <c r="I54" s="7" t="e">
        <f ca="1">_xll.ChemDrawExcelAddIn19.Functions.MOLECULAR_TOPOLOGY_POLAR_SURFACE_AREA(A54)</f>
        <v>#NAME?</v>
      </c>
      <c r="J54" s="8"/>
      <c r="K54" s="6"/>
      <c r="L54" s="8"/>
      <c r="M54" s="8"/>
      <c r="N54" s="8"/>
      <c r="O54" s="8"/>
      <c r="P54" s="8"/>
      <c r="Q54" s="8"/>
      <c r="R54" s="8"/>
      <c r="S54" s="8"/>
      <c r="U54" s="8" t="s">
        <v>137</v>
      </c>
      <c r="W54" s="31"/>
      <c r="AB54" s="73" t="e">
        <v>#N/A</v>
      </c>
    </row>
    <row r="55" spans="1:28" ht="250" customHeight="1">
      <c r="A55" s="1" t="s">
        <v>1183</v>
      </c>
      <c r="B55" s="4" t="e">
        <f ca="1">_xll.ChemDrawExcelAddIn19.Functions.CHEM_SMILES(A55)</f>
        <v>#NAME?</v>
      </c>
      <c r="C55" s="6" t="s">
        <v>1184</v>
      </c>
      <c r="D55" s="3" t="s">
        <v>1185</v>
      </c>
      <c r="E55" s="6"/>
      <c r="F55" s="42" t="e">
        <f ca="1">_xll.ChemDrawExcelAddIn19.Functions.CHEM_MOLWEIGHT(A55)</f>
        <v>#NAME?</v>
      </c>
      <c r="G55" s="7" t="e">
        <f ca="1">_xll.ChemDrawExcelAddIn19.Functions.CHEMPROPSTD_EXACT_MASS(A55)</f>
        <v>#NAME?</v>
      </c>
      <c r="H55" s="7" t="e">
        <f ca="1">_xll.ChemDrawExcelAddIn19.Functions.CLOGP_DRIVER_PARTITION_COEFFICIENT(A55)</f>
        <v>#NAME?</v>
      </c>
      <c r="I55" s="7" t="e">
        <f ca="1">_xll.ChemDrawExcelAddIn19.Functions.MOLECULAR_TOPOLOGY_POLAR_SURFACE_AREA(A55)</f>
        <v>#NAME?</v>
      </c>
      <c r="J55" s="8"/>
      <c r="K55" s="6"/>
      <c r="L55" s="8"/>
      <c r="M55" s="8"/>
      <c r="N55" s="8"/>
      <c r="O55" s="8"/>
      <c r="P55" s="8"/>
      <c r="Q55" s="8"/>
      <c r="R55" s="8"/>
      <c r="S55" s="8"/>
      <c r="U55" s="8" t="s">
        <v>137</v>
      </c>
      <c r="W55" s="31"/>
      <c r="AB55" s="73" t="e">
        <v>#N/A</v>
      </c>
    </row>
    <row r="56" spans="1:28" ht="250" customHeight="1">
      <c r="A56" s="1" t="s">
        <v>1186</v>
      </c>
      <c r="B56" s="4" t="e">
        <f ca="1">_xll.ChemDrawExcelAddIn19.Functions.CHEM_SMILES(A56)</f>
        <v>#NAME?</v>
      </c>
      <c r="C56" s="6" t="s">
        <v>1187</v>
      </c>
      <c r="D56" s="3" t="s">
        <v>1188</v>
      </c>
      <c r="E56" s="6"/>
      <c r="F56" s="42" t="e">
        <f ca="1">_xll.ChemDrawExcelAddIn19.Functions.CHEM_MOLWEIGHT(A56)</f>
        <v>#NAME?</v>
      </c>
      <c r="G56" s="7" t="e">
        <f ca="1">_xll.ChemDrawExcelAddIn19.Functions.CHEMPROPSTD_EXACT_MASS(A56)</f>
        <v>#NAME?</v>
      </c>
      <c r="H56" s="7" t="e">
        <f ca="1">_xll.ChemDrawExcelAddIn19.Functions.CLOGP_DRIVER_PARTITION_COEFFICIENT(A56)</f>
        <v>#NAME?</v>
      </c>
      <c r="I56" s="7" t="e">
        <f ca="1">_xll.ChemDrawExcelAddIn19.Functions.MOLECULAR_TOPOLOGY_POLAR_SURFACE_AREA(A56)</f>
        <v>#NAME?</v>
      </c>
      <c r="J56" s="8"/>
      <c r="K56" s="6"/>
      <c r="L56" s="8"/>
      <c r="M56" s="8"/>
      <c r="N56" s="8"/>
      <c r="O56" s="8"/>
      <c r="P56" s="8"/>
      <c r="Q56" s="8"/>
      <c r="R56" s="8"/>
      <c r="S56" s="8"/>
      <c r="U56" s="8" t="s">
        <v>137</v>
      </c>
      <c r="W56" s="31"/>
      <c r="AB56" s="73" t="e">
        <v>#N/A</v>
      </c>
    </row>
    <row r="57" spans="1:28" ht="250" customHeight="1">
      <c r="A57" s="1" t="s">
        <v>1189</v>
      </c>
      <c r="B57" s="4" t="e">
        <f ca="1">_xll.ChemDrawExcelAddIn19.Functions.CHEM_SMILES(A57)</f>
        <v>#NAME?</v>
      </c>
      <c r="C57" s="6" t="s">
        <v>1190</v>
      </c>
      <c r="D57" s="3" t="s">
        <v>1191</v>
      </c>
      <c r="E57" s="6"/>
      <c r="F57" s="42" t="e">
        <f ca="1">_xll.ChemDrawExcelAddIn19.Functions.CHEM_MOLWEIGHT(A57)</f>
        <v>#NAME?</v>
      </c>
      <c r="G57" s="7" t="e">
        <f ca="1">_xll.ChemDrawExcelAddIn19.Functions.CHEMPROPSTD_EXACT_MASS(A57)</f>
        <v>#NAME?</v>
      </c>
      <c r="H57" s="7" t="e">
        <f ca="1">_xll.ChemDrawExcelAddIn19.Functions.CLOGP_DRIVER_PARTITION_COEFFICIENT(A57)</f>
        <v>#NAME?</v>
      </c>
      <c r="I57" s="7" t="e">
        <f ca="1">_xll.ChemDrawExcelAddIn19.Functions.MOLECULAR_TOPOLOGY_POLAR_SURFACE_AREA(A57)</f>
        <v>#NAME?</v>
      </c>
      <c r="J57" s="8"/>
      <c r="K57" s="6"/>
      <c r="L57" s="8"/>
      <c r="M57" s="8"/>
      <c r="N57" s="8"/>
      <c r="O57" s="8"/>
      <c r="P57" s="8"/>
      <c r="Q57" s="8"/>
      <c r="R57" s="8"/>
      <c r="S57" s="8"/>
      <c r="U57" s="8" t="s">
        <v>137</v>
      </c>
      <c r="W57" s="31"/>
      <c r="AB57" s="73" t="e">
        <v>#N/A</v>
      </c>
    </row>
    <row r="58" spans="1:28" ht="250" customHeight="1">
      <c r="A58" s="1" t="s">
        <v>1192</v>
      </c>
      <c r="B58" s="4" t="e">
        <f ca="1">_xll.ChemDrawExcelAddIn19.Functions.CHEM_SMILES(A58)</f>
        <v>#NAME?</v>
      </c>
      <c r="C58" s="6" t="s">
        <v>1193</v>
      </c>
      <c r="D58" s="3" t="s">
        <v>1194</v>
      </c>
      <c r="E58" s="6"/>
      <c r="F58" s="42" t="e">
        <f ca="1">_xll.ChemDrawExcelAddIn19.Functions.CHEM_MOLWEIGHT(A58)</f>
        <v>#NAME?</v>
      </c>
      <c r="G58" s="7" t="e">
        <f ca="1">_xll.ChemDrawExcelAddIn19.Functions.CHEMPROPSTD_EXACT_MASS(A58)</f>
        <v>#NAME?</v>
      </c>
      <c r="H58" s="7" t="e">
        <f ca="1">_xll.ChemDrawExcelAddIn19.Functions.CLOGP_DRIVER_PARTITION_COEFFICIENT(A58)</f>
        <v>#NAME?</v>
      </c>
      <c r="I58" s="7" t="e">
        <f ca="1">_xll.ChemDrawExcelAddIn19.Functions.MOLECULAR_TOPOLOGY_POLAR_SURFACE_AREA(A58)</f>
        <v>#NAME?</v>
      </c>
      <c r="J58" s="8"/>
      <c r="K58" s="6"/>
      <c r="L58" s="8"/>
      <c r="M58" s="8"/>
      <c r="N58" s="8"/>
      <c r="O58" s="8"/>
      <c r="P58" s="8"/>
      <c r="Q58" s="8"/>
      <c r="R58" s="8"/>
      <c r="S58" s="8"/>
      <c r="U58" s="8" t="s">
        <v>137</v>
      </c>
      <c r="W58" s="31"/>
      <c r="AB58" s="73" t="e">
        <v>#N/A</v>
      </c>
    </row>
    <row r="59" spans="1:28" ht="250" customHeight="1">
      <c r="A59" s="1" t="s">
        <v>1195</v>
      </c>
      <c r="B59" s="4" t="e">
        <f ca="1">_xll.ChemDrawExcelAddIn19.Functions.CHEM_SMILES(A59)</f>
        <v>#NAME?</v>
      </c>
      <c r="C59" s="6" t="s">
        <v>1196</v>
      </c>
      <c r="D59" s="3" t="s">
        <v>1197</v>
      </c>
      <c r="E59" s="6"/>
      <c r="F59" s="42" t="e">
        <f ca="1">_xll.ChemDrawExcelAddIn19.Functions.CHEM_MOLWEIGHT(A59)</f>
        <v>#NAME?</v>
      </c>
      <c r="G59" s="7" t="e">
        <f ca="1">_xll.ChemDrawExcelAddIn19.Functions.CHEMPROPSTD_EXACT_MASS(A59)</f>
        <v>#NAME?</v>
      </c>
      <c r="H59" s="7" t="e">
        <f ca="1">_xll.ChemDrawExcelAddIn19.Functions.CLOGP_DRIVER_PARTITION_COEFFICIENT(A59)</f>
        <v>#NAME?</v>
      </c>
      <c r="I59" s="7" t="e">
        <f ca="1">_xll.ChemDrawExcelAddIn19.Functions.MOLECULAR_TOPOLOGY_POLAR_SURFACE_AREA(A59)</f>
        <v>#NAME?</v>
      </c>
      <c r="J59" s="5"/>
      <c r="K59" s="6"/>
      <c r="L59" s="8"/>
      <c r="M59" s="8"/>
      <c r="N59" s="8"/>
      <c r="O59" s="8"/>
      <c r="P59" s="8"/>
      <c r="Q59" s="8"/>
      <c r="R59" s="8"/>
      <c r="S59" s="8"/>
      <c r="U59" s="8" t="s">
        <v>137</v>
      </c>
      <c r="W59" s="31"/>
      <c r="AB59" s="73" t="e">
        <v>#N/A</v>
      </c>
    </row>
    <row r="60" spans="1:28" ht="255.25" customHeight="1">
      <c r="A60" s="1" t="s">
        <v>1198</v>
      </c>
      <c r="B60" s="4" t="e">
        <f ca="1">_xll.ChemDrawExcelAddIn19.Functions.CHEM_SMILES(A60)</f>
        <v>#NAME?</v>
      </c>
      <c r="C60" s="6" t="s">
        <v>1199</v>
      </c>
      <c r="D60" s="3" t="s">
        <v>1200</v>
      </c>
      <c r="E60" s="6"/>
      <c r="F60" s="42" t="e">
        <f ca="1">_xll.ChemDrawExcelAddIn19.Functions.CHEM_MOLWEIGHT(A60)</f>
        <v>#NAME?</v>
      </c>
      <c r="G60" s="7" t="e">
        <f ca="1">_xll.ChemDrawExcelAddIn19.Functions.CHEMPROPSTD_EXACT_MASS(A60)</f>
        <v>#NAME?</v>
      </c>
      <c r="H60" s="7" t="e">
        <f ca="1">_xll.ChemDrawExcelAddIn19.Functions.CLOGP_DRIVER_PARTITION_COEFFICIENT(A60)</f>
        <v>#NAME?</v>
      </c>
      <c r="I60" s="7" t="e">
        <f ca="1">_xll.ChemDrawExcelAddIn19.Functions.MOLECULAR_TOPOLOGY_POLAR_SURFACE_AREA(A60)</f>
        <v>#NAME?</v>
      </c>
      <c r="J60" s="5"/>
      <c r="K60" s="6"/>
      <c r="L60" s="8"/>
      <c r="N60" s="8"/>
      <c r="O60" s="8"/>
      <c r="P60" s="8"/>
      <c r="Q60" s="8"/>
      <c r="R60" s="8"/>
      <c r="S60" s="8"/>
      <c r="T60" s="85"/>
      <c r="U60" s="8" t="s">
        <v>137</v>
      </c>
      <c r="W60" s="31"/>
      <c r="AB60" s="73" t="e">
        <v>#N/A</v>
      </c>
    </row>
    <row r="61" spans="1:28" ht="250" customHeight="1">
      <c r="A61" s="1" t="s">
        <v>1201</v>
      </c>
      <c r="B61" s="4" t="e">
        <f ca="1">_xll.ChemDrawExcelAddIn19.Functions.CHEM_SMILES(A61)</f>
        <v>#NAME?</v>
      </c>
      <c r="C61" s="6" t="s">
        <v>1202</v>
      </c>
      <c r="D61" s="3" t="s">
        <v>1203</v>
      </c>
      <c r="E61" s="6"/>
      <c r="F61" s="42" t="e">
        <f ca="1">_xll.ChemDrawExcelAddIn19.Functions.CHEM_MOLWEIGHT(A61)</f>
        <v>#NAME?</v>
      </c>
      <c r="G61" s="7" t="e">
        <f ca="1">_xll.ChemDrawExcelAddIn19.Functions.CHEMPROPSTD_EXACT_MASS(A61)</f>
        <v>#NAME?</v>
      </c>
      <c r="H61" s="7" t="e">
        <f ca="1">_xll.ChemDrawExcelAddIn19.Functions.CLOGP_DRIVER_PARTITION_COEFFICIENT(A61)</f>
        <v>#NAME?</v>
      </c>
      <c r="I61" s="7" t="e">
        <f ca="1">_xll.ChemDrawExcelAddIn19.Functions.MOLECULAR_TOPOLOGY_POLAR_SURFACE_AREA(A61)</f>
        <v>#NAME?</v>
      </c>
      <c r="J61" s="5"/>
      <c r="K61" s="6"/>
      <c r="L61" s="8"/>
      <c r="M61" s="8"/>
      <c r="N61" s="8"/>
      <c r="O61" s="8"/>
      <c r="P61" s="8"/>
      <c r="Q61" s="8"/>
      <c r="R61" s="8"/>
      <c r="S61" s="8"/>
      <c r="U61" s="8" t="s">
        <v>137</v>
      </c>
      <c r="W61" s="31"/>
      <c r="AB61" s="73" t="e">
        <v>#N/A</v>
      </c>
    </row>
    <row r="62" spans="1:28" ht="250" customHeight="1">
      <c r="A62" s="1" t="s">
        <v>1204</v>
      </c>
      <c r="B62" s="4" t="e">
        <f ca="1">_xll.ChemDrawExcelAddIn19.Functions.CHEM_SMILES(A62)</f>
        <v>#NAME?</v>
      </c>
      <c r="C62" s="6" t="s">
        <v>1205</v>
      </c>
      <c r="D62" s="3" t="s">
        <v>1206</v>
      </c>
      <c r="E62" s="6"/>
      <c r="F62" s="42" t="e">
        <f ca="1">_xll.ChemDrawExcelAddIn19.Functions.CHEM_MOLWEIGHT(A62)</f>
        <v>#NAME?</v>
      </c>
      <c r="G62" s="7" t="e">
        <f ca="1">_xll.ChemDrawExcelAddIn19.Functions.CHEMPROPSTD_EXACT_MASS(A62)</f>
        <v>#NAME?</v>
      </c>
      <c r="H62" s="7" t="e">
        <f ca="1">_xll.ChemDrawExcelAddIn19.Functions.CLOGP_DRIVER_PARTITION_COEFFICIENT(A62)</f>
        <v>#NAME?</v>
      </c>
      <c r="I62" s="7" t="e">
        <f ca="1">_xll.ChemDrawExcelAddIn19.Functions.MOLECULAR_TOPOLOGY_POLAR_SURFACE_AREA(A62)</f>
        <v>#NAME?</v>
      </c>
      <c r="J62" s="5"/>
      <c r="K62" s="6"/>
      <c r="L62" s="8"/>
      <c r="M62" s="8"/>
      <c r="N62" s="8"/>
      <c r="O62" s="8"/>
      <c r="P62" s="8"/>
      <c r="Q62" s="8"/>
      <c r="R62" s="8"/>
      <c r="S62" s="8"/>
      <c r="U62" s="8" t="s">
        <v>137</v>
      </c>
      <c r="W62" s="31"/>
      <c r="AB62" s="73" t="e">
        <v>#N/A</v>
      </c>
    </row>
    <row r="63" spans="1:28" ht="250" customHeight="1">
      <c r="A63" s="1" t="s">
        <v>1207</v>
      </c>
      <c r="B63" s="4" t="e">
        <f ca="1">_xll.ChemDrawExcelAddIn19.Functions.CHEM_SMILES(A63)</f>
        <v>#NAME?</v>
      </c>
      <c r="C63" s="6" t="s">
        <v>1208</v>
      </c>
      <c r="D63" s="3" t="s">
        <v>1209</v>
      </c>
      <c r="E63" s="6"/>
      <c r="F63" s="42" t="e">
        <f ca="1">_xll.ChemDrawExcelAddIn19.Functions.CHEM_MOLWEIGHT(A63)</f>
        <v>#NAME?</v>
      </c>
      <c r="G63" s="7" t="e">
        <f ca="1">_xll.ChemDrawExcelAddIn19.Functions.CHEMPROPSTD_EXACT_MASS(A63)</f>
        <v>#NAME?</v>
      </c>
      <c r="H63" s="7" t="e">
        <f ca="1">_xll.ChemDrawExcelAddIn19.Functions.CLOGP_DRIVER_PARTITION_COEFFICIENT(A63)</f>
        <v>#NAME?</v>
      </c>
      <c r="I63" s="7" t="e">
        <f ca="1">_xll.ChemDrawExcelAddIn19.Functions.MOLECULAR_TOPOLOGY_POLAR_SURFACE_AREA(A63)</f>
        <v>#NAME?</v>
      </c>
      <c r="J63" s="5"/>
      <c r="K63" s="6"/>
      <c r="L63" s="8"/>
      <c r="M63" s="8"/>
      <c r="N63" s="8"/>
      <c r="O63" s="8"/>
      <c r="P63" s="8"/>
      <c r="Q63" s="8"/>
      <c r="R63" s="8"/>
      <c r="S63" s="8"/>
      <c r="U63" s="8" t="s">
        <v>137</v>
      </c>
      <c r="W63" s="31"/>
      <c r="AB63" s="73" t="e">
        <v>#N/A</v>
      </c>
    </row>
    <row r="64" spans="1:28" ht="250" customHeight="1">
      <c r="A64" s="1" t="s">
        <v>1210</v>
      </c>
      <c r="B64" s="4" t="e">
        <f ca="1">_xll.ChemDrawExcelAddIn19.Functions.CHEM_SMILES(A64)</f>
        <v>#NAME?</v>
      </c>
      <c r="C64" s="6" t="s">
        <v>1211</v>
      </c>
      <c r="D64" s="3" t="s">
        <v>1212</v>
      </c>
      <c r="E64" s="6"/>
      <c r="F64" s="42" t="e">
        <f ca="1">_xll.ChemDrawExcelAddIn19.Functions.CHEM_MOLWEIGHT(A64)</f>
        <v>#NAME?</v>
      </c>
      <c r="G64" s="7" t="e">
        <f ca="1">_xll.ChemDrawExcelAddIn19.Functions.CHEMPROPSTD_EXACT_MASS(A64)</f>
        <v>#NAME?</v>
      </c>
      <c r="H64" s="7" t="e">
        <f ca="1">_xll.ChemDrawExcelAddIn19.Functions.CLOGP_DRIVER_PARTITION_COEFFICIENT(A64)</f>
        <v>#NAME?</v>
      </c>
      <c r="I64" s="7" t="e">
        <f ca="1">_xll.ChemDrawExcelAddIn19.Functions.MOLECULAR_TOPOLOGY_POLAR_SURFACE_AREA(A64)</f>
        <v>#NAME?</v>
      </c>
      <c r="J64" s="5"/>
      <c r="K64" s="6"/>
      <c r="L64" s="8"/>
      <c r="M64" s="8"/>
      <c r="N64" s="8"/>
      <c r="O64" s="8"/>
      <c r="P64" s="8"/>
      <c r="Q64" s="8"/>
      <c r="R64" s="8"/>
      <c r="S64" s="8"/>
      <c r="U64" s="8" t="s">
        <v>137</v>
      </c>
      <c r="W64" s="31"/>
      <c r="AB64" s="73" t="e">
        <v>#N/A</v>
      </c>
    </row>
    <row r="65" spans="1:28" ht="250" customHeight="1">
      <c r="A65" s="1" t="s">
        <v>1213</v>
      </c>
      <c r="B65" s="4" t="e">
        <f ca="1">_xll.ChemDrawExcelAddIn19.Functions.CHEM_SMILES(A65)</f>
        <v>#NAME?</v>
      </c>
      <c r="C65" s="6" t="s">
        <v>1214</v>
      </c>
      <c r="D65" s="3" t="s">
        <v>1215</v>
      </c>
      <c r="E65" s="6"/>
      <c r="F65" s="42" t="e">
        <f ca="1">_xll.ChemDrawExcelAddIn19.Functions.CHEM_MOLWEIGHT(A65)</f>
        <v>#NAME?</v>
      </c>
      <c r="G65" s="7" t="e">
        <f ca="1">_xll.ChemDrawExcelAddIn19.Functions.CHEMPROPSTD_EXACT_MASS(A65)</f>
        <v>#NAME?</v>
      </c>
      <c r="H65" s="7" t="e">
        <f ca="1">_xll.ChemDrawExcelAddIn19.Functions.CLOGP_DRIVER_PARTITION_COEFFICIENT(A65)</f>
        <v>#NAME?</v>
      </c>
      <c r="I65" s="7" t="e">
        <f ca="1">_xll.ChemDrawExcelAddIn19.Functions.MOLECULAR_TOPOLOGY_POLAR_SURFACE_AREA(A65)</f>
        <v>#NAME?</v>
      </c>
      <c r="J65" s="5"/>
      <c r="K65" s="6"/>
      <c r="L65" s="8"/>
      <c r="M65" s="8"/>
      <c r="N65" s="8"/>
      <c r="O65" s="8"/>
      <c r="P65" s="8"/>
      <c r="Q65" s="8"/>
      <c r="R65" s="8"/>
      <c r="S65" s="8"/>
      <c r="U65" s="8" t="s">
        <v>137</v>
      </c>
      <c r="W65" s="31"/>
      <c r="AB65" s="73" t="e">
        <v>#N/A</v>
      </c>
    </row>
    <row r="66" spans="1:28" ht="250" customHeight="1">
      <c r="A66" s="1" t="s">
        <v>1216</v>
      </c>
      <c r="B66" s="4" t="e">
        <f ca="1">_xll.ChemDrawExcelAddIn19.Functions.CHEM_SMILES(A66)</f>
        <v>#NAME?</v>
      </c>
      <c r="C66" s="6" t="s">
        <v>1217</v>
      </c>
      <c r="D66" s="3" t="s">
        <v>1218</v>
      </c>
      <c r="E66" s="6"/>
      <c r="F66" s="42" t="e">
        <f ca="1">_xll.ChemDrawExcelAddIn19.Functions.CHEM_MOLWEIGHT(A66)</f>
        <v>#NAME?</v>
      </c>
      <c r="G66" s="7" t="e">
        <f ca="1">_xll.ChemDrawExcelAddIn19.Functions.CHEMPROPSTD_EXACT_MASS(A66)</f>
        <v>#NAME?</v>
      </c>
      <c r="H66" s="7" t="e">
        <f ca="1">_xll.ChemDrawExcelAddIn19.Functions.CLOGP_DRIVER_PARTITION_COEFFICIENT(A66)</f>
        <v>#NAME?</v>
      </c>
      <c r="I66" s="7" t="e">
        <f ca="1">_xll.ChemDrawExcelAddIn19.Functions.MOLECULAR_TOPOLOGY_POLAR_SURFACE_AREA(A66)</f>
        <v>#NAME?</v>
      </c>
      <c r="J66" s="5"/>
      <c r="K66" s="6"/>
      <c r="L66" s="8"/>
      <c r="M66" s="8"/>
      <c r="N66" s="8"/>
      <c r="O66" s="8"/>
      <c r="P66" s="8"/>
      <c r="Q66" s="8"/>
      <c r="R66" s="8"/>
      <c r="S66" s="8"/>
      <c r="U66" s="8" t="s">
        <v>137</v>
      </c>
      <c r="W66" s="31"/>
      <c r="AB66" s="73" t="e">
        <v>#N/A</v>
      </c>
    </row>
    <row r="67" spans="1:28" ht="250" customHeight="1">
      <c r="A67" s="1" t="s">
        <v>1216</v>
      </c>
      <c r="B67" s="4" t="e">
        <f ca="1">_xll.ChemDrawExcelAddIn19.Functions.CHEM_SMILES(A67)</f>
        <v>#NAME?</v>
      </c>
      <c r="C67" s="6" t="s">
        <v>1219</v>
      </c>
      <c r="D67" s="3" t="s">
        <v>1220</v>
      </c>
      <c r="E67" s="6"/>
      <c r="F67" s="42" t="e">
        <f ca="1">_xll.ChemDrawExcelAddIn19.Functions.CHEM_MOLWEIGHT(A67)</f>
        <v>#NAME?</v>
      </c>
      <c r="G67" s="7" t="e">
        <f ca="1">_xll.ChemDrawExcelAddIn19.Functions.CHEMPROPSTD_EXACT_MASS(A67)</f>
        <v>#NAME?</v>
      </c>
      <c r="H67" s="7" t="e">
        <f ca="1">_xll.ChemDrawExcelAddIn19.Functions.CLOGP_DRIVER_PARTITION_COEFFICIENT(A67)</f>
        <v>#NAME?</v>
      </c>
      <c r="I67" s="7" t="e">
        <f ca="1">_xll.ChemDrawExcelAddIn19.Functions.MOLECULAR_TOPOLOGY_POLAR_SURFACE_AREA(A67)</f>
        <v>#NAME?</v>
      </c>
      <c r="J67" s="5"/>
      <c r="K67" s="6"/>
      <c r="L67" s="8"/>
      <c r="M67" s="8"/>
      <c r="N67" s="8"/>
      <c r="O67" s="8"/>
      <c r="P67" s="8"/>
      <c r="Q67" s="8"/>
      <c r="R67" s="8"/>
      <c r="S67" s="8"/>
      <c r="U67" s="8" t="s">
        <v>137</v>
      </c>
      <c r="W67" s="31"/>
      <c r="AB67" s="73" t="e">
        <v>#N/A</v>
      </c>
    </row>
    <row r="68" spans="1:28" ht="250" customHeight="1">
      <c r="A68" s="1" t="s">
        <v>1221</v>
      </c>
      <c r="B68" s="4" t="e">
        <f ca="1">_xll.ChemDrawExcelAddIn19.Functions.CHEM_SMILES(A68)</f>
        <v>#NAME?</v>
      </c>
      <c r="C68" s="6" t="s">
        <v>1222</v>
      </c>
      <c r="D68" s="3" t="s">
        <v>1223</v>
      </c>
      <c r="E68" s="6"/>
      <c r="F68" s="42" t="e">
        <f ca="1">_xll.ChemDrawExcelAddIn19.Functions.CHEM_MOLWEIGHT(A68)</f>
        <v>#NAME?</v>
      </c>
      <c r="G68" s="7" t="e">
        <f ca="1">_xll.ChemDrawExcelAddIn19.Functions.CHEMPROPSTD_EXACT_MASS(A68)</f>
        <v>#NAME?</v>
      </c>
      <c r="H68" s="7" t="e">
        <f ca="1">_xll.ChemDrawExcelAddIn19.Functions.CLOGP_DRIVER_PARTITION_COEFFICIENT(A68)</f>
        <v>#NAME?</v>
      </c>
      <c r="I68" s="7" t="e">
        <f ca="1">_xll.ChemDrawExcelAddIn19.Functions.MOLECULAR_TOPOLOGY_POLAR_SURFACE_AREA(A68)</f>
        <v>#NAME?</v>
      </c>
      <c r="J68" s="5"/>
      <c r="K68" s="6"/>
      <c r="L68" s="8"/>
      <c r="M68" s="83"/>
      <c r="N68" s="8"/>
      <c r="O68" s="8"/>
      <c r="P68" s="8"/>
      <c r="Q68" s="8"/>
      <c r="R68" s="8"/>
      <c r="S68" s="8"/>
      <c r="U68" s="8" t="s">
        <v>137</v>
      </c>
      <c r="W68" s="31"/>
      <c r="AB68" s="73" t="e">
        <v>#N/A</v>
      </c>
    </row>
    <row r="69" spans="1:28" ht="250" customHeight="1">
      <c r="A69" s="1" t="s">
        <v>1224</v>
      </c>
      <c r="B69" s="4" t="e">
        <f ca="1">_xll.ChemDrawExcelAddIn19.Functions.CHEM_SMILES(A69)</f>
        <v>#NAME?</v>
      </c>
      <c r="C69" s="6" t="s">
        <v>1225</v>
      </c>
      <c r="D69" s="65" t="s">
        <v>1226</v>
      </c>
      <c r="E69" s="6"/>
      <c r="F69" s="42" t="e">
        <f ca="1">_xll.ChemDrawExcelAddIn19.Functions.CHEM_MOLWEIGHT(A69)</f>
        <v>#NAME?</v>
      </c>
      <c r="G69" s="7" t="e">
        <f ca="1">_xll.ChemDrawExcelAddIn19.Functions.CHEMPROPSTD_EXACT_MASS(A69)</f>
        <v>#NAME?</v>
      </c>
      <c r="H69" s="7" t="e">
        <f ca="1">_xll.ChemDrawExcelAddIn19.Functions.CLOGP_DRIVER_PARTITION_COEFFICIENT(A69)</f>
        <v>#NAME?</v>
      </c>
      <c r="I69" s="7" t="e">
        <f ca="1">_xll.ChemDrawExcelAddIn19.Functions.MOLECULAR_TOPOLOGY_POLAR_SURFACE_AREA(A69)</f>
        <v>#NAME?</v>
      </c>
      <c r="J69" s="5"/>
      <c r="K69" s="6"/>
      <c r="L69" s="8"/>
      <c r="M69" s="8"/>
      <c r="N69" s="8"/>
      <c r="O69" s="8"/>
      <c r="P69" s="8"/>
      <c r="Q69" s="8"/>
      <c r="R69" s="8"/>
      <c r="S69" s="8"/>
      <c r="U69" s="8" t="s">
        <v>226</v>
      </c>
      <c r="V69" s="30" t="s">
        <v>1227</v>
      </c>
      <c r="W69" s="31"/>
      <c r="AB69" s="73" t="e">
        <v>#N/A</v>
      </c>
    </row>
    <row r="70" spans="1:28" ht="250" customHeight="1">
      <c r="A70" s="1" t="s">
        <v>1228</v>
      </c>
      <c r="B70" s="4" t="e">
        <f ca="1">_xll.ChemDrawExcelAddIn19.Functions.CHEM_SMILES(A70)</f>
        <v>#NAME?</v>
      </c>
      <c r="C70" s="6" t="s">
        <v>1229</v>
      </c>
      <c r="D70" s="65" t="s">
        <v>1230</v>
      </c>
      <c r="E70" s="6"/>
      <c r="F70" s="42" t="e">
        <f ca="1">_xll.ChemDrawExcelAddIn19.Functions.CHEM_MOLWEIGHT(A70)</f>
        <v>#NAME?</v>
      </c>
      <c r="G70" s="7" t="e">
        <f ca="1">_xll.ChemDrawExcelAddIn19.Functions.CHEMPROPSTD_EXACT_MASS(A70)</f>
        <v>#NAME?</v>
      </c>
      <c r="H70" s="7" t="e">
        <f ca="1">_xll.ChemDrawExcelAddIn19.Functions.CLOGP_DRIVER_PARTITION_COEFFICIENT(A70)</f>
        <v>#NAME?</v>
      </c>
      <c r="I70" s="7" t="e">
        <f ca="1">_xll.ChemDrawExcelAddIn19.Functions.MOLECULAR_TOPOLOGY_POLAR_SURFACE_AREA(A70)</f>
        <v>#NAME?</v>
      </c>
      <c r="J70" s="5"/>
      <c r="K70" s="6"/>
      <c r="L70" s="8"/>
      <c r="M70" s="8"/>
      <c r="N70" s="8"/>
      <c r="O70" s="8"/>
      <c r="P70" s="8"/>
      <c r="Q70" s="8"/>
      <c r="R70" s="8"/>
      <c r="S70" s="8"/>
      <c r="U70" s="8" t="s">
        <v>226</v>
      </c>
      <c r="V70" s="30" t="s">
        <v>1227</v>
      </c>
      <c r="W70" s="31"/>
      <c r="AB70" s="73" t="e">
        <v>#N/A</v>
      </c>
    </row>
    <row r="71" spans="1:28" ht="250" customHeight="1">
      <c r="A71" s="1" t="s">
        <v>1231</v>
      </c>
      <c r="B71" s="4" t="e">
        <f ca="1">_xll.ChemDrawExcelAddIn19.Functions.CHEM_SMILES(A71)</f>
        <v>#NAME?</v>
      </c>
      <c r="C71" s="6" t="s">
        <v>1232</v>
      </c>
      <c r="D71" s="65" t="s">
        <v>1233</v>
      </c>
      <c r="E71" s="6"/>
      <c r="F71" s="42" t="e">
        <f ca="1">_xll.ChemDrawExcelAddIn19.Functions.CHEM_MOLWEIGHT(A71)</f>
        <v>#NAME?</v>
      </c>
      <c r="G71" s="7" t="e">
        <f ca="1">_xll.ChemDrawExcelAddIn19.Functions.CHEMPROPSTD_EXACT_MASS(A71)</f>
        <v>#NAME?</v>
      </c>
      <c r="H71" s="7" t="e">
        <f ca="1">_xll.ChemDrawExcelAddIn19.Functions.CLOGP_DRIVER_PARTITION_COEFFICIENT(A71)</f>
        <v>#NAME?</v>
      </c>
      <c r="I71" s="7" t="e">
        <f ca="1">_xll.ChemDrawExcelAddIn19.Functions.MOLECULAR_TOPOLOGY_POLAR_SURFACE_AREA(A71)</f>
        <v>#NAME?</v>
      </c>
      <c r="J71" s="5"/>
      <c r="K71" s="6"/>
      <c r="L71" s="8"/>
      <c r="M71" s="8"/>
      <c r="N71" s="8"/>
      <c r="O71" s="8"/>
      <c r="P71" s="8"/>
      <c r="Q71" s="8"/>
      <c r="R71" s="8"/>
      <c r="S71" s="8"/>
      <c r="U71" s="8" t="s">
        <v>226</v>
      </c>
      <c r="V71" s="30" t="s">
        <v>1227</v>
      </c>
      <c r="W71" s="31"/>
      <c r="AB71" s="73" t="e">
        <v>#N/A</v>
      </c>
    </row>
    <row r="72" spans="1:28" ht="250" customHeight="1">
      <c r="A72" s="1" t="s">
        <v>1234</v>
      </c>
      <c r="B72" s="4" t="e">
        <f ca="1">_xll.ChemDrawExcelAddIn19.Functions.CHEM_SMILES(A72)</f>
        <v>#NAME?</v>
      </c>
      <c r="C72" s="6" t="s">
        <v>1235</v>
      </c>
      <c r="D72" s="65" t="s">
        <v>1236</v>
      </c>
      <c r="E72" s="6"/>
      <c r="F72" s="42" t="e">
        <f ca="1">_xll.ChemDrawExcelAddIn19.Functions.CHEM_MOLWEIGHT(A72)</f>
        <v>#NAME?</v>
      </c>
      <c r="G72" s="7" t="e">
        <f ca="1">_xll.ChemDrawExcelAddIn19.Functions.CHEMPROPSTD_EXACT_MASS(A72)</f>
        <v>#NAME?</v>
      </c>
      <c r="H72" s="7" t="e">
        <f ca="1">_xll.ChemDrawExcelAddIn19.Functions.CLOGP_DRIVER_PARTITION_COEFFICIENT(A72)</f>
        <v>#NAME?</v>
      </c>
      <c r="I72" s="7" t="e">
        <f ca="1">_xll.ChemDrawExcelAddIn19.Functions.MOLECULAR_TOPOLOGY_POLAR_SURFACE_AREA(A72)</f>
        <v>#NAME?</v>
      </c>
      <c r="J72" s="5"/>
      <c r="K72" s="6"/>
      <c r="L72" s="8"/>
      <c r="M72" s="8"/>
      <c r="N72" s="8"/>
      <c r="O72" s="8"/>
      <c r="P72" s="8"/>
      <c r="Q72" s="8"/>
      <c r="R72" s="8"/>
      <c r="S72" s="8"/>
      <c r="U72" s="8" t="s">
        <v>226</v>
      </c>
      <c r="V72" s="30" t="s">
        <v>1227</v>
      </c>
      <c r="W72" s="31"/>
      <c r="AB72" s="73" t="e">
        <v>#N/A</v>
      </c>
    </row>
    <row r="73" spans="1:28" ht="250" customHeight="1">
      <c r="A73" s="1" t="s">
        <v>1237</v>
      </c>
      <c r="B73" s="4" t="e">
        <f ca="1">_xll.ChemDrawExcelAddIn19.Functions.CHEM_SMILES(A73)</f>
        <v>#NAME?</v>
      </c>
      <c r="C73" s="6" t="s">
        <v>1238</v>
      </c>
      <c r="D73" s="65" t="s">
        <v>1239</v>
      </c>
      <c r="E73" s="6"/>
      <c r="F73" s="42" t="e">
        <f ca="1">_xll.ChemDrawExcelAddIn19.Functions.CHEM_MOLWEIGHT(A73)</f>
        <v>#NAME?</v>
      </c>
      <c r="G73" s="7" t="e">
        <f ca="1">_xll.ChemDrawExcelAddIn19.Functions.CHEMPROPSTD_EXACT_MASS(A73)</f>
        <v>#NAME?</v>
      </c>
      <c r="H73" s="7" t="e">
        <f ca="1">_xll.ChemDrawExcelAddIn19.Functions.CLOGP_DRIVER_PARTITION_COEFFICIENT(A73)</f>
        <v>#NAME?</v>
      </c>
      <c r="I73" s="7" t="e">
        <f ca="1">_xll.ChemDrawExcelAddIn19.Functions.MOLECULAR_TOPOLOGY_POLAR_SURFACE_AREA(A73)</f>
        <v>#NAME?</v>
      </c>
      <c r="J73" s="5"/>
      <c r="K73" s="6"/>
      <c r="L73" s="8"/>
      <c r="M73" s="8"/>
      <c r="N73" s="8"/>
      <c r="O73" s="8"/>
      <c r="P73" s="8"/>
      <c r="Q73" s="8"/>
      <c r="R73" s="8"/>
      <c r="S73" s="8"/>
      <c r="U73" s="8" t="s">
        <v>226</v>
      </c>
      <c r="V73" s="30" t="s">
        <v>1227</v>
      </c>
      <c r="W73" s="31"/>
      <c r="AB73" s="73" t="e">
        <v>#N/A</v>
      </c>
    </row>
    <row r="74" spans="1:28" ht="250" customHeight="1">
      <c r="A74" s="1" t="s">
        <v>1240</v>
      </c>
      <c r="B74" s="4" t="e">
        <f ca="1">_xll.ChemDrawExcelAddIn19.Functions.CHEM_SMILES(A74)</f>
        <v>#NAME?</v>
      </c>
      <c r="C74" s="6" t="s">
        <v>1241</v>
      </c>
      <c r="D74" s="65" t="s">
        <v>1242</v>
      </c>
      <c r="E74" s="6"/>
      <c r="F74" s="42" t="e">
        <f ca="1">_xll.ChemDrawExcelAddIn19.Functions.CHEM_MOLWEIGHT(A74)</f>
        <v>#NAME?</v>
      </c>
      <c r="G74" s="7" t="e">
        <f ca="1">_xll.ChemDrawExcelAddIn19.Functions.CHEMPROPSTD_EXACT_MASS(A74)</f>
        <v>#NAME?</v>
      </c>
      <c r="H74" s="7" t="e">
        <f ca="1">_xll.ChemDrawExcelAddIn19.Functions.CLOGP_DRIVER_PARTITION_COEFFICIENT(A74)</f>
        <v>#NAME?</v>
      </c>
      <c r="I74" s="7" t="e">
        <f ca="1">_xll.ChemDrawExcelAddIn19.Functions.MOLECULAR_TOPOLOGY_POLAR_SURFACE_AREA(A74)</f>
        <v>#NAME?</v>
      </c>
      <c r="J74" s="5"/>
      <c r="K74" s="6"/>
      <c r="L74" s="8"/>
      <c r="M74" s="8"/>
      <c r="N74" s="8"/>
      <c r="O74" s="8"/>
      <c r="P74" s="8"/>
      <c r="Q74" s="8"/>
      <c r="R74" s="8"/>
      <c r="S74" s="8"/>
      <c r="U74" s="8" t="s">
        <v>226</v>
      </c>
      <c r="V74" s="30" t="s">
        <v>1227</v>
      </c>
      <c r="W74" s="31"/>
      <c r="AB74" s="73" t="e">
        <v>#N/A</v>
      </c>
    </row>
    <row r="75" spans="1:28" ht="250" customHeight="1">
      <c r="A75" s="1" t="s">
        <v>1243</v>
      </c>
      <c r="B75" s="4" t="e">
        <f ca="1">_xll.ChemDrawExcelAddIn19.Functions.CHEM_SMILES(A75)</f>
        <v>#NAME?</v>
      </c>
      <c r="C75" s="6" t="s">
        <v>1244</v>
      </c>
      <c r="D75" s="65" t="s">
        <v>1245</v>
      </c>
      <c r="E75" s="6"/>
      <c r="F75" s="42" t="e">
        <f ca="1">_xll.ChemDrawExcelAddIn19.Functions.CHEM_MOLWEIGHT(A75)</f>
        <v>#NAME?</v>
      </c>
      <c r="G75" s="7" t="e">
        <f ca="1">_xll.ChemDrawExcelAddIn19.Functions.CHEMPROPSTD_EXACT_MASS(A75)</f>
        <v>#NAME?</v>
      </c>
      <c r="H75" s="7" t="e">
        <f ca="1">_xll.ChemDrawExcelAddIn19.Functions.CLOGP_DRIVER_PARTITION_COEFFICIENT(A75)</f>
        <v>#NAME?</v>
      </c>
      <c r="I75" s="7" t="e">
        <f ca="1">_xll.ChemDrawExcelAddIn19.Functions.MOLECULAR_TOPOLOGY_POLAR_SURFACE_AREA(A75)</f>
        <v>#NAME?</v>
      </c>
      <c r="J75" s="5"/>
      <c r="K75" s="6"/>
      <c r="L75" s="8"/>
      <c r="M75" s="8"/>
      <c r="N75" s="8"/>
      <c r="O75" s="8"/>
      <c r="P75" s="8"/>
      <c r="Q75" s="8"/>
      <c r="R75" s="8"/>
      <c r="S75" s="8"/>
      <c r="T75" s="85"/>
      <c r="U75" s="8" t="s">
        <v>226</v>
      </c>
      <c r="V75" s="30" t="s">
        <v>1227</v>
      </c>
      <c r="W75" s="31"/>
      <c r="AB75" s="73" t="e">
        <v>#N/A</v>
      </c>
    </row>
    <row r="76" spans="1:28" ht="250" customHeight="1">
      <c r="A76" s="1" t="s">
        <v>1246</v>
      </c>
      <c r="B76" s="4" t="e">
        <f ca="1">_xll.ChemDrawExcelAddIn19.Functions.CHEM_SMILES(A76)</f>
        <v>#NAME?</v>
      </c>
      <c r="C76" s="6" t="s">
        <v>1247</v>
      </c>
      <c r="D76" s="65" t="s">
        <v>1248</v>
      </c>
      <c r="E76" s="6"/>
      <c r="F76" s="42" t="e">
        <f ca="1">_xll.ChemDrawExcelAddIn19.Functions.CHEM_MOLWEIGHT(A76)</f>
        <v>#NAME?</v>
      </c>
      <c r="G76" s="7" t="e">
        <f ca="1">_xll.ChemDrawExcelAddIn19.Functions.CHEMPROPSTD_EXACT_MASS(A76)</f>
        <v>#NAME?</v>
      </c>
      <c r="H76" s="7" t="e">
        <f ca="1">_xll.ChemDrawExcelAddIn19.Functions.CLOGP_DRIVER_PARTITION_COEFFICIENT(A76)</f>
        <v>#NAME?</v>
      </c>
      <c r="I76" s="7" t="e">
        <f ca="1">_xll.ChemDrawExcelAddIn19.Functions.MOLECULAR_TOPOLOGY_POLAR_SURFACE_AREA(A76)</f>
        <v>#NAME?</v>
      </c>
      <c r="J76" s="5"/>
      <c r="K76" s="6"/>
      <c r="L76" s="8"/>
      <c r="M76" s="8"/>
      <c r="N76" s="8"/>
      <c r="O76" s="8"/>
      <c r="P76" s="8"/>
      <c r="Q76" s="8"/>
      <c r="R76" s="8"/>
      <c r="S76" s="8"/>
      <c r="U76" s="8" t="s">
        <v>226</v>
      </c>
      <c r="V76" s="30" t="s">
        <v>1227</v>
      </c>
      <c r="W76" s="31"/>
      <c r="AB76" s="73" t="e">
        <v>#N/A</v>
      </c>
    </row>
    <row r="77" spans="1:28" ht="250" customHeight="1">
      <c r="A77" s="1" t="s">
        <v>1249</v>
      </c>
      <c r="B77" s="4" t="e">
        <f ca="1">_xll.ChemDrawExcelAddIn19.Functions.CHEM_SMILES(A77)</f>
        <v>#NAME?</v>
      </c>
      <c r="C77" s="6" t="s">
        <v>1250</v>
      </c>
      <c r="D77" s="65" t="s">
        <v>1251</v>
      </c>
      <c r="E77" s="6"/>
      <c r="F77" s="42" t="e">
        <f ca="1">_xll.ChemDrawExcelAddIn19.Functions.CHEM_MOLWEIGHT(A77)</f>
        <v>#NAME?</v>
      </c>
      <c r="G77" s="7" t="e">
        <f ca="1">_xll.ChemDrawExcelAddIn19.Functions.CHEMPROPSTD_EXACT_MASS(A77)</f>
        <v>#NAME?</v>
      </c>
      <c r="H77" s="7" t="e">
        <f ca="1">_xll.ChemDrawExcelAddIn19.Functions.CLOGP_DRIVER_PARTITION_COEFFICIENT(A77)</f>
        <v>#NAME?</v>
      </c>
      <c r="I77" s="7" t="e">
        <f ca="1">_xll.ChemDrawExcelAddIn19.Functions.MOLECULAR_TOPOLOGY_POLAR_SURFACE_AREA(A77)</f>
        <v>#NAME?</v>
      </c>
      <c r="J77" s="5"/>
      <c r="K77" s="6"/>
      <c r="L77" s="8"/>
      <c r="M77" s="8"/>
      <c r="N77" s="8"/>
      <c r="O77" s="8"/>
      <c r="P77" s="8"/>
      <c r="Q77" s="8"/>
      <c r="R77" s="8"/>
      <c r="S77" s="8"/>
      <c r="U77" s="8" t="s">
        <v>226</v>
      </c>
      <c r="V77" s="30" t="s">
        <v>1227</v>
      </c>
      <c r="W77" s="31"/>
      <c r="AB77" s="73" t="e">
        <v>#N/A</v>
      </c>
    </row>
    <row r="78" spans="1:28" ht="250" customHeight="1">
      <c r="A78" s="1" t="s">
        <v>1252</v>
      </c>
      <c r="B78" s="4" t="e">
        <f ca="1">_xll.ChemDrawExcelAddIn19.Functions.CHEM_SMILES(A78)</f>
        <v>#NAME?</v>
      </c>
      <c r="C78" s="6" t="s">
        <v>1253</v>
      </c>
      <c r="D78" s="65" t="s">
        <v>1254</v>
      </c>
      <c r="E78" s="6"/>
      <c r="F78" s="42" t="e">
        <f ca="1">_xll.ChemDrawExcelAddIn19.Functions.CHEM_MOLWEIGHT(A78)</f>
        <v>#NAME?</v>
      </c>
      <c r="G78" s="7" t="e">
        <f ca="1">_xll.ChemDrawExcelAddIn19.Functions.CHEMPROPSTD_EXACT_MASS(A78)</f>
        <v>#NAME?</v>
      </c>
      <c r="H78" s="7" t="e">
        <f ca="1">_xll.ChemDrawExcelAddIn19.Functions.CLOGP_DRIVER_PARTITION_COEFFICIENT(A78)</f>
        <v>#NAME?</v>
      </c>
      <c r="I78" s="7" t="e">
        <f ca="1">_xll.ChemDrawExcelAddIn19.Functions.MOLECULAR_TOPOLOGY_POLAR_SURFACE_AREA(A78)</f>
        <v>#NAME?</v>
      </c>
      <c r="J78" s="5"/>
      <c r="K78" s="6"/>
      <c r="L78" s="8"/>
      <c r="M78" s="8"/>
      <c r="N78" s="8"/>
      <c r="O78" s="8"/>
      <c r="P78" s="8"/>
      <c r="Q78" s="8"/>
      <c r="R78" s="8"/>
      <c r="S78" s="8"/>
      <c r="U78" s="8" t="s">
        <v>226</v>
      </c>
      <c r="V78" s="30" t="s">
        <v>1227</v>
      </c>
      <c r="W78" s="31"/>
      <c r="AB78" s="73" t="e">
        <v>#N/A</v>
      </c>
    </row>
    <row r="79" spans="1:28" ht="250" customHeight="1">
      <c r="A79" s="1" t="s">
        <v>1255</v>
      </c>
      <c r="B79" s="4" t="e">
        <f ca="1">_xll.ChemDrawExcelAddIn19.Functions.CHEM_SMILES(A79)</f>
        <v>#NAME?</v>
      </c>
      <c r="C79" s="6" t="s">
        <v>1256</v>
      </c>
      <c r="D79" s="65" t="s">
        <v>1257</v>
      </c>
      <c r="E79" s="6"/>
      <c r="F79" s="42" t="e">
        <f ca="1">_xll.ChemDrawExcelAddIn19.Functions.CHEM_MOLWEIGHT(A79)</f>
        <v>#NAME?</v>
      </c>
      <c r="G79" s="7" t="e">
        <f ca="1">_xll.ChemDrawExcelAddIn19.Functions.CHEMPROPSTD_EXACT_MASS(A79)</f>
        <v>#NAME?</v>
      </c>
      <c r="H79" s="7" t="e">
        <f ca="1">_xll.ChemDrawExcelAddIn19.Functions.CLOGP_DRIVER_PARTITION_COEFFICIENT(A79)</f>
        <v>#NAME?</v>
      </c>
      <c r="I79" s="7" t="e">
        <f ca="1">_xll.ChemDrawExcelAddIn19.Functions.MOLECULAR_TOPOLOGY_POLAR_SURFACE_AREA(A79)</f>
        <v>#NAME?</v>
      </c>
      <c r="J79" s="5"/>
      <c r="K79" s="6"/>
      <c r="L79" s="8"/>
      <c r="M79" s="8"/>
      <c r="N79" s="8"/>
      <c r="O79" s="8"/>
      <c r="P79" s="8"/>
      <c r="Q79" s="8"/>
      <c r="R79" s="8"/>
      <c r="S79" s="8"/>
      <c r="T79" s="61"/>
      <c r="U79" s="8" t="s">
        <v>226</v>
      </c>
      <c r="V79" s="30" t="s">
        <v>1227</v>
      </c>
      <c r="W79" s="31"/>
      <c r="AB79" s="73" t="e">
        <v>#N/A</v>
      </c>
    </row>
    <row r="80" spans="1:28" ht="250" customHeight="1">
      <c r="A80" s="1" t="s">
        <v>1258</v>
      </c>
      <c r="B80" s="4" t="e">
        <f ca="1">_xll.ChemDrawExcelAddIn19.Functions.CHEM_SMILES(A80)</f>
        <v>#NAME?</v>
      </c>
      <c r="C80" s="6" t="s">
        <v>1259</v>
      </c>
      <c r="D80" s="65" t="s">
        <v>1260</v>
      </c>
      <c r="E80" s="6"/>
      <c r="F80" s="42" t="e">
        <f ca="1">_xll.ChemDrawExcelAddIn19.Functions.CHEM_MOLWEIGHT(A80)</f>
        <v>#NAME?</v>
      </c>
      <c r="G80" s="7" t="e">
        <f ca="1">_xll.ChemDrawExcelAddIn19.Functions.CHEMPROPSTD_EXACT_MASS(A80)</f>
        <v>#NAME?</v>
      </c>
      <c r="H80" s="7" t="e">
        <f ca="1">_xll.ChemDrawExcelAddIn19.Functions.CLOGP_DRIVER_PARTITION_COEFFICIENT(A80)</f>
        <v>#NAME?</v>
      </c>
      <c r="I80" s="7" t="e">
        <f ca="1">_xll.ChemDrawExcelAddIn19.Functions.MOLECULAR_TOPOLOGY_POLAR_SURFACE_AREA(A80)</f>
        <v>#NAME?</v>
      </c>
      <c r="J80" s="5"/>
      <c r="K80" s="6"/>
      <c r="L80" s="8"/>
      <c r="M80" s="8"/>
      <c r="N80" s="8"/>
      <c r="O80" s="8"/>
      <c r="P80" s="8"/>
      <c r="Q80" s="8"/>
      <c r="R80" s="8"/>
      <c r="S80" s="8"/>
      <c r="U80" s="8" t="s">
        <v>226</v>
      </c>
      <c r="V80" s="30" t="s">
        <v>1227</v>
      </c>
      <c r="W80" s="31"/>
      <c r="AB80" s="73" t="e">
        <v>#N/A</v>
      </c>
    </row>
    <row r="81" spans="1:28" ht="250" customHeight="1">
      <c r="A81" s="1" t="s">
        <v>1261</v>
      </c>
      <c r="B81" s="4" t="e">
        <f ca="1">_xll.ChemDrawExcelAddIn19.Functions.CHEM_SMILES(A81)</f>
        <v>#NAME?</v>
      </c>
      <c r="C81" s="6" t="s">
        <v>1262</v>
      </c>
      <c r="D81" s="65" t="s">
        <v>1263</v>
      </c>
      <c r="E81" s="6"/>
      <c r="F81" s="42" t="e">
        <f ca="1">_xll.ChemDrawExcelAddIn19.Functions.CHEM_MOLWEIGHT(A81)</f>
        <v>#NAME?</v>
      </c>
      <c r="G81" s="7" t="e">
        <f ca="1">_xll.ChemDrawExcelAddIn19.Functions.CHEMPROPSTD_EXACT_MASS(A81)</f>
        <v>#NAME?</v>
      </c>
      <c r="H81" s="7" t="e">
        <f ca="1">_xll.ChemDrawExcelAddIn19.Functions.CLOGP_DRIVER_PARTITION_COEFFICIENT(A81)</f>
        <v>#NAME?</v>
      </c>
      <c r="I81" s="7" t="e">
        <f ca="1">_xll.ChemDrawExcelAddIn19.Functions.MOLECULAR_TOPOLOGY_POLAR_SURFACE_AREA(A81)</f>
        <v>#NAME?</v>
      </c>
      <c r="J81" s="5"/>
      <c r="K81" s="6"/>
      <c r="L81" s="8"/>
      <c r="M81" s="8"/>
      <c r="N81" s="8"/>
      <c r="O81" s="8"/>
      <c r="P81" s="8"/>
      <c r="Q81" s="8"/>
      <c r="R81" s="8"/>
      <c r="S81" s="8"/>
      <c r="U81" s="8" t="s">
        <v>226</v>
      </c>
      <c r="V81" s="30" t="s">
        <v>1227</v>
      </c>
      <c r="W81" s="31"/>
      <c r="AB81" s="73" t="e">
        <v>#N/A</v>
      </c>
    </row>
    <row r="82" spans="1:28" ht="250" customHeight="1">
      <c r="A82" s="1" t="s">
        <v>1264</v>
      </c>
      <c r="B82" s="4" t="e">
        <f ca="1">_xll.ChemDrawExcelAddIn19.Functions.CHEM_SMILES(A82)</f>
        <v>#NAME?</v>
      </c>
      <c r="C82" s="6" t="s">
        <v>1265</v>
      </c>
      <c r="D82" s="65" t="s">
        <v>1266</v>
      </c>
      <c r="E82" s="6"/>
      <c r="F82" s="42" t="e">
        <f ca="1">_xll.ChemDrawExcelAddIn19.Functions.CHEM_MOLWEIGHT(A82)</f>
        <v>#NAME?</v>
      </c>
      <c r="G82" s="7" t="e">
        <f ca="1">_xll.ChemDrawExcelAddIn19.Functions.CHEMPROPSTD_EXACT_MASS(A82)</f>
        <v>#NAME?</v>
      </c>
      <c r="H82" s="7" t="e">
        <f ca="1">_xll.ChemDrawExcelAddIn19.Functions.CLOGP_DRIVER_PARTITION_COEFFICIENT(A82)</f>
        <v>#NAME?</v>
      </c>
      <c r="I82" s="7" t="e">
        <f ca="1">_xll.ChemDrawExcelAddIn19.Functions.MOLECULAR_TOPOLOGY_POLAR_SURFACE_AREA(A82)</f>
        <v>#NAME?</v>
      </c>
      <c r="J82" s="5"/>
      <c r="K82" s="6"/>
      <c r="L82" s="8"/>
      <c r="M82" s="8"/>
      <c r="N82" s="8"/>
      <c r="O82" s="8"/>
      <c r="P82" s="8"/>
      <c r="Q82" s="8"/>
      <c r="R82" s="8"/>
      <c r="S82" s="8"/>
      <c r="U82" s="8" t="s">
        <v>226</v>
      </c>
      <c r="V82" s="30" t="s">
        <v>1227</v>
      </c>
      <c r="W82" s="31"/>
      <c r="AB82" s="73" t="e">
        <v>#N/A</v>
      </c>
    </row>
    <row r="83" spans="1:28" ht="250" customHeight="1">
      <c r="A83" s="1" t="s">
        <v>1267</v>
      </c>
      <c r="B83" s="4" t="e">
        <f ca="1">_xll.ChemDrawExcelAddIn19.Functions.CHEM_SMILES(A83)</f>
        <v>#NAME?</v>
      </c>
      <c r="C83" s="6" t="s">
        <v>1268</v>
      </c>
      <c r="D83" s="65" t="s">
        <v>1269</v>
      </c>
      <c r="E83" s="6"/>
      <c r="F83" s="42" t="e">
        <f ca="1">_xll.ChemDrawExcelAddIn19.Functions.CHEM_MOLWEIGHT(A83)</f>
        <v>#NAME?</v>
      </c>
      <c r="G83" s="7" t="e">
        <f ca="1">_xll.ChemDrawExcelAddIn19.Functions.CHEMPROPSTD_EXACT_MASS(A83)</f>
        <v>#NAME?</v>
      </c>
      <c r="H83" s="7" t="e">
        <f ca="1">_xll.ChemDrawExcelAddIn19.Functions.CLOGP_DRIVER_PARTITION_COEFFICIENT(A83)</f>
        <v>#NAME?</v>
      </c>
      <c r="I83" s="7" t="e">
        <f ca="1">_xll.ChemDrawExcelAddIn19.Functions.MOLECULAR_TOPOLOGY_POLAR_SURFACE_AREA(A83)</f>
        <v>#NAME?</v>
      </c>
      <c r="J83" s="5"/>
      <c r="K83" s="6"/>
      <c r="L83" s="8"/>
      <c r="M83" s="8"/>
      <c r="N83" s="8"/>
      <c r="O83" s="8"/>
      <c r="P83" s="8"/>
      <c r="Q83" s="8"/>
      <c r="R83" s="8"/>
      <c r="S83" s="8"/>
      <c r="U83" s="8" t="s">
        <v>226</v>
      </c>
      <c r="V83" s="30" t="s">
        <v>1227</v>
      </c>
      <c r="W83" s="31"/>
      <c r="AB83" s="73" t="e">
        <v>#N/A</v>
      </c>
    </row>
    <row r="84" spans="1:28" ht="250" customHeight="1">
      <c r="A84" s="1" t="s">
        <v>1270</v>
      </c>
      <c r="B84" s="4" t="e">
        <f ca="1">_xll.ChemDrawExcelAddIn19.Functions.CHEM_SMILES(A84)</f>
        <v>#NAME?</v>
      </c>
      <c r="C84" s="6" t="s">
        <v>1271</v>
      </c>
      <c r="D84" s="65" t="s">
        <v>1272</v>
      </c>
      <c r="E84" s="6"/>
      <c r="F84" s="42" t="e">
        <f ca="1">_xll.ChemDrawExcelAddIn19.Functions.CHEM_MOLWEIGHT(A84)</f>
        <v>#NAME?</v>
      </c>
      <c r="G84" s="7" t="e">
        <f ca="1">_xll.ChemDrawExcelAddIn19.Functions.CHEMPROPSTD_EXACT_MASS(A84)</f>
        <v>#NAME?</v>
      </c>
      <c r="H84" s="7" t="e">
        <f ca="1">_xll.ChemDrawExcelAddIn19.Functions.CLOGP_DRIVER_PARTITION_COEFFICIENT(A84)</f>
        <v>#NAME?</v>
      </c>
      <c r="I84" s="7" t="e">
        <f ca="1">_xll.ChemDrawExcelAddIn19.Functions.MOLECULAR_TOPOLOGY_POLAR_SURFACE_AREA(A84)</f>
        <v>#NAME?</v>
      </c>
      <c r="J84" s="5"/>
      <c r="K84" s="6"/>
      <c r="L84" s="8"/>
      <c r="M84" s="8"/>
      <c r="N84" s="8"/>
      <c r="O84" s="8"/>
      <c r="P84" s="8"/>
      <c r="Q84" s="8"/>
      <c r="R84" s="8"/>
      <c r="S84" s="8"/>
      <c r="T84" s="61"/>
      <c r="U84" s="8" t="s">
        <v>226</v>
      </c>
      <c r="V84" s="30" t="s">
        <v>1227</v>
      </c>
      <c r="W84" s="31"/>
      <c r="AB84" s="73" t="e">
        <v>#N/A</v>
      </c>
    </row>
    <row r="85" spans="1:28" ht="250" customHeight="1">
      <c r="A85" s="1" t="s">
        <v>1267</v>
      </c>
      <c r="B85" s="4" t="e">
        <f ca="1">_xll.ChemDrawExcelAddIn19.Functions.CHEM_SMILES(A85)</f>
        <v>#NAME?</v>
      </c>
      <c r="C85" s="6" t="s">
        <v>1273</v>
      </c>
      <c r="D85" s="65" t="s">
        <v>1274</v>
      </c>
      <c r="E85" s="6"/>
      <c r="F85" s="42" t="e">
        <f ca="1">_xll.ChemDrawExcelAddIn19.Functions.CHEM_MOLWEIGHT(A85)</f>
        <v>#NAME?</v>
      </c>
      <c r="G85" s="7" t="e">
        <f ca="1">_xll.ChemDrawExcelAddIn19.Functions.CHEMPROPSTD_EXACT_MASS(A85)</f>
        <v>#NAME?</v>
      </c>
      <c r="H85" s="7" t="e">
        <f ca="1">_xll.ChemDrawExcelAddIn19.Functions.CLOGP_DRIVER_PARTITION_COEFFICIENT(A85)</f>
        <v>#NAME?</v>
      </c>
      <c r="I85" s="7" t="e">
        <f ca="1">_xll.ChemDrawExcelAddIn19.Functions.MOLECULAR_TOPOLOGY_POLAR_SURFACE_AREA(A85)</f>
        <v>#NAME?</v>
      </c>
      <c r="J85" s="5"/>
      <c r="K85" s="6"/>
      <c r="L85" s="8"/>
      <c r="M85" s="8"/>
      <c r="N85" s="8"/>
      <c r="O85" s="8"/>
      <c r="P85" s="8"/>
      <c r="Q85" s="8"/>
      <c r="R85" s="8"/>
      <c r="S85" s="8"/>
      <c r="T85" s="61"/>
      <c r="U85" s="8" t="s">
        <v>226</v>
      </c>
      <c r="V85" s="30" t="s">
        <v>1227</v>
      </c>
      <c r="W85" s="31"/>
      <c r="AB85" s="73" t="e">
        <v>#N/A</v>
      </c>
    </row>
    <row r="86" spans="1:28" ht="250" customHeight="1">
      <c r="A86" s="1" t="s">
        <v>1275</v>
      </c>
      <c r="B86" s="4" t="e">
        <f ca="1">_xll.ChemDrawExcelAddIn19.Functions.CHEM_SMILES(A86)</f>
        <v>#NAME?</v>
      </c>
      <c r="C86" s="6" t="s">
        <v>1276</v>
      </c>
      <c r="D86" s="65" t="s">
        <v>1277</v>
      </c>
      <c r="E86" s="6"/>
      <c r="F86" s="42" t="e">
        <f ca="1">_xll.ChemDrawExcelAddIn19.Functions.CHEM_MOLWEIGHT(A86)</f>
        <v>#NAME?</v>
      </c>
      <c r="G86" s="7" t="e">
        <f ca="1">_xll.ChemDrawExcelAddIn19.Functions.CHEMPROPSTD_EXACT_MASS(A86)</f>
        <v>#NAME?</v>
      </c>
      <c r="H86" s="7" t="e">
        <f ca="1">_xll.ChemDrawExcelAddIn19.Functions.CLOGP_DRIVER_PARTITION_COEFFICIENT(A86)</f>
        <v>#NAME?</v>
      </c>
      <c r="I86" s="7" t="e">
        <f ca="1">_xll.ChemDrawExcelAddIn19.Functions.MOLECULAR_TOPOLOGY_POLAR_SURFACE_AREA(A86)</f>
        <v>#NAME?</v>
      </c>
      <c r="J86" s="5"/>
      <c r="K86" s="6"/>
      <c r="L86" s="8"/>
      <c r="M86" s="8"/>
      <c r="N86" s="8"/>
      <c r="O86" s="8"/>
      <c r="P86" s="8"/>
      <c r="Q86" s="8"/>
      <c r="R86" s="8"/>
      <c r="S86" s="8"/>
      <c r="T86" s="61"/>
      <c r="U86" s="8" t="s">
        <v>226</v>
      </c>
      <c r="V86" s="30" t="s">
        <v>1227</v>
      </c>
      <c r="W86" s="31"/>
      <c r="AB86" s="73" t="e">
        <v>#N/A</v>
      </c>
    </row>
    <row r="87" spans="1:28" ht="250" customHeight="1">
      <c r="A87" s="1" t="s">
        <v>1278</v>
      </c>
      <c r="B87" s="4" t="e">
        <f ca="1">_xll.ChemDrawExcelAddIn19.Functions.CHEM_SMILES(A87)</f>
        <v>#NAME?</v>
      </c>
      <c r="C87" s="6" t="s">
        <v>1279</v>
      </c>
      <c r="D87" s="65" t="s">
        <v>1280</v>
      </c>
      <c r="E87" s="6"/>
      <c r="F87" s="42" t="e">
        <f ca="1">_xll.ChemDrawExcelAddIn19.Functions.CHEM_MOLWEIGHT(A87)</f>
        <v>#NAME?</v>
      </c>
      <c r="G87" s="7" t="e">
        <f ca="1">_xll.ChemDrawExcelAddIn19.Functions.CHEMPROPSTD_EXACT_MASS(A87)</f>
        <v>#NAME?</v>
      </c>
      <c r="H87" s="7" t="e">
        <f ca="1">_xll.ChemDrawExcelAddIn19.Functions.CLOGP_DRIVER_PARTITION_COEFFICIENT(A87)</f>
        <v>#NAME?</v>
      </c>
      <c r="I87" s="7" t="e">
        <f ca="1">_xll.ChemDrawExcelAddIn19.Functions.MOLECULAR_TOPOLOGY_POLAR_SURFACE_AREA(A87)</f>
        <v>#NAME?</v>
      </c>
      <c r="J87" s="5"/>
      <c r="K87" s="6"/>
      <c r="L87" s="8"/>
      <c r="M87" s="8"/>
      <c r="N87" s="15"/>
      <c r="O87" s="8"/>
      <c r="P87" s="8"/>
      <c r="Q87" s="8"/>
      <c r="R87" s="8"/>
      <c r="S87" s="8"/>
      <c r="U87" s="8" t="s">
        <v>226</v>
      </c>
      <c r="V87" s="30" t="s">
        <v>1227</v>
      </c>
      <c r="W87" s="31"/>
      <c r="AB87" s="73" t="e">
        <v>#N/A</v>
      </c>
    </row>
    <row r="88" spans="1:28" ht="250" customHeight="1">
      <c r="A88" s="1" t="s">
        <v>1281</v>
      </c>
      <c r="B88" s="4" t="e">
        <f ca="1">_xll.ChemDrawExcelAddIn19.Functions.CHEM_SMILES(A88)</f>
        <v>#NAME?</v>
      </c>
      <c r="C88" s="6" t="s">
        <v>1282</v>
      </c>
      <c r="D88" s="65" t="s">
        <v>1283</v>
      </c>
      <c r="E88" s="6"/>
      <c r="F88" s="42" t="e">
        <f ca="1">_xll.ChemDrawExcelAddIn19.Functions.CHEM_MOLWEIGHT(A88)</f>
        <v>#NAME?</v>
      </c>
      <c r="G88" s="7" t="e">
        <f ca="1">_xll.ChemDrawExcelAddIn19.Functions.CHEMPROPSTD_EXACT_MASS(A88)</f>
        <v>#NAME?</v>
      </c>
      <c r="H88" s="7" t="e">
        <f ca="1">_xll.ChemDrawExcelAddIn19.Functions.CLOGP_DRIVER_PARTITION_COEFFICIENT(A88)</f>
        <v>#NAME?</v>
      </c>
      <c r="I88" s="7" t="e">
        <f ca="1">_xll.ChemDrawExcelAddIn19.Functions.MOLECULAR_TOPOLOGY_POLAR_SURFACE_AREA(A88)</f>
        <v>#NAME?</v>
      </c>
      <c r="J88" s="5"/>
      <c r="K88" s="6"/>
      <c r="L88" s="8"/>
      <c r="M88" s="84"/>
      <c r="N88" s="8"/>
      <c r="O88" s="8"/>
      <c r="P88" s="8"/>
      <c r="Q88" s="8"/>
      <c r="R88" s="8"/>
      <c r="S88" s="8"/>
      <c r="U88" s="8" t="s">
        <v>226</v>
      </c>
      <c r="V88" s="30" t="s">
        <v>1227</v>
      </c>
      <c r="W88" s="31"/>
      <c r="AB88" s="73" t="e">
        <v>#N/A</v>
      </c>
    </row>
    <row r="89" spans="1:28" ht="250" customHeight="1">
      <c r="A89" s="1" t="s">
        <v>1284</v>
      </c>
      <c r="B89" s="4" t="e">
        <f ca="1">_xll.ChemDrawExcelAddIn19.Functions.CHEM_SMILES(A89)</f>
        <v>#NAME?</v>
      </c>
      <c r="C89" s="6" t="s">
        <v>1285</v>
      </c>
      <c r="D89" s="65" t="s">
        <v>1286</v>
      </c>
      <c r="E89" s="6"/>
      <c r="F89" s="42" t="e">
        <f ca="1">_xll.ChemDrawExcelAddIn19.Functions.CHEM_MOLWEIGHT(A89)</f>
        <v>#NAME?</v>
      </c>
      <c r="G89" s="7" t="e">
        <f ca="1">_xll.ChemDrawExcelAddIn19.Functions.CHEMPROPSTD_EXACT_MASS(A89)</f>
        <v>#NAME?</v>
      </c>
      <c r="H89" s="7" t="e">
        <f ca="1">_xll.ChemDrawExcelAddIn19.Functions.CLOGP_DRIVER_PARTITION_COEFFICIENT(A89)</f>
        <v>#NAME?</v>
      </c>
      <c r="I89" s="7" t="e">
        <f ca="1">_xll.ChemDrawExcelAddIn19.Functions.MOLECULAR_TOPOLOGY_POLAR_SURFACE_AREA(A89)</f>
        <v>#NAME?</v>
      </c>
      <c r="J89" s="5"/>
      <c r="K89" s="6"/>
      <c r="L89" s="8"/>
      <c r="M89" s="8"/>
      <c r="N89" s="8"/>
      <c r="O89" s="8"/>
      <c r="P89" s="8"/>
      <c r="Q89" s="8"/>
      <c r="R89" s="8"/>
      <c r="S89" s="8"/>
      <c r="U89" s="8" t="s">
        <v>226</v>
      </c>
      <c r="V89" s="30" t="s">
        <v>1227</v>
      </c>
      <c r="W89" s="31"/>
      <c r="AB89" s="73" t="e">
        <v>#N/A</v>
      </c>
    </row>
    <row r="90" spans="1:28" ht="250" customHeight="1">
      <c r="A90" s="1" t="s">
        <v>1287</v>
      </c>
      <c r="B90" s="4" t="e">
        <f ca="1">_xll.ChemDrawExcelAddIn19.Functions.CHEM_SMILES(A90)</f>
        <v>#NAME?</v>
      </c>
      <c r="C90" s="6" t="s">
        <v>1288</v>
      </c>
      <c r="D90" s="65" t="s">
        <v>1289</v>
      </c>
      <c r="E90" s="6"/>
      <c r="F90" s="42" t="e">
        <f ca="1">_xll.ChemDrawExcelAddIn19.Functions.CHEM_MOLWEIGHT(A90)</f>
        <v>#NAME?</v>
      </c>
      <c r="G90" s="7" t="e">
        <f ca="1">_xll.ChemDrawExcelAddIn19.Functions.CHEMPROPSTD_EXACT_MASS(A90)</f>
        <v>#NAME?</v>
      </c>
      <c r="H90" s="7" t="e">
        <f ca="1">_xll.ChemDrawExcelAddIn19.Functions.CLOGP_DRIVER_PARTITION_COEFFICIENT(A90)</f>
        <v>#NAME?</v>
      </c>
      <c r="I90" s="7" t="e">
        <f ca="1">_xll.ChemDrawExcelAddIn19.Functions.MOLECULAR_TOPOLOGY_POLAR_SURFACE_AREA(A90)</f>
        <v>#NAME?</v>
      </c>
      <c r="J90" s="5"/>
      <c r="K90" s="6"/>
      <c r="L90" s="8"/>
      <c r="M90" s="8"/>
      <c r="N90" s="8"/>
      <c r="O90" s="8"/>
      <c r="P90" s="8"/>
      <c r="Q90" s="8"/>
      <c r="R90" s="8"/>
      <c r="S90" s="8"/>
      <c r="U90" s="8" t="s">
        <v>226</v>
      </c>
      <c r="V90" s="30" t="s">
        <v>1227</v>
      </c>
      <c r="W90" s="31"/>
      <c r="AB90" s="73" t="e">
        <v>#N/A</v>
      </c>
    </row>
    <row r="91" spans="1:28" ht="250" customHeight="1">
      <c r="A91" s="1" t="s">
        <v>1290</v>
      </c>
      <c r="B91" s="4" t="e">
        <f ca="1">_xll.ChemDrawExcelAddIn19.Functions.CHEM_SMILES(A91)</f>
        <v>#NAME?</v>
      </c>
      <c r="C91" s="6" t="s">
        <v>1291</v>
      </c>
      <c r="D91" s="65" t="s">
        <v>1292</v>
      </c>
      <c r="E91" s="6"/>
      <c r="F91" s="42" t="e">
        <f ca="1">_xll.ChemDrawExcelAddIn19.Functions.CHEM_MOLWEIGHT(A91)</f>
        <v>#NAME?</v>
      </c>
      <c r="G91" s="7" t="e">
        <f ca="1">_xll.ChemDrawExcelAddIn19.Functions.CHEMPROPSTD_EXACT_MASS(A91)</f>
        <v>#NAME?</v>
      </c>
      <c r="H91" s="7" t="e">
        <f ca="1">_xll.ChemDrawExcelAddIn19.Functions.CLOGP_DRIVER_PARTITION_COEFFICIENT(A91)</f>
        <v>#NAME?</v>
      </c>
      <c r="I91" s="7" t="e">
        <f ca="1">_xll.ChemDrawExcelAddIn19.Functions.MOLECULAR_TOPOLOGY_POLAR_SURFACE_AREA(A91)</f>
        <v>#NAME?</v>
      </c>
      <c r="J91" s="5"/>
      <c r="K91" s="6"/>
      <c r="L91" s="8"/>
      <c r="M91" s="8"/>
      <c r="N91" s="8"/>
      <c r="O91" s="8"/>
      <c r="P91" s="8"/>
      <c r="Q91" s="8"/>
      <c r="R91" s="8"/>
      <c r="S91" s="8"/>
      <c r="U91" s="8" t="s">
        <v>226</v>
      </c>
      <c r="V91" s="30" t="s">
        <v>1227</v>
      </c>
      <c r="W91" s="31"/>
      <c r="AB91" s="73" t="e">
        <v>#N/A</v>
      </c>
    </row>
    <row r="92" spans="1:28" ht="250" customHeight="1">
      <c r="A92" s="1" t="s">
        <v>1287</v>
      </c>
      <c r="B92" s="4" t="e">
        <f ca="1">_xll.ChemDrawExcelAddIn19.Functions.CHEM_SMILES(A92)</f>
        <v>#NAME?</v>
      </c>
      <c r="C92" s="6" t="s">
        <v>1293</v>
      </c>
      <c r="D92" s="65" t="s">
        <v>1294</v>
      </c>
      <c r="E92" s="6"/>
      <c r="F92" s="42" t="e">
        <f ca="1">_xll.ChemDrawExcelAddIn19.Functions.CHEM_MOLWEIGHT(A92)</f>
        <v>#NAME?</v>
      </c>
      <c r="G92" s="7" t="e">
        <f ca="1">_xll.ChemDrawExcelAddIn19.Functions.CHEMPROPSTD_EXACT_MASS(A92)</f>
        <v>#NAME?</v>
      </c>
      <c r="H92" s="7" t="e">
        <f ca="1">_xll.ChemDrawExcelAddIn19.Functions.CLOGP_DRIVER_PARTITION_COEFFICIENT(A92)</f>
        <v>#NAME?</v>
      </c>
      <c r="I92" s="7" t="e">
        <f ca="1">_xll.ChemDrawExcelAddIn19.Functions.MOLECULAR_TOPOLOGY_POLAR_SURFACE_AREA(A92)</f>
        <v>#NAME?</v>
      </c>
      <c r="J92" s="5"/>
      <c r="K92" s="6"/>
      <c r="L92" s="8"/>
      <c r="M92" s="8"/>
      <c r="N92" s="8"/>
      <c r="O92" s="8"/>
      <c r="P92" s="8"/>
      <c r="Q92" s="8"/>
      <c r="R92" s="8"/>
      <c r="S92" s="8"/>
      <c r="U92" s="8" t="s">
        <v>226</v>
      </c>
      <c r="V92" s="30" t="s">
        <v>1227</v>
      </c>
      <c r="W92" s="31"/>
      <c r="AB92" s="73" t="e">
        <v>#N/A</v>
      </c>
    </row>
    <row r="93" spans="1:28" ht="250" customHeight="1">
      <c r="A93" s="1" t="s">
        <v>1295</v>
      </c>
      <c r="B93" s="4" t="e">
        <f ca="1">_xll.ChemDrawExcelAddIn19.Functions.CHEM_SMILES(A93)</f>
        <v>#NAME?</v>
      </c>
      <c r="C93" s="6" t="s">
        <v>1296</v>
      </c>
      <c r="D93" s="65" t="s">
        <v>1297</v>
      </c>
      <c r="E93" s="6"/>
      <c r="F93" s="42" t="e">
        <f ca="1">_xll.ChemDrawExcelAddIn19.Functions.CHEM_MOLWEIGHT(A93)</f>
        <v>#NAME?</v>
      </c>
      <c r="G93" s="7" t="e">
        <f ca="1">_xll.ChemDrawExcelAddIn19.Functions.CHEMPROPSTD_EXACT_MASS(A93)</f>
        <v>#NAME?</v>
      </c>
      <c r="H93" s="7" t="e">
        <f ca="1">_xll.ChemDrawExcelAddIn19.Functions.CLOGP_DRIVER_PARTITION_COEFFICIENT(A93)</f>
        <v>#NAME?</v>
      </c>
      <c r="I93" s="7" t="e">
        <f ca="1">_xll.ChemDrawExcelAddIn19.Functions.MOLECULAR_TOPOLOGY_POLAR_SURFACE_AREA(A93)</f>
        <v>#NAME?</v>
      </c>
      <c r="J93" s="5"/>
      <c r="K93" s="6"/>
      <c r="L93" s="8"/>
      <c r="M93" s="8"/>
      <c r="N93" s="8"/>
      <c r="O93" s="8"/>
      <c r="P93" s="8"/>
      <c r="Q93" s="8"/>
      <c r="R93" s="8"/>
      <c r="S93" s="8"/>
      <c r="U93" s="8" t="s">
        <v>226</v>
      </c>
      <c r="V93" s="30" t="s">
        <v>1227</v>
      </c>
      <c r="W93" s="31"/>
      <c r="AB93" s="73" t="e">
        <v>#N/A</v>
      </c>
    </row>
    <row r="94" spans="1:28" ht="250" customHeight="1">
      <c r="A94" s="1" t="s">
        <v>1298</v>
      </c>
      <c r="B94" s="4" t="e">
        <f ca="1">_xll.ChemDrawExcelAddIn19.Functions.CHEM_SMILES(A94)</f>
        <v>#NAME?</v>
      </c>
      <c r="C94" s="6" t="s">
        <v>1299</v>
      </c>
      <c r="D94" s="65" t="s">
        <v>1300</v>
      </c>
      <c r="E94" s="6"/>
      <c r="F94" s="42" t="e">
        <f ca="1">_xll.ChemDrawExcelAddIn19.Functions.CHEM_MOLWEIGHT(A94)</f>
        <v>#NAME?</v>
      </c>
      <c r="G94" s="7" t="e">
        <f ca="1">_xll.ChemDrawExcelAddIn19.Functions.CHEMPROPSTD_EXACT_MASS(A94)</f>
        <v>#NAME?</v>
      </c>
      <c r="H94" s="7" t="e">
        <f ca="1">_xll.ChemDrawExcelAddIn19.Functions.CLOGP_DRIVER_PARTITION_COEFFICIENT(A94)</f>
        <v>#NAME?</v>
      </c>
      <c r="I94" s="7" t="e">
        <f ca="1">_xll.ChemDrawExcelAddIn19.Functions.MOLECULAR_TOPOLOGY_POLAR_SURFACE_AREA(A94)</f>
        <v>#NAME?</v>
      </c>
      <c r="J94" s="5"/>
      <c r="K94" s="6"/>
      <c r="L94" s="8"/>
      <c r="M94" s="8"/>
      <c r="N94" s="8"/>
      <c r="O94" s="8"/>
      <c r="P94" s="8"/>
      <c r="Q94" s="8"/>
      <c r="R94" s="8"/>
      <c r="S94" s="8"/>
      <c r="U94" s="8" t="s">
        <v>226</v>
      </c>
      <c r="V94" s="30" t="s">
        <v>1227</v>
      </c>
      <c r="W94" s="31"/>
      <c r="AB94" s="73" t="e">
        <v>#N/A</v>
      </c>
    </row>
    <row r="95" spans="1:28" ht="250" customHeight="1">
      <c r="A95" s="1" t="s">
        <v>1301</v>
      </c>
      <c r="B95" s="4" t="e">
        <f ca="1">_xll.ChemDrawExcelAddIn19.Functions.CHEM_SMILES(A95)</f>
        <v>#NAME?</v>
      </c>
      <c r="C95" s="6" t="s">
        <v>1302</v>
      </c>
      <c r="D95" s="65" t="s">
        <v>1303</v>
      </c>
      <c r="E95" s="6"/>
      <c r="F95" s="42" t="e">
        <f ca="1">_xll.ChemDrawExcelAddIn19.Functions.CHEM_MOLWEIGHT(A95)</f>
        <v>#NAME?</v>
      </c>
      <c r="G95" s="7" t="e">
        <f ca="1">_xll.ChemDrawExcelAddIn19.Functions.CHEMPROPSTD_EXACT_MASS(A95)</f>
        <v>#NAME?</v>
      </c>
      <c r="H95" s="7" t="e">
        <f ca="1">_xll.ChemDrawExcelAddIn19.Functions.CLOGP_DRIVER_PARTITION_COEFFICIENT(A95)</f>
        <v>#NAME?</v>
      </c>
      <c r="I95" s="7" t="e">
        <f ca="1">_xll.ChemDrawExcelAddIn19.Functions.MOLECULAR_TOPOLOGY_POLAR_SURFACE_AREA(A95)</f>
        <v>#NAME?</v>
      </c>
      <c r="J95" s="5"/>
      <c r="K95" s="6"/>
      <c r="L95" s="8"/>
      <c r="M95" s="8"/>
      <c r="N95" s="8"/>
      <c r="O95" s="8"/>
      <c r="P95" s="8"/>
      <c r="Q95" s="8"/>
      <c r="R95" s="8"/>
      <c r="S95" s="8"/>
      <c r="U95" s="8" t="s">
        <v>226</v>
      </c>
      <c r="V95" s="30" t="s">
        <v>1227</v>
      </c>
      <c r="W95" s="31"/>
      <c r="AB95" s="73" t="e">
        <v>#N/A</v>
      </c>
    </row>
    <row r="96" spans="1:28" ht="250" customHeight="1">
      <c r="A96" s="1" t="s">
        <v>1304</v>
      </c>
      <c r="B96" s="4" t="e">
        <f ca="1">_xll.ChemDrawExcelAddIn19.Functions.CHEM_SMILES(A96)</f>
        <v>#NAME?</v>
      </c>
      <c r="C96" s="6" t="s">
        <v>1305</v>
      </c>
      <c r="D96" s="65" t="s">
        <v>1306</v>
      </c>
      <c r="E96" s="6"/>
      <c r="F96" s="42" t="e">
        <f ca="1">_xll.ChemDrawExcelAddIn19.Functions.CHEM_MOLWEIGHT(A96)</f>
        <v>#NAME?</v>
      </c>
      <c r="G96" s="7" t="e">
        <f ca="1">_xll.ChemDrawExcelAddIn19.Functions.CHEMPROPSTD_EXACT_MASS(A96)</f>
        <v>#NAME?</v>
      </c>
      <c r="H96" s="7" t="e">
        <f ca="1">_xll.ChemDrawExcelAddIn19.Functions.CLOGP_DRIVER_PARTITION_COEFFICIENT(A96)</f>
        <v>#NAME?</v>
      </c>
      <c r="I96" s="7" t="e">
        <f ca="1">_xll.ChemDrawExcelAddIn19.Functions.MOLECULAR_TOPOLOGY_POLAR_SURFACE_AREA(A96)</f>
        <v>#NAME?</v>
      </c>
      <c r="J96" s="5"/>
      <c r="K96" s="6"/>
      <c r="L96" s="8"/>
      <c r="M96" s="8"/>
      <c r="N96" s="8"/>
      <c r="O96" s="8"/>
      <c r="P96" s="8"/>
      <c r="Q96" s="8"/>
      <c r="R96" s="8"/>
      <c r="S96" s="8"/>
      <c r="U96" s="8" t="s">
        <v>226</v>
      </c>
      <c r="V96" s="30" t="s">
        <v>1227</v>
      </c>
      <c r="W96" s="31"/>
      <c r="AB96" s="73" t="e">
        <v>#N/A</v>
      </c>
    </row>
    <row r="97" spans="1:28" ht="250" customHeight="1">
      <c r="A97" s="1" t="s">
        <v>1307</v>
      </c>
      <c r="B97" s="4" t="e">
        <f ca="1">_xll.ChemDrawExcelAddIn19.Functions.CHEM_SMILES(A97)</f>
        <v>#NAME?</v>
      </c>
      <c r="C97" s="6" t="s">
        <v>1308</v>
      </c>
      <c r="D97" s="65" t="s">
        <v>1309</v>
      </c>
      <c r="E97" s="6"/>
      <c r="F97" s="42" t="e">
        <f ca="1">_xll.ChemDrawExcelAddIn19.Functions.CHEM_MOLWEIGHT(A97)</f>
        <v>#NAME?</v>
      </c>
      <c r="G97" s="7" t="e">
        <f ca="1">_xll.ChemDrawExcelAddIn19.Functions.CHEMPROPSTD_EXACT_MASS(A97)</f>
        <v>#NAME?</v>
      </c>
      <c r="H97" s="7" t="e">
        <f ca="1">_xll.ChemDrawExcelAddIn19.Functions.CLOGP_DRIVER_PARTITION_COEFFICIENT(A97)</f>
        <v>#NAME?</v>
      </c>
      <c r="I97" s="7" t="e">
        <f ca="1">_xll.ChemDrawExcelAddIn19.Functions.MOLECULAR_TOPOLOGY_POLAR_SURFACE_AREA(A97)</f>
        <v>#NAME?</v>
      </c>
      <c r="J97" s="5"/>
      <c r="K97" s="6"/>
      <c r="L97" s="8"/>
      <c r="M97" s="8"/>
      <c r="N97" s="8"/>
      <c r="O97" s="8"/>
      <c r="P97" s="8"/>
      <c r="Q97" s="8"/>
      <c r="R97" s="8"/>
      <c r="S97" s="8"/>
      <c r="U97" s="8" t="s">
        <v>226</v>
      </c>
      <c r="V97" s="30" t="s">
        <v>1227</v>
      </c>
      <c r="W97" s="31"/>
      <c r="AB97" s="73" t="e">
        <v>#N/A</v>
      </c>
    </row>
    <row r="98" spans="1:28" ht="250" customHeight="1">
      <c r="A98" s="1" t="s">
        <v>1310</v>
      </c>
      <c r="B98" s="4" t="e">
        <f ca="1">_xll.ChemDrawExcelAddIn19.Functions.CHEM_SMILES(A98)</f>
        <v>#NAME?</v>
      </c>
      <c r="C98" s="6" t="s">
        <v>1311</v>
      </c>
      <c r="D98" s="65" t="s">
        <v>1312</v>
      </c>
      <c r="E98" s="6"/>
      <c r="F98" s="42" t="e">
        <f ca="1">_xll.ChemDrawExcelAddIn19.Functions.CHEM_MOLWEIGHT(A98)</f>
        <v>#NAME?</v>
      </c>
      <c r="G98" s="7" t="e">
        <f ca="1">_xll.ChemDrawExcelAddIn19.Functions.CHEMPROPSTD_EXACT_MASS(A98)</f>
        <v>#NAME?</v>
      </c>
      <c r="H98" s="7" t="e">
        <f ca="1">_xll.ChemDrawExcelAddIn19.Functions.CLOGP_DRIVER_PARTITION_COEFFICIENT(A98)</f>
        <v>#NAME?</v>
      </c>
      <c r="I98" s="7" t="e">
        <f ca="1">_xll.ChemDrawExcelAddIn19.Functions.MOLECULAR_TOPOLOGY_POLAR_SURFACE_AREA(A98)</f>
        <v>#NAME?</v>
      </c>
      <c r="J98" s="5"/>
      <c r="K98" s="6"/>
      <c r="L98" s="8"/>
      <c r="M98" s="8"/>
      <c r="N98" s="8"/>
      <c r="O98" s="8"/>
      <c r="P98" s="8"/>
      <c r="Q98" s="8"/>
      <c r="R98" s="8"/>
      <c r="S98" s="8"/>
      <c r="U98" s="8" t="s">
        <v>226</v>
      </c>
      <c r="V98" s="30" t="s">
        <v>1227</v>
      </c>
      <c r="W98" s="31"/>
      <c r="AB98" s="73" t="e">
        <v>#N/A</v>
      </c>
    </row>
    <row r="99" spans="1:28" ht="250" customHeight="1">
      <c r="A99" s="1" t="s">
        <v>1313</v>
      </c>
      <c r="B99" s="4" t="e">
        <f ca="1">_xll.ChemDrawExcelAddIn19.Functions.CHEM_SMILES(A99)</f>
        <v>#NAME?</v>
      </c>
      <c r="C99" s="6" t="s">
        <v>1314</v>
      </c>
      <c r="D99" s="65" t="s">
        <v>1315</v>
      </c>
      <c r="E99" s="6"/>
      <c r="F99" s="42" t="e">
        <f ca="1">_xll.ChemDrawExcelAddIn19.Functions.CHEM_MOLWEIGHT(A99)</f>
        <v>#NAME?</v>
      </c>
      <c r="G99" s="7" t="e">
        <f ca="1">_xll.ChemDrawExcelAddIn19.Functions.CHEMPROPSTD_EXACT_MASS(A99)</f>
        <v>#NAME?</v>
      </c>
      <c r="H99" s="7" t="e">
        <f ca="1">_xll.ChemDrawExcelAddIn19.Functions.CLOGP_DRIVER_PARTITION_COEFFICIENT(A99)</f>
        <v>#NAME?</v>
      </c>
      <c r="I99" s="7" t="e">
        <f ca="1">_xll.ChemDrawExcelAddIn19.Functions.MOLECULAR_TOPOLOGY_POLAR_SURFACE_AREA(A99)</f>
        <v>#NAME?</v>
      </c>
      <c r="J99" s="5"/>
      <c r="K99" s="6"/>
      <c r="L99" s="8"/>
      <c r="M99" s="8" t="s">
        <v>1316</v>
      </c>
      <c r="N99" s="8"/>
      <c r="O99" s="8"/>
      <c r="P99" s="8"/>
      <c r="Q99" s="8"/>
      <c r="R99" s="8"/>
      <c r="S99" s="8"/>
      <c r="U99" s="8" t="s">
        <v>226</v>
      </c>
      <c r="V99" s="30" t="s">
        <v>1227</v>
      </c>
      <c r="W99" s="31"/>
      <c r="AB99" s="73" t="e">
        <v>#N/A</v>
      </c>
    </row>
    <row r="100" spans="1:28" ht="250" customHeight="1">
      <c r="A100" s="1" t="s">
        <v>1317</v>
      </c>
      <c r="B100" s="4" t="e">
        <f ca="1">_xll.ChemDrawExcelAddIn19.Functions.CHEM_SMILES(A100)</f>
        <v>#NAME?</v>
      </c>
      <c r="C100" s="6" t="s">
        <v>1318</v>
      </c>
      <c r="D100" s="65" t="s">
        <v>1319</v>
      </c>
      <c r="E100" s="6"/>
      <c r="F100" s="42" t="e">
        <f ca="1">_xll.ChemDrawExcelAddIn19.Functions.CHEM_MOLWEIGHT(A100)</f>
        <v>#NAME?</v>
      </c>
      <c r="G100" s="7" t="e">
        <f ca="1">_xll.ChemDrawExcelAddIn19.Functions.CHEMPROPSTD_EXACT_MASS(A100)</f>
        <v>#NAME?</v>
      </c>
      <c r="H100" s="7" t="e">
        <f ca="1">_xll.ChemDrawExcelAddIn19.Functions.CLOGP_DRIVER_PARTITION_COEFFICIENT(A100)</f>
        <v>#NAME?</v>
      </c>
      <c r="I100" s="7" t="e">
        <f ca="1">_xll.ChemDrawExcelAddIn19.Functions.MOLECULAR_TOPOLOGY_POLAR_SURFACE_AREA(A100)</f>
        <v>#NAME?</v>
      </c>
      <c r="J100" s="5"/>
      <c r="K100" s="6"/>
      <c r="L100" s="8"/>
      <c r="M100" s="8" t="s">
        <v>1316</v>
      </c>
      <c r="N100" s="8"/>
      <c r="O100" s="8"/>
      <c r="P100" s="8"/>
      <c r="Q100" s="8"/>
      <c r="R100" s="8"/>
      <c r="S100" s="8"/>
      <c r="U100" s="8" t="s">
        <v>226</v>
      </c>
      <c r="V100" s="30" t="s">
        <v>1227</v>
      </c>
      <c r="W100" s="31"/>
      <c r="AB100" s="73" t="e">
        <v>#N/A</v>
      </c>
    </row>
    <row r="101" spans="1:28" ht="250" customHeight="1">
      <c r="A101" s="1" t="s">
        <v>1320</v>
      </c>
      <c r="B101" s="4" t="e">
        <f ca="1">_xll.ChemDrawExcelAddIn19.Functions.CHEM_SMILES(A101)</f>
        <v>#NAME?</v>
      </c>
      <c r="C101" s="6" t="s">
        <v>1321</v>
      </c>
      <c r="D101" s="65" t="s">
        <v>1322</v>
      </c>
      <c r="E101" s="6"/>
      <c r="F101" s="42" t="e">
        <f ca="1">_xll.ChemDrawExcelAddIn19.Functions.CHEM_MOLWEIGHT(A101)</f>
        <v>#NAME?</v>
      </c>
      <c r="G101" s="7" t="e">
        <f ca="1">_xll.ChemDrawExcelAddIn19.Functions.CHEMPROPSTD_EXACT_MASS(A101)</f>
        <v>#NAME?</v>
      </c>
      <c r="H101" s="7" t="e">
        <f ca="1">_xll.ChemDrawExcelAddIn19.Functions.CLOGP_DRIVER_PARTITION_COEFFICIENT(A101)</f>
        <v>#NAME?</v>
      </c>
      <c r="I101" s="7" t="e">
        <f ca="1">_xll.ChemDrawExcelAddIn19.Functions.MOLECULAR_TOPOLOGY_POLAR_SURFACE_AREA(A101)</f>
        <v>#NAME?</v>
      </c>
      <c r="J101" s="5"/>
      <c r="K101" s="6"/>
      <c r="L101" s="8"/>
      <c r="M101" s="8" t="s">
        <v>1316</v>
      </c>
      <c r="N101" s="8"/>
      <c r="O101" s="8"/>
      <c r="P101" s="8"/>
      <c r="Q101" s="8"/>
      <c r="R101" s="8"/>
      <c r="S101" s="8"/>
      <c r="U101" s="8" t="s">
        <v>226</v>
      </c>
      <c r="V101" s="30" t="s">
        <v>1227</v>
      </c>
      <c r="W101" s="31"/>
      <c r="AB101" s="73" t="e">
        <v>#N/A</v>
      </c>
    </row>
    <row r="102" spans="1:28" ht="250" customHeight="1">
      <c r="A102" s="1" t="s">
        <v>1323</v>
      </c>
      <c r="B102" s="4" t="e">
        <f ca="1">_xll.ChemDrawExcelAddIn19.Functions.CHEM_SMILES(A102)</f>
        <v>#NAME?</v>
      </c>
      <c r="C102" s="6" t="s">
        <v>1324</v>
      </c>
      <c r="D102" s="65" t="s">
        <v>1325</v>
      </c>
      <c r="E102" s="6"/>
      <c r="F102" s="42" t="e">
        <f ca="1">_xll.ChemDrawExcelAddIn19.Functions.CHEM_MOLWEIGHT(A102)</f>
        <v>#NAME?</v>
      </c>
      <c r="G102" s="7" t="e">
        <f ca="1">_xll.ChemDrawExcelAddIn19.Functions.CHEMPROPSTD_EXACT_MASS(A102)</f>
        <v>#NAME?</v>
      </c>
      <c r="H102" s="7" t="e">
        <f ca="1">_xll.ChemDrawExcelAddIn19.Functions.CLOGP_DRIVER_PARTITION_COEFFICIENT(A102)</f>
        <v>#NAME?</v>
      </c>
      <c r="I102" s="7" t="e">
        <f ca="1">_xll.ChemDrawExcelAddIn19.Functions.MOLECULAR_TOPOLOGY_POLAR_SURFACE_AREA(A102)</f>
        <v>#NAME?</v>
      </c>
      <c r="J102" s="5"/>
      <c r="K102" s="6"/>
      <c r="L102" s="8"/>
      <c r="M102" s="8" t="s">
        <v>1316</v>
      </c>
      <c r="N102" s="8"/>
      <c r="O102" s="8"/>
      <c r="P102" s="8"/>
      <c r="Q102" s="8"/>
      <c r="R102" s="8"/>
      <c r="S102" s="8"/>
      <c r="U102" s="8" t="s">
        <v>226</v>
      </c>
      <c r="V102" s="30" t="s">
        <v>1227</v>
      </c>
      <c r="W102" s="31"/>
      <c r="AB102" s="73" t="e">
        <v>#N/A</v>
      </c>
    </row>
    <row r="103" spans="1:28" ht="250" customHeight="1">
      <c r="A103" s="1" t="s">
        <v>1326</v>
      </c>
      <c r="B103" s="4" t="e">
        <f ca="1">_xll.ChemDrawExcelAddIn19.Functions.CHEM_SMILES(A103)</f>
        <v>#NAME?</v>
      </c>
      <c r="C103" s="6" t="s">
        <v>1327</v>
      </c>
      <c r="D103" s="65" t="s">
        <v>1328</v>
      </c>
      <c r="E103" s="6"/>
      <c r="F103" s="42" t="e">
        <f ca="1">_xll.ChemDrawExcelAddIn19.Functions.CHEM_MOLWEIGHT(A103)</f>
        <v>#NAME?</v>
      </c>
      <c r="G103" s="7" t="e">
        <f ca="1">_xll.ChemDrawExcelAddIn19.Functions.CHEMPROPSTD_EXACT_MASS(A103)</f>
        <v>#NAME?</v>
      </c>
      <c r="H103" s="7" t="e">
        <f ca="1">_xll.ChemDrawExcelAddIn19.Functions.CLOGP_DRIVER_PARTITION_COEFFICIENT(A103)</f>
        <v>#NAME?</v>
      </c>
      <c r="I103" s="7" t="e">
        <f ca="1">_xll.ChemDrawExcelAddIn19.Functions.MOLECULAR_TOPOLOGY_POLAR_SURFACE_AREA(A103)</f>
        <v>#NAME?</v>
      </c>
      <c r="J103" s="5"/>
      <c r="K103" s="6"/>
      <c r="L103" s="8"/>
      <c r="M103" s="8" t="s">
        <v>1316</v>
      </c>
      <c r="N103" s="8"/>
      <c r="O103" s="8"/>
      <c r="P103" s="8"/>
      <c r="Q103" s="8"/>
      <c r="R103" s="8"/>
      <c r="S103" s="8"/>
      <c r="U103" s="8" t="s">
        <v>226</v>
      </c>
      <c r="V103" s="30" t="s">
        <v>1227</v>
      </c>
      <c r="W103" s="31"/>
      <c r="AB103" s="73" t="e">
        <v>#N/A</v>
      </c>
    </row>
    <row r="104" spans="1:28" ht="250" customHeight="1">
      <c r="A104" s="1" t="s">
        <v>1317</v>
      </c>
      <c r="B104" s="4" t="e">
        <f ca="1">_xll.ChemDrawExcelAddIn19.Functions.CHEM_SMILES(A104)</f>
        <v>#NAME?</v>
      </c>
      <c r="C104" s="6" t="s">
        <v>1329</v>
      </c>
      <c r="D104" s="65" t="s">
        <v>1330</v>
      </c>
      <c r="E104" s="6"/>
      <c r="F104" s="42" t="e">
        <f ca="1">_xll.ChemDrawExcelAddIn19.Functions.CHEM_MOLWEIGHT(A104)</f>
        <v>#NAME?</v>
      </c>
      <c r="G104" s="7" t="e">
        <f ca="1">_xll.ChemDrawExcelAddIn19.Functions.CHEMPROPSTD_EXACT_MASS(A104)</f>
        <v>#NAME?</v>
      </c>
      <c r="H104" s="7" t="e">
        <f ca="1">_xll.ChemDrawExcelAddIn19.Functions.CLOGP_DRIVER_PARTITION_COEFFICIENT(A104)</f>
        <v>#NAME?</v>
      </c>
      <c r="I104" s="7" t="e">
        <f ca="1">_xll.ChemDrawExcelAddIn19.Functions.MOLECULAR_TOPOLOGY_POLAR_SURFACE_AREA(A104)</f>
        <v>#NAME?</v>
      </c>
      <c r="J104" s="5"/>
      <c r="K104" s="6"/>
      <c r="L104" s="8"/>
      <c r="M104" s="8" t="s">
        <v>1316</v>
      </c>
      <c r="N104" s="8"/>
      <c r="O104" s="8"/>
      <c r="P104" s="8"/>
      <c r="Q104" s="8"/>
      <c r="R104" s="8"/>
      <c r="S104" s="8"/>
      <c r="U104" s="8" t="s">
        <v>226</v>
      </c>
      <c r="V104" s="30" t="s">
        <v>1227</v>
      </c>
      <c r="W104" s="31"/>
      <c r="AB104" s="73" t="e">
        <v>#N/A</v>
      </c>
    </row>
    <row r="105" spans="1:28" ht="250" customHeight="1">
      <c r="A105" s="1" t="s">
        <v>1331</v>
      </c>
      <c r="B105" s="4" t="e">
        <f ca="1">_xll.ChemDrawExcelAddIn19.Functions.CHEM_SMILES(A105)</f>
        <v>#NAME?</v>
      </c>
      <c r="C105" s="6" t="s">
        <v>1332</v>
      </c>
      <c r="D105" s="65" t="s">
        <v>1333</v>
      </c>
      <c r="E105" s="6"/>
      <c r="F105" s="42" t="e">
        <f ca="1">_xll.ChemDrawExcelAddIn19.Functions.CHEM_MOLWEIGHT(A105)</f>
        <v>#NAME?</v>
      </c>
      <c r="G105" s="7" t="e">
        <f ca="1">_xll.ChemDrawExcelAddIn19.Functions.CHEMPROPSTD_EXACT_MASS(A105)</f>
        <v>#NAME?</v>
      </c>
      <c r="H105" s="7" t="e">
        <f ca="1">_xll.ChemDrawExcelAddIn19.Functions.CLOGP_DRIVER_PARTITION_COEFFICIENT(A105)</f>
        <v>#NAME?</v>
      </c>
      <c r="I105" s="7" t="e">
        <f ca="1">_xll.ChemDrawExcelAddIn19.Functions.MOLECULAR_TOPOLOGY_POLAR_SURFACE_AREA(A105)</f>
        <v>#NAME?</v>
      </c>
      <c r="J105" s="5"/>
      <c r="K105" s="6"/>
      <c r="L105" s="8"/>
      <c r="M105" s="8" t="s">
        <v>1316</v>
      </c>
      <c r="N105" s="8"/>
      <c r="O105" s="8"/>
      <c r="P105" s="8"/>
      <c r="Q105" s="8"/>
      <c r="R105" s="8"/>
      <c r="S105" s="8"/>
      <c r="U105" s="8" t="s">
        <v>226</v>
      </c>
      <c r="V105" s="30" t="s">
        <v>1227</v>
      </c>
      <c r="W105" s="31"/>
      <c r="AB105" s="73" t="e">
        <v>#N/A</v>
      </c>
    </row>
    <row r="106" spans="1:28" ht="250" customHeight="1">
      <c r="A106" s="1" t="s">
        <v>1334</v>
      </c>
      <c r="B106" s="4" t="e">
        <f ca="1">_xll.ChemDrawExcelAddIn19.Functions.CHEM_SMILES(A106)</f>
        <v>#NAME?</v>
      </c>
      <c r="C106" s="6" t="s">
        <v>1335</v>
      </c>
      <c r="D106" s="65" t="s">
        <v>1336</v>
      </c>
      <c r="E106" s="6"/>
      <c r="F106" s="42" t="e">
        <f ca="1">_xll.ChemDrawExcelAddIn19.Functions.CHEM_MOLWEIGHT(A106)</f>
        <v>#NAME?</v>
      </c>
      <c r="G106" s="7" t="e">
        <f ca="1">_xll.ChemDrawExcelAddIn19.Functions.CHEMPROPSTD_EXACT_MASS(A106)</f>
        <v>#NAME?</v>
      </c>
      <c r="H106" s="7" t="e">
        <f ca="1">_xll.ChemDrawExcelAddIn19.Functions.CLOGP_DRIVER_PARTITION_COEFFICIENT(A106)</f>
        <v>#NAME?</v>
      </c>
      <c r="I106" s="7" t="e">
        <f ca="1">_xll.ChemDrawExcelAddIn19.Functions.MOLECULAR_TOPOLOGY_POLAR_SURFACE_AREA(A106)</f>
        <v>#NAME?</v>
      </c>
      <c r="J106" s="5"/>
      <c r="K106" s="6"/>
      <c r="L106" s="8"/>
      <c r="M106" s="8" t="s">
        <v>1316</v>
      </c>
      <c r="N106" s="8"/>
      <c r="O106" s="8"/>
      <c r="P106" s="8"/>
      <c r="Q106" s="8"/>
      <c r="R106" s="8"/>
      <c r="S106" s="8"/>
      <c r="U106" s="8" t="s">
        <v>226</v>
      </c>
      <c r="V106" s="30" t="s">
        <v>1227</v>
      </c>
      <c r="W106" s="31"/>
      <c r="AB106" s="73" t="e">
        <v>#N/A</v>
      </c>
    </row>
    <row r="107" spans="1:28" ht="250" customHeight="1">
      <c r="A107" s="1" t="s">
        <v>1337</v>
      </c>
      <c r="B107" s="4" t="e">
        <f ca="1">_xll.ChemDrawExcelAddIn19.Functions.CHEM_SMILES(A107)</f>
        <v>#NAME?</v>
      </c>
      <c r="C107" s="6" t="s">
        <v>1338</v>
      </c>
      <c r="D107" s="65" t="s">
        <v>1339</v>
      </c>
      <c r="E107" s="6"/>
      <c r="F107" s="42" t="e">
        <f ca="1">_xll.ChemDrawExcelAddIn19.Functions.CHEM_MOLWEIGHT(A107)</f>
        <v>#NAME?</v>
      </c>
      <c r="G107" s="7" t="e">
        <f ca="1">_xll.ChemDrawExcelAddIn19.Functions.CHEMPROPSTD_EXACT_MASS(A107)</f>
        <v>#NAME?</v>
      </c>
      <c r="H107" s="7" t="e">
        <f ca="1">_xll.ChemDrawExcelAddIn19.Functions.CLOGP_DRIVER_PARTITION_COEFFICIENT(A107)</f>
        <v>#NAME?</v>
      </c>
      <c r="I107" s="7" t="e">
        <f ca="1">_xll.ChemDrawExcelAddIn19.Functions.MOLECULAR_TOPOLOGY_POLAR_SURFACE_AREA(A107)</f>
        <v>#NAME?</v>
      </c>
      <c r="J107" s="5"/>
      <c r="K107" s="6"/>
      <c r="L107" s="8"/>
      <c r="M107" s="8"/>
      <c r="N107" s="8"/>
      <c r="O107" s="8"/>
      <c r="P107" s="8"/>
      <c r="Q107" s="8"/>
      <c r="R107" s="8"/>
      <c r="S107" s="8"/>
      <c r="U107" s="8" t="s">
        <v>226</v>
      </c>
      <c r="V107" s="30" t="s">
        <v>1227</v>
      </c>
      <c r="W107" s="31"/>
      <c r="AB107" s="73" t="e">
        <v>#N/A</v>
      </c>
    </row>
    <row r="108" spans="1:28" ht="250" customHeight="1">
      <c r="A108" s="1" t="s">
        <v>1340</v>
      </c>
      <c r="B108" s="4" t="e">
        <f ca="1">_xll.ChemDrawExcelAddIn19.Functions.CHEM_SMILES(A108)</f>
        <v>#NAME?</v>
      </c>
      <c r="C108" s="6" t="s">
        <v>1341</v>
      </c>
      <c r="D108" s="65" t="s">
        <v>1342</v>
      </c>
      <c r="E108" s="6"/>
      <c r="F108" s="42" t="e">
        <f ca="1">_xll.ChemDrawExcelAddIn19.Functions.CHEM_MOLWEIGHT(A108)</f>
        <v>#NAME?</v>
      </c>
      <c r="G108" s="7" t="e">
        <f ca="1">_xll.ChemDrawExcelAddIn19.Functions.CHEMPROPSTD_EXACT_MASS(A108)</f>
        <v>#NAME?</v>
      </c>
      <c r="H108" s="7" t="e">
        <f ca="1">_xll.ChemDrawExcelAddIn19.Functions.CLOGP_DRIVER_PARTITION_COEFFICIENT(A108)</f>
        <v>#NAME?</v>
      </c>
      <c r="I108" s="7" t="e">
        <f ca="1">_xll.ChemDrawExcelAddIn19.Functions.MOLECULAR_TOPOLOGY_POLAR_SURFACE_AREA(A108)</f>
        <v>#NAME?</v>
      </c>
      <c r="J108" s="5"/>
      <c r="K108" s="6"/>
      <c r="L108" s="8"/>
      <c r="M108" s="8"/>
      <c r="N108" s="8"/>
      <c r="O108" s="8"/>
      <c r="P108" s="8"/>
      <c r="Q108" s="8"/>
      <c r="R108" s="8"/>
      <c r="S108" s="8"/>
      <c r="U108" s="8" t="s">
        <v>226</v>
      </c>
      <c r="V108" s="30" t="s">
        <v>1227</v>
      </c>
      <c r="W108" s="31"/>
      <c r="AB108" s="73" t="e">
        <v>#N/A</v>
      </c>
    </row>
    <row r="109" spans="1:28" ht="250" customHeight="1">
      <c r="A109" s="1" t="s">
        <v>1343</v>
      </c>
      <c r="B109" s="4" t="e">
        <f ca="1">_xll.ChemDrawExcelAddIn19.Functions.CHEM_SMILES(A109)</f>
        <v>#NAME?</v>
      </c>
      <c r="C109" s="6" t="s">
        <v>1344</v>
      </c>
      <c r="D109" s="65" t="s">
        <v>1345</v>
      </c>
      <c r="E109" s="6"/>
      <c r="F109" s="42" t="e">
        <f ca="1">_xll.ChemDrawExcelAddIn19.Functions.CHEM_MOLWEIGHT(A109)</f>
        <v>#NAME?</v>
      </c>
      <c r="G109" s="7" t="e">
        <f ca="1">_xll.ChemDrawExcelAddIn19.Functions.CHEMPROPSTD_EXACT_MASS(A109)</f>
        <v>#NAME?</v>
      </c>
      <c r="H109" s="7" t="e">
        <f ca="1">_xll.ChemDrawExcelAddIn19.Functions.CLOGP_DRIVER_PARTITION_COEFFICIENT(A109)</f>
        <v>#NAME?</v>
      </c>
      <c r="I109" s="7" t="e">
        <f ca="1">_xll.ChemDrawExcelAddIn19.Functions.MOLECULAR_TOPOLOGY_POLAR_SURFACE_AREA(A109)</f>
        <v>#NAME?</v>
      </c>
      <c r="J109" s="5"/>
      <c r="K109" s="6"/>
      <c r="L109" s="8"/>
      <c r="M109" s="8"/>
      <c r="N109" s="8"/>
      <c r="O109" s="8"/>
      <c r="P109" s="8"/>
      <c r="Q109" s="8"/>
      <c r="R109" s="8"/>
      <c r="S109" s="8"/>
      <c r="U109" s="8" t="s">
        <v>226</v>
      </c>
      <c r="V109" s="30" t="s">
        <v>1227</v>
      </c>
      <c r="W109" s="31"/>
      <c r="AB109" s="73" t="e">
        <v>#N/A</v>
      </c>
    </row>
    <row r="110" spans="1:28" ht="250" customHeight="1">
      <c r="A110" s="1" t="s">
        <v>340</v>
      </c>
      <c r="B110" s="4" t="e">
        <f ca="1">_xll.ChemDrawExcelAddIn19.Functions.CHEM_SMILES(A110)</f>
        <v>#NAME?</v>
      </c>
      <c r="C110" s="6" t="s">
        <v>1346</v>
      </c>
      <c r="D110" s="65" t="s">
        <v>1347</v>
      </c>
      <c r="E110" s="6"/>
      <c r="F110" s="42" t="e">
        <f ca="1">_xll.ChemDrawExcelAddIn19.Functions.CHEM_MOLWEIGHT(A110)</f>
        <v>#NAME?</v>
      </c>
      <c r="G110" s="7" t="e">
        <f ca="1">_xll.ChemDrawExcelAddIn19.Functions.CHEMPROPSTD_EXACT_MASS(A110)</f>
        <v>#NAME?</v>
      </c>
      <c r="H110" s="7" t="e">
        <f ca="1">_xll.ChemDrawExcelAddIn19.Functions.CLOGP_DRIVER_PARTITION_COEFFICIENT(A110)</f>
        <v>#NAME?</v>
      </c>
      <c r="I110" s="7" t="e">
        <f ca="1">_xll.ChemDrawExcelAddIn19.Functions.MOLECULAR_TOPOLOGY_POLAR_SURFACE_AREA(A110)</f>
        <v>#NAME?</v>
      </c>
      <c r="J110" s="5"/>
      <c r="K110" s="6"/>
      <c r="L110" s="8"/>
      <c r="M110" s="8"/>
      <c r="N110" s="8"/>
      <c r="O110" s="8"/>
      <c r="P110" s="8"/>
      <c r="Q110" s="8"/>
      <c r="R110" s="8"/>
      <c r="S110" s="8"/>
      <c r="U110" s="8" t="s">
        <v>226</v>
      </c>
      <c r="V110" s="30" t="s">
        <v>1227</v>
      </c>
      <c r="W110" s="31"/>
      <c r="AB110" s="73" t="e">
        <v>#N/A</v>
      </c>
    </row>
    <row r="111" spans="1:28" ht="250" customHeight="1">
      <c r="A111" s="1" t="s">
        <v>322</v>
      </c>
      <c r="B111" s="4" t="e">
        <f ca="1">_xll.ChemDrawExcelAddIn19.Functions.CHEM_SMILES(A111)</f>
        <v>#NAME?</v>
      </c>
      <c r="C111" s="6" t="s">
        <v>1348</v>
      </c>
      <c r="D111" s="65" t="s">
        <v>1349</v>
      </c>
      <c r="E111" s="6"/>
      <c r="F111" s="42" t="e">
        <f ca="1">_xll.ChemDrawExcelAddIn19.Functions.CHEM_MOLWEIGHT(A111)</f>
        <v>#NAME?</v>
      </c>
      <c r="G111" s="7" t="e">
        <f ca="1">_xll.ChemDrawExcelAddIn19.Functions.CHEMPROPSTD_EXACT_MASS(A111)</f>
        <v>#NAME?</v>
      </c>
      <c r="H111" s="7" t="e">
        <f ca="1">_xll.ChemDrawExcelAddIn19.Functions.CLOGP_DRIVER_PARTITION_COEFFICIENT(A111)</f>
        <v>#NAME?</v>
      </c>
      <c r="I111" s="7" t="e">
        <f ca="1">_xll.ChemDrawExcelAddIn19.Functions.MOLECULAR_TOPOLOGY_POLAR_SURFACE_AREA(A111)</f>
        <v>#NAME?</v>
      </c>
      <c r="J111" s="5"/>
      <c r="K111" s="6"/>
      <c r="L111" s="8"/>
      <c r="M111" s="8"/>
      <c r="N111" s="8"/>
      <c r="O111" s="8"/>
      <c r="P111" s="8"/>
      <c r="Q111" s="8"/>
      <c r="R111" s="8"/>
      <c r="S111" s="8"/>
      <c r="U111" s="8" t="s">
        <v>226</v>
      </c>
      <c r="V111" s="30" t="s">
        <v>1227</v>
      </c>
      <c r="W111" s="31"/>
      <c r="AB111" s="73" t="e">
        <v>#N/A</v>
      </c>
    </row>
    <row r="112" spans="1:28" ht="250" customHeight="1">
      <c r="A112" s="1" t="s">
        <v>1350</v>
      </c>
      <c r="B112" s="4" t="e">
        <f ca="1">_xll.ChemDrawExcelAddIn19.Functions.CHEM_SMILES(A112)</f>
        <v>#NAME?</v>
      </c>
      <c r="C112" s="6" t="s">
        <v>1351</v>
      </c>
      <c r="D112" s="65" t="s">
        <v>1352</v>
      </c>
      <c r="E112" s="6"/>
      <c r="F112" s="42" t="e">
        <f ca="1">_xll.ChemDrawExcelAddIn19.Functions.CHEM_MOLWEIGHT(A112)</f>
        <v>#NAME?</v>
      </c>
      <c r="G112" s="7" t="e">
        <f ca="1">_xll.ChemDrawExcelAddIn19.Functions.CHEMPROPSTD_EXACT_MASS(A112)</f>
        <v>#NAME?</v>
      </c>
      <c r="H112" s="7" t="e">
        <f ca="1">_xll.ChemDrawExcelAddIn19.Functions.CLOGP_DRIVER_PARTITION_COEFFICIENT(A112)</f>
        <v>#NAME?</v>
      </c>
      <c r="I112" s="7" t="e">
        <f ca="1">_xll.ChemDrawExcelAddIn19.Functions.MOLECULAR_TOPOLOGY_POLAR_SURFACE_AREA(A112)</f>
        <v>#NAME?</v>
      </c>
      <c r="J112" s="5"/>
      <c r="K112" s="6"/>
      <c r="L112" s="8"/>
      <c r="M112" s="8"/>
      <c r="N112" s="8"/>
      <c r="O112" s="8"/>
      <c r="P112" s="8"/>
      <c r="Q112" s="8"/>
      <c r="R112" s="8"/>
      <c r="S112" s="8"/>
      <c r="U112" s="8" t="s">
        <v>226</v>
      </c>
      <c r="V112" s="30" t="s">
        <v>1227</v>
      </c>
      <c r="W112" s="31"/>
      <c r="AB112" s="73" t="e">
        <v>#N/A</v>
      </c>
    </row>
    <row r="113" spans="1:28" ht="250" customHeight="1">
      <c r="A113" s="1" t="s">
        <v>1353</v>
      </c>
      <c r="B113" s="4" t="e">
        <f ca="1">_xll.ChemDrawExcelAddIn19.Functions.CHEM_SMILES(A113)</f>
        <v>#NAME?</v>
      </c>
      <c r="C113" s="6" t="s">
        <v>1354</v>
      </c>
      <c r="D113" s="65" t="s">
        <v>1355</v>
      </c>
      <c r="E113" s="6"/>
      <c r="F113" s="42" t="e">
        <f ca="1">_xll.ChemDrawExcelAddIn19.Functions.CHEM_MOLWEIGHT(A113)</f>
        <v>#NAME?</v>
      </c>
      <c r="G113" s="7" t="e">
        <f ca="1">_xll.ChemDrawExcelAddIn19.Functions.CHEMPROPSTD_EXACT_MASS(A113)</f>
        <v>#NAME?</v>
      </c>
      <c r="H113" s="7" t="e">
        <f ca="1">_xll.ChemDrawExcelAddIn19.Functions.CLOGP_DRIVER_PARTITION_COEFFICIENT(A113)</f>
        <v>#NAME?</v>
      </c>
      <c r="I113" s="7" t="e">
        <f ca="1">_xll.ChemDrawExcelAddIn19.Functions.MOLECULAR_TOPOLOGY_POLAR_SURFACE_AREA(A113)</f>
        <v>#NAME?</v>
      </c>
      <c r="J113" s="5"/>
      <c r="K113" s="6"/>
      <c r="L113" s="8"/>
      <c r="M113" s="8"/>
      <c r="N113" s="8"/>
      <c r="O113" s="8"/>
      <c r="P113" s="8"/>
      <c r="Q113" s="8"/>
      <c r="R113" s="8"/>
      <c r="S113" s="8"/>
      <c r="U113" s="8" t="s">
        <v>226</v>
      </c>
      <c r="V113" s="30" t="s">
        <v>1227</v>
      </c>
      <c r="W113" s="31"/>
      <c r="AB113" s="73" t="e">
        <v>#N/A</v>
      </c>
    </row>
    <row r="114" spans="1:28" ht="250" customHeight="1">
      <c r="A114" s="1" t="s">
        <v>1353</v>
      </c>
      <c r="B114" s="4" t="e">
        <f ca="1">_xll.ChemDrawExcelAddIn19.Functions.CHEM_SMILES(A114)</f>
        <v>#NAME?</v>
      </c>
      <c r="C114" s="6" t="s">
        <v>1356</v>
      </c>
      <c r="D114" s="65" t="s">
        <v>1357</v>
      </c>
      <c r="E114" s="6"/>
      <c r="F114" s="42" t="e">
        <f ca="1">_xll.ChemDrawExcelAddIn19.Functions.CHEM_MOLWEIGHT(A114)</f>
        <v>#NAME?</v>
      </c>
      <c r="G114" s="7" t="e">
        <f ca="1">_xll.ChemDrawExcelAddIn19.Functions.CHEMPROPSTD_EXACT_MASS(A114)</f>
        <v>#NAME?</v>
      </c>
      <c r="H114" s="7" t="e">
        <f ca="1">_xll.ChemDrawExcelAddIn19.Functions.CLOGP_DRIVER_PARTITION_COEFFICIENT(A114)</f>
        <v>#NAME?</v>
      </c>
      <c r="I114" s="7" t="e">
        <f ca="1">_xll.ChemDrawExcelAddIn19.Functions.MOLECULAR_TOPOLOGY_POLAR_SURFACE_AREA(A114)</f>
        <v>#NAME?</v>
      </c>
      <c r="J114" s="5"/>
      <c r="K114" s="6"/>
      <c r="L114" s="8"/>
      <c r="M114" s="8"/>
      <c r="N114" s="8"/>
      <c r="O114" s="8"/>
      <c r="P114" s="8"/>
      <c r="Q114" s="8"/>
      <c r="R114" s="8"/>
      <c r="S114" s="8"/>
      <c r="U114" s="8" t="s">
        <v>226</v>
      </c>
      <c r="V114" s="30" t="s">
        <v>1227</v>
      </c>
      <c r="W114" s="31"/>
      <c r="AB114" s="73" t="e">
        <v>#N/A</v>
      </c>
    </row>
    <row r="115" spans="1:28" ht="250" customHeight="1">
      <c r="A115" s="1" t="s">
        <v>1358</v>
      </c>
      <c r="B115" s="4" t="e">
        <f ca="1">_xll.ChemDrawExcelAddIn19.Functions.CHEM_SMILES(A115)</f>
        <v>#NAME?</v>
      </c>
      <c r="C115" s="6" t="s">
        <v>1359</v>
      </c>
      <c r="D115" s="65" t="s">
        <v>1360</v>
      </c>
      <c r="E115" s="6"/>
      <c r="F115" s="42" t="e">
        <f ca="1">_xll.ChemDrawExcelAddIn19.Functions.CHEM_MOLWEIGHT(A115)</f>
        <v>#NAME?</v>
      </c>
      <c r="G115" s="7" t="e">
        <f ca="1">_xll.ChemDrawExcelAddIn19.Functions.CHEMPROPSTD_EXACT_MASS(A115)</f>
        <v>#NAME?</v>
      </c>
      <c r="H115" s="7" t="e">
        <f ca="1">_xll.ChemDrawExcelAddIn19.Functions.CLOGP_DRIVER_PARTITION_COEFFICIENT(A115)</f>
        <v>#NAME?</v>
      </c>
      <c r="I115" s="7" t="e">
        <f ca="1">_xll.ChemDrawExcelAddIn19.Functions.MOLECULAR_TOPOLOGY_POLAR_SURFACE_AREA(A115)</f>
        <v>#NAME?</v>
      </c>
      <c r="J115" s="5"/>
      <c r="K115" s="6"/>
      <c r="L115" s="8"/>
      <c r="M115" s="8"/>
      <c r="N115" s="8"/>
      <c r="O115" s="8"/>
      <c r="P115" s="8"/>
      <c r="Q115" s="8"/>
      <c r="R115" s="8"/>
      <c r="S115" s="8"/>
      <c r="U115" s="8" t="s">
        <v>226</v>
      </c>
      <c r="V115" s="30" t="s">
        <v>1227</v>
      </c>
      <c r="W115" s="31"/>
      <c r="AB115" s="73" t="e">
        <v>#N/A</v>
      </c>
    </row>
    <row r="116" spans="1:28" ht="250" customHeight="1">
      <c r="A116" s="1" t="s">
        <v>1361</v>
      </c>
      <c r="B116" s="4" t="e">
        <f ca="1">_xll.ChemDrawExcelAddIn19.Functions.CHEM_SMILES(A116)</f>
        <v>#NAME?</v>
      </c>
      <c r="C116" s="6" t="s">
        <v>1362</v>
      </c>
      <c r="D116" s="65" t="s">
        <v>1363</v>
      </c>
      <c r="E116" s="6"/>
      <c r="F116" s="42" t="e">
        <f ca="1">_xll.ChemDrawExcelAddIn19.Functions.CHEM_MOLWEIGHT(A116)</f>
        <v>#NAME?</v>
      </c>
      <c r="G116" s="7" t="e">
        <f ca="1">_xll.ChemDrawExcelAddIn19.Functions.CHEMPROPSTD_EXACT_MASS(A116)</f>
        <v>#NAME?</v>
      </c>
      <c r="H116" s="7" t="e">
        <f ca="1">_xll.ChemDrawExcelAddIn19.Functions.CLOGP_DRIVER_PARTITION_COEFFICIENT(A116)</f>
        <v>#NAME?</v>
      </c>
      <c r="I116" s="7" t="e">
        <f ca="1">_xll.ChemDrawExcelAddIn19.Functions.MOLECULAR_TOPOLOGY_POLAR_SURFACE_AREA(A116)</f>
        <v>#NAME?</v>
      </c>
      <c r="J116" s="5"/>
      <c r="K116" s="6"/>
      <c r="L116" s="8"/>
      <c r="M116" s="8"/>
      <c r="N116" s="8"/>
      <c r="O116" s="8"/>
      <c r="P116" s="8"/>
      <c r="Q116" s="8"/>
      <c r="R116" s="8"/>
      <c r="S116" s="8"/>
      <c r="U116" s="8" t="s">
        <v>226</v>
      </c>
      <c r="V116" s="30" t="s">
        <v>1227</v>
      </c>
      <c r="W116" s="31"/>
      <c r="AB116" s="73" t="e">
        <v>#N/A</v>
      </c>
    </row>
    <row r="117" spans="1:28" ht="250" customHeight="1">
      <c r="A117" s="1" t="s">
        <v>1358</v>
      </c>
      <c r="B117" s="4" t="e">
        <f ca="1">_xll.ChemDrawExcelAddIn19.Functions.CHEM_SMILES(A117)</f>
        <v>#NAME?</v>
      </c>
      <c r="C117" s="6" t="s">
        <v>1364</v>
      </c>
      <c r="D117" s="65" t="s">
        <v>1365</v>
      </c>
      <c r="E117" s="6"/>
      <c r="F117" s="42" t="e">
        <f ca="1">_xll.ChemDrawExcelAddIn19.Functions.CHEM_MOLWEIGHT(A117)</f>
        <v>#NAME?</v>
      </c>
      <c r="G117" s="7" t="e">
        <f ca="1">_xll.ChemDrawExcelAddIn19.Functions.CHEMPROPSTD_EXACT_MASS(A117)</f>
        <v>#NAME?</v>
      </c>
      <c r="H117" s="7" t="e">
        <f ca="1">_xll.ChemDrawExcelAddIn19.Functions.CLOGP_DRIVER_PARTITION_COEFFICIENT(A117)</f>
        <v>#NAME?</v>
      </c>
      <c r="I117" s="7" t="e">
        <f ca="1">_xll.ChemDrawExcelAddIn19.Functions.MOLECULAR_TOPOLOGY_POLAR_SURFACE_AREA(A117)</f>
        <v>#NAME?</v>
      </c>
      <c r="J117" s="5"/>
      <c r="K117" s="6"/>
      <c r="L117" s="8"/>
      <c r="M117" s="8"/>
      <c r="N117" s="8"/>
      <c r="O117" s="8"/>
      <c r="P117" s="8"/>
      <c r="Q117" s="8"/>
      <c r="R117" s="8"/>
      <c r="S117" s="8"/>
      <c r="U117" s="8" t="s">
        <v>226</v>
      </c>
      <c r="V117" s="30" t="s">
        <v>1227</v>
      </c>
      <c r="W117" s="31"/>
      <c r="AB117" s="73" t="e">
        <v>#N/A</v>
      </c>
    </row>
    <row r="118" spans="1:28" ht="307" customHeight="1">
      <c r="A118" s="1" t="s">
        <v>1366</v>
      </c>
      <c r="B118" s="4" t="e">
        <f ca="1">_xll.ChemDrawExcelAddIn19.Functions.CHEM_SMILES(A118)</f>
        <v>#NAME?</v>
      </c>
      <c r="C118" s="6" t="s">
        <v>1367</v>
      </c>
      <c r="D118" s="65" t="s">
        <v>1368</v>
      </c>
      <c r="E118" s="6"/>
      <c r="F118" s="42" t="e">
        <f ca="1">_xll.ChemDrawExcelAddIn19.Functions.CHEM_MOLWEIGHT(A118)</f>
        <v>#NAME?</v>
      </c>
      <c r="G118" s="7" t="e">
        <f ca="1">_xll.ChemDrawExcelAddIn19.Functions.CHEMPROPSTD_EXACT_MASS(A118)</f>
        <v>#NAME?</v>
      </c>
      <c r="H118" s="7" t="e">
        <f ca="1">_xll.ChemDrawExcelAddIn19.Functions.CLOGP_DRIVER_PARTITION_COEFFICIENT(A118)</f>
        <v>#NAME?</v>
      </c>
      <c r="I118" s="7" t="e">
        <f ca="1">_xll.ChemDrawExcelAddIn19.Functions.MOLECULAR_TOPOLOGY_POLAR_SURFACE_AREA(A118)</f>
        <v>#NAME?</v>
      </c>
      <c r="J118" s="5"/>
      <c r="K118" s="6"/>
      <c r="L118" s="8"/>
      <c r="M118" s="8"/>
      <c r="N118" s="8"/>
      <c r="O118" s="8"/>
      <c r="P118" s="8"/>
      <c r="Q118" s="8"/>
      <c r="R118" s="8"/>
      <c r="S118" s="8"/>
      <c r="U118" s="8" t="s">
        <v>226</v>
      </c>
      <c r="V118" s="30" t="s">
        <v>1227</v>
      </c>
      <c r="W118" s="31"/>
      <c r="AB118" s="73" t="e">
        <v>#N/A</v>
      </c>
    </row>
    <row r="119" spans="1:28" ht="250" customHeight="1">
      <c r="A119" s="1" t="s">
        <v>1366</v>
      </c>
      <c r="B119" s="4" t="e">
        <f ca="1">_xll.ChemDrawExcelAddIn19.Functions.CHEM_SMILES(A119)</f>
        <v>#NAME?</v>
      </c>
      <c r="C119" s="6" t="s">
        <v>1369</v>
      </c>
      <c r="D119" s="65" t="s">
        <v>1370</v>
      </c>
      <c r="E119" s="6"/>
      <c r="F119" s="42" t="e">
        <f ca="1">_xll.ChemDrawExcelAddIn19.Functions.CHEM_MOLWEIGHT(A119)</f>
        <v>#NAME?</v>
      </c>
      <c r="G119" s="7" t="e">
        <f ca="1">_xll.ChemDrawExcelAddIn19.Functions.CHEMPROPSTD_EXACT_MASS(A119)</f>
        <v>#NAME?</v>
      </c>
      <c r="H119" s="7" t="e">
        <f ca="1">_xll.ChemDrawExcelAddIn19.Functions.CLOGP_DRIVER_PARTITION_COEFFICIENT(A119)</f>
        <v>#NAME?</v>
      </c>
      <c r="I119" s="7" t="e">
        <f ca="1">_xll.ChemDrawExcelAddIn19.Functions.MOLECULAR_TOPOLOGY_POLAR_SURFACE_AREA(A119)</f>
        <v>#NAME?</v>
      </c>
      <c r="J119" s="5"/>
      <c r="K119" s="6"/>
      <c r="L119" s="8"/>
      <c r="M119" s="8"/>
      <c r="N119" s="8"/>
      <c r="O119" s="8"/>
      <c r="P119" s="8"/>
      <c r="Q119" s="8"/>
      <c r="R119" s="8"/>
      <c r="S119" s="8"/>
      <c r="U119" s="8" t="s">
        <v>226</v>
      </c>
      <c r="V119" s="30" t="s">
        <v>1227</v>
      </c>
      <c r="W119" s="31"/>
      <c r="AB119" s="73" t="e">
        <v>#N/A</v>
      </c>
    </row>
    <row r="120" spans="1:28" ht="250" customHeight="1">
      <c r="A120" s="1" t="s">
        <v>1371</v>
      </c>
      <c r="B120" s="4" t="e">
        <f ca="1">_xll.ChemDrawExcelAddIn19.Functions.CHEM_SMILES(A120)</f>
        <v>#NAME?</v>
      </c>
      <c r="C120" s="6" t="s">
        <v>1372</v>
      </c>
      <c r="D120" s="65" t="s">
        <v>1373</v>
      </c>
      <c r="E120" s="6"/>
      <c r="F120" s="42" t="e">
        <f ca="1">_xll.ChemDrawExcelAddIn19.Functions.CHEM_MOLWEIGHT(A120)</f>
        <v>#NAME?</v>
      </c>
      <c r="G120" s="7" t="e">
        <f ca="1">_xll.ChemDrawExcelAddIn19.Functions.CHEMPROPSTD_EXACT_MASS(A120)</f>
        <v>#NAME?</v>
      </c>
      <c r="H120" s="7" t="e">
        <f ca="1">_xll.ChemDrawExcelAddIn19.Functions.CLOGP_DRIVER_PARTITION_COEFFICIENT(A120)</f>
        <v>#NAME?</v>
      </c>
      <c r="I120" s="7" t="e">
        <f ca="1">_xll.ChemDrawExcelAddIn19.Functions.MOLECULAR_TOPOLOGY_POLAR_SURFACE_AREA(A120)</f>
        <v>#NAME?</v>
      </c>
      <c r="J120" s="5"/>
      <c r="K120" s="6"/>
      <c r="L120" s="8"/>
      <c r="M120" s="84"/>
      <c r="N120" s="8"/>
      <c r="O120" s="8"/>
      <c r="P120" s="8"/>
      <c r="Q120" s="8"/>
      <c r="R120" s="8"/>
      <c r="S120" s="8"/>
      <c r="U120" s="8" t="s">
        <v>226</v>
      </c>
      <c r="V120" s="30" t="s">
        <v>1227</v>
      </c>
      <c r="W120" s="31"/>
      <c r="AB120" s="73" t="e">
        <v>#N/A</v>
      </c>
    </row>
    <row r="121" spans="1:28" ht="250" customHeight="1">
      <c r="A121" s="1" t="s">
        <v>1374</v>
      </c>
      <c r="B121" s="4" t="e">
        <f ca="1">_xll.ChemDrawExcelAddIn19.Functions.CHEM_SMILES(A121)</f>
        <v>#NAME?</v>
      </c>
      <c r="C121" s="6" t="s">
        <v>1375</v>
      </c>
      <c r="D121" s="65" t="s">
        <v>1376</v>
      </c>
      <c r="E121" s="6"/>
      <c r="F121" s="42" t="e">
        <f ca="1">_xll.ChemDrawExcelAddIn19.Functions.CHEM_MOLWEIGHT(A121)</f>
        <v>#NAME?</v>
      </c>
      <c r="G121" s="7" t="e">
        <f ca="1">_xll.ChemDrawExcelAddIn19.Functions.CHEMPROPSTD_EXACT_MASS(A121)</f>
        <v>#NAME?</v>
      </c>
      <c r="H121" s="7" t="e">
        <f ca="1">_xll.ChemDrawExcelAddIn19.Functions.CLOGP_DRIVER_PARTITION_COEFFICIENT(A121)</f>
        <v>#NAME?</v>
      </c>
      <c r="I121" s="7" t="e">
        <f ca="1">_xll.ChemDrawExcelAddIn19.Functions.MOLECULAR_TOPOLOGY_POLAR_SURFACE_AREA(A121)</f>
        <v>#NAME?</v>
      </c>
      <c r="J121" s="5"/>
      <c r="K121" s="6"/>
      <c r="L121" s="8"/>
      <c r="M121" s="8"/>
      <c r="N121" s="8"/>
      <c r="O121" s="8"/>
      <c r="P121" s="8"/>
      <c r="Q121" s="8"/>
      <c r="R121" s="8"/>
      <c r="S121" s="8"/>
      <c r="U121" s="8" t="s">
        <v>226</v>
      </c>
      <c r="V121" s="30" t="s">
        <v>1227</v>
      </c>
      <c r="W121" s="31"/>
      <c r="AB121" s="73" t="e">
        <v>#N/A</v>
      </c>
    </row>
    <row r="122" spans="1:28" ht="253.75" customHeight="1">
      <c r="A122" s="1" t="s">
        <v>1415</v>
      </c>
      <c r="B122" s="4" t="e">
        <f ca="1">_xll.ChemDrawExcelAddIn19.Functions.CHEM_SMILES(A122)</f>
        <v>#NAME?</v>
      </c>
      <c r="C122" s="6" t="s">
        <v>1416</v>
      </c>
      <c r="D122" s="3" t="s">
        <v>1417</v>
      </c>
      <c r="E122" s="6"/>
      <c r="F122" s="42" t="e">
        <f ca="1">_xll.ChemDrawExcelAddIn19.Functions.CHEM_MOLWEIGHT(A122)</f>
        <v>#NAME?</v>
      </c>
      <c r="G122" s="7" t="e">
        <f ca="1">_xll.ChemDrawExcelAddIn19.Functions.CHEMPROPSTD_EXACT_MASS(A122)</f>
        <v>#NAME?</v>
      </c>
      <c r="H122" s="7" t="e">
        <f ca="1">_xll.ChemDrawExcelAddIn19.Functions.CLOGP_DRIVER_PARTITION_COEFFICIENT(A122)</f>
        <v>#NAME?</v>
      </c>
      <c r="I122" s="7" t="e">
        <f ca="1">_xll.ChemDrawExcelAddIn19.Functions.MOLECULAR_TOPOLOGY_POLAR_SURFACE_AREA(A122)</f>
        <v>#NAME?</v>
      </c>
      <c r="J122" s="64" t="s">
        <v>1418</v>
      </c>
      <c r="K122" s="6"/>
      <c r="L122" s="8"/>
      <c r="M122" s="67" t="s">
        <v>1419</v>
      </c>
      <c r="N122" s="8"/>
      <c r="O122" s="8"/>
      <c r="P122" s="8"/>
      <c r="Q122" s="8"/>
      <c r="R122" s="8"/>
      <c r="S122" s="8"/>
      <c r="U122" s="8" t="s">
        <v>137</v>
      </c>
      <c r="W122" s="31"/>
      <c r="AB122" s="73" t="e">
        <v>#N/A</v>
      </c>
    </row>
    <row r="123" spans="1:28" ht="250" customHeight="1">
      <c r="A123" s="1" t="s">
        <v>1420</v>
      </c>
      <c r="B123" s="4" t="e">
        <f ca="1">_xll.ChemDrawExcelAddIn19.Functions.CHEM_SMILES(A123)</f>
        <v>#NAME?</v>
      </c>
      <c r="C123" s="6" t="s">
        <v>1421</v>
      </c>
      <c r="D123" s="3" t="s">
        <v>1422</v>
      </c>
      <c r="E123" s="6"/>
      <c r="F123" s="42" t="e">
        <f ca="1">_xll.ChemDrawExcelAddIn19.Functions.CHEM_MOLWEIGHT(A123)</f>
        <v>#NAME?</v>
      </c>
      <c r="G123" s="7" t="e">
        <f ca="1">_xll.ChemDrawExcelAddIn19.Functions.CHEMPROPSTD_EXACT_MASS(A123)</f>
        <v>#NAME?</v>
      </c>
      <c r="H123" s="7" t="e">
        <f ca="1">_xll.ChemDrawExcelAddIn19.Functions.CLOGP_DRIVER_PARTITION_COEFFICIENT(A123)</f>
        <v>#NAME?</v>
      </c>
      <c r="I123" s="7" t="e">
        <f ca="1">_xll.ChemDrawExcelAddIn19.Functions.MOLECULAR_TOPOLOGY_POLAR_SURFACE_AREA(A123)</f>
        <v>#NAME?</v>
      </c>
      <c r="J123" s="64" t="s">
        <v>1418</v>
      </c>
      <c r="K123" s="6"/>
      <c r="L123" s="8"/>
      <c r="M123" s="68" t="s">
        <v>1423</v>
      </c>
      <c r="N123" s="8"/>
      <c r="O123" s="8"/>
      <c r="P123" s="8"/>
      <c r="Q123" s="8"/>
      <c r="R123" s="8"/>
      <c r="S123" s="8"/>
      <c r="U123" s="8" t="s">
        <v>137</v>
      </c>
      <c r="W123" s="31"/>
      <c r="AB123" s="73" t="e">
        <v>#N/A</v>
      </c>
    </row>
    <row r="124" spans="1:28" ht="250" customHeight="1">
      <c r="A124" s="1" t="s">
        <v>1424</v>
      </c>
      <c r="B124" s="4" t="e">
        <f ca="1">_xll.ChemDrawExcelAddIn19.Functions.CHEM_SMILES(A124)</f>
        <v>#NAME?</v>
      </c>
      <c r="C124" s="6" t="s">
        <v>1425</v>
      </c>
      <c r="D124" s="3" t="s">
        <v>1426</v>
      </c>
      <c r="E124" s="6"/>
      <c r="F124" s="42" t="e">
        <f ca="1">_xll.ChemDrawExcelAddIn19.Functions.CHEM_MOLWEIGHT(A124)</f>
        <v>#NAME?</v>
      </c>
      <c r="G124" s="7" t="e">
        <f ca="1">_xll.ChemDrawExcelAddIn19.Functions.CHEMPROPSTD_EXACT_MASS(A124)</f>
        <v>#NAME?</v>
      </c>
      <c r="H124" s="7" t="e">
        <f ca="1">_xll.ChemDrawExcelAddIn19.Functions.CLOGP_DRIVER_PARTITION_COEFFICIENT(A124)</f>
        <v>#NAME?</v>
      </c>
      <c r="I124" s="7" t="e">
        <f ca="1">_xll.ChemDrawExcelAddIn19.Functions.MOLECULAR_TOPOLOGY_POLAR_SURFACE_AREA(A124)</f>
        <v>#NAME?</v>
      </c>
      <c r="J124" s="64" t="s">
        <v>1418</v>
      </c>
      <c r="K124" s="6"/>
      <c r="L124" s="8"/>
      <c r="M124" s="69" t="s">
        <v>1427</v>
      </c>
      <c r="N124" s="8"/>
      <c r="O124" s="8"/>
      <c r="P124" s="8"/>
      <c r="Q124" s="8"/>
      <c r="R124" s="8"/>
      <c r="S124" s="8"/>
      <c r="U124" s="8" t="s">
        <v>137</v>
      </c>
      <c r="W124" s="31"/>
      <c r="AB124" s="73" t="e">
        <v>#N/A</v>
      </c>
    </row>
    <row r="139" ht="281" customHeight="1"/>
    <row r="153" ht="379.25" customHeight="1"/>
    <row r="154" ht="400" customHeight="1"/>
    <row r="155" ht="400" customHeight="1"/>
    <row r="157" ht="259" customHeight="1"/>
    <row r="279" ht="261.75" customHeight="1"/>
    <row r="280" ht="261.75" customHeight="1"/>
    <row r="286" ht="354.25" customHeight="1"/>
    <row r="287" ht="341" customHeight="1"/>
    <row r="288" ht="301" customHeight="1"/>
    <row r="289" ht="310" customHeight="1"/>
    <row r="290" ht="345.5" customHeight="1"/>
    <row r="291" ht="304.75" customHeight="1"/>
    <row r="292" ht="354.25" customHeight="1"/>
    <row r="319" ht="276.5" customHeight="1"/>
    <row r="320" ht="258.25" customHeight="1"/>
    <row r="321" ht="258.25" customHeight="1"/>
    <row r="322" ht="258.25" customHeight="1"/>
    <row r="323" ht="258.25" customHeight="1"/>
    <row r="337" ht="249.75" customHeight="1"/>
    <row r="338" ht="249.75" customHeight="1"/>
  </sheetData>
  <sheetProtection formatCells="0"/>
  <mergeCells count="8">
    <mergeCell ref="U1:U2"/>
    <mergeCell ref="X1:AA1"/>
    <mergeCell ref="A1:A2"/>
    <mergeCell ref="B1:B2"/>
    <mergeCell ref="H1:H2"/>
    <mergeCell ref="M1:M2"/>
    <mergeCell ref="O1:R1"/>
    <mergeCell ref="S1:S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6012D1BA95A745A1AD43C1EB304B83" ma:contentTypeVersion="13" ma:contentTypeDescription="Create a new document." ma:contentTypeScope="" ma:versionID="8aaf0f40d450c2a4f84deeb66f1d099d">
  <xsd:schema xmlns:xsd="http://www.w3.org/2001/XMLSchema" xmlns:xs="http://www.w3.org/2001/XMLSchema" xmlns:p="http://schemas.microsoft.com/office/2006/metadata/properties" xmlns:ns3="d447c5b7-33cd-43e6-a1aa-138927d4b4c2" xmlns:ns4="4858c3b4-12a9-42c4-b311-e5f7a7d57ad4" targetNamespace="http://schemas.microsoft.com/office/2006/metadata/properties" ma:root="true" ma:fieldsID="c49a41317d422045402e93774bb9ac9d" ns3:_="" ns4:_="">
    <xsd:import namespace="d447c5b7-33cd-43e6-a1aa-138927d4b4c2"/>
    <xsd:import namespace="4858c3b4-12a9-42c4-b311-e5f7a7d57ad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3:SharedWithDetails" minOccurs="0"/>
                <xsd:element ref="ns3:SharingHintHash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47c5b7-33cd-43e6-a1aa-138927d4b4c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8c3b4-12a9-42c4-b311-e5f7a7d57ad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3EEC318-84D8-4A55-98AE-CAE515BCB9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47c5b7-33cd-43e6-a1aa-138927d4b4c2"/>
    <ds:schemaRef ds:uri="4858c3b4-12a9-42c4-b311-e5f7a7d57ad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98E14D-EEF7-4E54-AAC5-479F811D7635}">
  <ds:schemaRefs>
    <ds:schemaRef ds:uri="http://purl.org/dc/terms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4858c3b4-12a9-42c4-b311-e5f7a7d57ad4"/>
    <ds:schemaRef ds:uri="http://www.w3.org/XML/1998/namespace"/>
    <ds:schemaRef ds:uri="http://schemas.microsoft.com/office/infopath/2007/PartnerControls"/>
    <ds:schemaRef ds:uri="d447c5b7-33cd-43e6-a1aa-138927d4b4c2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5BC0E68-013E-482A-9902-19FB7345285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Instructions</vt:lpstr>
      <vt:lpstr>CompoundRegister</vt:lpstr>
      <vt:lpstr>#NA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Turku, Ainoleena</dc:creator>
  <cp:keywords/>
  <dc:description/>
  <cp:lastModifiedBy>Dreano, Loïc</cp:lastModifiedBy>
  <cp:revision/>
  <dcterms:created xsi:type="dcterms:W3CDTF">2016-09-29T12:35:08Z</dcterms:created>
  <dcterms:modified xsi:type="dcterms:W3CDTF">2021-05-26T08:48:33Z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0x010100F06012D1BA95A745A1AD43C1EB304B83</vt:lpwstr>
  </property>
</Properties>
</file>