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drawings/drawing3.xml" ContentType="application/vnd.openxmlformats-officedocument.drawingml.chartshap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mbeddings/oleObject26.bin" ContentType="application/vnd.openxmlformats-officedocument.oleObject"/>
  <Override PartName="/xl/embeddings/oleObject25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24.bin" ContentType="application/vnd.openxmlformats-officedocument.oleObject"/>
  <Override PartName="/xl/embeddings/oleObject20.bin" ContentType="application/vnd.openxmlformats-officedocument.oleObject"/>
  <Override PartName="/xl/embeddings/oleObject19.bin" ContentType="application/vnd.openxmlformats-officedocument.oleObject"/>
  <Override PartName="/xl/worksheets/sheet1.xml" ContentType="application/vnd.openxmlformats-officedocument.spreadsheetml.worksheet+xml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embeddings/oleObject18.bin" ContentType="application/vnd.openxmlformats-officedocument.oleObject"/>
  <Override PartName="/xl/embeddings/oleObject17.bin" ContentType="application/vnd.openxmlformats-officedocument.oleObject"/>
  <Override PartName="/xl/embeddings/oleObject7.bin" ContentType="application/vnd.openxmlformats-officedocument.oleObject"/>
  <Override PartName="/xl/embeddings/oleObject6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5.bin" ContentType="application/vnd.openxmlformats-officedocument.oleObject"/>
  <Override PartName="/xl/embeddings/oleObject4.bin" ContentType="application/vnd.openxmlformats-officedocument.oleObject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12.bin" ContentType="application/vnd.openxmlformats-officedocument.oleObject"/>
  <Override PartName="/xl/embeddings/oleObject11.bin" ContentType="application/vnd.openxmlformats-officedocument.oleObject"/>
  <Override PartName="/xl/embeddings/oleObject14.bin" ContentType="application/vnd.openxmlformats-officedocument.oleObject"/>
  <Override PartName="/xl/charts/style5.xml" ContentType="application/vnd.ms-office.chartstyle+xml"/>
  <Override PartName="/xl/charts/chart5.xml" ContentType="application/vnd.openxmlformats-officedocument.drawingml.chart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embeddings/oleObject16.bin" ContentType="application/vnd.openxmlformats-officedocument.oleObject"/>
  <Override PartName="/xl/embeddings/oleObject15.bin" ContentType="application/vnd.openxmlformats-officedocument.oleObject"/>
  <Override PartName="/xl/embeddings/oleObject13.bin" ContentType="application/vnd.openxmlformats-officedocument.oleObject"/>
  <Override PartName="/xl/charts/chart4.xml" ContentType="application/vnd.openxmlformats-officedocument.drawingml.chart+xml"/>
  <Override PartName="/xl/charts/chart1.xml" ContentType="application/vnd.openxmlformats-officedocument.drawingml.chart+xml"/>
  <Override PartName="/xl/charts/style2.xml" ContentType="application/vnd.ms-office.chartstyle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harts/colors3.xml" ContentType="application/vnd.ms-office.chartcolor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TKK\home\n\niklasjo\Desktop\"/>
    </mc:Choice>
  </mc:AlternateContent>
  <bookViews>
    <workbookView xWindow="0" yWindow="0" windowWidth="10590" windowHeight="10860" activeTab="1"/>
  </bookViews>
  <sheets>
    <sheet name="4.10.16" sheetId="1" r:id="rId1"/>
    <sheet name="20.10.16" sheetId="4" r:id="rId2"/>
    <sheet name="Shee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90" i="4" l="1"/>
  <c r="BA90" i="4"/>
  <c r="AS90" i="4"/>
  <c r="AO90" i="4"/>
  <c r="AY90" i="4"/>
  <c r="AV96" i="4"/>
  <c r="BL96" i="4"/>
  <c r="AV95" i="4"/>
  <c r="BL95" i="4"/>
  <c r="AV94" i="4"/>
  <c r="BL94" i="4"/>
  <c r="AV93" i="4"/>
  <c r="BL93" i="4"/>
  <c r="AV92" i="4"/>
  <c r="BL92" i="4"/>
  <c r="AV91" i="4"/>
  <c r="BL91" i="4"/>
  <c r="N96" i="4"/>
  <c r="AD96" i="4"/>
  <c r="N95" i="4"/>
  <c r="AD95" i="4"/>
  <c r="F92" i="4"/>
  <c r="V92" i="4"/>
  <c r="D92" i="4"/>
  <c r="H91" i="4"/>
  <c r="M91" i="4"/>
  <c r="C91" i="4"/>
  <c r="J91" i="4"/>
  <c r="Z91" i="4"/>
  <c r="U84" i="4"/>
  <c r="BB95" i="4" s="1"/>
  <c r="V84" i="4"/>
  <c r="BC95" i="4" s="1"/>
  <c r="W84" i="4"/>
  <c r="BD95" i="4" s="1"/>
  <c r="X84" i="4"/>
  <c r="BE95" i="4" s="1"/>
  <c r="U85" i="4"/>
  <c r="BF95" i="4" s="1"/>
  <c r="V85" i="4"/>
  <c r="BG95" i="4" s="1"/>
  <c r="W85" i="4"/>
  <c r="BH95" i="4" s="1"/>
  <c r="X85" i="4"/>
  <c r="BI95" i="4" s="1"/>
  <c r="U86" i="4"/>
  <c r="BJ95" i="4" s="1"/>
  <c r="V86" i="4"/>
  <c r="BK95" i="4" s="1"/>
  <c r="W86" i="4"/>
  <c r="X86" i="4"/>
  <c r="BM95" i="4" s="1"/>
  <c r="U73" i="4"/>
  <c r="BB93" i="4" s="1"/>
  <c r="V73" i="4"/>
  <c r="BC93" i="4" s="1"/>
  <c r="W73" i="4"/>
  <c r="BD93" i="4" s="1"/>
  <c r="X73" i="4"/>
  <c r="BE93" i="4" s="1"/>
  <c r="U74" i="4"/>
  <c r="BF93" i="4" s="1"/>
  <c r="V74" i="4"/>
  <c r="BG93" i="4" s="1"/>
  <c r="W74" i="4"/>
  <c r="BH93" i="4" s="1"/>
  <c r="X74" i="4"/>
  <c r="BI93" i="4" s="1"/>
  <c r="U75" i="4"/>
  <c r="BJ93" i="4" s="1"/>
  <c r="V75" i="4"/>
  <c r="BK93" i="4" s="1"/>
  <c r="W75" i="4"/>
  <c r="X75" i="4"/>
  <c r="BM93" i="4" s="1"/>
  <c r="U62" i="4"/>
  <c r="BB91" i="4" s="1"/>
  <c r="V62" i="4"/>
  <c r="BC91" i="4" s="1"/>
  <c r="W62" i="4"/>
  <c r="BD91" i="4" s="1"/>
  <c r="X62" i="4"/>
  <c r="BE91" i="4" s="1"/>
  <c r="U63" i="4"/>
  <c r="BF91" i="4" s="1"/>
  <c r="V63" i="4"/>
  <c r="BG91" i="4" s="1"/>
  <c r="W63" i="4"/>
  <c r="BH91" i="4" s="1"/>
  <c r="X63" i="4"/>
  <c r="BI91" i="4" s="1"/>
  <c r="U64" i="4"/>
  <c r="BJ91" i="4" s="1"/>
  <c r="V64" i="4"/>
  <c r="BK91" i="4" s="1"/>
  <c r="W64" i="4"/>
  <c r="X64" i="4"/>
  <c r="BM91" i="4" s="1"/>
  <c r="P84" i="4"/>
  <c r="BB96" i="4" s="1"/>
  <c r="Q84" i="4"/>
  <c r="BC96" i="4" s="1"/>
  <c r="R84" i="4"/>
  <c r="BD96" i="4" s="1"/>
  <c r="S84" i="4"/>
  <c r="BE96" i="4" s="1"/>
  <c r="P85" i="4"/>
  <c r="BF96" i="4" s="1"/>
  <c r="Q85" i="4"/>
  <c r="BG96" i="4" s="1"/>
  <c r="R85" i="4"/>
  <c r="BH96" i="4" s="1"/>
  <c r="S85" i="4"/>
  <c r="BI96" i="4" s="1"/>
  <c r="P86" i="4"/>
  <c r="BJ96" i="4" s="1"/>
  <c r="Q86" i="4"/>
  <c r="BK96" i="4" s="1"/>
  <c r="R86" i="4"/>
  <c r="S86" i="4"/>
  <c r="BM96" i="4" s="1"/>
  <c r="P73" i="4"/>
  <c r="BB94" i="4" s="1"/>
  <c r="Q73" i="4"/>
  <c r="BC94" i="4" s="1"/>
  <c r="R73" i="4"/>
  <c r="BD94" i="4" s="1"/>
  <c r="S73" i="4"/>
  <c r="BE94" i="4" s="1"/>
  <c r="P74" i="4"/>
  <c r="BF94" i="4" s="1"/>
  <c r="Q74" i="4"/>
  <c r="BG94" i="4" s="1"/>
  <c r="R74" i="4"/>
  <c r="BH94" i="4" s="1"/>
  <c r="S74" i="4"/>
  <c r="BI94" i="4" s="1"/>
  <c r="P75" i="4"/>
  <c r="BJ94" i="4" s="1"/>
  <c r="Q75" i="4"/>
  <c r="BK94" i="4" s="1"/>
  <c r="R75" i="4"/>
  <c r="S75" i="4"/>
  <c r="BM94" i="4" s="1"/>
  <c r="P62" i="4"/>
  <c r="BB92" i="4" s="1"/>
  <c r="Q62" i="4"/>
  <c r="BC92" i="4" s="1"/>
  <c r="R62" i="4"/>
  <c r="BD92" i="4" s="1"/>
  <c r="S62" i="4"/>
  <c r="BE92" i="4" s="1"/>
  <c r="P63" i="4"/>
  <c r="BF92" i="4" s="1"/>
  <c r="Q63" i="4"/>
  <c r="BG92" i="4" s="1"/>
  <c r="R63" i="4"/>
  <c r="BH92" i="4" s="1"/>
  <c r="S63" i="4"/>
  <c r="BI92" i="4" s="1"/>
  <c r="P64" i="4"/>
  <c r="BJ92" i="4" s="1"/>
  <c r="Q64" i="4"/>
  <c r="BK92" i="4" s="1"/>
  <c r="R64" i="4"/>
  <c r="S64" i="4"/>
  <c r="BM92" i="4" s="1"/>
  <c r="BE90" i="4"/>
  <c r="BI90" i="4"/>
  <c r="BM90" i="4"/>
  <c r="BH90" i="4"/>
  <c r="BL90" i="4"/>
  <c r="BG90" i="4"/>
  <c r="BK90" i="4"/>
  <c r="BJ90" i="4"/>
  <c r="AK90" i="4"/>
  <c r="AN90" i="4"/>
  <c r="AR90" i="4"/>
  <c r="AV90" i="4"/>
  <c r="AZ90" i="4"/>
  <c r="BD90" i="4"/>
  <c r="AJ90" i="4"/>
  <c r="AM90" i="4"/>
  <c r="AQ90" i="4"/>
  <c r="AU90" i="4"/>
  <c r="BC90" i="4"/>
  <c r="AI90" i="4"/>
  <c r="AL90" i="4"/>
  <c r="AP90" i="4"/>
  <c r="AT90" i="4"/>
  <c r="AX90" i="4"/>
  <c r="BB90" i="4"/>
  <c r="BF90" i="4"/>
  <c r="AH90" i="4"/>
  <c r="H90" i="4"/>
  <c r="L90" i="4"/>
  <c r="P90" i="4"/>
  <c r="T90" i="4"/>
  <c r="X90" i="4"/>
  <c r="AB90" i="4"/>
  <c r="AF90" i="4"/>
  <c r="D90" i="4"/>
  <c r="G90" i="4"/>
  <c r="K90" i="4"/>
  <c r="O90" i="4"/>
  <c r="S90" i="4"/>
  <c r="W90" i="4"/>
  <c r="AA90" i="4"/>
  <c r="AE90" i="4"/>
  <c r="C90" i="4"/>
  <c r="I90" i="4"/>
  <c r="M90" i="4"/>
  <c r="Q90" i="4"/>
  <c r="U90" i="4"/>
  <c r="Y90" i="4"/>
  <c r="AC90" i="4"/>
  <c r="AG90" i="4"/>
  <c r="E90" i="4"/>
  <c r="F90" i="4"/>
  <c r="J90" i="4"/>
  <c r="N90" i="4"/>
  <c r="R90" i="4"/>
  <c r="V90" i="4"/>
  <c r="Z90" i="4"/>
  <c r="AD90" i="4"/>
  <c r="B90" i="4"/>
  <c r="X83" i="4"/>
  <c r="BA95" i="4" s="1"/>
  <c r="W83" i="4"/>
  <c r="AZ95" i="4" s="1"/>
  <c r="V83" i="4"/>
  <c r="AY95" i="4" s="1"/>
  <c r="U83" i="4"/>
  <c r="AX95" i="4" s="1"/>
  <c r="X82" i="4"/>
  <c r="AW95" i="4" s="1"/>
  <c r="W82" i="4"/>
  <c r="V82" i="4"/>
  <c r="AU95" i="4" s="1"/>
  <c r="U82" i="4"/>
  <c r="AT95" i="4" s="1"/>
  <c r="X81" i="4"/>
  <c r="AS95" i="4" s="1"/>
  <c r="W81" i="4"/>
  <c r="AR95" i="4" s="1"/>
  <c r="V81" i="4"/>
  <c r="AQ95" i="4" s="1"/>
  <c r="U81" i="4"/>
  <c r="AP95" i="4" s="1"/>
  <c r="X80" i="4"/>
  <c r="AO95" i="4" s="1"/>
  <c r="W80" i="4"/>
  <c r="AN95" i="4" s="1"/>
  <c r="V80" i="4"/>
  <c r="AM95" i="4" s="1"/>
  <c r="U80" i="4"/>
  <c r="AL95" i="4" s="1"/>
  <c r="X79" i="4"/>
  <c r="AK95" i="4" s="1"/>
  <c r="W79" i="4"/>
  <c r="AJ95" i="4" s="1"/>
  <c r="V79" i="4"/>
  <c r="AI95" i="4" s="1"/>
  <c r="U79" i="4"/>
  <c r="AH95" i="4" s="1"/>
  <c r="X72" i="4"/>
  <c r="BA93" i="4" s="1"/>
  <c r="W72" i="4"/>
  <c r="AZ93" i="4" s="1"/>
  <c r="V72" i="4"/>
  <c r="AY93" i="4" s="1"/>
  <c r="U72" i="4"/>
  <c r="AX93" i="4" s="1"/>
  <c r="X71" i="4"/>
  <c r="AW93" i="4" s="1"/>
  <c r="W71" i="4"/>
  <c r="V71" i="4"/>
  <c r="AU93" i="4" s="1"/>
  <c r="U71" i="4"/>
  <c r="AT93" i="4" s="1"/>
  <c r="X70" i="4"/>
  <c r="AS93" i="4" s="1"/>
  <c r="W70" i="4"/>
  <c r="AR93" i="4" s="1"/>
  <c r="V70" i="4"/>
  <c r="AQ93" i="4" s="1"/>
  <c r="U70" i="4"/>
  <c r="AP93" i="4" s="1"/>
  <c r="X69" i="4"/>
  <c r="AO93" i="4" s="1"/>
  <c r="W69" i="4"/>
  <c r="AN93" i="4" s="1"/>
  <c r="V69" i="4"/>
  <c r="AM93" i="4" s="1"/>
  <c r="U69" i="4"/>
  <c r="AL93" i="4" s="1"/>
  <c r="X68" i="4"/>
  <c r="AK93" i="4" s="1"/>
  <c r="W68" i="4"/>
  <c r="AJ93" i="4" s="1"/>
  <c r="V68" i="4"/>
  <c r="AI93" i="4" s="1"/>
  <c r="U68" i="4"/>
  <c r="AH93" i="4" s="1"/>
  <c r="X61" i="4"/>
  <c r="BA91" i="4" s="1"/>
  <c r="W61" i="4"/>
  <c r="AZ91" i="4" s="1"/>
  <c r="V61" i="4"/>
  <c r="AY91" i="4" s="1"/>
  <c r="U61" i="4"/>
  <c r="AX91" i="4" s="1"/>
  <c r="X60" i="4"/>
  <c r="AW91" i="4" s="1"/>
  <c r="W60" i="4"/>
  <c r="V60" i="4"/>
  <c r="AU91" i="4" s="1"/>
  <c r="U60" i="4"/>
  <c r="AT91" i="4" s="1"/>
  <c r="X59" i="4"/>
  <c r="AS91" i="4" s="1"/>
  <c r="W59" i="4"/>
  <c r="AR91" i="4" s="1"/>
  <c r="V59" i="4"/>
  <c r="AQ91" i="4" s="1"/>
  <c r="U59" i="4"/>
  <c r="AP91" i="4" s="1"/>
  <c r="X58" i="4"/>
  <c r="AO91" i="4" s="1"/>
  <c r="W58" i="4"/>
  <c r="AN91" i="4" s="1"/>
  <c r="V58" i="4"/>
  <c r="AM91" i="4" s="1"/>
  <c r="U58" i="4"/>
  <c r="AL91" i="4" s="1"/>
  <c r="X57" i="4"/>
  <c r="AK91" i="4" s="1"/>
  <c r="W57" i="4"/>
  <c r="AJ91" i="4" s="1"/>
  <c r="V57" i="4"/>
  <c r="AI91" i="4" s="1"/>
  <c r="U57" i="4"/>
  <c r="AH91" i="4" s="1"/>
  <c r="X42" i="4"/>
  <c r="AG95" i="4" s="1"/>
  <c r="W42" i="4"/>
  <c r="AF95" i="4" s="1"/>
  <c r="V42" i="4"/>
  <c r="AE95" i="4" s="1"/>
  <c r="U42" i="4"/>
  <c r="X41" i="4"/>
  <c r="AC95" i="4" s="1"/>
  <c r="W41" i="4"/>
  <c r="AB95" i="4" s="1"/>
  <c r="V41" i="4"/>
  <c r="AA95" i="4" s="1"/>
  <c r="U41" i="4"/>
  <c r="Z95" i="4" s="1"/>
  <c r="X40" i="4"/>
  <c r="Y95" i="4" s="1"/>
  <c r="W40" i="4"/>
  <c r="X95" i="4" s="1"/>
  <c r="V40" i="4"/>
  <c r="W95" i="4" s="1"/>
  <c r="U40" i="4"/>
  <c r="V95" i="4" s="1"/>
  <c r="X39" i="4"/>
  <c r="U95" i="4" s="1"/>
  <c r="W39" i="4"/>
  <c r="T95" i="4" s="1"/>
  <c r="V39" i="4"/>
  <c r="S95" i="4" s="1"/>
  <c r="U39" i="4"/>
  <c r="R95" i="4" s="1"/>
  <c r="X38" i="4"/>
  <c r="Q95" i="4" s="1"/>
  <c r="W38" i="4"/>
  <c r="P95" i="4" s="1"/>
  <c r="V38" i="4"/>
  <c r="O95" i="4" s="1"/>
  <c r="U38" i="4"/>
  <c r="X37" i="4"/>
  <c r="M95" i="4" s="1"/>
  <c r="W37" i="4"/>
  <c r="L95" i="4" s="1"/>
  <c r="V37" i="4"/>
  <c r="K95" i="4" s="1"/>
  <c r="U37" i="4"/>
  <c r="J95" i="4" s="1"/>
  <c r="X36" i="4"/>
  <c r="I95" i="4" s="1"/>
  <c r="W36" i="4"/>
  <c r="H95" i="4" s="1"/>
  <c r="V36" i="4"/>
  <c r="G95" i="4" s="1"/>
  <c r="U36" i="4"/>
  <c r="F95" i="4" s="1"/>
  <c r="X35" i="4"/>
  <c r="E95" i="4" s="1"/>
  <c r="W35" i="4"/>
  <c r="D95" i="4" s="1"/>
  <c r="V35" i="4"/>
  <c r="C95" i="4" s="1"/>
  <c r="U35" i="4"/>
  <c r="B95" i="4" s="1"/>
  <c r="X31" i="4"/>
  <c r="AG93" i="4" s="1"/>
  <c r="W31" i="4"/>
  <c r="AF93" i="4" s="1"/>
  <c r="V31" i="4"/>
  <c r="AE93" i="4" s="1"/>
  <c r="U31" i="4"/>
  <c r="AD93" i="4" s="1"/>
  <c r="X30" i="4"/>
  <c r="AC93" i="4" s="1"/>
  <c r="W30" i="4"/>
  <c r="AB93" i="4" s="1"/>
  <c r="V30" i="4"/>
  <c r="AA93" i="4" s="1"/>
  <c r="U30" i="4"/>
  <c r="Z93" i="4" s="1"/>
  <c r="X29" i="4"/>
  <c r="Y93" i="4" s="1"/>
  <c r="W29" i="4"/>
  <c r="X93" i="4" s="1"/>
  <c r="V29" i="4"/>
  <c r="W93" i="4" s="1"/>
  <c r="U29" i="4"/>
  <c r="V93" i="4" s="1"/>
  <c r="X28" i="4"/>
  <c r="U93" i="4" s="1"/>
  <c r="W28" i="4"/>
  <c r="T93" i="4" s="1"/>
  <c r="V28" i="4"/>
  <c r="S93" i="4" s="1"/>
  <c r="U28" i="4"/>
  <c r="R93" i="4" s="1"/>
  <c r="X27" i="4"/>
  <c r="Q93" i="4" s="1"/>
  <c r="W27" i="4"/>
  <c r="P93" i="4" s="1"/>
  <c r="V27" i="4"/>
  <c r="O93" i="4" s="1"/>
  <c r="U27" i="4"/>
  <c r="N93" i="4" s="1"/>
  <c r="X26" i="4"/>
  <c r="M93" i="4" s="1"/>
  <c r="W26" i="4"/>
  <c r="L93" i="4" s="1"/>
  <c r="V26" i="4"/>
  <c r="K93" i="4" s="1"/>
  <c r="U26" i="4"/>
  <c r="J93" i="4" s="1"/>
  <c r="X25" i="4"/>
  <c r="I93" i="4" s="1"/>
  <c r="W25" i="4"/>
  <c r="H93" i="4" s="1"/>
  <c r="V25" i="4"/>
  <c r="G93" i="4" s="1"/>
  <c r="U25" i="4"/>
  <c r="F93" i="4" s="1"/>
  <c r="X24" i="4"/>
  <c r="E93" i="4" s="1"/>
  <c r="W24" i="4"/>
  <c r="D93" i="4" s="1"/>
  <c r="V24" i="4"/>
  <c r="C93" i="4" s="1"/>
  <c r="U24" i="4"/>
  <c r="B93" i="4" s="1"/>
  <c r="W16" i="4"/>
  <c r="P91" i="4" s="1"/>
  <c r="X20" i="4"/>
  <c r="AG91" i="4" s="1"/>
  <c r="V14" i="4"/>
  <c r="G91" i="4" s="1"/>
  <c r="W14" i="4"/>
  <c r="X14" i="4"/>
  <c r="I91" i="4" s="1"/>
  <c r="V15" i="4"/>
  <c r="K91" i="4" s="1"/>
  <c r="W15" i="4"/>
  <c r="L91" i="4" s="1"/>
  <c r="X15" i="4"/>
  <c r="V16" i="4"/>
  <c r="O91" i="4" s="1"/>
  <c r="X16" i="4"/>
  <c r="Q91" i="4" s="1"/>
  <c r="V17" i="4"/>
  <c r="S91" i="4" s="1"/>
  <c r="W17" i="4"/>
  <c r="T91" i="4" s="1"/>
  <c r="X17" i="4"/>
  <c r="U91" i="4" s="1"/>
  <c r="V18" i="4"/>
  <c r="W91" i="4" s="1"/>
  <c r="W18" i="4"/>
  <c r="X91" i="4" s="1"/>
  <c r="X18" i="4"/>
  <c r="Y91" i="4" s="1"/>
  <c r="V19" i="4"/>
  <c r="AA91" i="4" s="1"/>
  <c r="W19" i="4"/>
  <c r="AB91" i="4" s="1"/>
  <c r="X19" i="4"/>
  <c r="AC91" i="4" s="1"/>
  <c r="V20" i="4"/>
  <c r="AE91" i="4" s="1"/>
  <c r="W20" i="4"/>
  <c r="AF91" i="4" s="1"/>
  <c r="X13" i="4"/>
  <c r="E91" i="4" s="1"/>
  <c r="W13" i="4"/>
  <c r="D91" i="4" s="1"/>
  <c r="V13" i="4"/>
  <c r="U14" i="4"/>
  <c r="F91" i="4" s="1"/>
  <c r="U15" i="4"/>
  <c r="U16" i="4"/>
  <c r="N91" i="4" s="1"/>
  <c r="U17" i="4"/>
  <c r="R91" i="4" s="1"/>
  <c r="U18" i="4"/>
  <c r="V91" i="4" s="1"/>
  <c r="U19" i="4"/>
  <c r="U20" i="4"/>
  <c r="AD91" i="4" s="1"/>
  <c r="U13" i="4"/>
  <c r="B91" i="4" s="1"/>
  <c r="S83" i="4"/>
  <c r="BA96" i="4" s="1"/>
  <c r="R83" i="4"/>
  <c r="AZ96" i="4" s="1"/>
  <c r="Q83" i="4"/>
  <c r="AY96" i="4" s="1"/>
  <c r="P83" i="4"/>
  <c r="AX96" i="4" s="1"/>
  <c r="S82" i="4"/>
  <c r="AW96" i="4" s="1"/>
  <c r="R82" i="4"/>
  <c r="Q82" i="4"/>
  <c r="AU96" i="4" s="1"/>
  <c r="P82" i="4"/>
  <c r="AT96" i="4" s="1"/>
  <c r="S81" i="4"/>
  <c r="AS96" i="4" s="1"/>
  <c r="R81" i="4"/>
  <c r="AR96" i="4" s="1"/>
  <c r="Q81" i="4"/>
  <c r="AQ96" i="4" s="1"/>
  <c r="P81" i="4"/>
  <c r="AP96" i="4" s="1"/>
  <c r="S80" i="4"/>
  <c r="AO96" i="4" s="1"/>
  <c r="R80" i="4"/>
  <c r="AN96" i="4" s="1"/>
  <c r="Q80" i="4"/>
  <c r="AM96" i="4" s="1"/>
  <c r="P80" i="4"/>
  <c r="AL96" i="4" s="1"/>
  <c r="S79" i="4"/>
  <c r="AK96" i="4" s="1"/>
  <c r="R79" i="4"/>
  <c r="AJ96" i="4" s="1"/>
  <c r="Q79" i="4"/>
  <c r="AI96" i="4" s="1"/>
  <c r="P79" i="4"/>
  <c r="AH96" i="4" s="1"/>
  <c r="S72" i="4"/>
  <c r="BA94" i="4" s="1"/>
  <c r="R72" i="4"/>
  <c r="AZ94" i="4" s="1"/>
  <c r="Q72" i="4"/>
  <c r="AY94" i="4" s="1"/>
  <c r="P72" i="4"/>
  <c r="AX94" i="4" s="1"/>
  <c r="S71" i="4"/>
  <c r="AW94" i="4" s="1"/>
  <c r="R71" i="4"/>
  <c r="Q71" i="4"/>
  <c r="AU94" i="4" s="1"/>
  <c r="P71" i="4"/>
  <c r="AT94" i="4" s="1"/>
  <c r="S70" i="4"/>
  <c r="AS94" i="4" s="1"/>
  <c r="R70" i="4"/>
  <c r="AR94" i="4" s="1"/>
  <c r="Q70" i="4"/>
  <c r="AQ94" i="4" s="1"/>
  <c r="P70" i="4"/>
  <c r="AP94" i="4" s="1"/>
  <c r="S69" i="4"/>
  <c r="AO94" i="4" s="1"/>
  <c r="R69" i="4"/>
  <c r="AN94" i="4" s="1"/>
  <c r="Q69" i="4"/>
  <c r="AM94" i="4" s="1"/>
  <c r="P69" i="4"/>
  <c r="AL94" i="4" s="1"/>
  <c r="S68" i="4"/>
  <c r="AK94" i="4" s="1"/>
  <c r="R68" i="4"/>
  <c r="AJ94" i="4" s="1"/>
  <c r="Q68" i="4"/>
  <c r="AI94" i="4" s="1"/>
  <c r="P68" i="4"/>
  <c r="AH94" i="4" s="1"/>
  <c r="S61" i="4"/>
  <c r="BA92" i="4" s="1"/>
  <c r="R61" i="4"/>
  <c r="AZ92" i="4" s="1"/>
  <c r="Q61" i="4"/>
  <c r="AY92" i="4" s="1"/>
  <c r="P61" i="4"/>
  <c r="AX92" i="4" s="1"/>
  <c r="S60" i="4"/>
  <c r="AW92" i="4" s="1"/>
  <c r="R60" i="4"/>
  <c r="Q60" i="4"/>
  <c r="AU92" i="4" s="1"/>
  <c r="P60" i="4"/>
  <c r="AT92" i="4" s="1"/>
  <c r="S59" i="4"/>
  <c r="AS92" i="4" s="1"/>
  <c r="R59" i="4"/>
  <c r="AR92" i="4" s="1"/>
  <c r="Q59" i="4"/>
  <c r="AQ92" i="4" s="1"/>
  <c r="P59" i="4"/>
  <c r="AP92" i="4" s="1"/>
  <c r="S58" i="4"/>
  <c r="AO92" i="4" s="1"/>
  <c r="R58" i="4"/>
  <c r="AN92" i="4" s="1"/>
  <c r="Q58" i="4"/>
  <c r="AM92" i="4" s="1"/>
  <c r="P58" i="4"/>
  <c r="AL92" i="4" s="1"/>
  <c r="S57" i="4"/>
  <c r="AK92" i="4" s="1"/>
  <c r="R57" i="4"/>
  <c r="AJ92" i="4" s="1"/>
  <c r="Q57" i="4"/>
  <c r="AI92" i="4" s="1"/>
  <c r="P57" i="4"/>
  <c r="AH92" i="4" s="1"/>
  <c r="S42" i="4"/>
  <c r="AG96" i="4" s="1"/>
  <c r="R42" i="4"/>
  <c r="AF96" i="4" s="1"/>
  <c r="Q42" i="4"/>
  <c r="AE96" i="4" s="1"/>
  <c r="P42" i="4"/>
  <c r="S41" i="4"/>
  <c r="AC96" i="4" s="1"/>
  <c r="R41" i="4"/>
  <c r="AB96" i="4" s="1"/>
  <c r="Q41" i="4"/>
  <c r="AA96" i="4" s="1"/>
  <c r="P41" i="4"/>
  <c r="Z96" i="4" s="1"/>
  <c r="S40" i="4"/>
  <c r="Y96" i="4" s="1"/>
  <c r="R40" i="4"/>
  <c r="X96" i="4" s="1"/>
  <c r="Q40" i="4"/>
  <c r="W96" i="4" s="1"/>
  <c r="P40" i="4"/>
  <c r="V96" i="4" s="1"/>
  <c r="S39" i="4"/>
  <c r="U96" i="4" s="1"/>
  <c r="R39" i="4"/>
  <c r="T96" i="4" s="1"/>
  <c r="Q39" i="4"/>
  <c r="S96" i="4" s="1"/>
  <c r="P39" i="4"/>
  <c r="R96" i="4" s="1"/>
  <c r="S38" i="4"/>
  <c r="Q96" i="4" s="1"/>
  <c r="R38" i="4"/>
  <c r="P96" i="4" s="1"/>
  <c r="Q38" i="4"/>
  <c r="O96" i="4" s="1"/>
  <c r="P38" i="4"/>
  <c r="S37" i="4"/>
  <c r="M96" i="4" s="1"/>
  <c r="R37" i="4"/>
  <c r="L96" i="4" s="1"/>
  <c r="Q37" i="4"/>
  <c r="K96" i="4" s="1"/>
  <c r="P37" i="4"/>
  <c r="J96" i="4" s="1"/>
  <c r="S36" i="4"/>
  <c r="I96" i="4" s="1"/>
  <c r="R36" i="4"/>
  <c r="H96" i="4" s="1"/>
  <c r="Q36" i="4"/>
  <c r="G96" i="4" s="1"/>
  <c r="P36" i="4"/>
  <c r="F96" i="4" s="1"/>
  <c r="S35" i="4"/>
  <c r="E96" i="4" s="1"/>
  <c r="R35" i="4"/>
  <c r="D96" i="4" s="1"/>
  <c r="Q35" i="4"/>
  <c r="C96" i="4" s="1"/>
  <c r="P35" i="4"/>
  <c r="B96" i="4" s="1"/>
  <c r="S31" i="4"/>
  <c r="AG94" i="4" s="1"/>
  <c r="R31" i="4"/>
  <c r="AF94" i="4" s="1"/>
  <c r="Q31" i="4"/>
  <c r="AE94" i="4" s="1"/>
  <c r="P31" i="4"/>
  <c r="AD94" i="4" s="1"/>
  <c r="S30" i="4"/>
  <c r="AC94" i="4" s="1"/>
  <c r="R30" i="4"/>
  <c r="AB94" i="4" s="1"/>
  <c r="Q30" i="4"/>
  <c r="AA94" i="4" s="1"/>
  <c r="P30" i="4"/>
  <c r="Z94" i="4" s="1"/>
  <c r="S29" i="4"/>
  <c r="Y94" i="4" s="1"/>
  <c r="R29" i="4"/>
  <c r="X94" i="4" s="1"/>
  <c r="Q29" i="4"/>
  <c r="W94" i="4" s="1"/>
  <c r="P29" i="4"/>
  <c r="V94" i="4" s="1"/>
  <c r="S28" i="4"/>
  <c r="U94" i="4" s="1"/>
  <c r="R28" i="4"/>
  <c r="T94" i="4" s="1"/>
  <c r="Q28" i="4"/>
  <c r="S94" i="4" s="1"/>
  <c r="P28" i="4"/>
  <c r="R94" i="4" s="1"/>
  <c r="S27" i="4"/>
  <c r="Q94" i="4" s="1"/>
  <c r="R27" i="4"/>
  <c r="P94" i="4" s="1"/>
  <c r="Q27" i="4"/>
  <c r="O94" i="4" s="1"/>
  <c r="P27" i="4"/>
  <c r="N94" i="4" s="1"/>
  <c r="S26" i="4"/>
  <c r="M94" i="4" s="1"/>
  <c r="R26" i="4"/>
  <c r="L94" i="4" s="1"/>
  <c r="Q26" i="4"/>
  <c r="K94" i="4" s="1"/>
  <c r="P26" i="4"/>
  <c r="J94" i="4" s="1"/>
  <c r="S25" i="4"/>
  <c r="I94" i="4" s="1"/>
  <c r="R25" i="4"/>
  <c r="H94" i="4" s="1"/>
  <c r="Q25" i="4"/>
  <c r="G94" i="4" s="1"/>
  <c r="P25" i="4"/>
  <c r="F94" i="4" s="1"/>
  <c r="S24" i="4"/>
  <c r="E94" i="4" s="1"/>
  <c r="R24" i="4"/>
  <c r="D94" i="4" s="1"/>
  <c r="Q24" i="4"/>
  <c r="C94" i="4" s="1"/>
  <c r="P24" i="4"/>
  <c r="B94" i="4" s="1"/>
  <c r="P14" i="4"/>
  <c r="Q14" i="4"/>
  <c r="G92" i="4" s="1"/>
  <c r="R14" i="4"/>
  <c r="H92" i="4" s="1"/>
  <c r="S14" i="4"/>
  <c r="I92" i="4" s="1"/>
  <c r="P15" i="4"/>
  <c r="J92" i="4" s="1"/>
  <c r="Q15" i="4"/>
  <c r="K92" i="4" s="1"/>
  <c r="R15" i="4"/>
  <c r="L92" i="4" s="1"/>
  <c r="S15" i="4"/>
  <c r="M92" i="4" s="1"/>
  <c r="P16" i="4"/>
  <c r="N92" i="4" s="1"/>
  <c r="Q16" i="4"/>
  <c r="O92" i="4" s="1"/>
  <c r="R16" i="4"/>
  <c r="P92" i="4" s="1"/>
  <c r="S16" i="4"/>
  <c r="Q92" i="4" s="1"/>
  <c r="P17" i="4"/>
  <c r="R92" i="4" s="1"/>
  <c r="Q17" i="4"/>
  <c r="S92" i="4" s="1"/>
  <c r="R17" i="4"/>
  <c r="T92" i="4" s="1"/>
  <c r="S17" i="4"/>
  <c r="U92" i="4" s="1"/>
  <c r="P18" i="4"/>
  <c r="Q18" i="4"/>
  <c r="W92" i="4" s="1"/>
  <c r="R18" i="4"/>
  <c r="X92" i="4" s="1"/>
  <c r="S18" i="4"/>
  <c r="Y92" i="4" s="1"/>
  <c r="P19" i="4"/>
  <c r="Z92" i="4" s="1"/>
  <c r="Q19" i="4"/>
  <c r="AA92" i="4" s="1"/>
  <c r="R19" i="4"/>
  <c r="AB92" i="4" s="1"/>
  <c r="S19" i="4"/>
  <c r="AC92" i="4" s="1"/>
  <c r="P20" i="4"/>
  <c r="AD92" i="4" s="1"/>
  <c r="Q20" i="4"/>
  <c r="AE92" i="4" s="1"/>
  <c r="R20" i="4"/>
  <c r="AF92" i="4" s="1"/>
  <c r="S20" i="4"/>
  <c r="AG92" i="4" s="1"/>
  <c r="R13" i="4"/>
  <c r="S13" i="4"/>
  <c r="E92" i="4" s="1"/>
  <c r="Q13" i="4"/>
  <c r="C92" i="4" s="1"/>
  <c r="P13" i="4"/>
  <c r="B92" i="4" s="1"/>
</calcChain>
</file>

<file path=xl/sharedStrings.xml><?xml version="1.0" encoding="utf-8"?>
<sst xmlns="http://schemas.openxmlformats.org/spreadsheetml/2006/main" count="569" uniqueCount="136">
  <si>
    <r>
      <t xml:space="preserve">MTI-73 50 </t>
    </r>
    <r>
      <rPr>
        <sz val="11"/>
        <color theme="1"/>
        <rFont val="Calibri"/>
        <family val="2"/>
      </rPr>
      <t>μM</t>
    </r>
  </si>
  <si>
    <t>MTI-55 50 μM</t>
  </si>
  <si>
    <t>AKIXVII51 50 μM</t>
  </si>
  <si>
    <t>AKIXVII103 50 μM</t>
  </si>
  <si>
    <t>IAT 39-II 50 μM</t>
  </si>
  <si>
    <t>TL4-63 50 μM</t>
  </si>
  <si>
    <t>TL4-58 50 μM</t>
  </si>
  <si>
    <t>TL2-73 50 μM</t>
  </si>
  <si>
    <t>TL2-73 20 μM</t>
  </si>
  <si>
    <t>TL4-58 20 μM</t>
  </si>
  <si>
    <t>TL4-63 20 μM</t>
  </si>
  <si>
    <t>IAT 39-II 20 μM</t>
  </si>
  <si>
    <t>AKIXVII103 20 μM</t>
  </si>
  <si>
    <t>AKIXVII51 20 μM</t>
  </si>
  <si>
    <t>MTI-55 20 μM</t>
  </si>
  <si>
    <r>
      <t xml:space="preserve">MTI-73 20 </t>
    </r>
    <r>
      <rPr>
        <sz val="11"/>
        <color theme="1"/>
        <rFont val="Calibri"/>
        <family val="2"/>
      </rPr>
      <t>μM</t>
    </r>
  </si>
  <si>
    <t>TL2-73 1 μM</t>
  </si>
  <si>
    <t>TL4-58 1 μM</t>
  </si>
  <si>
    <t>TL4-63 1 μM</t>
  </si>
  <si>
    <t>IAT 39-II 1 μM</t>
  </si>
  <si>
    <t>AKIXVII103 1 μM</t>
  </si>
  <si>
    <t>AKIXVII51 1 μM</t>
  </si>
  <si>
    <r>
      <t xml:space="preserve">MTI-73 1 </t>
    </r>
    <r>
      <rPr>
        <sz val="11"/>
        <color theme="1"/>
        <rFont val="Calibri"/>
        <family val="2"/>
      </rPr>
      <t>μM</t>
    </r>
  </si>
  <si>
    <r>
      <t xml:space="preserve">MTI-73 5 </t>
    </r>
    <r>
      <rPr>
        <sz val="11"/>
        <color theme="1"/>
        <rFont val="Calibri"/>
        <family val="2"/>
      </rPr>
      <t>μM</t>
    </r>
  </si>
  <si>
    <t>MTI-55 5 μM</t>
  </si>
  <si>
    <t>AKIXVII51 5 μM</t>
  </si>
  <si>
    <t>AKIXVII103 5 μM</t>
  </si>
  <si>
    <t>IAT 39-II 5 μM</t>
  </si>
  <si>
    <t>TL4-63 5 μM</t>
  </si>
  <si>
    <t>TL4-58 5 μM</t>
  </si>
  <si>
    <t>TL2-73 5 μM</t>
  </si>
  <si>
    <t>Nolla</t>
  </si>
  <si>
    <t>A</t>
  </si>
  <si>
    <t>B</t>
  </si>
  <si>
    <t>C</t>
  </si>
  <si>
    <t>300V</t>
  </si>
  <si>
    <t>400V</t>
  </si>
  <si>
    <t>500V</t>
  </si>
  <si>
    <t>MTI-55 1 μM</t>
  </si>
  <si>
    <t>Blank</t>
  </si>
  <si>
    <r>
      <t xml:space="preserve">MTI-73 1 </t>
    </r>
    <r>
      <rPr>
        <b/>
        <sz val="11"/>
        <color theme="1"/>
        <rFont val="Calibri"/>
        <family val="2"/>
      </rPr>
      <t>μM</t>
    </r>
  </si>
  <si>
    <r>
      <t xml:space="preserve">MTI-73 5 </t>
    </r>
    <r>
      <rPr>
        <b/>
        <sz val="11"/>
        <color theme="1"/>
        <rFont val="Calibri"/>
        <family val="2"/>
      </rPr>
      <t>μM</t>
    </r>
  </si>
  <si>
    <r>
      <t xml:space="preserve">MTI-73 20 </t>
    </r>
    <r>
      <rPr>
        <b/>
        <sz val="11"/>
        <color theme="1"/>
        <rFont val="Calibri"/>
        <family val="2"/>
      </rPr>
      <t>μM</t>
    </r>
  </si>
  <si>
    <r>
      <t xml:space="preserve">MTI-73 50 </t>
    </r>
    <r>
      <rPr>
        <b/>
        <sz val="11"/>
        <color theme="1"/>
        <rFont val="Calibri"/>
        <family val="2"/>
      </rPr>
      <t>μM</t>
    </r>
  </si>
  <si>
    <t>AKIXVIII195 20μM</t>
  </si>
  <si>
    <t>AKIXVIII195 5μM</t>
  </si>
  <si>
    <t>AKIXVIII195 1μM</t>
  </si>
  <si>
    <t>AKI-A17 20μM</t>
  </si>
  <si>
    <t>AKI-A17 5μM</t>
  </si>
  <si>
    <t>AKI-A17 1μM</t>
  </si>
  <si>
    <t>AKI-A41 20μM</t>
  </si>
  <si>
    <t>AKI-A41 5μM</t>
  </si>
  <si>
    <t>AKI-A41 1μM</t>
  </si>
  <si>
    <t>AKI-A55 20μM</t>
  </si>
  <si>
    <t>D</t>
  </si>
  <si>
    <t>E</t>
  </si>
  <si>
    <t>F</t>
  </si>
  <si>
    <t>G</t>
  </si>
  <si>
    <t>H</t>
  </si>
  <si>
    <t>AKI-A55 5μM</t>
  </si>
  <si>
    <t>AKI-A55 1μM</t>
  </si>
  <si>
    <t>RA-B87+89 20μM</t>
  </si>
  <si>
    <t>RA-B87+89 5μM</t>
  </si>
  <si>
    <t>RA-B87+89 1μM</t>
  </si>
  <si>
    <t>RA-B55+71 20μM</t>
  </si>
  <si>
    <t>RA-B55+71 5μM</t>
  </si>
  <si>
    <t>RA-B55+71 1μM</t>
  </si>
  <si>
    <t>RA-B51+57 20μM</t>
  </si>
  <si>
    <t>RA-B51+57 5μM</t>
  </si>
  <si>
    <t>RA-B51+57 1μM</t>
  </si>
  <si>
    <t>AKIXVII129 20μM</t>
  </si>
  <si>
    <t>AKIXVII129 5μM</t>
  </si>
  <si>
    <t>AKIXVII129 1μM</t>
  </si>
  <si>
    <t>AKIXVII181 20μM</t>
  </si>
  <si>
    <t>AKIXVII181 5μM</t>
  </si>
  <si>
    <t>AKIXVII181 1μM</t>
  </si>
  <si>
    <t>RA-B23+91 20μM</t>
  </si>
  <si>
    <t>RA-B23+91 5μM</t>
  </si>
  <si>
    <t>RA-B23+91 1μM</t>
  </si>
  <si>
    <t>MTI61 100μM</t>
  </si>
  <si>
    <t>AKIXVII103 5μM</t>
  </si>
  <si>
    <t>AKIXVII103 100μM</t>
  </si>
  <si>
    <r>
      <t>H2L 5491098 50</t>
    </r>
    <r>
      <rPr>
        <sz val="10"/>
        <color theme="1"/>
        <rFont val="Calibri"/>
        <family val="2"/>
      </rPr>
      <t>μM</t>
    </r>
  </si>
  <si>
    <r>
      <t>H2L 5227205 5</t>
    </r>
    <r>
      <rPr>
        <sz val="10"/>
        <color rgb="FFFF0000"/>
        <rFont val="Calibri"/>
        <family val="2"/>
      </rPr>
      <t>μM</t>
    </r>
  </si>
  <si>
    <r>
      <t>H2L 5527436 5</t>
    </r>
    <r>
      <rPr>
        <sz val="10"/>
        <color theme="1"/>
        <rFont val="Calibri"/>
        <family val="2"/>
      </rPr>
      <t>μM</t>
    </r>
  </si>
  <si>
    <r>
      <t>H2L 5737076 5</t>
    </r>
    <r>
      <rPr>
        <sz val="10"/>
        <color rgb="FFFF0000"/>
        <rFont val="Calibri"/>
        <family val="2"/>
      </rPr>
      <t>μM</t>
    </r>
  </si>
  <si>
    <r>
      <t>H2L 5856500 1</t>
    </r>
    <r>
      <rPr>
        <sz val="10"/>
        <rFont val="Calibri"/>
        <family val="2"/>
      </rPr>
      <t>μM</t>
    </r>
  </si>
  <si>
    <r>
      <t>H2L 511411 50</t>
    </r>
    <r>
      <rPr>
        <sz val="10"/>
        <color rgb="FFFF0000"/>
        <rFont val="Calibri"/>
        <family val="2"/>
      </rPr>
      <t>μM</t>
    </r>
  </si>
  <si>
    <r>
      <t>H2L 5491098 5</t>
    </r>
    <r>
      <rPr>
        <sz val="10"/>
        <color theme="1"/>
        <rFont val="Calibri"/>
        <family val="2"/>
      </rPr>
      <t>μM</t>
    </r>
  </si>
  <si>
    <r>
      <t>H2L 5227205 1</t>
    </r>
    <r>
      <rPr>
        <sz val="10"/>
        <color rgb="FFFF0000"/>
        <rFont val="Calibri"/>
        <family val="2"/>
      </rPr>
      <t>μM</t>
    </r>
  </si>
  <si>
    <r>
      <t>H2L 55274361</t>
    </r>
    <r>
      <rPr>
        <sz val="10"/>
        <color theme="1"/>
        <rFont val="Calibri"/>
        <family val="2"/>
      </rPr>
      <t>μM</t>
    </r>
  </si>
  <si>
    <r>
      <t>H2L 5737076 1</t>
    </r>
    <r>
      <rPr>
        <sz val="10"/>
        <color rgb="FFFF0000"/>
        <rFont val="Calibri"/>
        <family val="2"/>
      </rPr>
      <t>μM</t>
    </r>
  </si>
  <si>
    <r>
      <t>H2L 511411 5</t>
    </r>
    <r>
      <rPr>
        <sz val="10"/>
        <color rgb="FFFF0000"/>
        <rFont val="Calibri"/>
        <family val="2"/>
      </rPr>
      <t>μM</t>
    </r>
  </si>
  <si>
    <r>
      <t>H2L 5491098 1</t>
    </r>
    <r>
      <rPr>
        <sz val="10"/>
        <color theme="1"/>
        <rFont val="Calibri"/>
        <family val="2"/>
      </rPr>
      <t>μM</t>
    </r>
  </si>
  <si>
    <r>
      <t>H2L 5527436 50</t>
    </r>
    <r>
      <rPr>
        <sz val="10"/>
        <color theme="1"/>
        <rFont val="Calibri"/>
        <family val="2"/>
      </rPr>
      <t>μM</t>
    </r>
  </si>
  <si>
    <r>
      <t>H2L 5737076 50</t>
    </r>
    <r>
      <rPr>
        <sz val="10"/>
        <color rgb="FFFF0000"/>
        <rFont val="Calibri"/>
        <family val="2"/>
      </rPr>
      <t>μM</t>
    </r>
  </si>
  <si>
    <r>
      <t>H2L 5856500 50</t>
    </r>
    <r>
      <rPr>
        <sz val="10"/>
        <rFont val="Calibri"/>
        <family val="2"/>
      </rPr>
      <t>μM</t>
    </r>
  </si>
  <si>
    <r>
      <t>H2L 511411 1</t>
    </r>
    <r>
      <rPr>
        <sz val="10"/>
        <color rgb="FFFF0000"/>
        <rFont val="Calibri"/>
        <family val="2"/>
      </rPr>
      <t>μM</t>
    </r>
  </si>
  <si>
    <r>
      <t>H2L 5227205 50</t>
    </r>
    <r>
      <rPr>
        <sz val="10"/>
        <color rgb="FFFF0000"/>
        <rFont val="Calibri"/>
        <family val="2"/>
      </rPr>
      <t>μM</t>
    </r>
  </si>
  <si>
    <r>
      <t>H2L 5527436 20</t>
    </r>
    <r>
      <rPr>
        <sz val="10"/>
        <color theme="1"/>
        <rFont val="Calibri"/>
        <family val="2"/>
      </rPr>
      <t>μM</t>
    </r>
  </si>
  <si>
    <r>
      <t>H2L 5737076 20</t>
    </r>
    <r>
      <rPr>
        <sz val="10"/>
        <color rgb="FFFF0000"/>
        <rFont val="Calibri"/>
        <family val="2"/>
      </rPr>
      <t>μM</t>
    </r>
  </si>
  <si>
    <r>
      <t>H2L 5856500 5</t>
    </r>
    <r>
      <rPr>
        <sz val="10"/>
        <rFont val="Calibri"/>
        <family val="2"/>
      </rPr>
      <t>μM</t>
    </r>
  </si>
  <si>
    <t>Plate A: 300V</t>
  </si>
  <si>
    <t>Plate A: 400V</t>
  </si>
  <si>
    <t>Plate A: 500V</t>
  </si>
  <si>
    <t>Plate A</t>
  </si>
  <si>
    <t>Plate B</t>
  </si>
  <si>
    <t>Plate B: 300V</t>
  </si>
  <si>
    <t>Plate B: 400V</t>
  </si>
  <si>
    <t>Plate B: 500V</t>
  </si>
  <si>
    <r>
      <t>H2L 511411 50</t>
    </r>
    <r>
      <rPr>
        <sz val="10"/>
        <color rgb="FFC00000"/>
        <rFont val="Calibri"/>
        <family val="2"/>
      </rPr>
      <t>μM</t>
    </r>
  </si>
  <si>
    <r>
      <t>H2L 5227205 50</t>
    </r>
    <r>
      <rPr>
        <sz val="10"/>
        <color rgb="FFC00000"/>
        <rFont val="Calibri"/>
        <family val="2"/>
      </rPr>
      <t>μM</t>
    </r>
  </si>
  <si>
    <r>
      <t>H2L 5737076 20</t>
    </r>
    <r>
      <rPr>
        <sz val="10"/>
        <color rgb="FFC00000"/>
        <rFont val="Calibri"/>
        <family val="2"/>
      </rPr>
      <t>μM</t>
    </r>
  </si>
  <si>
    <r>
      <t>H2L 511411 1</t>
    </r>
    <r>
      <rPr>
        <sz val="10"/>
        <color rgb="FFFF7C80"/>
        <rFont val="Calibri"/>
        <family val="2"/>
      </rPr>
      <t>μM</t>
    </r>
  </si>
  <si>
    <r>
      <t>H2L 5227205 1</t>
    </r>
    <r>
      <rPr>
        <sz val="10"/>
        <color rgb="FFFF7C80"/>
        <rFont val="Calibri"/>
        <family val="2"/>
      </rPr>
      <t>μM</t>
    </r>
  </si>
  <si>
    <r>
      <t>H2L 5527436 50</t>
    </r>
    <r>
      <rPr>
        <sz val="10"/>
        <color rgb="FF002060"/>
        <rFont val="Calibri"/>
        <family val="2"/>
      </rPr>
      <t>μM</t>
    </r>
  </si>
  <si>
    <r>
      <t>H2L 5491098 50</t>
    </r>
    <r>
      <rPr>
        <sz val="10"/>
        <color rgb="FF0070C0"/>
        <rFont val="Calibri"/>
        <family val="2"/>
      </rPr>
      <t>μM</t>
    </r>
  </si>
  <si>
    <r>
      <t>H2L 5856500 50</t>
    </r>
    <r>
      <rPr>
        <sz val="10"/>
        <color rgb="FF0070C0"/>
        <rFont val="Calibri"/>
        <family val="2"/>
      </rPr>
      <t>μM</t>
    </r>
  </si>
  <si>
    <r>
      <t>H2L 5527436 20</t>
    </r>
    <r>
      <rPr>
        <sz val="10"/>
        <color rgb="FF0070C0"/>
        <rFont val="Calibri"/>
        <family val="2"/>
      </rPr>
      <t>μM</t>
    </r>
  </si>
  <si>
    <r>
      <t>H2L 5491098 5</t>
    </r>
    <r>
      <rPr>
        <sz val="10"/>
        <color rgb="FF00B0F0"/>
        <rFont val="Calibri"/>
        <family val="2"/>
      </rPr>
      <t>μM</t>
    </r>
  </si>
  <si>
    <r>
      <t>H2L 5527436 5</t>
    </r>
    <r>
      <rPr>
        <sz val="10"/>
        <color rgb="FF00B0F0"/>
        <rFont val="Calibri"/>
        <family val="2"/>
      </rPr>
      <t>μM</t>
    </r>
  </si>
  <si>
    <r>
      <t>H2L 5856500 5</t>
    </r>
    <r>
      <rPr>
        <sz val="10"/>
        <color rgb="FF00B0F0"/>
        <rFont val="Calibri"/>
        <family val="2"/>
      </rPr>
      <t>μM</t>
    </r>
  </si>
  <si>
    <r>
      <t>H2L 5737076 1</t>
    </r>
    <r>
      <rPr>
        <sz val="10"/>
        <color rgb="FFFF7C80"/>
        <rFont val="Calibri"/>
        <family val="2"/>
      </rPr>
      <t>μM</t>
    </r>
  </si>
  <si>
    <r>
      <t>H2L 5737076 50</t>
    </r>
    <r>
      <rPr>
        <sz val="10"/>
        <color rgb="FF860000"/>
        <rFont val="Calibri"/>
        <family val="2"/>
      </rPr>
      <t>μM</t>
    </r>
  </si>
  <si>
    <r>
      <t>H2L 5491098 1</t>
    </r>
    <r>
      <rPr>
        <sz val="10"/>
        <color theme="4" tint="0.39997558519241921"/>
        <rFont val="Calibri"/>
        <family val="2"/>
      </rPr>
      <t>μM</t>
    </r>
  </si>
  <si>
    <r>
      <t>H2L 55274361</t>
    </r>
    <r>
      <rPr>
        <sz val="10"/>
        <color theme="4" tint="0.39997558519241921"/>
        <rFont val="Calibri"/>
        <family val="2"/>
      </rPr>
      <t>μM</t>
    </r>
  </si>
  <si>
    <r>
      <t>H2L 5856500 1</t>
    </r>
    <r>
      <rPr>
        <sz val="10"/>
        <color theme="4" tint="0.39997558519241921"/>
        <rFont val="Calibri"/>
        <family val="2"/>
      </rPr>
      <t>μM</t>
    </r>
  </si>
  <si>
    <t>STDEV</t>
  </si>
  <si>
    <t>AVERAGE</t>
  </si>
  <si>
    <t>SAMPLE</t>
  </si>
  <si>
    <t>AV300</t>
  </si>
  <si>
    <t>AV400</t>
  </si>
  <si>
    <t>AV500</t>
  </si>
  <si>
    <t>STD300</t>
  </si>
  <si>
    <t>STD400</t>
  </si>
  <si>
    <t>STD500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</si>
</sst>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rgb="FFFF0000"/>
      <name val="Calibri"/>
      <family val="2"/>
    </font>
    <font>
      <sz val="10"/>
      <name val="Calibri"/>
      <family val="2"/>
      <scheme val="minor"/>
    </font>
    <font>
      <sz val="10"/>
      <name val="Calibri"/>
      <family val="2"/>
    </font>
    <font>
      <b/>
      <u/>
      <sz val="11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rgb="FFC00000"/>
      <name val="Calibri"/>
      <family val="2"/>
    </font>
    <font>
      <sz val="11"/>
      <color rgb="FFC00000"/>
      <name val="Calibri"/>
      <family val="2"/>
      <scheme val="minor"/>
    </font>
    <font>
      <sz val="10"/>
      <color rgb="FFFF7C80"/>
      <name val="Calibri"/>
      <family val="2"/>
      <scheme val="minor"/>
    </font>
    <font>
      <sz val="10"/>
      <color rgb="FFFF7C80"/>
      <name val="Calibri"/>
      <family val="2"/>
    </font>
    <font>
      <sz val="11"/>
      <color rgb="FFFF7C80"/>
      <name val="Calibri"/>
      <family val="2"/>
      <scheme val="minor"/>
    </font>
    <font>
      <sz val="10"/>
      <color rgb="FF002060"/>
      <name val="Calibri"/>
      <family val="2"/>
      <scheme val="minor"/>
    </font>
    <font>
      <sz val="10"/>
      <color rgb="FF002060"/>
      <name val="Calibri"/>
      <family val="2"/>
    </font>
    <font>
      <sz val="11"/>
      <color rgb="FF002060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rgb="FF0070C0"/>
      <name val="Calibri"/>
      <family val="2"/>
    </font>
    <font>
      <sz val="11"/>
      <color rgb="FF0070C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color rgb="FF00B0F0"/>
      <name val="Calibri"/>
      <family val="2"/>
    </font>
    <font>
      <sz val="11"/>
      <color rgb="FF00B0F0"/>
      <name val="Calibri"/>
      <family val="2"/>
      <scheme val="minor"/>
    </font>
    <font>
      <sz val="10"/>
      <color theme="4" tint="0.39997558519241921"/>
      <name val="Calibri"/>
      <family val="2"/>
      <scheme val="minor"/>
    </font>
    <font>
      <sz val="10"/>
      <color theme="4" tint="0.39997558519241921"/>
      <name val="Calibri"/>
      <family val="2"/>
    </font>
    <font>
      <sz val="11"/>
      <color theme="4" tint="0.39997558519241921"/>
      <name val="Calibri"/>
      <family val="2"/>
      <scheme val="minor"/>
    </font>
    <font>
      <sz val="10"/>
      <color rgb="FF860000"/>
      <name val="Calibri"/>
      <family val="2"/>
      <scheme val="minor"/>
    </font>
    <font>
      <sz val="10"/>
      <color rgb="FF860000"/>
      <name val="Calibri"/>
      <family val="2"/>
    </font>
    <font>
      <sz val="11"/>
      <color rgb="FF86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gray06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8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5" fillId="0" borderId="0" xfId="0" applyFont="1"/>
    <xf numFmtId="0" fontId="4" fillId="0" borderId="0" xfId="0" applyFont="1" applyBorder="1" applyAlignment="1">
      <alignment horizontal="center"/>
    </xf>
    <xf numFmtId="0" fontId="3" fillId="0" borderId="0" xfId="0" applyFont="1" applyBorder="1"/>
    <xf numFmtId="0" fontId="0" fillId="0" borderId="0" xfId="0" applyBorder="1"/>
    <xf numFmtId="0" fontId="11" fillId="2" borderId="0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0" fillId="2" borderId="0" xfId="0" applyFill="1"/>
    <xf numFmtId="164" fontId="13" fillId="2" borderId="0" xfId="0" applyNumberFormat="1" applyFont="1" applyFill="1" applyBorder="1" applyAlignment="1">
      <alignment horizontal="center"/>
    </xf>
    <xf numFmtId="164" fontId="5" fillId="2" borderId="0" xfId="0" applyNumberFormat="1" applyFont="1" applyFill="1"/>
    <xf numFmtId="164" fontId="0" fillId="0" borderId="0" xfId="0" applyNumberFormat="1"/>
    <xf numFmtId="164" fontId="11" fillId="2" borderId="0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16" fillId="0" borderId="0" xfId="0" applyFont="1" applyBorder="1" applyAlignment="1">
      <alignment horizontal="center"/>
    </xf>
    <xf numFmtId="164" fontId="17" fillId="0" borderId="0" xfId="0" applyNumberFormat="1" applyFont="1"/>
    <xf numFmtId="164" fontId="1" fillId="0" borderId="0" xfId="0" applyNumberFormat="1" applyFont="1"/>
    <xf numFmtId="0" fontId="18" fillId="0" borderId="0" xfId="0" applyFont="1" applyBorder="1" applyAlignment="1">
      <alignment horizontal="center"/>
    </xf>
    <xf numFmtId="164" fontId="20" fillId="0" borderId="0" xfId="0" applyNumberFormat="1" applyFont="1"/>
    <xf numFmtId="0" fontId="21" fillId="0" borderId="0" xfId="0" applyFont="1" applyBorder="1" applyAlignment="1">
      <alignment horizontal="center"/>
    </xf>
    <xf numFmtId="164" fontId="23" fillId="0" borderId="0" xfId="0" applyNumberFormat="1" applyFont="1"/>
    <xf numFmtId="0" fontId="23" fillId="0" borderId="0" xfId="0" applyFont="1"/>
    <xf numFmtId="0" fontId="24" fillId="0" borderId="0" xfId="0" applyFont="1" applyBorder="1" applyAlignment="1">
      <alignment horizontal="center"/>
    </xf>
    <xf numFmtId="164" fontId="26" fillId="0" borderId="0" xfId="0" applyNumberFormat="1" applyFont="1"/>
    <xf numFmtId="0" fontId="27" fillId="0" borderId="0" xfId="0" applyFont="1" applyBorder="1" applyAlignment="1">
      <alignment horizontal="center"/>
    </xf>
    <xf numFmtId="164" fontId="29" fillId="0" borderId="0" xfId="0" applyNumberFormat="1" applyFont="1"/>
    <xf numFmtId="0" fontId="30" fillId="0" borderId="0" xfId="0" applyFont="1" applyBorder="1" applyAlignment="1">
      <alignment horizontal="center"/>
    </xf>
    <xf numFmtId="164" fontId="32" fillId="0" borderId="0" xfId="0" applyNumberFormat="1" applyFont="1"/>
    <xf numFmtId="0" fontId="33" fillId="0" borderId="0" xfId="0" applyFont="1" applyBorder="1" applyAlignment="1">
      <alignment horizontal="center"/>
    </xf>
    <xf numFmtId="164" fontId="35" fillId="0" borderId="0" xfId="0" applyNumberFormat="1" applyFont="1"/>
    <xf numFmtId="0" fontId="32" fillId="0" borderId="0" xfId="0" applyFont="1"/>
    <xf numFmtId="0" fontId="36" fillId="0" borderId="0" xfId="0" applyFont="1" applyBorder="1" applyAlignment="1">
      <alignment horizontal="center"/>
    </xf>
    <xf numFmtId="164" fontId="38" fillId="0" borderId="0" xfId="0" applyNumberFormat="1" applyFont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5050"/>
      <color rgb="FF07C5A1"/>
      <color rgb="FF8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Nephelometry measurement</a:t>
            </a:r>
            <a:r>
              <a:rPr lang="fi-FI" baseline="0"/>
              <a:t> 3.10.2016</a:t>
            </a:r>
            <a:endParaRPr lang="fi-FI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'4.10.16'!$A$18</c:f>
              <c:strCache>
                <c:ptCount val="1"/>
                <c:pt idx="0">
                  <c:v>300V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fi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'4.10.16'!$B$17:$AK$17</c:f>
              <c:strCache>
                <c:ptCount val="36"/>
                <c:pt idx="0">
                  <c:v>Blank</c:v>
                </c:pt>
                <c:pt idx="1">
                  <c:v>Blank</c:v>
                </c:pt>
                <c:pt idx="2">
                  <c:v>Blank</c:v>
                </c:pt>
                <c:pt idx="3">
                  <c:v>Blank</c:v>
                </c:pt>
                <c:pt idx="4">
                  <c:v>MTI-55 1 μM</c:v>
                </c:pt>
                <c:pt idx="5">
                  <c:v>MTI-55 5 μM</c:v>
                </c:pt>
                <c:pt idx="6">
                  <c:v>MTI-55 20 μM</c:v>
                </c:pt>
                <c:pt idx="7">
                  <c:v>MTI-55 50 μM</c:v>
                </c:pt>
                <c:pt idx="8">
                  <c:v>MTI-73 1 μM</c:v>
                </c:pt>
                <c:pt idx="9">
                  <c:v>MTI-73 5 μM</c:v>
                </c:pt>
                <c:pt idx="10">
                  <c:v>MTI-73 20 μM</c:v>
                </c:pt>
                <c:pt idx="11">
                  <c:v>MTI-73 50 μM</c:v>
                </c:pt>
                <c:pt idx="12">
                  <c:v>AKIXVII51 1 μM</c:v>
                </c:pt>
                <c:pt idx="13">
                  <c:v>AKIXVII51 5 μM</c:v>
                </c:pt>
                <c:pt idx="14">
                  <c:v>AKIXVII51 20 μM</c:v>
                </c:pt>
                <c:pt idx="15">
                  <c:v>AKIXVII51 50 μM</c:v>
                </c:pt>
                <c:pt idx="16">
                  <c:v>AKIXVII103 1 μM</c:v>
                </c:pt>
                <c:pt idx="17">
                  <c:v>AKIXVII103 5 μM</c:v>
                </c:pt>
                <c:pt idx="18">
                  <c:v>AKIXVII103 20 μM</c:v>
                </c:pt>
                <c:pt idx="19">
                  <c:v>AKIXVII103 50 μM</c:v>
                </c:pt>
                <c:pt idx="20">
                  <c:v>IAT 39-II 1 μM</c:v>
                </c:pt>
                <c:pt idx="21">
                  <c:v>IAT 39-II 5 μM</c:v>
                </c:pt>
                <c:pt idx="22">
                  <c:v>IAT 39-II 20 μM</c:v>
                </c:pt>
                <c:pt idx="23">
                  <c:v>IAT 39-II 50 μM</c:v>
                </c:pt>
                <c:pt idx="24">
                  <c:v>TL4-63 1 μM</c:v>
                </c:pt>
                <c:pt idx="25">
                  <c:v>TL4-63 5 μM</c:v>
                </c:pt>
                <c:pt idx="26">
                  <c:v>TL4-63 20 μM</c:v>
                </c:pt>
                <c:pt idx="27">
                  <c:v>TL4-63 50 μM</c:v>
                </c:pt>
                <c:pt idx="28">
                  <c:v>TL4-58 1 μM</c:v>
                </c:pt>
                <c:pt idx="29">
                  <c:v>TL4-58 5 μM</c:v>
                </c:pt>
                <c:pt idx="30">
                  <c:v>TL4-58 20 μM</c:v>
                </c:pt>
                <c:pt idx="31">
                  <c:v>TL4-58 50 μM</c:v>
                </c:pt>
                <c:pt idx="32">
                  <c:v>TL2-73 1 μM</c:v>
                </c:pt>
                <c:pt idx="33">
                  <c:v>TL2-73 5 μM</c:v>
                </c:pt>
                <c:pt idx="34">
                  <c:v>TL2-73 20 μM</c:v>
                </c:pt>
                <c:pt idx="35">
                  <c:v>TL2-73 50 μM</c:v>
                </c:pt>
              </c:strCache>
            </c:strRef>
          </c:cat>
          <c:val>
            <c:numRef>
              <c:f>'4.10.16'!$B$18:$AK$18</c:f>
              <c:numCache>
                <c:formatCode>0.0</c:formatCode>
                <c:ptCount val="36"/>
                <c:pt idx="0">
                  <c:v>1.3</c:v>
                </c:pt>
                <c:pt idx="1">
                  <c:v>0.8</c:v>
                </c:pt>
                <c:pt idx="2">
                  <c:v>0.9</c:v>
                </c:pt>
                <c:pt idx="3">
                  <c:v>1.1000000000000001</c:v>
                </c:pt>
                <c:pt idx="4">
                  <c:v>1.2</c:v>
                </c:pt>
                <c:pt idx="5">
                  <c:v>1.1000000000000001</c:v>
                </c:pt>
                <c:pt idx="6">
                  <c:v>0.8</c:v>
                </c:pt>
                <c:pt idx="7">
                  <c:v>4</c:v>
                </c:pt>
                <c:pt idx="8">
                  <c:v>1.3</c:v>
                </c:pt>
                <c:pt idx="9">
                  <c:v>0.8</c:v>
                </c:pt>
                <c:pt idx="10">
                  <c:v>0.8</c:v>
                </c:pt>
                <c:pt idx="11">
                  <c:v>1.4</c:v>
                </c:pt>
                <c:pt idx="12">
                  <c:v>1.2</c:v>
                </c:pt>
                <c:pt idx="13">
                  <c:v>0.7</c:v>
                </c:pt>
                <c:pt idx="14">
                  <c:v>1</c:v>
                </c:pt>
                <c:pt idx="15">
                  <c:v>1</c:v>
                </c:pt>
                <c:pt idx="16">
                  <c:v>0.9</c:v>
                </c:pt>
                <c:pt idx="17">
                  <c:v>1</c:v>
                </c:pt>
                <c:pt idx="18">
                  <c:v>0.9</c:v>
                </c:pt>
                <c:pt idx="19">
                  <c:v>1</c:v>
                </c:pt>
                <c:pt idx="20">
                  <c:v>0.9</c:v>
                </c:pt>
                <c:pt idx="21">
                  <c:v>0.7</c:v>
                </c:pt>
                <c:pt idx="22">
                  <c:v>1.6</c:v>
                </c:pt>
                <c:pt idx="23">
                  <c:v>2.2000000000000002</c:v>
                </c:pt>
                <c:pt idx="24">
                  <c:v>0.8</c:v>
                </c:pt>
                <c:pt idx="25">
                  <c:v>0.9</c:v>
                </c:pt>
                <c:pt idx="26">
                  <c:v>0.9</c:v>
                </c:pt>
                <c:pt idx="27">
                  <c:v>1.3</c:v>
                </c:pt>
                <c:pt idx="28">
                  <c:v>1.3</c:v>
                </c:pt>
                <c:pt idx="29">
                  <c:v>1.7</c:v>
                </c:pt>
                <c:pt idx="30">
                  <c:v>2.5</c:v>
                </c:pt>
                <c:pt idx="31">
                  <c:v>2.9</c:v>
                </c:pt>
                <c:pt idx="32">
                  <c:v>1</c:v>
                </c:pt>
                <c:pt idx="33">
                  <c:v>1.3</c:v>
                </c:pt>
                <c:pt idx="34">
                  <c:v>2.4</c:v>
                </c:pt>
                <c:pt idx="35">
                  <c:v>3.4</c:v>
                </c:pt>
              </c:numCache>
            </c:numRef>
          </c:val>
        </c:ser>
        <c:ser>
          <c:idx val="1"/>
          <c:order val="1"/>
          <c:tx>
            <c:strRef>
              <c:f>'4.10.16'!$A$19</c:f>
              <c:strCache>
                <c:ptCount val="1"/>
                <c:pt idx="0">
                  <c:v>400V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fi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'4.10.16'!$B$17:$AK$17</c:f>
              <c:strCache>
                <c:ptCount val="36"/>
                <c:pt idx="0">
                  <c:v>Blank</c:v>
                </c:pt>
                <c:pt idx="1">
                  <c:v>Blank</c:v>
                </c:pt>
                <c:pt idx="2">
                  <c:v>Blank</c:v>
                </c:pt>
                <c:pt idx="3">
                  <c:v>Blank</c:v>
                </c:pt>
                <c:pt idx="4">
                  <c:v>MTI-55 1 μM</c:v>
                </c:pt>
                <c:pt idx="5">
                  <c:v>MTI-55 5 μM</c:v>
                </c:pt>
                <c:pt idx="6">
                  <c:v>MTI-55 20 μM</c:v>
                </c:pt>
                <c:pt idx="7">
                  <c:v>MTI-55 50 μM</c:v>
                </c:pt>
                <c:pt idx="8">
                  <c:v>MTI-73 1 μM</c:v>
                </c:pt>
                <c:pt idx="9">
                  <c:v>MTI-73 5 μM</c:v>
                </c:pt>
                <c:pt idx="10">
                  <c:v>MTI-73 20 μM</c:v>
                </c:pt>
                <c:pt idx="11">
                  <c:v>MTI-73 50 μM</c:v>
                </c:pt>
                <c:pt idx="12">
                  <c:v>AKIXVII51 1 μM</c:v>
                </c:pt>
                <c:pt idx="13">
                  <c:v>AKIXVII51 5 μM</c:v>
                </c:pt>
                <c:pt idx="14">
                  <c:v>AKIXVII51 20 μM</c:v>
                </c:pt>
                <c:pt idx="15">
                  <c:v>AKIXVII51 50 μM</c:v>
                </c:pt>
                <c:pt idx="16">
                  <c:v>AKIXVII103 1 μM</c:v>
                </c:pt>
                <c:pt idx="17">
                  <c:v>AKIXVII103 5 μM</c:v>
                </c:pt>
                <c:pt idx="18">
                  <c:v>AKIXVII103 20 μM</c:v>
                </c:pt>
                <c:pt idx="19">
                  <c:v>AKIXVII103 50 μM</c:v>
                </c:pt>
                <c:pt idx="20">
                  <c:v>IAT 39-II 1 μM</c:v>
                </c:pt>
                <c:pt idx="21">
                  <c:v>IAT 39-II 5 μM</c:v>
                </c:pt>
                <c:pt idx="22">
                  <c:v>IAT 39-II 20 μM</c:v>
                </c:pt>
                <c:pt idx="23">
                  <c:v>IAT 39-II 50 μM</c:v>
                </c:pt>
                <c:pt idx="24">
                  <c:v>TL4-63 1 μM</c:v>
                </c:pt>
                <c:pt idx="25">
                  <c:v>TL4-63 5 μM</c:v>
                </c:pt>
                <c:pt idx="26">
                  <c:v>TL4-63 20 μM</c:v>
                </c:pt>
                <c:pt idx="27">
                  <c:v>TL4-63 50 μM</c:v>
                </c:pt>
                <c:pt idx="28">
                  <c:v>TL4-58 1 μM</c:v>
                </c:pt>
                <c:pt idx="29">
                  <c:v>TL4-58 5 μM</c:v>
                </c:pt>
                <c:pt idx="30">
                  <c:v>TL4-58 20 μM</c:v>
                </c:pt>
                <c:pt idx="31">
                  <c:v>TL4-58 50 μM</c:v>
                </c:pt>
                <c:pt idx="32">
                  <c:v>TL2-73 1 μM</c:v>
                </c:pt>
                <c:pt idx="33">
                  <c:v>TL2-73 5 μM</c:v>
                </c:pt>
                <c:pt idx="34">
                  <c:v>TL2-73 20 μM</c:v>
                </c:pt>
                <c:pt idx="35">
                  <c:v>TL2-73 50 μM</c:v>
                </c:pt>
              </c:strCache>
            </c:strRef>
          </c:cat>
          <c:val>
            <c:numRef>
              <c:f>'4.10.16'!$B$19:$AK$19</c:f>
              <c:numCache>
                <c:formatCode>0.0</c:formatCode>
                <c:ptCount val="36"/>
                <c:pt idx="0">
                  <c:v>9.6999999999999993</c:v>
                </c:pt>
                <c:pt idx="1">
                  <c:v>6</c:v>
                </c:pt>
                <c:pt idx="2">
                  <c:v>6.9</c:v>
                </c:pt>
                <c:pt idx="3">
                  <c:v>8.1999999999999993</c:v>
                </c:pt>
                <c:pt idx="4">
                  <c:v>9.4</c:v>
                </c:pt>
                <c:pt idx="5">
                  <c:v>8.6999999999999993</c:v>
                </c:pt>
                <c:pt idx="6">
                  <c:v>6.1</c:v>
                </c:pt>
                <c:pt idx="7">
                  <c:v>9</c:v>
                </c:pt>
                <c:pt idx="8">
                  <c:v>9.8000000000000007</c:v>
                </c:pt>
                <c:pt idx="9">
                  <c:v>6</c:v>
                </c:pt>
                <c:pt idx="10">
                  <c:v>5.7</c:v>
                </c:pt>
                <c:pt idx="11">
                  <c:v>10</c:v>
                </c:pt>
                <c:pt idx="12">
                  <c:v>9.5</c:v>
                </c:pt>
                <c:pt idx="13">
                  <c:v>5.2</c:v>
                </c:pt>
                <c:pt idx="14">
                  <c:v>7.3</c:v>
                </c:pt>
                <c:pt idx="15">
                  <c:v>8</c:v>
                </c:pt>
                <c:pt idx="16">
                  <c:v>7.1</c:v>
                </c:pt>
                <c:pt idx="17">
                  <c:v>7.4</c:v>
                </c:pt>
                <c:pt idx="18">
                  <c:v>7.1</c:v>
                </c:pt>
                <c:pt idx="19">
                  <c:v>8.8000000000000007</c:v>
                </c:pt>
                <c:pt idx="20">
                  <c:v>7</c:v>
                </c:pt>
                <c:pt idx="21">
                  <c:v>5.7</c:v>
                </c:pt>
                <c:pt idx="22">
                  <c:v>12.5</c:v>
                </c:pt>
                <c:pt idx="23">
                  <c:v>14.4</c:v>
                </c:pt>
                <c:pt idx="24">
                  <c:v>6.5</c:v>
                </c:pt>
                <c:pt idx="25">
                  <c:v>6.9</c:v>
                </c:pt>
                <c:pt idx="26">
                  <c:v>7.2</c:v>
                </c:pt>
                <c:pt idx="27">
                  <c:v>9.6999999999999993</c:v>
                </c:pt>
                <c:pt idx="28">
                  <c:v>10</c:v>
                </c:pt>
                <c:pt idx="29">
                  <c:v>12.7</c:v>
                </c:pt>
                <c:pt idx="30">
                  <c:v>19.600000000000001</c:v>
                </c:pt>
                <c:pt idx="31">
                  <c:v>22.8</c:v>
                </c:pt>
                <c:pt idx="32">
                  <c:v>7.6</c:v>
                </c:pt>
                <c:pt idx="33">
                  <c:v>9.9</c:v>
                </c:pt>
                <c:pt idx="34">
                  <c:v>16.2</c:v>
                </c:pt>
                <c:pt idx="35">
                  <c:v>27</c:v>
                </c:pt>
              </c:numCache>
            </c:numRef>
          </c:val>
        </c:ser>
        <c:ser>
          <c:idx val="2"/>
          <c:order val="2"/>
          <c:tx>
            <c:strRef>
              <c:f>'4.10.16'!$A$20</c:f>
              <c:strCache>
                <c:ptCount val="1"/>
                <c:pt idx="0">
                  <c:v>500V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i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'4.10.16'!$B$17:$AK$17</c:f>
              <c:strCache>
                <c:ptCount val="36"/>
                <c:pt idx="0">
                  <c:v>Blank</c:v>
                </c:pt>
                <c:pt idx="1">
                  <c:v>Blank</c:v>
                </c:pt>
                <c:pt idx="2">
                  <c:v>Blank</c:v>
                </c:pt>
                <c:pt idx="3">
                  <c:v>Blank</c:v>
                </c:pt>
                <c:pt idx="4">
                  <c:v>MTI-55 1 μM</c:v>
                </c:pt>
                <c:pt idx="5">
                  <c:v>MTI-55 5 μM</c:v>
                </c:pt>
                <c:pt idx="6">
                  <c:v>MTI-55 20 μM</c:v>
                </c:pt>
                <c:pt idx="7">
                  <c:v>MTI-55 50 μM</c:v>
                </c:pt>
                <c:pt idx="8">
                  <c:v>MTI-73 1 μM</c:v>
                </c:pt>
                <c:pt idx="9">
                  <c:v>MTI-73 5 μM</c:v>
                </c:pt>
                <c:pt idx="10">
                  <c:v>MTI-73 20 μM</c:v>
                </c:pt>
                <c:pt idx="11">
                  <c:v>MTI-73 50 μM</c:v>
                </c:pt>
                <c:pt idx="12">
                  <c:v>AKIXVII51 1 μM</c:v>
                </c:pt>
                <c:pt idx="13">
                  <c:v>AKIXVII51 5 μM</c:v>
                </c:pt>
                <c:pt idx="14">
                  <c:v>AKIXVII51 20 μM</c:v>
                </c:pt>
                <c:pt idx="15">
                  <c:v>AKIXVII51 50 μM</c:v>
                </c:pt>
                <c:pt idx="16">
                  <c:v>AKIXVII103 1 μM</c:v>
                </c:pt>
                <c:pt idx="17">
                  <c:v>AKIXVII103 5 μM</c:v>
                </c:pt>
                <c:pt idx="18">
                  <c:v>AKIXVII103 20 μM</c:v>
                </c:pt>
                <c:pt idx="19">
                  <c:v>AKIXVII103 50 μM</c:v>
                </c:pt>
                <c:pt idx="20">
                  <c:v>IAT 39-II 1 μM</c:v>
                </c:pt>
                <c:pt idx="21">
                  <c:v>IAT 39-II 5 μM</c:v>
                </c:pt>
                <c:pt idx="22">
                  <c:v>IAT 39-II 20 μM</c:v>
                </c:pt>
                <c:pt idx="23">
                  <c:v>IAT 39-II 50 μM</c:v>
                </c:pt>
                <c:pt idx="24">
                  <c:v>TL4-63 1 μM</c:v>
                </c:pt>
                <c:pt idx="25">
                  <c:v>TL4-63 5 μM</c:v>
                </c:pt>
                <c:pt idx="26">
                  <c:v>TL4-63 20 μM</c:v>
                </c:pt>
                <c:pt idx="27">
                  <c:v>TL4-63 50 μM</c:v>
                </c:pt>
                <c:pt idx="28">
                  <c:v>TL4-58 1 μM</c:v>
                </c:pt>
                <c:pt idx="29">
                  <c:v>TL4-58 5 μM</c:v>
                </c:pt>
                <c:pt idx="30">
                  <c:v>TL4-58 20 μM</c:v>
                </c:pt>
                <c:pt idx="31">
                  <c:v>TL4-58 50 μM</c:v>
                </c:pt>
                <c:pt idx="32">
                  <c:v>TL2-73 1 μM</c:v>
                </c:pt>
                <c:pt idx="33">
                  <c:v>TL2-73 5 μM</c:v>
                </c:pt>
                <c:pt idx="34">
                  <c:v>TL2-73 20 μM</c:v>
                </c:pt>
                <c:pt idx="35">
                  <c:v>TL2-73 50 μM</c:v>
                </c:pt>
              </c:strCache>
            </c:strRef>
          </c:cat>
          <c:val>
            <c:numRef>
              <c:f>'4.10.16'!$B$20:$AK$20</c:f>
              <c:numCache>
                <c:formatCode>0.0</c:formatCode>
                <c:ptCount val="36"/>
                <c:pt idx="0">
                  <c:v>45.5</c:v>
                </c:pt>
                <c:pt idx="1">
                  <c:v>27.9</c:v>
                </c:pt>
                <c:pt idx="2">
                  <c:v>32.1</c:v>
                </c:pt>
                <c:pt idx="3">
                  <c:v>38.1</c:v>
                </c:pt>
                <c:pt idx="4">
                  <c:v>43.4</c:v>
                </c:pt>
                <c:pt idx="5">
                  <c:v>41.5</c:v>
                </c:pt>
                <c:pt idx="6">
                  <c:v>28.4</c:v>
                </c:pt>
                <c:pt idx="7">
                  <c:v>45.3</c:v>
                </c:pt>
                <c:pt idx="8">
                  <c:v>45.7</c:v>
                </c:pt>
                <c:pt idx="9">
                  <c:v>27.6</c:v>
                </c:pt>
                <c:pt idx="10">
                  <c:v>27.3</c:v>
                </c:pt>
                <c:pt idx="11">
                  <c:v>47.4</c:v>
                </c:pt>
                <c:pt idx="12">
                  <c:v>44.6</c:v>
                </c:pt>
                <c:pt idx="13">
                  <c:v>24.1</c:v>
                </c:pt>
                <c:pt idx="14">
                  <c:v>34</c:v>
                </c:pt>
                <c:pt idx="15">
                  <c:v>36.700000000000003</c:v>
                </c:pt>
                <c:pt idx="16">
                  <c:v>35.299999999999997</c:v>
                </c:pt>
                <c:pt idx="17">
                  <c:v>34.9</c:v>
                </c:pt>
                <c:pt idx="18">
                  <c:v>33.4</c:v>
                </c:pt>
                <c:pt idx="19">
                  <c:v>42.5</c:v>
                </c:pt>
                <c:pt idx="20">
                  <c:v>36.1</c:v>
                </c:pt>
                <c:pt idx="21">
                  <c:v>26.2</c:v>
                </c:pt>
                <c:pt idx="22">
                  <c:v>57.9</c:v>
                </c:pt>
                <c:pt idx="23">
                  <c:v>66.3</c:v>
                </c:pt>
                <c:pt idx="24">
                  <c:v>41.6</c:v>
                </c:pt>
                <c:pt idx="25">
                  <c:v>32.1</c:v>
                </c:pt>
                <c:pt idx="26">
                  <c:v>42.1</c:v>
                </c:pt>
                <c:pt idx="27">
                  <c:v>45.3</c:v>
                </c:pt>
                <c:pt idx="28">
                  <c:v>59</c:v>
                </c:pt>
                <c:pt idx="29">
                  <c:v>57.2</c:v>
                </c:pt>
                <c:pt idx="30">
                  <c:v>85.2</c:v>
                </c:pt>
                <c:pt idx="31">
                  <c:v>108.5</c:v>
                </c:pt>
                <c:pt idx="32">
                  <c:v>35.5</c:v>
                </c:pt>
                <c:pt idx="33">
                  <c:v>49.7</c:v>
                </c:pt>
                <c:pt idx="34">
                  <c:v>78.099999999999994</c:v>
                </c:pt>
                <c:pt idx="35">
                  <c:v>137.5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0970296"/>
        <c:axId val="333744704"/>
        <c:axId val="0"/>
      </c:bar3DChart>
      <c:catAx>
        <c:axId val="330970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33744704"/>
        <c:crosses val="autoZero"/>
        <c:auto val="1"/>
        <c:lblAlgn val="ctr"/>
        <c:lblOffset val="100"/>
        <c:noMultiLvlLbl val="0"/>
      </c:catAx>
      <c:valAx>
        <c:axId val="3337447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30970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'4.10.16'!$A$18</c:f>
              <c:strCache>
                <c:ptCount val="1"/>
                <c:pt idx="0">
                  <c:v>300V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'4.10.16'!$B$17:$AK$17</c:f>
              <c:strCache>
                <c:ptCount val="36"/>
                <c:pt idx="0">
                  <c:v>Blank</c:v>
                </c:pt>
                <c:pt idx="1">
                  <c:v>Blank</c:v>
                </c:pt>
                <c:pt idx="2">
                  <c:v>Blank</c:v>
                </c:pt>
                <c:pt idx="3">
                  <c:v>Blank</c:v>
                </c:pt>
                <c:pt idx="4">
                  <c:v>MTI-55 1 μM</c:v>
                </c:pt>
                <c:pt idx="5">
                  <c:v>MTI-55 5 μM</c:v>
                </c:pt>
                <c:pt idx="6">
                  <c:v>MTI-55 20 μM</c:v>
                </c:pt>
                <c:pt idx="7">
                  <c:v>MTI-55 50 μM</c:v>
                </c:pt>
                <c:pt idx="8">
                  <c:v>MTI-73 1 μM</c:v>
                </c:pt>
                <c:pt idx="9">
                  <c:v>MTI-73 5 μM</c:v>
                </c:pt>
                <c:pt idx="10">
                  <c:v>MTI-73 20 μM</c:v>
                </c:pt>
                <c:pt idx="11">
                  <c:v>MTI-73 50 μM</c:v>
                </c:pt>
                <c:pt idx="12">
                  <c:v>AKIXVII51 1 μM</c:v>
                </c:pt>
                <c:pt idx="13">
                  <c:v>AKIXVII51 5 μM</c:v>
                </c:pt>
                <c:pt idx="14">
                  <c:v>AKIXVII51 20 μM</c:v>
                </c:pt>
                <c:pt idx="15">
                  <c:v>AKIXVII51 50 μM</c:v>
                </c:pt>
                <c:pt idx="16">
                  <c:v>AKIXVII103 1 μM</c:v>
                </c:pt>
                <c:pt idx="17">
                  <c:v>AKIXVII103 5 μM</c:v>
                </c:pt>
                <c:pt idx="18">
                  <c:v>AKIXVII103 20 μM</c:v>
                </c:pt>
                <c:pt idx="19">
                  <c:v>AKIXVII103 50 μM</c:v>
                </c:pt>
                <c:pt idx="20">
                  <c:v>IAT 39-II 1 μM</c:v>
                </c:pt>
                <c:pt idx="21">
                  <c:v>IAT 39-II 5 μM</c:v>
                </c:pt>
                <c:pt idx="22">
                  <c:v>IAT 39-II 20 μM</c:v>
                </c:pt>
                <c:pt idx="23">
                  <c:v>IAT 39-II 50 μM</c:v>
                </c:pt>
                <c:pt idx="24">
                  <c:v>TL4-63 1 μM</c:v>
                </c:pt>
                <c:pt idx="25">
                  <c:v>TL4-63 5 μM</c:v>
                </c:pt>
                <c:pt idx="26">
                  <c:v>TL4-63 20 μM</c:v>
                </c:pt>
                <c:pt idx="27">
                  <c:v>TL4-63 50 μM</c:v>
                </c:pt>
                <c:pt idx="28">
                  <c:v>TL4-58 1 μM</c:v>
                </c:pt>
                <c:pt idx="29">
                  <c:v>TL4-58 5 μM</c:v>
                </c:pt>
                <c:pt idx="30">
                  <c:v>TL4-58 20 μM</c:v>
                </c:pt>
                <c:pt idx="31">
                  <c:v>TL4-58 50 μM</c:v>
                </c:pt>
                <c:pt idx="32">
                  <c:v>TL2-73 1 μM</c:v>
                </c:pt>
                <c:pt idx="33">
                  <c:v>TL2-73 5 μM</c:v>
                </c:pt>
                <c:pt idx="34">
                  <c:v>TL2-73 20 μM</c:v>
                </c:pt>
                <c:pt idx="35">
                  <c:v>TL2-73 50 μM</c:v>
                </c:pt>
              </c:strCache>
            </c:strRef>
          </c:cat>
          <c:val>
            <c:numRef>
              <c:f>'4.10.16'!$B$18:$AK$18</c:f>
              <c:numCache>
                <c:formatCode>0.0</c:formatCode>
                <c:ptCount val="36"/>
                <c:pt idx="0">
                  <c:v>1.3</c:v>
                </c:pt>
                <c:pt idx="1">
                  <c:v>0.8</c:v>
                </c:pt>
                <c:pt idx="2">
                  <c:v>0.9</c:v>
                </c:pt>
                <c:pt idx="3">
                  <c:v>1.1000000000000001</c:v>
                </c:pt>
                <c:pt idx="4">
                  <c:v>1.2</c:v>
                </c:pt>
                <c:pt idx="5">
                  <c:v>1.1000000000000001</c:v>
                </c:pt>
                <c:pt idx="6">
                  <c:v>0.8</c:v>
                </c:pt>
                <c:pt idx="7">
                  <c:v>4</c:v>
                </c:pt>
                <c:pt idx="8">
                  <c:v>1.3</c:v>
                </c:pt>
                <c:pt idx="9">
                  <c:v>0.8</c:v>
                </c:pt>
                <c:pt idx="10">
                  <c:v>0.8</c:v>
                </c:pt>
                <c:pt idx="11">
                  <c:v>1.4</c:v>
                </c:pt>
                <c:pt idx="12">
                  <c:v>1.2</c:v>
                </c:pt>
                <c:pt idx="13">
                  <c:v>0.7</c:v>
                </c:pt>
                <c:pt idx="14">
                  <c:v>1</c:v>
                </c:pt>
                <c:pt idx="15">
                  <c:v>1</c:v>
                </c:pt>
                <c:pt idx="16">
                  <c:v>0.9</c:v>
                </c:pt>
                <c:pt idx="17">
                  <c:v>1</c:v>
                </c:pt>
                <c:pt idx="18">
                  <c:v>0.9</c:v>
                </c:pt>
                <c:pt idx="19">
                  <c:v>1</c:v>
                </c:pt>
                <c:pt idx="20">
                  <c:v>0.9</c:v>
                </c:pt>
                <c:pt idx="21">
                  <c:v>0.7</c:v>
                </c:pt>
                <c:pt idx="22">
                  <c:v>1.6</c:v>
                </c:pt>
                <c:pt idx="23">
                  <c:v>2.2000000000000002</c:v>
                </c:pt>
                <c:pt idx="24">
                  <c:v>0.8</c:v>
                </c:pt>
                <c:pt idx="25">
                  <c:v>0.9</c:v>
                </c:pt>
                <c:pt idx="26">
                  <c:v>0.9</c:v>
                </c:pt>
                <c:pt idx="27">
                  <c:v>1.3</c:v>
                </c:pt>
                <c:pt idx="28">
                  <c:v>1.3</c:v>
                </c:pt>
                <c:pt idx="29">
                  <c:v>1.7</c:v>
                </c:pt>
                <c:pt idx="30">
                  <c:v>2.5</c:v>
                </c:pt>
                <c:pt idx="31">
                  <c:v>2.9</c:v>
                </c:pt>
                <c:pt idx="32">
                  <c:v>1</c:v>
                </c:pt>
                <c:pt idx="33">
                  <c:v>1.3</c:v>
                </c:pt>
                <c:pt idx="34">
                  <c:v>2.4</c:v>
                </c:pt>
                <c:pt idx="35">
                  <c:v>3.4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3745488"/>
        <c:axId val="333745880"/>
        <c:axId val="0"/>
      </c:bar3DChart>
      <c:catAx>
        <c:axId val="33374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33745880"/>
        <c:crosses val="autoZero"/>
        <c:auto val="1"/>
        <c:lblAlgn val="ctr"/>
        <c:lblOffset val="100"/>
        <c:noMultiLvlLbl val="0"/>
      </c:catAx>
      <c:valAx>
        <c:axId val="33374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3374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'4.10.16'!$A$19</c:f>
              <c:strCache>
                <c:ptCount val="1"/>
                <c:pt idx="0">
                  <c:v>400V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'4.10.16'!$B$17:$AK$17</c:f>
              <c:strCache>
                <c:ptCount val="36"/>
                <c:pt idx="0">
                  <c:v>Blank</c:v>
                </c:pt>
                <c:pt idx="1">
                  <c:v>Blank</c:v>
                </c:pt>
                <c:pt idx="2">
                  <c:v>Blank</c:v>
                </c:pt>
                <c:pt idx="3">
                  <c:v>Blank</c:v>
                </c:pt>
                <c:pt idx="4">
                  <c:v>MTI-55 1 μM</c:v>
                </c:pt>
                <c:pt idx="5">
                  <c:v>MTI-55 5 μM</c:v>
                </c:pt>
                <c:pt idx="6">
                  <c:v>MTI-55 20 μM</c:v>
                </c:pt>
                <c:pt idx="7">
                  <c:v>MTI-55 50 μM</c:v>
                </c:pt>
                <c:pt idx="8">
                  <c:v>MTI-73 1 μM</c:v>
                </c:pt>
                <c:pt idx="9">
                  <c:v>MTI-73 5 μM</c:v>
                </c:pt>
                <c:pt idx="10">
                  <c:v>MTI-73 20 μM</c:v>
                </c:pt>
                <c:pt idx="11">
                  <c:v>MTI-73 50 μM</c:v>
                </c:pt>
                <c:pt idx="12">
                  <c:v>AKIXVII51 1 μM</c:v>
                </c:pt>
                <c:pt idx="13">
                  <c:v>AKIXVII51 5 μM</c:v>
                </c:pt>
                <c:pt idx="14">
                  <c:v>AKIXVII51 20 μM</c:v>
                </c:pt>
                <c:pt idx="15">
                  <c:v>AKIXVII51 50 μM</c:v>
                </c:pt>
                <c:pt idx="16">
                  <c:v>AKIXVII103 1 μM</c:v>
                </c:pt>
                <c:pt idx="17">
                  <c:v>AKIXVII103 5 μM</c:v>
                </c:pt>
                <c:pt idx="18">
                  <c:v>AKIXVII103 20 μM</c:v>
                </c:pt>
                <c:pt idx="19">
                  <c:v>AKIXVII103 50 μM</c:v>
                </c:pt>
                <c:pt idx="20">
                  <c:v>IAT 39-II 1 μM</c:v>
                </c:pt>
                <c:pt idx="21">
                  <c:v>IAT 39-II 5 μM</c:v>
                </c:pt>
                <c:pt idx="22">
                  <c:v>IAT 39-II 20 μM</c:v>
                </c:pt>
                <c:pt idx="23">
                  <c:v>IAT 39-II 50 μM</c:v>
                </c:pt>
                <c:pt idx="24">
                  <c:v>TL4-63 1 μM</c:v>
                </c:pt>
                <c:pt idx="25">
                  <c:v>TL4-63 5 μM</c:v>
                </c:pt>
                <c:pt idx="26">
                  <c:v>TL4-63 20 μM</c:v>
                </c:pt>
                <c:pt idx="27">
                  <c:v>TL4-63 50 μM</c:v>
                </c:pt>
                <c:pt idx="28">
                  <c:v>TL4-58 1 μM</c:v>
                </c:pt>
                <c:pt idx="29">
                  <c:v>TL4-58 5 μM</c:v>
                </c:pt>
                <c:pt idx="30">
                  <c:v>TL4-58 20 μM</c:v>
                </c:pt>
                <c:pt idx="31">
                  <c:v>TL4-58 50 μM</c:v>
                </c:pt>
                <c:pt idx="32">
                  <c:v>TL2-73 1 μM</c:v>
                </c:pt>
                <c:pt idx="33">
                  <c:v>TL2-73 5 μM</c:v>
                </c:pt>
                <c:pt idx="34">
                  <c:v>TL2-73 20 μM</c:v>
                </c:pt>
                <c:pt idx="35">
                  <c:v>TL2-73 50 μM</c:v>
                </c:pt>
              </c:strCache>
            </c:strRef>
          </c:cat>
          <c:val>
            <c:numRef>
              <c:f>'4.10.16'!$B$19:$AK$19</c:f>
              <c:numCache>
                <c:formatCode>0.0</c:formatCode>
                <c:ptCount val="36"/>
                <c:pt idx="0">
                  <c:v>9.6999999999999993</c:v>
                </c:pt>
                <c:pt idx="1">
                  <c:v>6</c:v>
                </c:pt>
                <c:pt idx="2">
                  <c:v>6.9</c:v>
                </c:pt>
                <c:pt idx="3">
                  <c:v>8.1999999999999993</c:v>
                </c:pt>
                <c:pt idx="4">
                  <c:v>9.4</c:v>
                </c:pt>
                <c:pt idx="5">
                  <c:v>8.6999999999999993</c:v>
                </c:pt>
                <c:pt idx="6">
                  <c:v>6.1</c:v>
                </c:pt>
                <c:pt idx="7">
                  <c:v>9</c:v>
                </c:pt>
                <c:pt idx="8">
                  <c:v>9.8000000000000007</c:v>
                </c:pt>
                <c:pt idx="9">
                  <c:v>6</c:v>
                </c:pt>
                <c:pt idx="10">
                  <c:v>5.7</c:v>
                </c:pt>
                <c:pt idx="11">
                  <c:v>10</c:v>
                </c:pt>
                <c:pt idx="12">
                  <c:v>9.5</c:v>
                </c:pt>
                <c:pt idx="13">
                  <c:v>5.2</c:v>
                </c:pt>
                <c:pt idx="14">
                  <c:v>7.3</c:v>
                </c:pt>
                <c:pt idx="15">
                  <c:v>8</c:v>
                </c:pt>
                <c:pt idx="16">
                  <c:v>7.1</c:v>
                </c:pt>
                <c:pt idx="17">
                  <c:v>7.4</c:v>
                </c:pt>
                <c:pt idx="18">
                  <c:v>7.1</c:v>
                </c:pt>
                <c:pt idx="19">
                  <c:v>8.8000000000000007</c:v>
                </c:pt>
                <c:pt idx="20">
                  <c:v>7</c:v>
                </c:pt>
                <c:pt idx="21">
                  <c:v>5.7</c:v>
                </c:pt>
                <c:pt idx="22">
                  <c:v>12.5</c:v>
                </c:pt>
                <c:pt idx="23">
                  <c:v>14.4</c:v>
                </c:pt>
                <c:pt idx="24">
                  <c:v>6.5</c:v>
                </c:pt>
                <c:pt idx="25">
                  <c:v>6.9</c:v>
                </c:pt>
                <c:pt idx="26">
                  <c:v>7.2</c:v>
                </c:pt>
                <c:pt idx="27">
                  <c:v>9.6999999999999993</c:v>
                </c:pt>
                <c:pt idx="28">
                  <c:v>10</c:v>
                </c:pt>
                <c:pt idx="29">
                  <c:v>12.7</c:v>
                </c:pt>
                <c:pt idx="30">
                  <c:v>19.600000000000001</c:v>
                </c:pt>
                <c:pt idx="31">
                  <c:v>22.8</c:v>
                </c:pt>
                <c:pt idx="32">
                  <c:v>7.6</c:v>
                </c:pt>
                <c:pt idx="33">
                  <c:v>9.9</c:v>
                </c:pt>
                <c:pt idx="34">
                  <c:v>16.2</c:v>
                </c:pt>
                <c:pt idx="35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3746664"/>
        <c:axId val="333747056"/>
        <c:axId val="0"/>
      </c:bar3DChart>
      <c:catAx>
        <c:axId val="33374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33747056"/>
        <c:crosses val="autoZero"/>
        <c:auto val="1"/>
        <c:lblAlgn val="ctr"/>
        <c:lblOffset val="100"/>
        <c:noMultiLvlLbl val="0"/>
      </c:catAx>
      <c:valAx>
        <c:axId val="33374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33746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'4.10.16'!$A$20</c:f>
              <c:strCache>
                <c:ptCount val="1"/>
                <c:pt idx="0">
                  <c:v>500V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'4.10.16'!$B$17:$AK$17</c:f>
              <c:strCache>
                <c:ptCount val="36"/>
                <c:pt idx="0">
                  <c:v>Blank</c:v>
                </c:pt>
                <c:pt idx="1">
                  <c:v>Blank</c:v>
                </c:pt>
                <c:pt idx="2">
                  <c:v>Blank</c:v>
                </c:pt>
                <c:pt idx="3">
                  <c:v>Blank</c:v>
                </c:pt>
                <c:pt idx="4">
                  <c:v>MTI-55 1 μM</c:v>
                </c:pt>
                <c:pt idx="5">
                  <c:v>MTI-55 5 μM</c:v>
                </c:pt>
                <c:pt idx="6">
                  <c:v>MTI-55 20 μM</c:v>
                </c:pt>
                <c:pt idx="7">
                  <c:v>MTI-55 50 μM</c:v>
                </c:pt>
                <c:pt idx="8">
                  <c:v>MTI-73 1 μM</c:v>
                </c:pt>
                <c:pt idx="9">
                  <c:v>MTI-73 5 μM</c:v>
                </c:pt>
                <c:pt idx="10">
                  <c:v>MTI-73 20 μM</c:v>
                </c:pt>
                <c:pt idx="11">
                  <c:v>MTI-73 50 μM</c:v>
                </c:pt>
                <c:pt idx="12">
                  <c:v>AKIXVII51 1 μM</c:v>
                </c:pt>
                <c:pt idx="13">
                  <c:v>AKIXVII51 5 μM</c:v>
                </c:pt>
                <c:pt idx="14">
                  <c:v>AKIXVII51 20 μM</c:v>
                </c:pt>
                <c:pt idx="15">
                  <c:v>AKIXVII51 50 μM</c:v>
                </c:pt>
                <c:pt idx="16">
                  <c:v>AKIXVII103 1 μM</c:v>
                </c:pt>
                <c:pt idx="17">
                  <c:v>AKIXVII103 5 μM</c:v>
                </c:pt>
                <c:pt idx="18">
                  <c:v>AKIXVII103 20 μM</c:v>
                </c:pt>
                <c:pt idx="19">
                  <c:v>AKIXVII103 50 μM</c:v>
                </c:pt>
                <c:pt idx="20">
                  <c:v>IAT 39-II 1 μM</c:v>
                </c:pt>
                <c:pt idx="21">
                  <c:v>IAT 39-II 5 μM</c:v>
                </c:pt>
                <c:pt idx="22">
                  <c:v>IAT 39-II 20 μM</c:v>
                </c:pt>
                <c:pt idx="23">
                  <c:v>IAT 39-II 50 μM</c:v>
                </c:pt>
                <c:pt idx="24">
                  <c:v>TL4-63 1 μM</c:v>
                </c:pt>
                <c:pt idx="25">
                  <c:v>TL4-63 5 μM</c:v>
                </c:pt>
                <c:pt idx="26">
                  <c:v>TL4-63 20 μM</c:v>
                </c:pt>
                <c:pt idx="27">
                  <c:v>TL4-63 50 μM</c:v>
                </c:pt>
                <c:pt idx="28">
                  <c:v>TL4-58 1 μM</c:v>
                </c:pt>
                <c:pt idx="29">
                  <c:v>TL4-58 5 μM</c:v>
                </c:pt>
                <c:pt idx="30">
                  <c:v>TL4-58 20 μM</c:v>
                </c:pt>
                <c:pt idx="31">
                  <c:v>TL4-58 50 μM</c:v>
                </c:pt>
                <c:pt idx="32">
                  <c:v>TL2-73 1 μM</c:v>
                </c:pt>
                <c:pt idx="33">
                  <c:v>TL2-73 5 μM</c:v>
                </c:pt>
                <c:pt idx="34">
                  <c:v>TL2-73 20 μM</c:v>
                </c:pt>
                <c:pt idx="35">
                  <c:v>TL2-73 50 μM</c:v>
                </c:pt>
              </c:strCache>
            </c:strRef>
          </c:cat>
          <c:val>
            <c:numRef>
              <c:f>'4.10.16'!$B$20:$AK$20</c:f>
              <c:numCache>
                <c:formatCode>0.0</c:formatCode>
                <c:ptCount val="36"/>
                <c:pt idx="0">
                  <c:v>45.5</c:v>
                </c:pt>
                <c:pt idx="1">
                  <c:v>27.9</c:v>
                </c:pt>
                <c:pt idx="2">
                  <c:v>32.1</c:v>
                </c:pt>
                <c:pt idx="3">
                  <c:v>38.1</c:v>
                </c:pt>
                <c:pt idx="4">
                  <c:v>43.4</c:v>
                </c:pt>
                <c:pt idx="5">
                  <c:v>41.5</c:v>
                </c:pt>
                <c:pt idx="6">
                  <c:v>28.4</c:v>
                </c:pt>
                <c:pt idx="7">
                  <c:v>45.3</c:v>
                </c:pt>
                <c:pt idx="8">
                  <c:v>45.7</c:v>
                </c:pt>
                <c:pt idx="9">
                  <c:v>27.6</c:v>
                </c:pt>
                <c:pt idx="10">
                  <c:v>27.3</c:v>
                </c:pt>
                <c:pt idx="11">
                  <c:v>47.4</c:v>
                </c:pt>
                <c:pt idx="12">
                  <c:v>44.6</c:v>
                </c:pt>
                <c:pt idx="13">
                  <c:v>24.1</c:v>
                </c:pt>
                <c:pt idx="14">
                  <c:v>34</c:v>
                </c:pt>
                <c:pt idx="15">
                  <c:v>36.700000000000003</c:v>
                </c:pt>
                <c:pt idx="16">
                  <c:v>35.299999999999997</c:v>
                </c:pt>
                <c:pt idx="17">
                  <c:v>34.9</c:v>
                </c:pt>
                <c:pt idx="18">
                  <c:v>33.4</c:v>
                </c:pt>
                <c:pt idx="19">
                  <c:v>42.5</c:v>
                </c:pt>
                <c:pt idx="20">
                  <c:v>36.1</c:v>
                </c:pt>
                <c:pt idx="21">
                  <c:v>26.2</c:v>
                </c:pt>
                <c:pt idx="22">
                  <c:v>57.9</c:v>
                </c:pt>
                <c:pt idx="23">
                  <c:v>66.3</c:v>
                </c:pt>
                <c:pt idx="24">
                  <c:v>41.6</c:v>
                </c:pt>
                <c:pt idx="25">
                  <c:v>32.1</c:v>
                </c:pt>
                <c:pt idx="26">
                  <c:v>42.1</c:v>
                </c:pt>
                <c:pt idx="27">
                  <c:v>45.3</c:v>
                </c:pt>
                <c:pt idx="28">
                  <c:v>59</c:v>
                </c:pt>
                <c:pt idx="29">
                  <c:v>57.2</c:v>
                </c:pt>
                <c:pt idx="30">
                  <c:v>85.2</c:v>
                </c:pt>
                <c:pt idx="31">
                  <c:v>108.5</c:v>
                </c:pt>
                <c:pt idx="32">
                  <c:v>35.5</c:v>
                </c:pt>
                <c:pt idx="33">
                  <c:v>49.7</c:v>
                </c:pt>
                <c:pt idx="34">
                  <c:v>78.099999999999994</c:v>
                </c:pt>
                <c:pt idx="35">
                  <c:v>137.5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3747840"/>
        <c:axId val="333748232"/>
        <c:axId val="0"/>
      </c:bar3DChart>
      <c:catAx>
        <c:axId val="33374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33748232"/>
        <c:crosses val="autoZero"/>
        <c:auto val="1"/>
        <c:lblAlgn val="ctr"/>
        <c:lblOffset val="100"/>
        <c:noMultiLvlLbl val="0"/>
      </c:catAx>
      <c:valAx>
        <c:axId val="33374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3374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 sz="1800" b="0" i="0" baseline="0">
                <a:effectLst/>
              </a:rPr>
              <a:t>Nephelometry measurement 3.10.2016</a:t>
            </a:r>
            <a:endParaRPr lang="fi-FI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'4.10.16'!$A$18</c:f>
              <c:strCache>
                <c:ptCount val="1"/>
                <c:pt idx="0">
                  <c:v>300V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'4.10.16'!$B$17:$AK$17</c:f>
              <c:strCache>
                <c:ptCount val="36"/>
                <c:pt idx="0">
                  <c:v>Blank</c:v>
                </c:pt>
                <c:pt idx="1">
                  <c:v>Blank</c:v>
                </c:pt>
                <c:pt idx="2">
                  <c:v>Blank</c:v>
                </c:pt>
                <c:pt idx="3">
                  <c:v>Blank</c:v>
                </c:pt>
                <c:pt idx="4">
                  <c:v>MTI-55 1 μM</c:v>
                </c:pt>
                <c:pt idx="5">
                  <c:v>MTI-55 5 μM</c:v>
                </c:pt>
                <c:pt idx="6">
                  <c:v>MTI-55 20 μM</c:v>
                </c:pt>
                <c:pt idx="7">
                  <c:v>MTI-55 50 μM</c:v>
                </c:pt>
                <c:pt idx="8">
                  <c:v>MTI-73 1 μM</c:v>
                </c:pt>
                <c:pt idx="9">
                  <c:v>MTI-73 5 μM</c:v>
                </c:pt>
                <c:pt idx="10">
                  <c:v>MTI-73 20 μM</c:v>
                </c:pt>
                <c:pt idx="11">
                  <c:v>MTI-73 50 μM</c:v>
                </c:pt>
                <c:pt idx="12">
                  <c:v>AKIXVII51 1 μM</c:v>
                </c:pt>
                <c:pt idx="13">
                  <c:v>AKIXVII51 5 μM</c:v>
                </c:pt>
                <c:pt idx="14">
                  <c:v>AKIXVII51 20 μM</c:v>
                </c:pt>
                <c:pt idx="15">
                  <c:v>AKIXVII51 50 μM</c:v>
                </c:pt>
                <c:pt idx="16">
                  <c:v>AKIXVII103 1 μM</c:v>
                </c:pt>
                <c:pt idx="17">
                  <c:v>AKIXVII103 5 μM</c:v>
                </c:pt>
                <c:pt idx="18">
                  <c:v>AKIXVII103 20 μM</c:v>
                </c:pt>
                <c:pt idx="19">
                  <c:v>AKIXVII103 50 μM</c:v>
                </c:pt>
                <c:pt idx="20">
                  <c:v>IAT 39-II 1 μM</c:v>
                </c:pt>
                <c:pt idx="21">
                  <c:v>IAT 39-II 5 μM</c:v>
                </c:pt>
                <c:pt idx="22">
                  <c:v>IAT 39-II 20 μM</c:v>
                </c:pt>
                <c:pt idx="23">
                  <c:v>IAT 39-II 50 μM</c:v>
                </c:pt>
                <c:pt idx="24">
                  <c:v>TL4-63 1 μM</c:v>
                </c:pt>
                <c:pt idx="25">
                  <c:v>TL4-63 5 μM</c:v>
                </c:pt>
                <c:pt idx="26">
                  <c:v>TL4-63 20 μM</c:v>
                </c:pt>
                <c:pt idx="27">
                  <c:v>TL4-63 50 μM</c:v>
                </c:pt>
                <c:pt idx="28">
                  <c:v>TL4-58 1 μM</c:v>
                </c:pt>
                <c:pt idx="29">
                  <c:v>TL4-58 5 μM</c:v>
                </c:pt>
                <c:pt idx="30">
                  <c:v>TL4-58 20 μM</c:v>
                </c:pt>
                <c:pt idx="31">
                  <c:v>TL4-58 50 μM</c:v>
                </c:pt>
                <c:pt idx="32">
                  <c:v>TL2-73 1 μM</c:v>
                </c:pt>
                <c:pt idx="33">
                  <c:v>TL2-73 5 μM</c:v>
                </c:pt>
                <c:pt idx="34">
                  <c:v>TL2-73 20 μM</c:v>
                </c:pt>
                <c:pt idx="35">
                  <c:v>TL2-73 50 μM</c:v>
                </c:pt>
              </c:strCache>
            </c:strRef>
          </c:cat>
          <c:val>
            <c:numRef>
              <c:f>'4.10.16'!$B$18:$AK$18</c:f>
              <c:numCache>
                <c:formatCode>0.0</c:formatCode>
                <c:ptCount val="36"/>
                <c:pt idx="0">
                  <c:v>1.3</c:v>
                </c:pt>
                <c:pt idx="1">
                  <c:v>0.8</c:v>
                </c:pt>
                <c:pt idx="2">
                  <c:v>0.9</c:v>
                </c:pt>
                <c:pt idx="3">
                  <c:v>1.1000000000000001</c:v>
                </c:pt>
                <c:pt idx="4">
                  <c:v>1.2</c:v>
                </c:pt>
                <c:pt idx="5">
                  <c:v>1.1000000000000001</c:v>
                </c:pt>
                <c:pt idx="6">
                  <c:v>0.8</c:v>
                </c:pt>
                <c:pt idx="7">
                  <c:v>4</c:v>
                </c:pt>
                <c:pt idx="8">
                  <c:v>1.3</c:v>
                </c:pt>
                <c:pt idx="9">
                  <c:v>0.8</c:v>
                </c:pt>
                <c:pt idx="10">
                  <c:v>0.8</c:v>
                </c:pt>
                <c:pt idx="11">
                  <c:v>1.4</c:v>
                </c:pt>
                <c:pt idx="12">
                  <c:v>1.2</c:v>
                </c:pt>
                <c:pt idx="13">
                  <c:v>0.7</c:v>
                </c:pt>
                <c:pt idx="14">
                  <c:v>1</c:v>
                </c:pt>
                <c:pt idx="15">
                  <c:v>1</c:v>
                </c:pt>
                <c:pt idx="16">
                  <c:v>0.9</c:v>
                </c:pt>
                <c:pt idx="17">
                  <c:v>1</c:v>
                </c:pt>
                <c:pt idx="18">
                  <c:v>0.9</c:v>
                </c:pt>
                <c:pt idx="19">
                  <c:v>1</c:v>
                </c:pt>
                <c:pt idx="20">
                  <c:v>0.9</c:v>
                </c:pt>
                <c:pt idx="21">
                  <c:v>0.7</c:v>
                </c:pt>
                <c:pt idx="22">
                  <c:v>1.6</c:v>
                </c:pt>
                <c:pt idx="23">
                  <c:v>2.2000000000000002</c:v>
                </c:pt>
                <c:pt idx="24">
                  <c:v>0.8</c:v>
                </c:pt>
                <c:pt idx="25">
                  <c:v>0.9</c:v>
                </c:pt>
                <c:pt idx="26">
                  <c:v>0.9</c:v>
                </c:pt>
                <c:pt idx="27">
                  <c:v>1.3</c:v>
                </c:pt>
                <c:pt idx="28">
                  <c:v>1.3</c:v>
                </c:pt>
                <c:pt idx="29">
                  <c:v>1.7</c:v>
                </c:pt>
                <c:pt idx="30">
                  <c:v>2.5</c:v>
                </c:pt>
                <c:pt idx="31">
                  <c:v>2.9</c:v>
                </c:pt>
                <c:pt idx="32">
                  <c:v>1</c:v>
                </c:pt>
                <c:pt idx="33">
                  <c:v>1.3</c:v>
                </c:pt>
                <c:pt idx="34">
                  <c:v>2.4</c:v>
                </c:pt>
                <c:pt idx="35">
                  <c:v>3.4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'4.10.16'!$A$19</c:f>
              <c:strCache>
                <c:ptCount val="1"/>
                <c:pt idx="0">
                  <c:v>400V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'4.10.16'!$B$17:$AK$17</c:f>
              <c:strCache>
                <c:ptCount val="36"/>
                <c:pt idx="0">
                  <c:v>Blank</c:v>
                </c:pt>
                <c:pt idx="1">
                  <c:v>Blank</c:v>
                </c:pt>
                <c:pt idx="2">
                  <c:v>Blank</c:v>
                </c:pt>
                <c:pt idx="3">
                  <c:v>Blank</c:v>
                </c:pt>
                <c:pt idx="4">
                  <c:v>MTI-55 1 μM</c:v>
                </c:pt>
                <c:pt idx="5">
                  <c:v>MTI-55 5 μM</c:v>
                </c:pt>
                <c:pt idx="6">
                  <c:v>MTI-55 20 μM</c:v>
                </c:pt>
                <c:pt idx="7">
                  <c:v>MTI-55 50 μM</c:v>
                </c:pt>
                <c:pt idx="8">
                  <c:v>MTI-73 1 μM</c:v>
                </c:pt>
                <c:pt idx="9">
                  <c:v>MTI-73 5 μM</c:v>
                </c:pt>
                <c:pt idx="10">
                  <c:v>MTI-73 20 μM</c:v>
                </c:pt>
                <c:pt idx="11">
                  <c:v>MTI-73 50 μM</c:v>
                </c:pt>
                <c:pt idx="12">
                  <c:v>AKIXVII51 1 μM</c:v>
                </c:pt>
                <c:pt idx="13">
                  <c:v>AKIXVII51 5 μM</c:v>
                </c:pt>
                <c:pt idx="14">
                  <c:v>AKIXVII51 20 μM</c:v>
                </c:pt>
                <c:pt idx="15">
                  <c:v>AKIXVII51 50 μM</c:v>
                </c:pt>
                <c:pt idx="16">
                  <c:v>AKIXVII103 1 μM</c:v>
                </c:pt>
                <c:pt idx="17">
                  <c:v>AKIXVII103 5 μM</c:v>
                </c:pt>
                <c:pt idx="18">
                  <c:v>AKIXVII103 20 μM</c:v>
                </c:pt>
                <c:pt idx="19">
                  <c:v>AKIXVII103 50 μM</c:v>
                </c:pt>
                <c:pt idx="20">
                  <c:v>IAT 39-II 1 μM</c:v>
                </c:pt>
                <c:pt idx="21">
                  <c:v>IAT 39-II 5 μM</c:v>
                </c:pt>
                <c:pt idx="22">
                  <c:v>IAT 39-II 20 μM</c:v>
                </c:pt>
                <c:pt idx="23">
                  <c:v>IAT 39-II 50 μM</c:v>
                </c:pt>
                <c:pt idx="24">
                  <c:v>TL4-63 1 μM</c:v>
                </c:pt>
                <c:pt idx="25">
                  <c:v>TL4-63 5 μM</c:v>
                </c:pt>
                <c:pt idx="26">
                  <c:v>TL4-63 20 μM</c:v>
                </c:pt>
                <c:pt idx="27">
                  <c:v>TL4-63 50 μM</c:v>
                </c:pt>
                <c:pt idx="28">
                  <c:v>TL4-58 1 μM</c:v>
                </c:pt>
                <c:pt idx="29">
                  <c:v>TL4-58 5 μM</c:v>
                </c:pt>
                <c:pt idx="30">
                  <c:v>TL4-58 20 μM</c:v>
                </c:pt>
                <c:pt idx="31">
                  <c:v>TL4-58 50 μM</c:v>
                </c:pt>
                <c:pt idx="32">
                  <c:v>TL2-73 1 μM</c:v>
                </c:pt>
                <c:pt idx="33">
                  <c:v>TL2-73 5 μM</c:v>
                </c:pt>
                <c:pt idx="34">
                  <c:v>TL2-73 20 μM</c:v>
                </c:pt>
                <c:pt idx="35">
                  <c:v>TL2-73 50 μM</c:v>
                </c:pt>
              </c:strCache>
            </c:strRef>
          </c:cat>
          <c:val>
            <c:numRef>
              <c:f>'4.10.16'!$B$19:$AK$19</c:f>
              <c:numCache>
                <c:formatCode>0.0</c:formatCode>
                <c:ptCount val="36"/>
                <c:pt idx="0">
                  <c:v>9.6999999999999993</c:v>
                </c:pt>
                <c:pt idx="1">
                  <c:v>6</c:v>
                </c:pt>
                <c:pt idx="2">
                  <c:v>6.9</c:v>
                </c:pt>
                <c:pt idx="3">
                  <c:v>8.1999999999999993</c:v>
                </c:pt>
                <c:pt idx="4">
                  <c:v>9.4</c:v>
                </c:pt>
                <c:pt idx="5">
                  <c:v>8.6999999999999993</c:v>
                </c:pt>
                <c:pt idx="6">
                  <c:v>6.1</c:v>
                </c:pt>
                <c:pt idx="7">
                  <c:v>9</c:v>
                </c:pt>
                <c:pt idx="8">
                  <c:v>9.8000000000000007</c:v>
                </c:pt>
                <c:pt idx="9">
                  <c:v>6</c:v>
                </c:pt>
                <c:pt idx="10">
                  <c:v>5.7</c:v>
                </c:pt>
                <c:pt idx="11">
                  <c:v>10</c:v>
                </c:pt>
                <c:pt idx="12">
                  <c:v>9.5</c:v>
                </c:pt>
                <c:pt idx="13">
                  <c:v>5.2</c:v>
                </c:pt>
                <c:pt idx="14">
                  <c:v>7.3</c:v>
                </c:pt>
                <c:pt idx="15">
                  <c:v>8</c:v>
                </c:pt>
                <c:pt idx="16">
                  <c:v>7.1</c:v>
                </c:pt>
                <c:pt idx="17">
                  <c:v>7.4</c:v>
                </c:pt>
                <c:pt idx="18">
                  <c:v>7.1</c:v>
                </c:pt>
                <c:pt idx="19">
                  <c:v>8.8000000000000007</c:v>
                </c:pt>
                <c:pt idx="20">
                  <c:v>7</c:v>
                </c:pt>
                <c:pt idx="21">
                  <c:v>5.7</c:v>
                </c:pt>
                <c:pt idx="22">
                  <c:v>12.5</c:v>
                </c:pt>
                <c:pt idx="23">
                  <c:v>14.4</c:v>
                </c:pt>
                <c:pt idx="24">
                  <c:v>6.5</c:v>
                </c:pt>
                <c:pt idx="25">
                  <c:v>6.9</c:v>
                </c:pt>
                <c:pt idx="26">
                  <c:v>7.2</c:v>
                </c:pt>
                <c:pt idx="27">
                  <c:v>9.6999999999999993</c:v>
                </c:pt>
                <c:pt idx="28">
                  <c:v>10</c:v>
                </c:pt>
                <c:pt idx="29">
                  <c:v>12.7</c:v>
                </c:pt>
                <c:pt idx="30">
                  <c:v>19.600000000000001</c:v>
                </c:pt>
                <c:pt idx="31">
                  <c:v>22.8</c:v>
                </c:pt>
                <c:pt idx="32">
                  <c:v>7.6</c:v>
                </c:pt>
                <c:pt idx="33">
                  <c:v>9.9</c:v>
                </c:pt>
                <c:pt idx="34">
                  <c:v>16.2</c:v>
                </c:pt>
                <c:pt idx="35">
                  <c:v>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'4.10.16'!$A$20</c:f>
              <c:strCache>
                <c:ptCount val="1"/>
                <c:pt idx="0">
                  <c:v>500V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'4.10.16'!$B$17:$AK$17</c:f>
              <c:strCache>
                <c:ptCount val="36"/>
                <c:pt idx="0">
                  <c:v>Blank</c:v>
                </c:pt>
                <c:pt idx="1">
                  <c:v>Blank</c:v>
                </c:pt>
                <c:pt idx="2">
                  <c:v>Blank</c:v>
                </c:pt>
                <c:pt idx="3">
                  <c:v>Blank</c:v>
                </c:pt>
                <c:pt idx="4">
                  <c:v>MTI-55 1 μM</c:v>
                </c:pt>
                <c:pt idx="5">
                  <c:v>MTI-55 5 μM</c:v>
                </c:pt>
                <c:pt idx="6">
                  <c:v>MTI-55 20 μM</c:v>
                </c:pt>
                <c:pt idx="7">
                  <c:v>MTI-55 50 μM</c:v>
                </c:pt>
                <c:pt idx="8">
                  <c:v>MTI-73 1 μM</c:v>
                </c:pt>
                <c:pt idx="9">
                  <c:v>MTI-73 5 μM</c:v>
                </c:pt>
                <c:pt idx="10">
                  <c:v>MTI-73 20 μM</c:v>
                </c:pt>
                <c:pt idx="11">
                  <c:v>MTI-73 50 μM</c:v>
                </c:pt>
                <c:pt idx="12">
                  <c:v>AKIXVII51 1 μM</c:v>
                </c:pt>
                <c:pt idx="13">
                  <c:v>AKIXVII51 5 μM</c:v>
                </c:pt>
                <c:pt idx="14">
                  <c:v>AKIXVII51 20 μM</c:v>
                </c:pt>
                <c:pt idx="15">
                  <c:v>AKIXVII51 50 μM</c:v>
                </c:pt>
                <c:pt idx="16">
                  <c:v>AKIXVII103 1 μM</c:v>
                </c:pt>
                <c:pt idx="17">
                  <c:v>AKIXVII103 5 μM</c:v>
                </c:pt>
                <c:pt idx="18">
                  <c:v>AKIXVII103 20 μM</c:v>
                </c:pt>
                <c:pt idx="19">
                  <c:v>AKIXVII103 50 μM</c:v>
                </c:pt>
                <c:pt idx="20">
                  <c:v>IAT 39-II 1 μM</c:v>
                </c:pt>
                <c:pt idx="21">
                  <c:v>IAT 39-II 5 μM</c:v>
                </c:pt>
                <c:pt idx="22">
                  <c:v>IAT 39-II 20 μM</c:v>
                </c:pt>
                <c:pt idx="23">
                  <c:v>IAT 39-II 50 μM</c:v>
                </c:pt>
                <c:pt idx="24">
                  <c:v>TL4-63 1 μM</c:v>
                </c:pt>
                <c:pt idx="25">
                  <c:v>TL4-63 5 μM</c:v>
                </c:pt>
                <c:pt idx="26">
                  <c:v>TL4-63 20 μM</c:v>
                </c:pt>
                <c:pt idx="27">
                  <c:v>TL4-63 50 μM</c:v>
                </c:pt>
                <c:pt idx="28">
                  <c:v>TL4-58 1 μM</c:v>
                </c:pt>
                <c:pt idx="29">
                  <c:v>TL4-58 5 μM</c:v>
                </c:pt>
                <c:pt idx="30">
                  <c:v>TL4-58 20 μM</c:v>
                </c:pt>
                <c:pt idx="31">
                  <c:v>TL4-58 50 μM</c:v>
                </c:pt>
                <c:pt idx="32">
                  <c:v>TL2-73 1 μM</c:v>
                </c:pt>
                <c:pt idx="33">
                  <c:v>TL2-73 5 μM</c:v>
                </c:pt>
                <c:pt idx="34">
                  <c:v>TL2-73 20 μM</c:v>
                </c:pt>
                <c:pt idx="35">
                  <c:v>TL2-73 50 μM</c:v>
                </c:pt>
              </c:strCache>
            </c:strRef>
          </c:cat>
          <c:val>
            <c:numRef>
              <c:f>'4.10.16'!$B$20:$AK$20</c:f>
              <c:numCache>
                <c:formatCode>0.0</c:formatCode>
                <c:ptCount val="36"/>
                <c:pt idx="0">
                  <c:v>45.5</c:v>
                </c:pt>
                <c:pt idx="1">
                  <c:v>27.9</c:v>
                </c:pt>
                <c:pt idx="2">
                  <c:v>32.1</c:v>
                </c:pt>
                <c:pt idx="3">
                  <c:v>38.1</c:v>
                </c:pt>
                <c:pt idx="4">
                  <c:v>43.4</c:v>
                </c:pt>
                <c:pt idx="5">
                  <c:v>41.5</c:v>
                </c:pt>
                <c:pt idx="6">
                  <c:v>28.4</c:v>
                </c:pt>
                <c:pt idx="7">
                  <c:v>45.3</c:v>
                </c:pt>
                <c:pt idx="8">
                  <c:v>45.7</c:v>
                </c:pt>
                <c:pt idx="9">
                  <c:v>27.6</c:v>
                </c:pt>
                <c:pt idx="10">
                  <c:v>27.3</c:v>
                </c:pt>
                <c:pt idx="11">
                  <c:v>47.4</c:v>
                </c:pt>
                <c:pt idx="12">
                  <c:v>44.6</c:v>
                </c:pt>
                <c:pt idx="13">
                  <c:v>24.1</c:v>
                </c:pt>
                <c:pt idx="14">
                  <c:v>34</c:v>
                </c:pt>
                <c:pt idx="15">
                  <c:v>36.700000000000003</c:v>
                </c:pt>
                <c:pt idx="16">
                  <c:v>35.299999999999997</c:v>
                </c:pt>
                <c:pt idx="17">
                  <c:v>34.9</c:v>
                </c:pt>
                <c:pt idx="18">
                  <c:v>33.4</c:v>
                </c:pt>
                <c:pt idx="19">
                  <c:v>42.5</c:v>
                </c:pt>
                <c:pt idx="20">
                  <c:v>36.1</c:v>
                </c:pt>
                <c:pt idx="21">
                  <c:v>26.2</c:v>
                </c:pt>
                <c:pt idx="22">
                  <c:v>57.9</c:v>
                </c:pt>
                <c:pt idx="23">
                  <c:v>66.3</c:v>
                </c:pt>
                <c:pt idx="24">
                  <c:v>41.6</c:v>
                </c:pt>
                <c:pt idx="25">
                  <c:v>32.1</c:v>
                </c:pt>
                <c:pt idx="26">
                  <c:v>42.1</c:v>
                </c:pt>
                <c:pt idx="27">
                  <c:v>45.3</c:v>
                </c:pt>
                <c:pt idx="28">
                  <c:v>59</c:v>
                </c:pt>
                <c:pt idx="29">
                  <c:v>57.2</c:v>
                </c:pt>
                <c:pt idx="30">
                  <c:v>85.2</c:v>
                </c:pt>
                <c:pt idx="31">
                  <c:v>108.5</c:v>
                </c:pt>
                <c:pt idx="32">
                  <c:v>35.5</c:v>
                </c:pt>
                <c:pt idx="33">
                  <c:v>49.7</c:v>
                </c:pt>
                <c:pt idx="34">
                  <c:v>78.099999999999994</c:v>
                </c:pt>
                <c:pt idx="35">
                  <c:v>137.5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957112"/>
        <c:axId val="333957504"/>
      </c:lineChart>
      <c:catAx>
        <c:axId val="33395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33957504"/>
        <c:crosses val="autoZero"/>
        <c:auto val="1"/>
        <c:lblAlgn val="ctr"/>
        <c:lblOffset val="100"/>
        <c:noMultiLvlLbl val="0"/>
      </c:catAx>
      <c:valAx>
        <c:axId val="33395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3395711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300V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'20.10.16'!$B$92:$BC$92</c:f>
                <c:numCache>
                  <c:formatCode>General</c:formatCode>
                  <c:ptCount val="54"/>
                  <c:pt idx="0">
                    <c:v>9.9999999999999978E-2</c:v>
                  </c:pt>
                  <c:pt idx="1">
                    <c:v>0.4932882862316264</c:v>
                  </c:pt>
                  <c:pt idx="2">
                    <c:v>0.60827625302982202</c:v>
                  </c:pt>
                  <c:pt idx="3">
                    <c:v>0.11547005383792512</c:v>
                  </c:pt>
                  <c:pt idx="4">
                    <c:v>0.26457513110645792</c:v>
                  </c:pt>
                  <c:pt idx="5">
                    <c:v>0.11547005383792512</c:v>
                  </c:pt>
                  <c:pt idx="6">
                    <c:v>0.20816659994661355</c:v>
                  </c:pt>
                  <c:pt idx="7">
                    <c:v>0.26457513110645897</c:v>
                  </c:pt>
                  <c:pt idx="8">
                    <c:v>0.15275252316519469</c:v>
                  </c:pt>
                  <c:pt idx="9">
                    <c:v>0</c:v>
                  </c:pt>
                  <c:pt idx="10">
                    <c:v>0</c:v>
                  </c:pt>
                  <c:pt idx="11">
                    <c:v>0.20816659994661324</c:v>
                  </c:pt>
                  <c:pt idx="12">
                    <c:v>0.10000000000000009</c:v>
                  </c:pt>
                  <c:pt idx="13">
                    <c:v>0.11547005383792514</c:v>
                  </c:pt>
                  <c:pt idx="14">
                    <c:v>0.95393920141694666</c:v>
                  </c:pt>
                  <c:pt idx="15">
                    <c:v>0.73711147958319978</c:v>
                  </c:pt>
                  <c:pt idx="16">
                    <c:v>0.15275252316519469</c:v>
                  </c:pt>
                  <c:pt idx="17">
                    <c:v>0.17320508075688776</c:v>
                  </c:pt>
                  <c:pt idx="18">
                    <c:v>0.30550504633038938</c:v>
                  </c:pt>
                  <c:pt idx="19">
                    <c:v>0.26457513110645875</c:v>
                  </c:pt>
                  <c:pt idx="20">
                    <c:v>0.15275252316519469</c:v>
                  </c:pt>
                  <c:pt idx="21">
                    <c:v>9.9999999999999978E-2</c:v>
                  </c:pt>
                  <c:pt idx="22">
                    <c:v>5.773502691896263E-2</c:v>
                  </c:pt>
                  <c:pt idx="23">
                    <c:v>0.15275252316519644</c:v>
                  </c:pt>
                  <c:pt idx="24">
                    <c:v>0.3055050463303885</c:v>
                  </c:pt>
                  <c:pt idx="25">
                    <c:v>0.40414518843273667</c:v>
                  </c:pt>
                  <c:pt idx="26">
                    <c:v>0.60277137733417152</c:v>
                  </c:pt>
                  <c:pt idx="27">
                    <c:v>0.45825756949558444</c:v>
                  </c:pt>
                  <c:pt idx="28">
                    <c:v>0.17320508075688718</c:v>
                  </c:pt>
                  <c:pt idx="29">
                    <c:v>0.11547005383792519</c:v>
                  </c:pt>
                  <c:pt idx="30">
                    <c:v>0.25166114784235832</c:v>
                  </c:pt>
                  <c:pt idx="31">
                    <c:v>0.25166114784236032</c:v>
                  </c:pt>
                  <c:pt idx="32">
                    <c:v>0.19999999999999898</c:v>
                  </c:pt>
                  <c:pt idx="33">
                    <c:v>0.47258156262526113</c:v>
                  </c:pt>
                  <c:pt idx="34">
                    <c:v>0.56862407030773188</c:v>
                  </c:pt>
                  <c:pt idx="35">
                    <c:v>9.9999999999999978E-2</c:v>
                  </c:pt>
                  <c:pt idx="36">
                    <c:v>5.773502691896263E-2</c:v>
                  </c:pt>
                  <c:pt idx="37">
                    <c:v>0.40414518843273883</c:v>
                  </c:pt>
                  <c:pt idx="38">
                    <c:v>0.2516611478423586</c:v>
                  </c:pt>
                  <c:pt idx="39">
                    <c:v>0.15275252316519469</c:v>
                  </c:pt>
                  <c:pt idx="40">
                    <c:v>0.25166114784236032</c:v>
                  </c:pt>
                  <c:pt idx="41">
                    <c:v>0.351188458428423</c:v>
                  </c:pt>
                  <c:pt idx="42">
                    <c:v>2.6</c:v>
                  </c:pt>
                  <c:pt idx="43">
                    <c:v>0.40414518843273722</c:v>
                  </c:pt>
                  <c:pt idx="44">
                    <c:v>9.9999999999999978E-2</c:v>
                  </c:pt>
                  <c:pt idx="45">
                    <c:v>9.9999999999999867E-2</c:v>
                  </c:pt>
                  <c:pt idx="46">
                    <c:v>0.28867513459481237</c:v>
                  </c:pt>
                  <c:pt idx="47">
                    <c:v>0.26457513110645958</c:v>
                  </c:pt>
                  <c:pt idx="48">
                    <c:v>5.773502691896263E-2</c:v>
                  </c:pt>
                  <c:pt idx="49">
                    <c:v>2.7194799110210365E-16</c:v>
                  </c:pt>
                  <c:pt idx="50">
                    <c:v>0.11547005383792514</c:v>
                  </c:pt>
                  <c:pt idx="51">
                    <c:v>0.17320508075688776</c:v>
                  </c:pt>
                  <c:pt idx="52">
                    <c:v>0.57735026918962629</c:v>
                  </c:pt>
                  <c:pt idx="53">
                    <c:v>1.5373136743466935</c:v>
                  </c:pt>
                </c:numCache>
              </c:numRef>
            </c:plus>
            <c:minus>
              <c:numRef>
                <c:f>'20.10.16'!$B$92:$BC$92</c:f>
                <c:numCache>
                  <c:formatCode>General</c:formatCode>
                  <c:ptCount val="54"/>
                  <c:pt idx="0">
                    <c:v>9.9999999999999978E-2</c:v>
                  </c:pt>
                  <c:pt idx="1">
                    <c:v>0.4932882862316264</c:v>
                  </c:pt>
                  <c:pt idx="2">
                    <c:v>0.60827625302982202</c:v>
                  </c:pt>
                  <c:pt idx="3">
                    <c:v>0.11547005383792512</c:v>
                  </c:pt>
                  <c:pt idx="4">
                    <c:v>0.26457513110645792</c:v>
                  </c:pt>
                  <c:pt idx="5">
                    <c:v>0.11547005383792512</c:v>
                  </c:pt>
                  <c:pt idx="6">
                    <c:v>0.20816659994661355</c:v>
                  </c:pt>
                  <c:pt idx="7">
                    <c:v>0.26457513110645897</c:v>
                  </c:pt>
                  <c:pt idx="8">
                    <c:v>0.15275252316519469</c:v>
                  </c:pt>
                  <c:pt idx="9">
                    <c:v>0</c:v>
                  </c:pt>
                  <c:pt idx="10">
                    <c:v>0</c:v>
                  </c:pt>
                  <c:pt idx="11">
                    <c:v>0.20816659994661324</c:v>
                  </c:pt>
                  <c:pt idx="12">
                    <c:v>0.10000000000000009</c:v>
                  </c:pt>
                  <c:pt idx="13">
                    <c:v>0.11547005383792514</c:v>
                  </c:pt>
                  <c:pt idx="14">
                    <c:v>0.95393920141694666</c:v>
                  </c:pt>
                  <c:pt idx="15">
                    <c:v>0.73711147958319978</c:v>
                  </c:pt>
                  <c:pt idx="16">
                    <c:v>0.15275252316519469</c:v>
                  </c:pt>
                  <c:pt idx="17">
                    <c:v>0.17320508075688776</c:v>
                  </c:pt>
                  <c:pt idx="18">
                    <c:v>0.30550504633038938</c:v>
                  </c:pt>
                  <c:pt idx="19">
                    <c:v>0.26457513110645875</c:v>
                  </c:pt>
                  <c:pt idx="20">
                    <c:v>0.15275252316519469</c:v>
                  </c:pt>
                  <c:pt idx="21">
                    <c:v>9.9999999999999978E-2</c:v>
                  </c:pt>
                  <c:pt idx="22">
                    <c:v>5.773502691896263E-2</c:v>
                  </c:pt>
                  <c:pt idx="23">
                    <c:v>0.15275252316519644</c:v>
                  </c:pt>
                  <c:pt idx="24">
                    <c:v>0.3055050463303885</c:v>
                  </c:pt>
                  <c:pt idx="25">
                    <c:v>0.40414518843273667</c:v>
                  </c:pt>
                  <c:pt idx="26">
                    <c:v>0.60277137733417152</c:v>
                  </c:pt>
                  <c:pt idx="27">
                    <c:v>0.45825756949558444</c:v>
                  </c:pt>
                  <c:pt idx="28">
                    <c:v>0.17320508075688718</c:v>
                  </c:pt>
                  <c:pt idx="29">
                    <c:v>0.11547005383792519</c:v>
                  </c:pt>
                  <c:pt idx="30">
                    <c:v>0.25166114784235832</c:v>
                  </c:pt>
                  <c:pt idx="31">
                    <c:v>0.25166114784236032</c:v>
                  </c:pt>
                  <c:pt idx="32">
                    <c:v>0.19999999999999898</c:v>
                  </c:pt>
                  <c:pt idx="33">
                    <c:v>0.47258156262526113</c:v>
                  </c:pt>
                  <c:pt idx="34">
                    <c:v>0.56862407030773188</c:v>
                  </c:pt>
                  <c:pt idx="35">
                    <c:v>9.9999999999999978E-2</c:v>
                  </c:pt>
                  <c:pt idx="36">
                    <c:v>5.773502691896263E-2</c:v>
                  </c:pt>
                  <c:pt idx="37">
                    <c:v>0.40414518843273883</c:v>
                  </c:pt>
                  <c:pt idx="38">
                    <c:v>0.2516611478423586</c:v>
                  </c:pt>
                  <c:pt idx="39">
                    <c:v>0.15275252316519469</c:v>
                  </c:pt>
                  <c:pt idx="40">
                    <c:v>0.25166114784236032</c:v>
                  </c:pt>
                  <c:pt idx="41">
                    <c:v>0.351188458428423</c:v>
                  </c:pt>
                  <c:pt idx="42">
                    <c:v>2.6</c:v>
                  </c:pt>
                  <c:pt idx="43">
                    <c:v>0.40414518843273722</c:v>
                  </c:pt>
                  <c:pt idx="44">
                    <c:v>9.9999999999999978E-2</c:v>
                  </c:pt>
                  <c:pt idx="45">
                    <c:v>9.9999999999999867E-2</c:v>
                  </c:pt>
                  <c:pt idx="46">
                    <c:v>0.28867513459481237</c:v>
                  </c:pt>
                  <c:pt idx="47">
                    <c:v>0.26457513110645958</c:v>
                  </c:pt>
                  <c:pt idx="48">
                    <c:v>5.773502691896263E-2</c:v>
                  </c:pt>
                  <c:pt idx="49">
                    <c:v>2.7194799110210365E-16</c:v>
                  </c:pt>
                  <c:pt idx="50">
                    <c:v>0.11547005383792514</c:v>
                  </c:pt>
                  <c:pt idx="51">
                    <c:v>0.17320508075688776</c:v>
                  </c:pt>
                  <c:pt idx="52">
                    <c:v>0.57735026918962629</c:v>
                  </c:pt>
                  <c:pt idx="53">
                    <c:v>1.5373136743466935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'20.10.16'!$B$90:$BC$90</c:f>
              <c:strCache>
                <c:ptCount val="54"/>
                <c:pt idx="0">
                  <c:v>Blank</c:v>
                </c:pt>
                <c:pt idx="1">
                  <c:v>H2L 511411 50μM</c:v>
                </c:pt>
                <c:pt idx="2">
                  <c:v>H2L 511411 5μM</c:v>
                </c:pt>
                <c:pt idx="3">
                  <c:v>H2L 511411 1μM</c:v>
                </c:pt>
                <c:pt idx="4">
                  <c:v>H2L 5491098 50μM</c:v>
                </c:pt>
                <c:pt idx="5">
                  <c:v>H2L 5491098 5μM</c:v>
                </c:pt>
                <c:pt idx="6">
                  <c:v>H2L 5491098 1μM</c:v>
                </c:pt>
                <c:pt idx="7">
                  <c:v>H2L 5227205 50μM</c:v>
                </c:pt>
                <c:pt idx="8">
                  <c:v>H2L 5227205 5μM</c:v>
                </c:pt>
                <c:pt idx="9">
                  <c:v>H2L 5227205 1μM</c:v>
                </c:pt>
                <c:pt idx="10">
                  <c:v>H2L 5527436 50μM</c:v>
                </c:pt>
                <c:pt idx="11">
                  <c:v>H2L 5527436 20μM</c:v>
                </c:pt>
                <c:pt idx="12">
                  <c:v>H2L 5527436 5μM</c:v>
                </c:pt>
                <c:pt idx="13">
                  <c:v>H2L 55274361μM</c:v>
                </c:pt>
                <c:pt idx="14">
                  <c:v>H2L 5737076 50μM</c:v>
                </c:pt>
                <c:pt idx="15">
                  <c:v>H2L 5737076 20μM</c:v>
                </c:pt>
                <c:pt idx="16">
                  <c:v>H2L 5737076 5μM</c:v>
                </c:pt>
                <c:pt idx="17">
                  <c:v>H2L 5737076 1μM</c:v>
                </c:pt>
                <c:pt idx="18">
                  <c:v>H2L 5856500 50μM</c:v>
                </c:pt>
                <c:pt idx="19">
                  <c:v>H2L 5856500 5μM</c:v>
                </c:pt>
                <c:pt idx="20">
                  <c:v>H2L 5856500 1μM</c:v>
                </c:pt>
                <c:pt idx="21">
                  <c:v>AKIXVIII195 20μM</c:v>
                </c:pt>
                <c:pt idx="22">
                  <c:v>AKIXVIII195 5μM</c:v>
                </c:pt>
                <c:pt idx="23">
                  <c:v>AKIXVIII195 1μM</c:v>
                </c:pt>
                <c:pt idx="24">
                  <c:v>AKI-A17 20μM</c:v>
                </c:pt>
                <c:pt idx="25">
                  <c:v>AKI-A17 5μM</c:v>
                </c:pt>
                <c:pt idx="26">
                  <c:v>AKI-A17 1μM</c:v>
                </c:pt>
                <c:pt idx="27">
                  <c:v>AKI-A41 20μM</c:v>
                </c:pt>
                <c:pt idx="28">
                  <c:v>AKI-A41 5μM</c:v>
                </c:pt>
                <c:pt idx="29">
                  <c:v>AKI-A41 1μM</c:v>
                </c:pt>
                <c:pt idx="30">
                  <c:v>AKI-A55 20μM</c:v>
                </c:pt>
                <c:pt idx="31">
                  <c:v>AKI-A55 5μM</c:v>
                </c:pt>
                <c:pt idx="32">
                  <c:v>AKI-A55 1μM</c:v>
                </c:pt>
                <c:pt idx="33">
                  <c:v>RA-B87+89 20μM</c:v>
                </c:pt>
                <c:pt idx="34">
                  <c:v>RA-B87+89 5μM</c:v>
                </c:pt>
                <c:pt idx="35">
                  <c:v>RA-B87+89 1μM</c:v>
                </c:pt>
                <c:pt idx="36">
                  <c:v>RA-B55+71 20μM</c:v>
                </c:pt>
                <c:pt idx="37">
                  <c:v>RA-B55+71 5μM</c:v>
                </c:pt>
                <c:pt idx="38">
                  <c:v>RA-B55+71 1μM</c:v>
                </c:pt>
                <c:pt idx="39">
                  <c:v>RA-B51+57 20μM</c:v>
                </c:pt>
                <c:pt idx="40">
                  <c:v>RA-B51+57 5μM</c:v>
                </c:pt>
                <c:pt idx="41">
                  <c:v>RA-B51+57 1μM</c:v>
                </c:pt>
                <c:pt idx="42">
                  <c:v>AKIXVII129 20μM</c:v>
                </c:pt>
                <c:pt idx="43">
                  <c:v>AKIXVII129 5μM</c:v>
                </c:pt>
                <c:pt idx="44">
                  <c:v>AKIXVII129 1μM</c:v>
                </c:pt>
                <c:pt idx="45">
                  <c:v>AKIXVII181 20μM</c:v>
                </c:pt>
                <c:pt idx="46">
                  <c:v>AKIXVII181 5μM</c:v>
                </c:pt>
                <c:pt idx="47">
                  <c:v>AKIXVII181 1μM</c:v>
                </c:pt>
                <c:pt idx="48">
                  <c:v>RA-B23+91 20μM</c:v>
                </c:pt>
                <c:pt idx="49">
                  <c:v>RA-B23+91 5μM</c:v>
                </c:pt>
                <c:pt idx="50">
                  <c:v>RA-B23+91 1μM</c:v>
                </c:pt>
                <c:pt idx="51">
                  <c:v>MTI61 100μM</c:v>
                </c:pt>
                <c:pt idx="52">
                  <c:v>AKIXVII103 100μM</c:v>
                </c:pt>
                <c:pt idx="53">
                  <c:v>AKIXVII103 5μM</c:v>
                </c:pt>
              </c:strCache>
            </c:strRef>
          </c:cat>
          <c:val>
            <c:numRef>
              <c:f>'20.10.16'!$B$91:$BC$91</c:f>
              <c:numCache>
                <c:formatCode>0.0</c:formatCode>
                <c:ptCount val="54"/>
                <c:pt idx="0">
                  <c:v>1.2</c:v>
                </c:pt>
                <c:pt idx="1">
                  <c:v>2.1333333333333333</c:v>
                </c:pt>
                <c:pt idx="2">
                  <c:v>1.5999999999999999</c:v>
                </c:pt>
                <c:pt idx="3">
                  <c:v>1.2333333333333334</c:v>
                </c:pt>
                <c:pt idx="4">
                  <c:v>1.7</c:v>
                </c:pt>
                <c:pt idx="5">
                  <c:v>1.7333333333333334</c:v>
                </c:pt>
                <c:pt idx="6">
                  <c:v>1.3333333333333333</c:v>
                </c:pt>
                <c:pt idx="7">
                  <c:v>6.3</c:v>
                </c:pt>
                <c:pt idx="8">
                  <c:v>1.4666666666666668</c:v>
                </c:pt>
                <c:pt idx="9">
                  <c:v>1.3</c:v>
                </c:pt>
                <c:pt idx="10">
                  <c:v>4.7</c:v>
                </c:pt>
                <c:pt idx="11">
                  <c:v>1.7333333333333334</c:v>
                </c:pt>
                <c:pt idx="12">
                  <c:v>1.5</c:v>
                </c:pt>
                <c:pt idx="13">
                  <c:v>1.5666666666666667</c:v>
                </c:pt>
                <c:pt idx="14">
                  <c:v>22.7</c:v>
                </c:pt>
                <c:pt idx="15">
                  <c:v>11.966666666666667</c:v>
                </c:pt>
                <c:pt idx="16">
                  <c:v>1.4333333333333336</c:v>
                </c:pt>
                <c:pt idx="17">
                  <c:v>1.5</c:v>
                </c:pt>
                <c:pt idx="18">
                  <c:v>2.7666666666666671</c:v>
                </c:pt>
                <c:pt idx="19">
                  <c:v>1.2</c:v>
                </c:pt>
                <c:pt idx="20">
                  <c:v>1.3333333333333333</c:v>
                </c:pt>
                <c:pt idx="21">
                  <c:v>1.3999999999999997</c:v>
                </c:pt>
                <c:pt idx="22">
                  <c:v>1.2666666666666666</c:v>
                </c:pt>
                <c:pt idx="23">
                  <c:v>1.0666666666666667</c:v>
                </c:pt>
                <c:pt idx="24">
                  <c:v>1.9333333333333336</c:v>
                </c:pt>
                <c:pt idx="25">
                  <c:v>1.7666666666666668</c:v>
                </c:pt>
                <c:pt idx="26">
                  <c:v>1.9333333333333333</c:v>
                </c:pt>
                <c:pt idx="27">
                  <c:v>1.4000000000000001</c:v>
                </c:pt>
                <c:pt idx="28">
                  <c:v>1.4000000000000001</c:v>
                </c:pt>
                <c:pt idx="29">
                  <c:v>1.0333333333333334</c:v>
                </c:pt>
                <c:pt idx="30">
                  <c:v>5.5333333333333341</c:v>
                </c:pt>
                <c:pt idx="31">
                  <c:v>1.8666666666666665</c:v>
                </c:pt>
                <c:pt idx="32">
                  <c:v>1.3</c:v>
                </c:pt>
                <c:pt idx="33">
                  <c:v>10.766666666666666</c:v>
                </c:pt>
                <c:pt idx="34">
                  <c:v>2.8666666666666667</c:v>
                </c:pt>
                <c:pt idx="35">
                  <c:v>1.3999999999999997</c:v>
                </c:pt>
                <c:pt idx="36">
                  <c:v>2.333333333333333</c:v>
                </c:pt>
                <c:pt idx="37">
                  <c:v>1.8666666666666665</c:v>
                </c:pt>
                <c:pt idx="38">
                  <c:v>1.5666666666666667</c:v>
                </c:pt>
                <c:pt idx="39">
                  <c:v>1.5666666666666667</c:v>
                </c:pt>
                <c:pt idx="40">
                  <c:v>1.5333333333333332</c:v>
                </c:pt>
                <c:pt idx="41">
                  <c:v>1.6333333333333335</c:v>
                </c:pt>
                <c:pt idx="42">
                  <c:v>3.4000000000000004</c:v>
                </c:pt>
                <c:pt idx="43">
                  <c:v>1.4666666666666668</c:v>
                </c:pt>
                <c:pt idx="44">
                  <c:v>1.4000000000000001</c:v>
                </c:pt>
                <c:pt idx="45">
                  <c:v>2.7000000000000006</c:v>
                </c:pt>
                <c:pt idx="46">
                  <c:v>1.8666666666666669</c:v>
                </c:pt>
                <c:pt idx="47">
                  <c:v>1.3</c:v>
                </c:pt>
                <c:pt idx="48">
                  <c:v>2.8333333333333335</c:v>
                </c:pt>
                <c:pt idx="49">
                  <c:v>1.8999999999999997</c:v>
                </c:pt>
                <c:pt idx="50">
                  <c:v>1.7333333333333334</c:v>
                </c:pt>
                <c:pt idx="51">
                  <c:v>1.5</c:v>
                </c:pt>
                <c:pt idx="52">
                  <c:v>2.3333333333333335</c:v>
                </c:pt>
                <c:pt idx="53">
                  <c:v>2.5333333333333332</c:v>
                </c:pt>
              </c:numCache>
            </c:numRef>
          </c:val>
        </c:ser>
        <c:ser>
          <c:idx val="2"/>
          <c:order val="1"/>
          <c:tx>
            <c:v>Average 400V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'20.10.16'!$B$94:$BC$94</c:f>
                <c:numCache>
                  <c:formatCode>General</c:formatCode>
                  <c:ptCount val="54"/>
                  <c:pt idx="0">
                    <c:v>0.32145502536643167</c:v>
                  </c:pt>
                  <c:pt idx="1">
                    <c:v>4.1198705481280893</c:v>
                  </c:pt>
                  <c:pt idx="2">
                    <c:v>5.5734489621179213</c:v>
                  </c:pt>
                  <c:pt idx="3">
                    <c:v>0.50332229568471665</c:v>
                  </c:pt>
                  <c:pt idx="4">
                    <c:v>2.3459184413217082</c:v>
                  </c:pt>
                  <c:pt idx="5">
                    <c:v>4.7648014998878301</c:v>
                  </c:pt>
                  <c:pt idx="6">
                    <c:v>2.0074859899884734</c:v>
                  </c:pt>
                  <c:pt idx="7">
                    <c:v>1.0016652800877812</c:v>
                  </c:pt>
                  <c:pt idx="8">
                    <c:v>3.6345563690772509</c:v>
                  </c:pt>
                  <c:pt idx="9">
                    <c:v>0.36055512754639862</c:v>
                  </c:pt>
                  <c:pt idx="10">
                    <c:v>0.20816659994661224</c:v>
                  </c:pt>
                  <c:pt idx="11">
                    <c:v>1.5821925715074423</c:v>
                  </c:pt>
                  <c:pt idx="12">
                    <c:v>0.60277137733417141</c:v>
                  </c:pt>
                  <c:pt idx="13">
                    <c:v>1.1372481406154651</c:v>
                  </c:pt>
                  <c:pt idx="14">
                    <c:v>9.1106165177408993</c:v>
                  </c:pt>
                  <c:pt idx="15">
                    <c:v>7.7826730626437097</c:v>
                  </c:pt>
                  <c:pt idx="16">
                    <c:v>1.0598742063723103</c:v>
                  </c:pt>
                  <c:pt idx="17">
                    <c:v>1.2096831541082707</c:v>
                  </c:pt>
                  <c:pt idx="18">
                    <c:v>1.3613718571108082</c:v>
                  </c:pt>
                  <c:pt idx="19">
                    <c:v>1.6258331197676301</c:v>
                  </c:pt>
                  <c:pt idx="20">
                    <c:v>1.5695009822658086</c:v>
                  </c:pt>
                  <c:pt idx="21">
                    <c:v>0.52915026221291828</c:v>
                  </c:pt>
                  <c:pt idx="22">
                    <c:v>0.61101009266077921</c:v>
                  </c:pt>
                  <c:pt idx="23">
                    <c:v>1.2489995996796863</c:v>
                  </c:pt>
                  <c:pt idx="24">
                    <c:v>1.1503622617824933</c:v>
                  </c:pt>
                  <c:pt idx="25">
                    <c:v>3.5232560697930033</c:v>
                  </c:pt>
                  <c:pt idx="26">
                    <c:v>3.8626415831655954</c:v>
                  </c:pt>
                  <c:pt idx="27">
                    <c:v>3.5472994422987991</c:v>
                  </c:pt>
                  <c:pt idx="28">
                    <c:v>1.3747727084867367</c:v>
                  </c:pt>
                  <c:pt idx="29">
                    <c:v>1.0066445913694344</c:v>
                  </c:pt>
                  <c:pt idx="30">
                    <c:v>3.0369941279714925</c:v>
                  </c:pt>
                  <c:pt idx="31">
                    <c:v>2.6407069760450868</c:v>
                  </c:pt>
                  <c:pt idx="32">
                    <c:v>1.9399312702601919</c:v>
                  </c:pt>
                  <c:pt idx="33">
                    <c:v>3.1262330900515622</c:v>
                  </c:pt>
                  <c:pt idx="34">
                    <c:v>4.2442117446391734</c:v>
                  </c:pt>
                  <c:pt idx="35">
                    <c:v>1.9313207915828012</c:v>
                  </c:pt>
                  <c:pt idx="36">
                    <c:v>0.35118845842842605</c:v>
                  </c:pt>
                  <c:pt idx="37">
                    <c:v>1.4422205101855954</c:v>
                  </c:pt>
                  <c:pt idx="38">
                    <c:v>2.7300793639257561</c:v>
                  </c:pt>
                  <c:pt idx="39">
                    <c:v>1.8036999011291648</c:v>
                  </c:pt>
                  <c:pt idx="40">
                    <c:v>0.81853527718724484</c:v>
                  </c:pt>
                  <c:pt idx="41">
                    <c:v>1.1503622617824927</c:v>
                  </c:pt>
                  <c:pt idx="42">
                    <c:v>17.938506069347021</c:v>
                  </c:pt>
                  <c:pt idx="43">
                    <c:v>7.175653280364096</c:v>
                  </c:pt>
                  <c:pt idx="44">
                    <c:v>0.60000000000000053</c:v>
                  </c:pt>
                  <c:pt idx="45">
                    <c:v>0.15275252316519489</c:v>
                  </c:pt>
                  <c:pt idx="46">
                    <c:v>2.2501851775650228</c:v>
                  </c:pt>
                  <c:pt idx="47">
                    <c:v>2.1283796653792697</c:v>
                  </c:pt>
                  <c:pt idx="48">
                    <c:v>0.80000000000000071</c:v>
                  </c:pt>
                  <c:pt idx="49">
                    <c:v>0.68068592855540488</c:v>
                  </c:pt>
                  <c:pt idx="50">
                    <c:v>0.25166114784235827</c:v>
                  </c:pt>
                  <c:pt idx="51">
                    <c:v>0.76376261582597338</c:v>
                  </c:pt>
                  <c:pt idx="52">
                    <c:v>7.5425459892532221</c:v>
                  </c:pt>
                  <c:pt idx="53">
                    <c:v>2.6514147167125759</c:v>
                  </c:pt>
                </c:numCache>
              </c:numRef>
            </c:plus>
            <c:minus>
              <c:numRef>
                <c:f>'20.10.16'!$B$94:$BC$94</c:f>
                <c:numCache>
                  <c:formatCode>General</c:formatCode>
                  <c:ptCount val="54"/>
                  <c:pt idx="0">
                    <c:v>0.32145502536643167</c:v>
                  </c:pt>
                  <c:pt idx="1">
                    <c:v>4.1198705481280893</c:v>
                  </c:pt>
                  <c:pt idx="2">
                    <c:v>5.5734489621179213</c:v>
                  </c:pt>
                  <c:pt idx="3">
                    <c:v>0.50332229568471665</c:v>
                  </c:pt>
                  <c:pt idx="4">
                    <c:v>2.3459184413217082</c:v>
                  </c:pt>
                  <c:pt idx="5">
                    <c:v>4.7648014998878301</c:v>
                  </c:pt>
                  <c:pt idx="6">
                    <c:v>2.0074859899884734</c:v>
                  </c:pt>
                  <c:pt idx="7">
                    <c:v>1.0016652800877812</c:v>
                  </c:pt>
                  <c:pt idx="8">
                    <c:v>3.6345563690772509</c:v>
                  </c:pt>
                  <c:pt idx="9">
                    <c:v>0.36055512754639862</c:v>
                  </c:pt>
                  <c:pt idx="10">
                    <c:v>0.20816659994661224</c:v>
                  </c:pt>
                  <c:pt idx="11">
                    <c:v>1.5821925715074423</c:v>
                  </c:pt>
                  <c:pt idx="12">
                    <c:v>0.60277137733417141</c:v>
                  </c:pt>
                  <c:pt idx="13">
                    <c:v>1.1372481406154651</c:v>
                  </c:pt>
                  <c:pt idx="14">
                    <c:v>9.1106165177408993</c:v>
                  </c:pt>
                  <c:pt idx="15">
                    <c:v>7.7826730626437097</c:v>
                  </c:pt>
                  <c:pt idx="16">
                    <c:v>1.0598742063723103</c:v>
                  </c:pt>
                  <c:pt idx="17">
                    <c:v>1.2096831541082707</c:v>
                  </c:pt>
                  <c:pt idx="18">
                    <c:v>1.3613718571108082</c:v>
                  </c:pt>
                  <c:pt idx="19">
                    <c:v>1.6258331197676301</c:v>
                  </c:pt>
                  <c:pt idx="20">
                    <c:v>1.5695009822658086</c:v>
                  </c:pt>
                  <c:pt idx="21">
                    <c:v>0.52915026221291828</c:v>
                  </c:pt>
                  <c:pt idx="22">
                    <c:v>0.61101009266077921</c:v>
                  </c:pt>
                  <c:pt idx="23">
                    <c:v>1.2489995996796863</c:v>
                  </c:pt>
                  <c:pt idx="24">
                    <c:v>1.1503622617824933</c:v>
                  </c:pt>
                  <c:pt idx="25">
                    <c:v>3.5232560697930033</c:v>
                  </c:pt>
                  <c:pt idx="26">
                    <c:v>3.8626415831655954</c:v>
                  </c:pt>
                  <c:pt idx="27">
                    <c:v>3.5472994422987991</c:v>
                  </c:pt>
                  <c:pt idx="28">
                    <c:v>1.3747727084867367</c:v>
                  </c:pt>
                  <c:pt idx="29">
                    <c:v>1.0066445913694344</c:v>
                  </c:pt>
                  <c:pt idx="30">
                    <c:v>3.0369941279714925</c:v>
                  </c:pt>
                  <c:pt idx="31">
                    <c:v>2.6407069760450868</c:v>
                  </c:pt>
                  <c:pt idx="32">
                    <c:v>1.9399312702601919</c:v>
                  </c:pt>
                  <c:pt idx="33">
                    <c:v>3.1262330900515622</c:v>
                  </c:pt>
                  <c:pt idx="34">
                    <c:v>4.2442117446391734</c:v>
                  </c:pt>
                  <c:pt idx="35">
                    <c:v>1.9313207915828012</c:v>
                  </c:pt>
                  <c:pt idx="36">
                    <c:v>0.35118845842842605</c:v>
                  </c:pt>
                  <c:pt idx="37">
                    <c:v>1.4422205101855954</c:v>
                  </c:pt>
                  <c:pt idx="38">
                    <c:v>2.7300793639257561</c:v>
                  </c:pt>
                  <c:pt idx="39">
                    <c:v>1.8036999011291648</c:v>
                  </c:pt>
                  <c:pt idx="40">
                    <c:v>0.81853527718724484</c:v>
                  </c:pt>
                  <c:pt idx="41">
                    <c:v>1.1503622617824927</c:v>
                  </c:pt>
                  <c:pt idx="42">
                    <c:v>17.938506069347021</c:v>
                  </c:pt>
                  <c:pt idx="43">
                    <c:v>7.175653280364096</c:v>
                  </c:pt>
                  <c:pt idx="44">
                    <c:v>0.60000000000000053</c:v>
                  </c:pt>
                  <c:pt idx="45">
                    <c:v>0.15275252316519489</c:v>
                  </c:pt>
                  <c:pt idx="46">
                    <c:v>2.2501851775650228</c:v>
                  </c:pt>
                  <c:pt idx="47">
                    <c:v>2.1283796653792697</c:v>
                  </c:pt>
                  <c:pt idx="48">
                    <c:v>0.80000000000000071</c:v>
                  </c:pt>
                  <c:pt idx="49">
                    <c:v>0.68068592855540488</c:v>
                  </c:pt>
                  <c:pt idx="50">
                    <c:v>0.25166114784235827</c:v>
                  </c:pt>
                  <c:pt idx="51">
                    <c:v>0.76376261582597338</c:v>
                  </c:pt>
                  <c:pt idx="52">
                    <c:v>7.5425459892532221</c:v>
                  </c:pt>
                  <c:pt idx="53">
                    <c:v>2.6514147167125759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'20.10.16'!$B$90:$BC$90</c:f>
              <c:strCache>
                <c:ptCount val="54"/>
                <c:pt idx="0">
                  <c:v>Blank</c:v>
                </c:pt>
                <c:pt idx="1">
                  <c:v>H2L 511411 50μM</c:v>
                </c:pt>
                <c:pt idx="2">
                  <c:v>H2L 511411 5μM</c:v>
                </c:pt>
                <c:pt idx="3">
                  <c:v>H2L 511411 1μM</c:v>
                </c:pt>
                <c:pt idx="4">
                  <c:v>H2L 5491098 50μM</c:v>
                </c:pt>
                <c:pt idx="5">
                  <c:v>H2L 5491098 5μM</c:v>
                </c:pt>
                <c:pt idx="6">
                  <c:v>H2L 5491098 1μM</c:v>
                </c:pt>
                <c:pt idx="7">
                  <c:v>H2L 5227205 50μM</c:v>
                </c:pt>
                <c:pt idx="8">
                  <c:v>H2L 5227205 5μM</c:v>
                </c:pt>
                <c:pt idx="9">
                  <c:v>H2L 5227205 1μM</c:v>
                </c:pt>
                <c:pt idx="10">
                  <c:v>H2L 5527436 50μM</c:v>
                </c:pt>
                <c:pt idx="11">
                  <c:v>H2L 5527436 20μM</c:v>
                </c:pt>
                <c:pt idx="12">
                  <c:v>H2L 5527436 5μM</c:v>
                </c:pt>
                <c:pt idx="13">
                  <c:v>H2L 55274361μM</c:v>
                </c:pt>
                <c:pt idx="14">
                  <c:v>H2L 5737076 50μM</c:v>
                </c:pt>
                <c:pt idx="15">
                  <c:v>H2L 5737076 20μM</c:v>
                </c:pt>
                <c:pt idx="16">
                  <c:v>H2L 5737076 5μM</c:v>
                </c:pt>
                <c:pt idx="17">
                  <c:v>H2L 5737076 1μM</c:v>
                </c:pt>
                <c:pt idx="18">
                  <c:v>H2L 5856500 50μM</c:v>
                </c:pt>
                <c:pt idx="19">
                  <c:v>H2L 5856500 5μM</c:v>
                </c:pt>
                <c:pt idx="20">
                  <c:v>H2L 5856500 1μM</c:v>
                </c:pt>
                <c:pt idx="21">
                  <c:v>AKIXVIII195 20μM</c:v>
                </c:pt>
                <c:pt idx="22">
                  <c:v>AKIXVIII195 5μM</c:v>
                </c:pt>
                <c:pt idx="23">
                  <c:v>AKIXVIII195 1μM</c:v>
                </c:pt>
                <c:pt idx="24">
                  <c:v>AKI-A17 20μM</c:v>
                </c:pt>
                <c:pt idx="25">
                  <c:v>AKI-A17 5μM</c:v>
                </c:pt>
                <c:pt idx="26">
                  <c:v>AKI-A17 1μM</c:v>
                </c:pt>
                <c:pt idx="27">
                  <c:v>AKI-A41 20μM</c:v>
                </c:pt>
                <c:pt idx="28">
                  <c:v>AKI-A41 5μM</c:v>
                </c:pt>
                <c:pt idx="29">
                  <c:v>AKI-A41 1μM</c:v>
                </c:pt>
                <c:pt idx="30">
                  <c:v>AKI-A55 20μM</c:v>
                </c:pt>
                <c:pt idx="31">
                  <c:v>AKI-A55 5μM</c:v>
                </c:pt>
                <c:pt idx="32">
                  <c:v>AKI-A55 1μM</c:v>
                </c:pt>
                <c:pt idx="33">
                  <c:v>RA-B87+89 20μM</c:v>
                </c:pt>
                <c:pt idx="34">
                  <c:v>RA-B87+89 5μM</c:v>
                </c:pt>
                <c:pt idx="35">
                  <c:v>RA-B87+89 1μM</c:v>
                </c:pt>
                <c:pt idx="36">
                  <c:v>RA-B55+71 20μM</c:v>
                </c:pt>
                <c:pt idx="37">
                  <c:v>RA-B55+71 5μM</c:v>
                </c:pt>
                <c:pt idx="38">
                  <c:v>RA-B55+71 1μM</c:v>
                </c:pt>
                <c:pt idx="39">
                  <c:v>RA-B51+57 20μM</c:v>
                </c:pt>
                <c:pt idx="40">
                  <c:v>RA-B51+57 5μM</c:v>
                </c:pt>
                <c:pt idx="41">
                  <c:v>RA-B51+57 1μM</c:v>
                </c:pt>
                <c:pt idx="42">
                  <c:v>AKIXVII129 20μM</c:v>
                </c:pt>
                <c:pt idx="43">
                  <c:v>AKIXVII129 5μM</c:v>
                </c:pt>
                <c:pt idx="44">
                  <c:v>AKIXVII129 1μM</c:v>
                </c:pt>
                <c:pt idx="45">
                  <c:v>AKIXVII181 20μM</c:v>
                </c:pt>
                <c:pt idx="46">
                  <c:v>AKIXVII181 5μM</c:v>
                </c:pt>
                <c:pt idx="47">
                  <c:v>AKIXVII181 1μM</c:v>
                </c:pt>
                <c:pt idx="48">
                  <c:v>RA-B23+91 20μM</c:v>
                </c:pt>
                <c:pt idx="49">
                  <c:v>RA-B23+91 5μM</c:v>
                </c:pt>
                <c:pt idx="50">
                  <c:v>RA-B23+91 1μM</c:v>
                </c:pt>
                <c:pt idx="51">
                  <c:v>MTI61 100μM</c:v>
                </c:pt>
                <c:pt idx="52">
                  <c:v>AKIXVII103 100μM</c:v>
                </c:pt>
                <c:pt idx="53">
                  <c:v>AKIXVII103 5μM</c:v>
                </c:pt>
              </c:strCache>
            </c:strRef>
          </c:cat>
          <c:val>
            <c:numRef>
              <c:f>'20.10.16'!$B$93:$BC$93</c:f>
              <c:numCache>
                <c:formatCode>0.0</c:formatCode>
                <c:ptCount val="54"/>
                <c:pt idx="0">
                  <c:v>9.6666666666666679</c:v>
                </c:pt>
                <c:pt idx="1">
                  <c:v>19.233333333333334</c:v>
                </c:pt>
                <c:pt idx="2">
                  <c:v>13.466666666666667</c:v>
                </c:pt>
                <c:pt idx="3">
                  <c:v>9.6666666666666661</c:v>
                </c:pt>
                <c:pt idx="4">
                  <c:v>13.166666666666666</c:v>
                </c:pt>
                <c:pt idx="5">
                  <c:v>15.966666666666667</c:v>
                </c:pt>
                <c:pt idx="6">
                  <c:v>10.200000000000001</c:v>
                </c:pt>
                <c:pt idx="7">
                  <c:v>46.533333333333331</c:v>
                </c:pt>
                <c:pt idx="8">
                  <c:v>12.5</c:v>
                </c:pt>
                <c:pt idx="9">
                  <c:v>10.1</c:v>
                </c:pt>
                <c:pt idx="10">
                  <c:v>37.766666666666673</c:v>
                </c:pt>
                <c:pt idx="11">
                  <c:v>13.633333333333333</c:v>
                </c:pt>
                <c:pt idx="12">
                  <c:v>12.266666666666666</c:v>
                </c:pt>
                <c:pt idx="13">
                  <c:v>12.766666666666666</c:v>
                </c:pt>
                <c:pt idx="14">
                  <c:v>161.66666666666669</c:v>
                </c:pt>
                <c:pt idx="15">
                  <c:v>77.8</c:v>
                </c:pt>
                <c:pt idx="16">
                  <c:v>11.666666666666666</c:v>
                </c:pt>
                <c:pt idx="17">
                  <c:v>11.633333333333333</c:v>
                </c:pt>
                <c:pt idx="18">
                  <c:v>20.333333333333332</c:v>
                </c:pt>
                <c:pt idx="19">
                  <c:v>9.5333333333333332</c:v>
                </c:pt>
                <c:pt idx="20">
                  <c:v>10.533333333333333</c:v>
                </c:pt>
                <c:pt idx="21">
                  <c:v>10.799999999999999</c:v>
                </c:pt>
                <c:pt idx="22">
                  <c:v>9.7666666666666675</c:v>
                </c:pt>
                <c:pt idx="23">
                  <c:v>8.1999999999999993</c:v>
                </c:pt>
                <c:pt idx="24">
                  <c:v>14.966666666666669</c:v>
                </c:pt>
                <c:pt idx="25">
                  <c:v>14.166666666666666</c:v>
                </c:pt>
                <c:pt idx="26">
                  <c:v>14.1</c:v>
                </c:pt>
                <c:pt idx="27">
                  <c:v>11.433333333333332</c:v>
                </c:pt>
                <c:pt idx="28">
                  <c:v>10.4</c:v>
                </c:pt>
                <c:pt idx="29">
                  <c:v>8.0666666666666664</c:v>
                </c:pt>
                <c:pt idx="30">
                  <c:v>44.033333333333331</c:v>
                </c:pt>
                <c:pt idx="31">
                  <c:v>15.066666666666668</c:v>
                </c:pt>
                <c:pt idx="32">
                  <c:v>11.633333333333333</c:v>
                </c:pt>
                <c:pt idx="33">
                  <c:v>80.166666666666671</c:v>
                </c:pt>
                <c:pt idx="34">
                  <c:v>22.966666666666669</c:v>
                </c:pt>
                <c:pt idx="35">
                  <c:v>11.299999999999999</c:v>
                </c:pt>
                <c:pt idx="36">
                  <c:v>19.233333333333331</c:v>
                </c:pt>
                <c:pt idx="37">
                  <c:v>13</c:v>
                </c:pt>
                <c:pt idx="38">
                  <c:v>13.066666666666668</c:v>
                </c:pt>
                <c:pt idx="39">
                  <c:v>12.633333333333333</c:v>
                </c:pt>
                <c:pt idx="40">
                  <c:v>12.299999999999999</c:v>
                </c:pt>
                <c:pt idx="41">
                  <c:v>12.033333333333331</c:v>
                </c:pt>
                <c:pt idx="42">
                  <c:v>29.8</c:v>
                </c:pt>
                <c:pt idx="43">
                  <c:v>14.5</c:v>
                </c:pt>
                <c:pt idx="44">
                  <c:v>10.700000000000001</c:v>
                </c:pt>
                <c:pt idx="45">
                  <c:v>20.533333333333331</c:v>
                </c:pt>
                <c:pt idx="46">
                  <c:v>14.366666666666667</c:v>
                </c:pt>
                <c:pt idx="47">
                  <c:v>10.200000000000001</c:v>
                </c:pt>
                <c:pt idx="48">
                  <c:v>23.3</c:v>
                </c:pt>
                <c:pt idx="49">
                  <c:v>15.466666666666667</c:v>
                </c:pt>
                <c:pt idx="50">
                  <c:v>13.666666666666666</c:v>
                </c:pt>
                <c:pt idx="51">
                  <c:v>11.866666666666665</c:v>
                </c:pt>
                <c:pt idx="52">
                  <c:v>20.3</c:v>
                </c:pt>
                <c:pt idx="53">
                  <c:v>13.6</c:v>
                </c:pt>
              </c:numCache>
            </c:numRef>
          </c:val>
        </c:ser>
        <c:ser>
          <c:idx val="4"/>
          <c:order val="2"/>
          <c:tx>
            <c:v>Average 500V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'20.10.16'!$B$96:$BC$96</c:f>
                <c:numCache>
                  <c:formatCode>General</c:formatCode>
                  <c:ptCount val="54"/>
                  <c:pt idx="0">
                    <c:v>1.5947831618540886</c:v>
                  </c:pt>
                  <c:pt idx="1">
                    <c:v>22.394716638826502</c:v>
                  </c:pt>
                  <c:pt idx="2">
                    <c:v>20.987218332435912</c:v>
                  </c:pt>
                  <c:pt idx="3">
                    <c:v>2.0663978319771834</c:v>
                  </c:pt>
                  <c:pt idx="4">
                    <c:v>11.306782625191538</c:v>
                  </c:pt>
                  <c:pt idx="5">
                    <c:v>23.534867749787708</c:v>
                  </c:pt>
                  <c:pt idx="6">
                    <c:v>9.534323957855257</c:v>
                  </c:pt>
                  <c:pt idx="7">
                    <c:v>2.793444707405774</c:v>
                  </c:pt>
                  <c:pt idx="8">
                    <c:v>19.817248379463088</c:v>
                  </c:pt>
                  <c:pt idx="9">
                    <c:v>1.4933184523068102</c:v>
                  </c:pt>
                  <c:pt idx="10">
                    <c:v>1.5307950004273421</c:v>
                  </c:pt>
                  <c:pt idx="11">
                    <c:v>5.2735187493740794</c:v>
                  </c:pt>
                  <c:pt idx="12">
                    <c:v>6.2803927690339059</c:v>
                  </c:pt>
                  <c:pt idx="13">
                    <c:v>5.3113086899557995</c:v>
                  </c:pt>
                  <c:pt idx="14">
                    <c:v>65.115307980023672</c:v>
                  </c:pt>
                  <c:pt idx="15">
                    <c:v>34.699903938387685</c:v>
                  </c:pt>
                  <c:pt idx="16">
                    <c:v>3.2908965343808654</c:v>
                  </c:pt>
                  <c:pt idx="17">
                    <c:v>5.2538874496255961</c:v>
                  </c:pt>
                  <c:pt idx="18">
                    <c:v>9.1740576264449807</c:v>
                  </c:pt>
                  <c:pt idx="19">
                    <c:v>8.3234608186739099</c:v>
                  </c:pt>
                  <c:pt idx="20">
                    <c:v>6.9514986393822822</c:v>
                  </c:pt>
                  <c:pt idx="21">
                    <c:v>3.0435724623102609</c:v>
                  </c:pt>
                  <c:pt idx="22">
                    <c:v>0.69999999999999929</c:v>
                  </c:pt>
                  <c:pt idx="23">
                    <c:v>4.6057934531775677</c:v>
                  </c:pt>
                  <c:pt idx="24">
                    <c:v>5.9374517541899499</c:v>
                  </c:pt>
                  <c:pt idx="25">
                    <c:v>19.032165755198026</c:v>
                  </c:pt>
                  <c:pt idx="26">
                    <c:v>23.062812780173466</c:v>
                  </c:pt>
                  <c:pt idx="27">
                    <c:v>15.204056476260964</c:v>
                  </c:pt>
                  <c:pt idx="28">
                    <c:v>6.3374547993128809</c:v>
                  </c:pt>
                  <c:pt idx="29">
                    <c:v>4.6522396040330252</c:v>
                  </c:pt>
                  <c:pt idx="30">
                    <c:v>11.779643458101772</c:v>
                  </c:pt>
                  <c:pt idx="31">
                    <c:v>12.475576139000495</c:v>
                  </c:pt>
                  <c:pt idx="32">
                    <c:v>9.7616596949493708</c:v>
                  </c:pt>
                  <c:pt idx="33">
                    <c:v>13.493084648564729</c:v>
                  </c:pt>
                  <c:pt idx="34">
                    <c:v>15.833614032599593</c:v>
                  </c:pt>
                  <c:pt idx="35">
                    <c:v>8.816083786655744</c:v>
                  </c:pt>
                  <c:pt idx="36">
                    <c:v>9.7623426150352532</c:v>
                  </c:pt>
                  <c:pt idx="37">
                    <c:v>8.1714951712237234</c:v>
                  </c:pt>
                  <c:pt idx="38">
                    <c:v>13.612126946219682</c:v>
                  </c:pt>
                  <c:pt idx="39">
                    <c:v>3.20780298646909</c:v>
                  </c:pt>
                  <c:pt idx="40">
                    <c:v>5.2937069557478669</c:v>
                  </c:pt>
                  <c:pt idx="41">
                    <c:v>4.8507731342539628</c:v>
                  </c:pt>
                  <c:pt idx="42">
                    <c:v>56.092899134679548</c:v>
                  </c:pt>
                  <c:pt idx="43">
                    <c:v>36.693459907727451</c:v>
                  </c:pt>
                  <c:pt idx="44">
                    <c:v>2.8711205710198477</c:v>
                  </c:pt>
                  <c:pt idx="45">
                    <c:v>9.8853426850059147</c:v>
                  </c:pt>
                  <c:pt idx="46">
                    <c:v>10.164808573373811</c:v>
                  </c:pt>
                  <c:pt idx="47">
                    <c:v>9.1525952603618972</c:v>
                  </c:pt>
                  <c:pt idx="48">
                    <c:v>0.95393920141694877</c:v>
                  </c:pt>
                  <c:pt idx="49">
                    <c:v>3.93234450847498</c:v>
                  </c:pt>
                  <c:pt idx="50">
                    <c:v>4.8438965031607895</c:v>
                  </c:pt>
                  <c:pt idx="51">
                    <c:v>8.4113019206303612</c:v>
                  </c:pt>
                  <c:pt idx="52">
                    <c:v>38.226212646995769</c:v>
                  </c:pt>
                  <c:pt idx="53">
                    <c:v>5.1733290377989078</c:v>
                  </c:pt>
                </c:numCache>
              </c:numRef>
            </c:plus>
            <c:minus>
              <c:numRef>
                <c:f>'20.10.16'!$B$96:$BC$96</c:f>
                <c:numCache>
                  <c:formatCode>General</c:formatCode>
                  <c:ptCount val="54"/>
                  <c:pt idx="0">
                    <c:v>1.5947831618540886</c:v>
                  </c:pt>
                  <c:pt idx="1">
                    <c:v>22.394716638826502</c:v>
                  </c:pt>
                  <c:pt idx="2">
                    <c:v>20.987218332435912</c:v>
                  </c:pt>
                  <c:pt idx="3">
                    <c:v>2.0663978319771834</c:v>
                  </c:pt>
                  <c:pt idx="4">
                    <c:v>11.306782625191538</c:v>
                  </c:pt>
                  <c:pt idx="5">
                    <c:v>23.534867749787708</c:v>
                  </c:pt>
                  <c:pt idx="6">
                    <c:v>9.534323957855257</c:v>
                  </c:pt>
                  <c:pt idx="7">
                    <c:v>2.793444707405774</c:v>
                  </c:pt>
                  <c:pt idx="8">
                    <c:v>19.817248379463088</c:v>
                  </c:pt>
                  <c:pt idx="9">
                    <c:v>1.4933184523068102</c:v>
                  </c:pt>
                  <c:pt idx="10">
                    <c:v>1.5307950004273421</c:v>
                  </c:pt>
                  <c:pt idx="11">
                    <c:v>5.2735187493740794</c:v>
                  </c:pt>
                  <c:pt idx="12">
                    <c:v>6.2803927690339059</c:v>
                  </c:pt>
                  <c:pt idx="13">
                    <c:v>5.3113086899557995</c:v>
                  </c:pt>
                  <c:pt idx="14">
                    <c:v>65.115307980023672</c:v>
                  </c:pt>
                  <c:pt idx="15">
                    <c:v>34.699903938387685</c:v>
                  </c:pt>
                  <c:pt idx="16">
                    <c:v>3.2908965343808654</c:v>
                  </c:pt>
                  <c:pt idx="17">
                    <c:v>5.2538874496255961</c:v>
                  </c:pt>
                  <c:pt idx="18">
                    <c:v>9.1740576264449807</c:v>
                  </c:pt>
                  <c:pt idx="19">
                    <c:v>8.3234608186739099</c:v>
                  </c:pt>
                  <c:pt idx="20">
                    <c:v>6.9514986393822822</c:v>
                  </c:pt>
                  <c:pt idx="21">
                    <c:v>3.0435724623102609</c:v>
                  </c:pt>
                  <c:pt idx="22">
                    <c:v>0.69999999999999929</c:v>
                  </c:pt>
                  <c:pt idx="23">
                    <c:v>4.6057934531775677</c:v>
                  </c:pt>
                  <c:pt idx="24">
                    <c:v>5.9374517541899499</c:v>
                  </c:pt>
                  <c:pt idx="25">
                    <c:v>19.032165755198026</c:v>
                  </c:pt>
                  <c:pt idx="26">
                    <c:v>23.062812780173466</c:v>
                  </c:pt>
                  <c:pt idx="27">
                    <c:v>15.204056476260964</c:v>
                  </c:pt>
                  <c:pt idx="28">
                    <c:v>6.3374547993128809</c:v>
                  </c:pt>
                  <c:pt idx="29">
                    <c:v>4.6522396040330252</c:v>
                  </c:pt>
                  <c:pt idx="30">
                    <c:v>11.779643458101772</c:v>
                  </c:pt>
                  <c:pt idx="31">
                    <c:v>12.475576139000495</c:v>
                  </c:pt>
                  <c:pt idx="32">
                    <c:v>9.7616596949493708</c:v>
                  </c:pt>
                  <c:pt idx="33">
                    <c:v>13.493084648564729</c:v>
                  </c:pt>
                  <c:pt idx="34">
                    <c:v>15.833614032599593</c:v>
                  </c:pt>
                  <c:pt idx="35">
                    <c:v>8.816083786655744</c:v>
                  </c:pt>
                  <c:pt idx="36">
                    <c:v>9.7623426150352532</c:v>
                  </c:pt>
                  <c:pt idx="37">
                    <c:v>8.1714951712237234</c:v>
                  </c:pt>
                  <c:pt idx="38">
                    <c:v>13.612126946219682</c:v>
                  </c:pt>
                  <c:pt idx="39">
                    <c:v>3.20780298646909</c:v>
                  </c:pt>
                  <c:pt idx="40">
                    <c:v>5.2937069557478669</c:v>
                  </c:pt>
                  <c:pt idx="41">
                    <c:v>4.8507731342539628</c:v>
                  </c:pt>
                  <c:pt idx="42">
                    <c:v>56.092899134679548</c:v>
                  </c:pt>
                  <c:pt idx="43">
                    <c:v>36.693459907727451</c:v>
                  </c:pt>
                  <c:pt idx="44">
                    <c:v>2.8711205710198477</c:v>
                  </c:pt>
                  <c:pt idx="45">
                    <c:v>9.8853426850059147</c:v>
                  </c:pt>
                  <c:pt idx="46">
                    <c:v>10.164808573373811</c:v>
                  </c:pt>
                  <c:pt idx="47">
                    <c:v>9.1525952603618972</c:v>
                  </c:pt>
                  <c:pt idx="48">
                    <c:v>0.95393920141694877</c:v>
                  </c:pt>
                  <c:pt idx="49">
                    <c:v>3.93234450847498</c:v>
                  </c:pt>
                  <c:pt idx="50">
                    <c:v>4.8438965031607895</c:v>
                  </c:pt>
                  <c:pt idx="51">
                    <c:v>8.4113019206303612</c:v>
                  </c:pt>
                  <c:pt idx="52">
                    <c:v>38.226212646995769</c:v>
                  </c:pt>
                  <c:pt idx="53">
                    <c:v>5.1733290377989078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'20.10.16'!$B$90:$BC$90</c:f>
              <c:strCache>
                <c:ptCount val="54"/>
                <c:pt idx="0">
                  <c:v>Blank</c:v>
                </c:pt>
                <c:pt idx="1">
                  <c:v>H2L 511411 50μM</c:v>
                </c:pt>
                <c:pt idx="2">
                  <c:v>H2L 511411 5μM</c:v>
                </c:pt>
                <c:pt idx="3">
                  <c:v>H2L 511411 1μM</c:v>
                </c:pt>
                <c:pt idx="4">
                  <c:v>H2L 5491098 50μM</c:v>
                </c:pt>
                <c:pt idx="5">
                  <c:v>H2L 5491098 5μM</c:v>
                </c:pt>
                <c:pt idx="6">
                  <c:v>H2L 5491098 1μM</c:v>
                </c:pt>
                <c:pt idx="7">
                  <c:v>H2L 5227205 50μM</c:v>
                </c:pt>
                <c:pt idx="8">
                  <c:v>H2L 5227205 5μM</c:v>
                </c:pt>
                <c:pt idx="9">
                  <c:v>H2L 5227205 1μM</c:v>
                </c:pt>
                <c:pt idx="10">
                  <c:v>H2L 5527436 50μM</c:v>
                </c:pt>
                <c:pt idx="11">
                  <c:v>H2L 5527436 20μM</c:v>
                </c:pt>
                <c:pt idx="12">
                  <c:v>H2L 5527436 5μM</c:v>
                </c:pt>
                <c:pt idx="13">
                  <c:v>H2L 55274361μM</c:v>
                </c:pt>
                <c:pt idx="14">
                  <c:v>H2L 5737076 50μM</c:v>
                </c:pt>
                <c:pt idx="15">
                  <c:v>H2L 5737076 20μM</c:v>
                </c:pt>
                <c:pt idx="16">
                  <c:v>H2L 5737076 5μM</c:v>
                </c:pt>
                <c:pt idx="17">
                  <c:v>H2L 5737076 1μM</c:v>
                </c:pt>
                <c:pt idx="18">
                  <c:v>H2L 5856500 50μM</c:v>
                </c:pt>
                <c:pt idx="19">
                  <c:v>H2L 5856500 5μM</c:v>
                </c:pt>
                <c:pt idx="20">
                  <c:v>H2L 5856500 1μM</c:v>
                </c:pt>
                <c:pt idx="21">
                  <c:v>AKIXVIII195 20μM</c:v>
                </c:pt>
                <c:pt idx="22">
                  <c:v>AKIXVIII195 5μM</c:v>
                </c:pt>
                <c:pt idx="23">
                  <c:v>AKIXVIII195 1μM</c:v>
                </c:pt>
                <c:pt idx="24">
                  <c:v>AKI-A17 20μM</c:v>
                </c:pt>
                <c:pt idx="25">
                  <c:v>AKI-A17 5μM</c:v>
                </c:pt>
                <c:pt idx="26">
                  <c:v>AKI-A17 1μM</c:v>
                </c:pt>
                <c:pt idx="27">
                  <c:v>AKI-A41 20μM</c:v>
                </c:pt>
                <c:pt idx="28">
                  <c:v>AKI-A41 5μM</c:v>
                </c:pt>
                <c:pt idx="29">
                  <c:v>AKI-A41 1μM</c:v>
                </c:pt>
                <c:pt idx="30">
                  <c:v>AKI-A55 20μM</c:v>
                </c:pt>
                <c:pt idx="31">
                  <c:v>AKI-A55 5μM</c:v>
                </c:pt>
                <c:pt idx="32">
                  <c:v>AKI-A55 1μM</c:v>
                </c:pt>
                <c:pt idx="33">
                  <c:v>RA-B87+89 20μM</c:v>
                </c:pt>
                <c:pt idx="34">
                  <c:v>RA-B87+89 5μM</c:v>
                </c:pt>
                <c:pt idx="35">
                  <c:v>RA-B87+89 1μM</c:v>
                </c:pt>
                <c:pt idx="36">
                  <c:v>RA-B55+71 20μM</c:v>
                </c:pt>
                <c:pt idx="37">
                  <c:v>RA-B55+71 5μM</c:v>
                </c:pt>
                <c:pt idx="38">
                  <c:v>RA-B55+71 1μM</c:v>
                </c:pt>
                <c:pt idx="39">
                  <c:v>RA-B51+57 20μM</c:v>
                </c:pt>
                <c:pt idx="40">
                  <c:v>RA-B51+57 5μM</c:v>
                </c:pt>
                <c:pt idx="41">
                  <c:v>RA-B51+57 1μM</c:v>
                </c:pt>
                <c:pt idx="42">
                  <c:v>AKIXVII129 20μM</c:v>
                </c:pt>
                <c:pt idx="43">
                  <c:v>AKIXVII129 5μM</c:v>
                </c:pt>
                <c:pt idx="44">
                  <c:v>AKIXVII129 1μM</c:v>
                </c:pt>
                <c:pt idx="45">
                  <c:v>AKIXVII181 20μM</c:v>
                </c:pt>
                <c:pt idx="46">
                  <c:v>AKIXVII181 5μM</c:v>
                </c:pt>
                <c:pt idx="47">
                  <c:v>AKIXVII181 1μM</c:v>
                </c:pt>
                <c:pt idx="48">
                  <c:v>RA-B23+91 20μM</c:v>
                </c:pt>
                <c:pt idx="49">
                  <c:v>RA-B23+91 5μM</c:v>
                </c:pt>
                <c:pt idx="50">
                  <c:v>RA-B23+91 1μM</c:v>
                </c:pt>
                <c:pt idx="51">
                  <c:v>MTI61 100μM</c:v>
                </c:pt>
                <c:pt idx="52">
                  <c:v>AKIXVII103 100μM</c:v>
                </c:pt>
                <c:pt idx="53">
                  <c:v>AKIXVII103 5μM</c:v>
                </c:pt>
              </c:strCache>
            </c:strRef>
          </c:cat>
          <c:val>
            <c:numRef>
              <c:f>'20.10.16'!$B$95:$BC$95</c:f>
              <c:numCache>
                <c:formatCode>0.0</c:formatCode>
                <c:ptCount val="54"/>
                <c:pt idx="0">
                  <c:v>44.966666666666669</c:v>
                </c:pt>
                <c:pt idx="1">
                  <c:v>93.933333333333337</c:v>
                </c:pt>
                <c:pt idx="2">
                  <c:v>65.566666666666663</c:v>
                </c:pt>
                <c:pt idx="3">
                  <c:v>46.199999999999996</c:v>
                </c:pt>
                <c:pt idx="4">
                  <c:v>62.433333333333337</c:v>
                </c:pt>
                <c:pt idx="5">
                  <c:v>79.100000000000009</c:v>
                </c:pt>
                <c:pt idx="6">
                  <c:v>47.933333333333337</c:v>
                </c:pt>
                <c:pt idx="7">
                  <c:v>218.63333333333333</c:v>
                </c:pt>
                <c:pt idx="8">
                  <c:v>59.866666666666674</c:v>
                </c:pt>
                <c:pt idx="9">
                  <c:v>46</c:v>
                </c:pt>
                <c:pt idx="10">
                  <c:v>178.83333333333334</c:v>
                </c:pt>
                <c:pt idx="11">
                  <c:v>64.199999999999989</c:v>
                </c:pt>
                <c:pt idx="12">
                  <c:v>60.466666666666661</c:v>
                </c:pt>
                <c:pt idx="13">
                  <c:v>58.70000000000001</c:v>
                </c:pt>
                <c:pt idx="14">
                  <c:v>720.76666666666677</c:v>
                </c:pt>
                <c:pt idx="15">
                  <c:v>355.26666666666671</c:v>
                </c:pt>
                <c:pt idx="16">
                  <c:v>55.800000000000004</c:v>
                </c:pt>
                <c:pt idx="17">
                  <c:v>57.766666666666673</c:v>
                </c:pt>
                <c:pt idx="18">
                  <c:v>91.333333333333329</c:v>
                </c:pt>
                <c:pt idx="19">
                  <c:v>45</c:v>
                </c:pt>
                <c:pt idx="20">
                  <c:v>49.866666666666667</c:v>
                </c:pt>
                <c:pt idx="21">
                  <c:v>51.266666666666673</c:v>
                </c:pt>
                <c:pt idx="22">
                  <c:v>47.6</c:v>
                </c:pt>
                <c:pt idx="23">
                  <c:v>39.733333333333334</c:v>
                </c:pt>
                <c:pt idx="24">
                  <c:v>71.566666666666663</c:v>
                </c:pt>
                <c:pt idx="25">
                  <c:v>68.533333333333346</c:v>
                </c:pt>
                <c:pt idx="26">
                  <c:v>72.666666666666671</c:v>
                </c:pt>
                <c:pt idx="27">
                  <c:v>56.033333333333331</c:v>
                </c:pt>
                <c:pt idx="28">
                  <c:v>48.866666666666667</c:v>
                </c:pt>
                <c:pt idx="29">
                  <c:v>38.533333333333339</c:v>
                </c:pt>
                <c:pt idx="30">
                  <c:v>204.6</c:v>
                </c:pt>
                <c:pt idx="31">
                  <c:v>70.3</c:v>
                </c:pt>
                <c:pt idx="32">
                  <c:v>52.800000000000004</c:v>
                </c:pt>
                <c:pt idx="33">
                  <c:v>365.43333333333334</c:v>
                </c:pt>
                <c:pt idx="34">
                  <c:v>115.93333333333334</c:v>
                </c:pt>
                <c:pt idx="35">
                  <c:v>55.43333333333333</c:v>
                </c:pt>
                <c:pt idx="36">
                  <c:v>94.166666666666671</c:v>
                </c:pt>
                <c:pt idx="37">
                  <c:v>61.833333333333336</c:v>
                </c:pt>
                <c:pt idx="38">
                  <c:v>59.199999999999996</c:v>
                </c:pt>
                <c:pt idx="39">
                  <c:v>63.699999999999996</c:v>
                </c:pt>
                <c:pt idx="40">
                  <c:v>58.233333333333327</c:v>
                </c:pt>
                <c:pt idx="41">
                  <c:v>53.9</c:v>
                </c:pt>
                <c:pt idx="42">
                  <c:v>146.83333333333334</c:v>
                </c:pt>
                <c:pt idx="43">
                  <c:v>69.899999999999991</c:v>
                </c:pt>
                <c:pt idx="44">
                  <c:v>49.833333333333336</c:v>
                </c:pt>
                <c:pt idx="45">
                  <c:v>101</c:v>
                </c:pt>
                <c:pt idx="46">
                  <c:v>72.86666666666666</c:v>
                </c:pt>
                <c:pt idx="47">
                  <c:v>47.6</c:v>
                </c:pt>
                <c:pt idx="48">
                  <c:v>112.7</c:v>
                </c:pt>
                <c:pt idx="49">
                  <c:v>72.13333333333334</c:v>
                </c:pt>
                <c:pt idx="50">
                  <c:v>66.36666666666666</c:v>
                </c:pt>
                <c:pt idx="51">
                  <c:v>64</c:v>
                </c:pt>
                <c:pt idx="52">
                  <c:v>102.93333333333332</c:v>
                </c:pt>
                <c:pt idx="53">
                  <c:v>61.633333333333333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0967160"/>
        <c:axId val="333958288"/>
      </c:barChart>
      <c:catAx>
        <c:axId val="33096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33958288"/>
        <c:crosses val="autoZero"/>
        <c:auto val="1"/>
        <c:lblAlgn val="ctr"/>
        <c:lblOffset val="100"/>
        <c:noMultiLvlLbl val="0"/>
      </c:catAx>
      <c:valAx>
        <c:axId val="3339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30967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6.emf"/><Relationship Id="rId13" Type="http://schemas.openxmlformats.org/officeDocument/2006/relationships/image" Target="../media/image21.emf"/><Relationship Id="rId18" Type="http://schemas.openxmlformats.org/officeDocument/2006/relationships/image" Target="../media/image26.emf"/><Relationship Id="rId3" Type="http://schemas.openxmlformats.org/officeDocument/2006/relationships/image" Target="../media/image11.emf"/><Relationship Id="rId7" Type="http://schemas.openxmlformats.org/officeDocument/2006/relationships/image" Target="../media/image15.emf"/><Relationship Id="rId12" Type="http://schemas.openxmlformats.org/officeDocument/2006/relationships/image" Target="../media/image20.emf"/><Relationship Id="rId17" Type="http://schemas.openxmlformats.org/officeDocument/2006/relationships/image" Target="../media/image25.emf"/><Relationship Id="rId2" Type="http://schemas.openxmlformats.org/officeDocument/2006/relationships/image" Target="../media/image10.emf"/><Relationship Id="rId16" Type="http://schemas.openxmlformats.org/officeDocument/2006/relationships/image" Target="../media/image24.emf"/><Relationship Id="rId1" Type="http://schemas.openxmlformats.org/officeDocument/2006/relationships/image" Target="../media/image9.emf"/><Relationship Id="rId6" Type="http://schemas.openxmlformats.org/officeDocument/2006/relationships/image" Target="../media/image14.emf"/><Relationship Id="rId11" Type="http://schemas.openxmlformats.org/officeDocument/2006/relationships/image" Target="../media/image19.emf"/><Relationship Id="rId5" Type="http://schemas.openxmlformats.org/officeDocument/2006/relationships/image" Target="../media/image13.emf"/><Relationship Id="rId15" Type="http://schemas.openxmlformats.org/officeDocument/2006/relationships/image" Target="../media/image23.emf"/><Relationship Id="rId10" Type="http://schemas.openxmlformats.org/officeDocument/2006/relationships/image" Target="../media/image18.emf"/><Relationship Id="rId4" Type="http://schemas.openxmlformats.org/officeDocument/2006/relationships/image" Target="../media/image12.emf"/><Relationship Id="rId9" Type="http://schemas.openxmlformats.org/officeDocument/2006/relationships/image" Target="../media/image17.emf"/><Relationship Id="rId14" Type="http://schemas.openxmlformats.org/officeDocument/2006/relationships/image" Target="../media/image2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4</xdr:row>
          <xdr:rowOff>142875</xdr:rowOff>
        </xdr:from>
        <xdr:to>
          <xdr:col>3</xdr:col>
          <xdr:colOff>809625</xdr:colOff>
          <xdr:row>7</xdr:row>
          <xdr:rowOff>28575</xdr:rowOff>
        </xdr:to>
        <xdr:sp macro="" textlink="">
          <xdr:nvSpPr>
            <xdr:cNvPr id="1106" name="Object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0</xdr:row>
          <xdr:rowOff>66675</xdr:rowOff>
        </xdr:from>
        <xdr:to>
          <xdr:col>4</xdr:col>
          <xdr:colOff>752475</xdr:colOff>
          <xdr:row>2</xdr:row>
          <xdr:rowOff>190500</xdr:rowOff>
        </xdr:to>
        <xdr:sp macro="" textlink="">
          <xdr:nvSpPr>
            <xdr:cNvPr id="1107" name="Object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8</xdr:row>
          <xdr:rowOff>142875</xdr:rowOff>
        </xdr:from>
        <xdr:to>
          <xdr:col>4</xdr:col>
          <xdr:colOff>723900</xdr:colOff>
          <xdr:row>11</xdr:row>
          <xdr:rowOff>76200</xdr:rowOff>
        </xdr:to>
        <xdr:sp macro="" textlink="">
          <xdr:nvSpPr>
            <xdr:cNvPr id="1108" name="Object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0</xdr:row>
          <xdr:rowOff>114300</xdr:rowOff>
        </xdr:from>
        <xdr:to>
          <xdr:col>5</xdr:col>
          <xdr:colOff>781050</xdr:colOff>
          <xdr:row>2</xdr:row>
          <xdr:rowOff>123825</xdr:rowOff>
        </xdr:to>
        <xdr:sp macro="" textlink="">
          <xdr:nvSpPr>
            <xdr:cNvPr id="1109" name="Object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4</xdr:row>
          <xdr:rowOff>123825</xdr:rowOff>
        </xdr:from>
        <xdr:to>
          <xdr:col>5</xdr:col>
          <xdr:colOff>714375</xdr:colOff>
          <xdr:row>7</xdr:row>
          <xdr:rowOff>76200</xdr:rowOff>
        </xdr:to>
        <xdr:sp macro="" textlink="">
          <xdr:nvSpPr>
            <xdr:cNvPr id="1110" name="Object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8</xdr:row>
          <xdr:rowOff>180975</xdr:rowOff>
        </xdr:from>
        <xdr:to>
          <xdr:col>5</xdr:col>
          <xdr:colOff>819150</xdr:colOff>
          <xdr:row>10</xdr:row>
          <xdr:rowOff>66675</xdr:rowOff>
        </xdr:to>
        <xdr:sp macro="" textlink="">
          <xdr:nvSpPr>
            <xdr:cNvPr id="1111" name="Object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8</xdr:row>
          <xdr:rowOff>133350</xdr:rowOff>
        </xdr:from>
        <xdr:to>
          <xdr:col>3</xdr:col>
          <xdr:colOff>828675</xdr:colOff>
          <xdr:row>11</xdr:row>
          <xdr:rowOff>76200</xdr:rowOff>
        </xdr:to>
        <xdr:sp macro="" textlink="">
          <xdr:nvSpPr>
            <xdr:cNvPr id="1112" name="Object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4</xdr:row>
          <xdr:rowOff>114300</xdr:rowOff>
        </xdr:from>
        <xdr:to>
          <xdr:col>4</xdr:col>
          <xdr:colOff>695325</xdr:colOff>
          <xdr:row>7</xdr:row>
          <xdr:rowOff>104775</xdr:rowOff>
        </xdr:to>
        <xdr:sp macro="" textlink="">
          <xdr:nvSpPr>
            <xdr:cNvPr id="1113" name="Object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6</xdr:col>
      <xdr:colOff>571500</xdr:colOff>
      <xdr:row>20</xdr:row>
      <xdr:rowOff>180974</xdr:rowOff>
    </xdr:from>
    <xdr:to>
      <xdr:col>21</xdr:col>
      <xdr:colOff>552450</xdr:colOff>
      <xdr:row>49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23811</xdr:colOff>
      <xdr:row>20</xdr:row>
      <xdr:rowOff>47625</xdr:rowOff>
    </xdr:from>
    <xdr:to>
      <xdr:col>6</xdr:col>
      <xdr:colOff>552449</xdr:colOff>
      <xdr:row>34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42862</xdr:colOff>
      <xdr:row>34</xdr:row>
      <xdr:rowOff>133350</xdr:rowOff>
    </xdr:from>
    <xdr:to>
      <xdr:col>6</xdr:col>
      <xdr:colOff>542925</xdr:colOff>
      <xdr:row>49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14287</xdr:colOff>
      <xdr:row>48</xdr:row>
      <xdr:rowOff>180975</xdr:rowOff>
    </xdr:from>
    <xdr:to>
      <xdr:col>6</xdr:col>
      <xdr:colOff>514350</xdr:colOff>
      <xdr:row>63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533400</xdr:colOff>
      <xdr:row>22</xdr:row>
      <xdr:rowOff>152400</xdr:rowOff>
    </xdr:from>
    <xdr:to>
      <xdr:col>3</xdr:col>
      <xdr:colOff>847725</xdr:colOff>
      <xdr:row>33</xdr:row>
      <xdr:rowOff>114300</xdr:rowOff>
    </xdr:to>
    <xdr:sp macro="" textlink="">
      <xdr:nvSpPr>
        <xdr:cNvPr id="7" name="Rectangle 6"/>
        <xdr:cNvSpPr/>
      </xdr:nvSpPr>
      <xdr:spPr>
        <a:xfrm>
          <a:off x="3962400" y="4343400"/>
          <a:ext cx="314325" cy="2057400"/>
        </a:xfrm>
        <a:prstGeom prst="rect">
          <a:avLst/>
        </a:prstGeom>
        <a:solidFill>
          <a:srgbClr val="FF00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i-FI" sz="1100"/>
        </a:p>
      </xdr:txBody>
    </xdr:sp>
    <xdr:clientData/>
  </xdr:twoCellAnchor>
  <xdr:twoCellAnchor>
    <xdr:from>
      <xdr:col>5</xdr:col>
      <xdr:colOff>714376</xdr:colOff>
      <xdr:row>22</xdr:row>
      <xdr:rowOff>133350</xdr:rowOff>
    </xdr:from>
    <xdr:to>
      <xdr:col>6</xdr:col>
      <xdr:colOff>171451</xdr:colOff>
      <xdr:row>33</xdr:row>
      <xdr:rowOff>28575</xdr:rowOff>
    </xdr:to>
    <xdr:sp macro="" textlink="">
      <xdr:nvSpPr>
        <xdr:cNvPr id="16" name="Rectangle 15"/>
        <xdr:cNvSpPr/>
      </xdr:nvSpPr>
      <xdr:spPr>
        <a:xfrm>
          <a:off x="5800726" y="4324350"/>
          <a:ext cx="323850" cy="1990725"/>
        </a:xfrm>
        <a:prstGeom prst="rect">
          <a:avLst/>
        </a:prstGeom>
        <a:solidFill>
          <a:srgbClr val="FF00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i-FI" sz="1100"/>
        </a:p>
      </xdr:txBody>
    </xdr:sp>
    <xdr:clientData/>
  </xdr:twoCellAnchor>
  <xdr:twoCellAnchor>
    <xdr:from>
      <xdr:col>5</xdr:col>
      <xdr:colOff>723901</xdr:colOff>
      <xdr:row>37</xdr:row>
      <xdr:rowOff>57150</xdr:rowOff>
    </xdr:from>
    <xdr:to>
      <xdr:col>6</xdr:col>
      <xdr:colOff>180976</xdr:colOff>
      <xdr:row>47</xdr:row>
      <xdr:rowOff>133350</xdr:rowOff>
    </xdr:to>
    <xdr:sp macro="" textlink="">
      <xdr:nvSpPr>
        <xdr:cNvPr id="17" name="Rectangle 16"/>
        <xdr:cNvSpPr/>
      </xdr:nvSpPr>
      <xdr:spPr>
        <a:xfrm>
          <a:off x="5810251" y="7105650"/>
          <a:ext cx="323850" cy="1981200"/>
        </a:xfrm>
        <a:prstGeom prst="rect">
          <a:avLst/>
        </a:prstGeom>
        <a:solidFill>
          <a:srgbClr val="FF00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i-FI" sz="1100"/>
        </a:p>
      </xdr:txBody>
    </xdr:sp>
    <xdr:clientData/>
  </xdr:twoCellAnchor>
  <xdr:twoCellAnchor>
    <xdr:from>
      <xdr:col>5</xdr:col>
      <xdr:colOff>704851</xdr:colOff>
      <xdr:row>51</xdr:row>
      <xdr:rowOff>95250</xdr:rowOff>
    </xdr:from>
    <xdr:to>
      <xdr:col>6</xdr:col>
      <xdr:colOff>161926</xdr:colOff>
      <xdr:row>62</xdr:row>
      <xdr:rowOff>19050</xdr:rowOff>
    </xdr:to>
    <xdr:sp macro="" textlink="">
      <xdr:nvSpPr>
        <xdr:cNvPr id="18" name="Rectangle 17"/>
        <xdr:cNvSpPr/>
      </xdr:nvSpPr>
      <xdr:spPr>
        <a:xfrm>
          <a:off x="5791201" y="9810750"/>
          <a:ext cx="323850" cy="2019300"/>
        </a:xfrm>
        <a:prstGeom prst="rect">
          <a:avLst/>
        </a:prstGeom>
        <a:solidFill>
          <a:srgbClr val="FF00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i-FI" sz="1100"/>
        </a:p>
      </xdr:txBody>
    </xdr:sp>
    <xdr:clientData/>
  </xdr:twoCellAnchor>
  <xdr:twoCellAnchor>
    <xdr:from>
      <xdr:col>5</xdr:col>
      <xdr:colOff>95251</xdr:colOff>
      <xdr:row>51</xdr:row>
      <xdr:rowOff>95250</xdr:rowOff>
    </xdr:from>
    <xdr:to>
      <xdr:col>5</xdr:col>
      <xdr:colOff>419101</xdr:colOff>
      <xdr:row>62</xdr:row>
      <xdr:rowOff>66675</xdr:rowOff>
    </xdr:to>
    <xdr:sp macro="" textlink="">
      <xdr:nvSpPr>
        <xdr:cNvPr id="19" name="Rectangle 18"/>
        <xdr:cNvSpPr/>
      </xdr:nvSpPr>
      <xdr:spPr>
        <a:xfrm>
          <a:off x="5181601" y="9810750"/>
          <a:ext cx="323850" cy="2066925"/>
        </a:xfrm>
        <a:prstGeom prst="rect">
          <a:avLst/>
        </a:prstGeom>
        <a:solidFill>
          <a:srgbClr val="FF00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i-FI" sz="1100"/>
        </a:p>
      </xdr:txBody>
    </xdr:sp>
    <xdr:clientData/>
  </xdr:twoCellAnchor>
  <xdr:twoCellAnchor>
    <xdr:from>
      <xdr:col>5</xdr:col>
      <xdr:colOff>104776</xdr:colOff>
      <xdr:row>37</xdr:row>
      <xdr:rowOff>66675</xdr:rowOff>
    </xdr:from>
    <xdr:to>
      <xdr:col>5</xdr:col>
      <xdr:colOff>428626</xdr:colOff>
      <xdr:row>47</xdr:row>
      <xdr:rowOff>114300</xdr:rowOff>
    </xdr:to>
    <xdr:sp macro="" textlink="">
      <xdr:nvSpPr>
        <xdr:cNvPr id="20" name="Rectangle 19"/>
        <xdr:cNvSpPr/>
      </xdr:nvSpPr>
      <xdr:spPr>
        <a:xfrm>
          <a:off x="5191126" y="7115175"/>
          <a:ext cx="323850" cy="1952625"/>
        </a:xfrm>
        <a:prstGeom prst="rect">
          <a:avLst/>
        </a:prstGeom>
        <a:solidFill>
          <a:srgbClr val="FF00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i-FI" sz="1100"/>
        </a:p>
      </xdr:txBody>
    </xdr:sp>
    <xdr:clientData/>
  </xdr:twoCellAnchor>
  <xdr:twoCellAnchor>
    <xdr:from>
      <xdr:col>5</xdr:col>
      <xdr:colOff>95251</xdr:colOff>
      <xdr:row>22</xdr:row>
      <xdr:rowOff>142875</xdr:rowOff>
    </xdr:from>
    <xdr:to>
      <xdr:col>5</xdr:col>
      <xdr:colOff>419101</xdr:colOff>
      <xdr:row>33</xdr:row>
      <xdr:rowOff>66675</xdr:rowOff>
    </xdr:to>
    <xdr:sp macro="" textlink="">
      <xdr:nvSpPr>
        <xdr:cNvPr id="21" name="Rectangle 20"/>
        <xdr:cNvSpPr/>
      </xdr:nvSpPr>
      <xdr:spPr>
        <a:xfrm>
          <a:off x="5181601" y="4333875"/>
          <a:ext cx="323850" cy="2019300"/>
        </a:xfrm>
        <a:prstGeom prst="rect">
          <a:avLst/>
        </a:prstGeom>
        <a:solidFill>
          <a:srgbClr val="FF00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i-FI" sz="1100"/>
        </a:p>
      </xdr:txBody>
    </xdr:sp>
    <xdr:clientData/>
  </xdr:twoCellAnchor>
  <xdr:twoCellAnchor>
    <xdr:from>
      <xdr:col>1</xdr:col>
      <xdr:colOff>514350</xdr:colOff>
      <xdr:row>22</xdr:row>
      <xdr:rowOff>133350</xdr:rowOff>
    </xdr:from>
    <xdr:to>
      <xdr:col>1</xdr:col>
      <xdr:colOff>676275</xdr:colOff>
      <xdr:row>29</xdr:row>
      <xdr:rowOff>85725</xdr:rowOff>
    </xdr:to>
    <xdr:sp macro="" textlink="">
      <xdr:nvSpPr>
        <xdr:cNvPr id="22" name="Rectangle 21"/>
        <xdr:cNvSpPr/>
      </xdr:nvSpPr>
      <xdr:spPr>
        <a:xfrm>
          <a:off x="1657350" y="4324350"/>
          <a:ext cx="161925" cy="1285875"/>
        </a:xfrm>
        <a:prstGeom prst="rect">
          <a:avLst/>
        </a:prstGeom>
        <a:solidFill>
          <a:srgbClr val="7030A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i-FI" sz="1100"/>
        </a:p>
      </xdr:txBody>
    </xdr:sp>
    <xdr:clientData/>
  </xdr:twoCellAnchor>
  <xdr:twoCellAnchor>
    <xdr:from>
      <xdr:col>3</xdr:col>
      <xdr:colOff>561975</xdr:colOff>
      <xdr:row>37</xdr:row>
      <xdr:rowOff>9525</xdr:rowOff>
    </xdr:from>
    <xdr:to>
      <xdr:col>4</xdr:col>
      <xdr:colOff>9525</xdr:colOff>
      <xdr:row>47</xdr:row>
      <xdr:rowOff>180975</xdr:rowOff>
    </xdr:to>
    <xdr:sp macro="" textlink="">
      <xdr:nvSpPr>
        <xdr:cNvPr id="23" name="Rectangle 22"/>
        <xdr:cNvSpPr/>
      </xdr:nvSpPr>
      <xdr:spPr>
        <a:xfrm>
          <a:off x="3990975" y="7058025"/>
          <a:ext cx="314325" cy="2076450"/>
        </a:xfrm>
        <a:prstGeom prst="rect">
          <a:avLst/>
        </a:prstGeom>
        <a:solidFill>
          <a:srgbClr val="FF00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i-FI" sz="1100"/>
        </a:p>
      </xdr:txBody>
    </xdr:sp>
    <xdr:clientData/>
  </xdr:twoCellAnchor>
  <xdr:twoCellAnchor>
    <xdr:from>
      <xdr:col>3</xdr:col>
      <xdr:colOff>542925</xdr:colOff>
      <xdr:row>51</xdr:row>
      <xdr:rowOff>95250</xdr:rowOff>
    </xdr:from>
    <xdr:to>
      <xdr:col>3</xdr:col>
      <xdr:colOff>857250</xdr:colOff>
      <xdr:row>62</xdr:row>
      <xdr:rowOff>161925</xdr:rowOff>
    </xdr:to>
    <xdr:sp macro="" textlink="">
      <xdr:nvSpPr>
        <xdr:cNvPr id="24" name="Rectangle 23"/>
        <xdr:cNvSpPr/>
      </xdr:nvSpPr>
      <xdr:spPr>
        <a:xfrm>
          <a:off x="3971925" y="9810750"/>
          <a:ext cx="314325" cy="2162175"/>
        </a:xfrm>
        <a:prstGeom prst="rect">
          <a:avLst/>
        </a:prstGeom>
        <a:solidFill>
          <a:srgbClr val="FF00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i-FI" sz="1100"/>
        </a:p>
      </xdr:txBody>
    </xdr:sp>
    <xdr:clientData/>
  </xdr:twoCellAnchor>
  <xdr:twoCellAnchor>
    <xdr:from>
      <xdr:col>20</xdr:col>
      <xdr:colOff>428626</xdr:colOff>
      <xdr:row>22</xdr:row>
      <xdr:rowOff>123824</xdr:rowOff>
    </xdr:from>
    <xdr:to>
      <xdr:col>21</xdr:col>
      <xdr:colOff>323850</xdr:colOff>
      <xdr:row>43</xdr:row>
      <xdr:rowOff>114299</xdr:rowOff>
    </xdr:to>
    <xdr:sp macro="" textlink="">
      <xdr:nvSpPr>
        <xdr:cNvPr id="25" name="Rectangle 24"/>
        <xdr:cNvSpPr/>
      </xdr:nvSpPr>
      <xdr:spPr>
        <a:xfrm>
          <a:off x="14916151" y="4314824"/>
          <a:ext cx="504824" cy="3990975"/>
        </a:xfrm>
        <a:prstGeom prst="rect">
          <a:avLst/>
        </a:prstGeom>
        <a:solidFill>
          <a:srgbClr val="FF00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i-FI" sz="1100"/>
        </a:p>
      </xdr:txBody>
    </xdr:sp>
    <xdr:clientData/>
  </xdr:twoCellAnchor>
  <xdr:twoCellAnchor>
    <xdr:from>
      <xdr:col>19</xdr:col>
      <xdr:colOff>123826</xdr:colOff>
      <xdr:row>22</xdr:row>
      <xdr:rowOff>104774</xdr:rowOff>
    </xdr:from>
    <xdr:to>
      <xdr:col>20</xdr:col>
      <xdr:colOff>19050</xdr:colOff>
      <xdr:row>43</xdr:row>
      <xdr:rowOff>95249</xdr:rowOff>
    </xdr:to>
    <xdr:sp macro="" textlink="">
      <xdr:nvSpPr>
        <xdr:cNvPr id="27" name="Rectangle 26"/>
        <xdr:cNvSpPr/>
      </xdr:nvSpPr>
      <xdr:spPr>
        <a:xfrm>
          <a:off x="14001751" y="4295774"/>
          <a:ext cx="504824" cy="3990975"/>
        </a:xfrm>
        <a:prstGeom prst="rect">
          <a:avLst/>
        </a:prstGeom>
        <a:solidFill>
          <a:srgbClr val="FF00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i-FI" sz="1100"/>
        </a:p>
      </xdr:txBody>
    </xdr:sp>
    <xdr:clientData/>
  </xdr:twoCellAnchor>
  <xdr:twoCellAnchor>
    <xdr:from>
      <xdr:col>16</xdr:col>
      <xdr:colOff>114299</xdr:colOff>
      <xdr:row>22</xdr:row>
      <xdr:rowOff>104774</xdr:rowOff>
    </xdr:from>
    <xdr:to>
      <xdr:col>16</xdr:col>
      <xdr:colOff>581024</xdr:colOff>
      <xdr:row>43</xdr:row>
      <xdr:rowOff>95249</xdr:rowOff>
    </xdr:to>
    <xdr:sp macro="" textlink="">
      <xdr:nvSpPr>
        <xdr:cNvPr id="28" name="Rectangle 27"/>
        <xdr:cNvSpPr/>
      </xdr:nvSpPr>
      <xdr:spPr>
        <a:xfrm>
          <a:off x="12163424" y="4295774"/>
          <a:ext cx="466725" cy="3990975"/>
        </a:xfrm>
        <a:prstGeom prst="rect">
          <a:avLst/>
        </a:prstGeom>
        <a:solidFill>
          <a:srgbClr val="FF00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i-FI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</xdr:colOff>
          <xdr:row>26</xdr:row>
          <xdr:rowOff>66675</xdr:rowOff>
        </xdr:from>
        <xdr:to>
          <xdr:col>17</xdr:col>
          <xdr:colOff>95250</xdr:colOff>
          <xdr:row>29</xdr:row>
          <xdr:rowOff>0</xdr:rowOff>
        </xdr:to>
        <xdr:sp macro="" textlink="">
          <xdr:nvSpPr>
            <xdr:cNvPr id="1114" name="Object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47625</xdr:colOff>
          <xdr:row>26</xdr:row>
          <xdr:rowOff>142875</xdr:rowOff>
        </xdr:from>
        <xdr:to>
          <xdr:col>20</xdr:col>
          <xdr:colOff>104775</xdr:colOff>
          <xdr:row>29</xdr:row>
          <xdr:rowOff>95250</xdr:rowOff>
        </xdr:to>
        <xdr:sp macro="" textlink="">
          <xdr:nvSpPr>
            <xdr:cNvPr id="1115" name="Object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285750</xdr:colOff>
          <xdr:row>28</xdr:row>
          <xdr:rowOff>28575</xdr:rowOff>
        </xdr:from>
        <xdr:to>
          <xdr:col>21</xdr:col>
          <xdr:colOff>457200</xdr:colOff>
          <xdr:row>29</xdr:row>
          <xdr:rowOff>104775</xdr:rowOff>
        </xdr:to>
        <xdr:sp macro="" textlink="">
          <xdr:nvSpPr>
            <xdr:cNvPr id="1116" name="Object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21</xdr:col>
      <xdr:colOff>581025</xdr:colOff>
      <xdr:row>21</xdr:row>
      <xdr:rowOff>4761</xdr:rowOff>
    </xdr:from>
    <xdr:to>
      <xdr:col>36</xdr:col>
      <xdr:colOff>571500</xdr:colOff>
      <xdr:row>49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523876</xdr:colOff>
      <xdr:row>23</xdr:row>
      <xdr:rowOff>152400</xdr:rowOff>
    </xdr:from>
    <xdr:to>
      <xdr:col>36</xdr:col>
      <xdr:colOff>419100</xdr:colOff>
      <xdr:row>43</xdr:row>
      <xdr:rowOff>95249</xdr:rowOff>
    </xdr:to>
    <xdr:sp macro="" textlink="">
      <xdr:nvSpPr>
        <xdr:cNvPr id="31" name="Rectangle 30"/>
        <xdr:cNvSpPr/>
      </xdr:nvSpPr>
      <xdr:spPr>
        <a:xfrm>
          <a:off x="24155401" y="4533900"/>
          <a:ext cx="504824" cy="3752849"/>
        </a:xfrm>
        <a:prstGeom prst="rect">
          <a:avLst/>
        </a:prstGeom>
        <a:solidFill>
          <a:srgbClr val="FF00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i-FI" sz="1100"/>
        </a:p>
      </xdr:txBody>
    </xdr:sp>
    <xdr:clientData/>
  </xdr:twoCellAnchor>
  <xdr:twoCellAnchor>
    <xdr:from>
      <xdr:col>34</xdr:col>
      <xdr:colOff>219076</xdr:colOff>
      <xdr:row>23</xdr:row>
      <xdr:rowOff>152400</xdr:rowOff>
    </xdr:from>
    <xdr:to>
      <xdr:col>35</xdr:col>
      <xdr:colOff>114300</xdr:colOff>
      <xdr:row>43</xdr:row>
      <xdr:rowOff>76199</xdr:rowOff>
    </xdr:to>
    <xdr:sp macro="" textlink="">
      <xdr:nvSpPr>
        <xdr:cNvPr id="32" name="Rectangle 31"/>
        <xdr:cNvSpPr/>
      </xdr:nvSpPr>
      <xdr:spPr>
        <a:xfrm>
          <a:off x="23241001" y="4533900"/>
          <a:ext cx="504824" cy="3733799"/>
        </a:xfrm>
        <a:prstGeom prst="rect">
          <a:avLst/>
        </a:prstGeom>
        <a:solidFill>
          <a:srgbClr val="FF00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i-FI" sz="1100"/>
        </a:p>
      </xdr:txBody>
    </xdr:sp>
    <xdr:clientData/>
  </xdr:twoCellAnchor>
  <xdr:twoCellAnchor>
    <xdr:from>
      <xdr:col>31</xdr:col>
      <xdr:colOff>152399</xdr:colOff>
      <xdr:row>23</xdr:row>
      <xdr:rowOff>152399</xdr:rowOff>
    </xdr:from>
    <xdr:to>
      <xdr:col>32</xdr:col>
      <xdr:colOff>9524</xdr:colOff>
      <xdr:row>43</xdr:row>
      <xdr:rowOff>114300</xdr:rowOff>
    </xdr:to>
    <xdr:sp macro="" textlink="">
      <xdr:nvSpPr>
        <xdr:cNvPr id="33" name="Rectangle 32"/>
        <xdr:cNvSpPr/>
      </xdr:nvSpPr>
      <xdr:spPr>
        <a:xfrm>
          <a:off x="21345524" y="4533899"/>
          <a:ext cx="466725" cy="3771901"/>
        </a:xfrm>
        <a:prstGeom prst="rect">
          <a:avLst/>
        </a:prstGeom>
        <a:solidFill>
          <a:srgbClr val="FF00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i-FI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57150</xdr:colOff>
          <xdr:row>25</xdr:row>
          <xdr:rowOff>76200</xdr:rowOff>
        </xdr:from>
        <xdr:to>
          <xdr:col>32</xdr:col>
          <xdr:colOff>133350</xdr:colOff>
          <xdr:row>28</xdr:row>
          <xdr:rowOff>9525</xdr:rowOff>
        </xdr:to>
        <xdr:sp macro="" textlink="">
          <xdr:nvSpPr>
            <xdr:cNvPr id="1117" name="Object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142875</xdr:colOff>
          <xdr:row>25</xdr:row>
          <xdr:rowOff>66675</xdr:rowOff>
        </xdr:from>
        <xdr:to>
          <xdr:col>35</xdr:col>
          <xdr:colOff>200025</xdr:colOff>
          <xdr:row>28</xdr:row>
          <xdr:rowOff>19050</xdr:rowOff>
        </xdr:to>
        <xdr:sp macro="" textlink="">
          <xdr:nvSpPr>
            <xdr:cNvPr id="1118" name="Object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381000</xdr:colOff>
          <xdr:row>26</xdr:row>
          <xdr:rowOff>19050</xdr:rowOff>
        </xdr:from>
        <xdr:to>
          <xdr:col>36</xdr:col>
          <xdr:colOff>552450</xdr:colOff>
          <xdr:row>27</xdr:row>
          <xdr:rowOff>95250</xdr:rowOff>
        </xdr:to>
        <xdr:sp macro="" textlink="">
          <xdr:nvSpPr>
            <xdr:cNvPr id="1119" name="Object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30</xdr:col>
      <xdr:colOff>285056</xdr:colOff>
      <xdr:row>44</xdr:row>
      <xdr:rowOff>97456</xdr:rowOff>
    </xdr:from>
    <xdr:to>
      <xdr:col>31</xdr:col>
      <xdr:colOff>595535</xdr:colOff>
      <xdr:row>46</xdr:row>
      <xdr:rowOff>14793</xdr:rowOff>
    </xdr:to>
    <xdr:sp macro="" textlink="">
      <xdr:nvSpPr>
        <xdr:cNvPr id="37" name="Rectangle 36"/>
        <xdr:cNvSpPr/>
      </xdr:nvSpPr>
      <xdr:spPr>
        <a:xfrm rot="2806230">
          <a:off x="21179452" y="8168585"/>
          <a:ext cx="298337" cy="920079"/>
        </a:xfrm>
        <a:prstGeom prst="rect">
          <a:avLst/>
        </a:prstGeom>
        <a:solidFill>
          <a:srgbClr val="FF00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i-FI" sz="1100"/>
        </a:p>
      </xdr:txBody>
    </xdr:sp>
    <xdr:clientData/>
  </xdr:twoCellAnchor>
  <xdr:twoCellAnchor>
    <xdr:from>
      <xdr:col>33</xdr:col>
      <xdr:colOff>380306</xdr:colOff>
      <xdr:row>44</xdr:row>
      <xdr:rowOff>68882</xdr:rowOff>
    </xdr:from>
    <xdr:to>
      <xdr:col>35</xdr:col>
      <xdr:colOff>81185</xdr:colOff>
      <xdr:row>45</xdr:row>
      <xdr:rowOff>176719</xdr:rowOff>
    </xdr:to>
    <xdr:sp macro="" textlink="">
      <xdr:nvSpPr>
        <xdr:cNvPr id="38" name="Rectangle 37"/>
        <xdr:cNvSpPr/>
      </xdr:nvSpPr>
      <xdr:spPr>
        <a:xfrm rot="2806230">
          <a:off x="23103502" y="8140011"/>
          <a:ext cx="298337" cy="920079"/>
        </a:xfrm>
        <a:prstGeom prst="rect">
          <a:avLst/>
        </a:prstGeom>
        <a:solidFill>
          <a:srgbClr val="FF00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i-FI" sz="1100"/>
        </a:p>
      </xdr:txBody>
    </xdr:sp>
    <xdr:clientData/>
  </xdr:twoCellAnchor>
  <xdr:twoCellAnchor>
    <xdr:from>
      <xdr:col>35</xdr:col>
      <xdr:colOff>85032</xdr:colOff>
      <xdr:row>44</xdr:row>
      <xdr:rowOff>106981</xdr:rowOff>
    </xdr:from>
    <xdr:to>
      <xdr:col>36</xdr:col>
      <xdr:colOff>395511</xdr:colOff>
      <xdr:row>46</xdr:row>
      <xdr:rowOff>24318</xdr:rowOff>
    </xdr:to>
    <xdr:sp macro="" textlink="">
      <xdr:nvSpPr>
        <xdr:cNvPr id="39" name="Rectangle 38"/>
        <xdr:cNvSpPr/>
      </xdr:nvSpPr>
      <xdr:spPr>
        <a:xfrm rot="2806230">
          <a:off x="24027428" y="8178110"/>
          <a:ext cx="298337" cy="920079"/>
        </a:xfrm>
        <a:prstGeom prst="rect">
          <a:avLst/>
        </a:prstGeom>
        <a:solidFill>
          <a:srgbClr val="FF00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i-FI" sz="1100"/>
        </a:p>
      </xdr:txBody>
    </xdr:sp>
    <xdr:clientData/>
  </xdr:twoCellAnchor>
  <xdr:twoCellAnchor>
    <xdr:from>
      <xdr:col>19</xdr:col>
      <xdr:colOff>532707</xdr:colOff>
      <xdr:row>44</xdr:row>
      <xdr:rowOff>126031</xdr:rowOff>
    </xdr:from>
    <xdr:to>
      <xdr:col>21</xdr:col>
      <xdr:colOff>233586</xdr:colOff>
      <xdr:row>46</xdr:row>
      <xdr:rowOff>43368</xdr:rowOff>
    </xdr:to>
    <xdr:sp macro="" textlink="">
      <xdr:nvSpPr>
        <xdr:cNvPr id="40" name="Rectangle 39"/>
        <xdr:cNvSpPr/>
      </xdr:nvSpPr>
      <xdr:spPr>
        <a:xfrm rot="2806230">
          <a:off x="14721503" y="8197160"/>
          <a:ext cx="298337" cy="920079"/>
        </a:xfrm>
        <a:prstGeom prst="rect">
          <a:avLst/>
        </a:prstGeom>
        <a:solidFill>
          <a:srgbClr val="FF00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i-FI" sz="1100"/>
        </a:p>
      </xdr:txBody>
    </xdr:sp>
    <xdr:clientData/>
  </xdr:twoCellAnchor>
  <xdr:twoCellAnchor>
    <xdr:from>
      <xdr:col>18</xdr:col>
      <xdr:colOff>227907</xdr:colOff>
      <xdr:row>44</xdr:row>
      <xdr:rowOff>97456</xdr:rowOff>
    </xdr:from>
    <xdr:to>
      <xdr:col>19</xdr:col>
      <xdr:colOff>538386</xdr:colOff>
      <xdr:row>46</xdr:row>
      <xdr:rowOff>14793</xdr:rowOff>
    </xdr:to>
    <xdr:sp macro="" textlink="">
      <xdr:nvSpPr>
        <xdr:cNvPr id="41" name="Rectangle 40"/>
        <xdr:cNvSpPr/>
      </xdr:nvSpPr>
      <xdr:spPr>
        <a:xfrm rot="2806230">
          <a:off x="13807103" y="8168585"/>
          <a:ext cx="298337" cy="920079"/>
        </a:xfrm>
        <a:prstGeom prst="rect">
          <a:avLst/>
        </a:prstGeom>
        <a:solidFill>
          <a:srgbClr val="FF00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i-FI" sz="1100"/>
        </a:p>
      </xdr:txBody>
    </xdr:sp>
    <xdr:clientData/>
  </xdr:twoCellAnchor>
  <xdr:twoCellAnchor>
    <xdr:from>
      <xdr:col>15</xdr:col>
      <xdr:colOff>199332</xdr:colOff>
      <xdr:row>44</xdr:row>
      <xdr:rowOff>97456</xdr:rowOff>
    </xdr:from>
    <xdr:to>
      <xdr:col>16</xdr:col>
      <xdr:colOff>509811</xdr:colOff>
      <xdr:row>46</xdr:row>
      <xdr:rowOff>14793</xdr:rowOff>
    </xdr:to>
    <xdr:sp macro="" textlink="">
      <xdr:nvSpPr>
        <xdr:cNvPr id="42" name="Rectangle 41"/>
        <xdr:cNvSpPr/>
      </xdr:nvSpPr>
      <xdr:spPr>
        <a:xfrm rot="2806230">
          <a:off x="11949728" y="8168585"/>
          <a:ext cx="298337" cy="920079"/>
        </a:xfrm>
        <a:prstGeom prst="rect">
          <a:avLst/>
        </a:prstGeom>
        <a:solidFill>
          <a:srgbClr val="FF00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i-FI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101</xdr:row>
      <xdr:rowOff>95250</xdr:rowOff>
    </xdr:from>
    <xdr:to>
      <xdr:col>92</xdr:col>
      <xdr:colOff>0</xdr:colOff>
      <xdr:row>263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61</xdr:col>
      <xdr:colOff>59122</xdr:colOff>
      <xdr:row>259</xdr:row>
      <xdr:rowOff>11206</xdr:rowOff>
    </xdr:from>
    <xdr:to>
      <xdr:col>67</xdr:col>
      <xdr:colOff>137562</xdr:colOff>
      <xdr:row>262</xdr:row>
      <xdr:rowOff>168575</xdr:rowOff>
    </xdr:to>
    <xdr:sp macro="" textlink="">
      <xdr:nvSpPr>
        <xdr:cNvPr id="51" name="Rectangle 50"/>
        <xdr:cNvSpPr/>
      </xdr:nvSpPr>
      <xdr:spPr>
        <a:xfrm>
          <a:off x="50541622" y="49350706"/>
          <a:ext cx="3709146" cy="728869"/>
        </a:xfrm>
        <a:prstGeom prst="rect">
          <a:avLst/>
        </a:prstGeom>
        <a:solidFill>
          <a:srgbClr val="07C5A1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fi-FI"/>
        </a:p>
      </xdr:txBody>
    </xdr:sp>
    <xdr:clientData/>
  </xdr:twoCellAnchor>
  <xdr:twoCellAnchor>
    <xdr:from>
      <xdr:col>48</xdr:col>
      <xdr:colOff>472578</xdr:colOff>
      <xdr:row>259</xdr:row>
      <xdr:rowOff>6725</xdr:rowOff>
    </xdr:from>
    <xdr:to>
      <xdr:col>54</xdr:col>
      <xdr:colOff>532473</xdr:colOff>
      <xdr:row>262</xdr:row>
      <xdr:rowOff>164094</xdr:rowOff>
    </xdr:to>
    <xdr:sp macro="" textlink="">
      <xdr:nvSpPr>
        <xdr:cNvPr id="52" name="Rectangle 51"/>
        <xdr:cNvSpPr/>
      </xdr:nvSpPr>
      <xdr:spPr>
        <a:xfrm>
          <a:off x="43088549" y="49346225"/>
          <a:ext cx="3690600" cy="728869"/>
        </a:xfrm>
        <a:prstGeom prst="rect">
          <a:avLst/>
        </a:prstGeom>
        <a:solidFill>
          <a:srgbClr val="07C5A1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fi-FI"/>
        </a:p>
      </xdr:txBody>
    </xdr:sp>
    <xdr:clientData/>
  </xdr:twoCellAnchor>
  <xdr:twoCellAnchor>
    <xdr:from>
      <xdr:col>36</xdr:col>
      <xdr:colOff>329993</xdr:colOff>
      <xdr:row>259</xdr:row>
      <xdr:rowOff>24654</xdr:rowOff>
    </xdr:from>
    <xdr:to>
      <xdr:col>42</xdr:col>
      <xdr:colOff>391818</xdr:colOff>
      <xdr:row>262</xdr:row>
      <xdr:rowOff>182023</xdr:rowOff>
    </xdr:to>
    <xdr:sp macro="" textlink="">
      <xdr:nvSpPr>
        <xdr:cNvPr id="53" name="Rectangle 52"/>
        <xdr:cNvSpPr/>
      </xdr:nvSpPr>
      <xdr:spPr>
        <a:xfrm>
          <a:off x="35684552" y="49364154"/>
          <a:ext cx="3692531" cy="728869"/>
        </a:xfrm>
        <a:prstGeom prst="rect">
          <a:avLst/>
        </a:prstGeom>
        <a:solidFill>
          <a:srgbClr val="07C5A1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fi-FI"/>
        </a:p>
      </xdr:txBody>
    </xdr:sp>
    <xdr:clientData/>
  </xdr:twoCellAnchor>
  <xdr:twoCellAnchor>
    <xdr:from>
      <xdr:col>24</xdr:col>
      <xdr:colOff>134084</xdr:colOff>
      <xdr:row>259</xdr:row>
      <xdr:rowOff>20172</xdr:rowOff>
    </xdr:from>
    <xdr:to>
      <xdr:col>30</xdr:col>
      <xdr:colOff>218322</xdr:colOff>
      <xdr:row>262</xdr:row>
      <xdr:rowOff>177541</xdr:rowOff>
    </xdr:to>
    <xdr:sp macro="" textlink="">
      <xdr:nvSpPr>
        <xdr:cNvPr id="54" name="Rectangle 53"/>
        <xdr:cNvSpPr/>
      </xdr:nvSpPr>
      <xdr:spPr>
        <a:xfrm>
          <a:off x="28227231" y="49359672"/>
          <a:ext cx="3714944" cy="728869"/>
        </a:xfrm>
        <a:prstGeom prst="rect">
          <a:avLst/>
        </a:prstGeom>
        <a:solidFill>
          <a:srgbClr val="07C5A1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fi-FI"/>
        </a:p>
      </xdr:txBody>
    </xdr:sp>
    <xdr:clientData/>
  </xdr:twoCellAnchor>
  <xdr:twoCellAnchor>
    <xdr:from>
      <xdr:col>17</xdr:col>
      <xdr:colOff>772865</xdr:colOff>
      <xdr:row>259</xdr:row>
      <xdr:rowOff>24458</xdr:rowOff>
    </xdr:from>
    <xdr:to>
      <xdr:col>21</xdr:col>
      <xdr:colOff>756203</xdr:colOff>
      <xdr:row>262</xdr:row>
      <xdr:rowOff>181827</xdr:rowOff>
    </xdr:to>
    <xdr:sp macro="" textlink="">
      <xdr:nvSpPr>
        <xdr:cNvPr id="55" name="Rectangle 54"/>
        <xdr:cNvSpPr/>
      </xdr:nvSpPr>
      <xdr:spPr>
        <a:xfrm>
          <a:off x="19565130" y="49363958"/>
          <a:ext cx="4947544" cy="728869"/>
        </a:xfrm>
        <a:prstGeom prst="rect">
          <a:avLst/>
        </a:prstGeom>
        <a:solidFill>
          <a:srgbClr val="07C5A1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fi-FI"/>
        </a:p>
      </xdr:txBody>
    </xdr:sp>
    <xdr:clientData/>
  </xdr:twoCellAnchor>
  <xdr:twoCellAnchor>
    <xdr:from>
      <xdr:col>9</xdr:col>
      <xdr:colOff>857058</xdr:colOff>
      <xdr:row>259</xdr:row>
      <xdr:rowOff>19488</xdr:rowOff>
    </xdr:from>
    <xdr:to>
      <xdr:col>12</xdr:col>
      <xdr:colOff>1098177</xdr:colOff>
      <xdr:row>262</xdr:row>
      <xdr:rowOff>176857</xdr:rowOff>
    </xdr:to>
    <xdr:sp macro="" textlink="">
      <xdr:nvSpPr>
        <xdr:cNvPr id="56" name="Rectangle 55"/>
        <xdr:cNvSpPr/>
      </xdr:nvSpPr>
      <xdr:spPr>
        <a:xfrm>
          <a:off x="10908734" y="49358988"/>
          <a:ext cx="3703737" cy="728869"/>
        </a:xfrm>
        <a:prstGeom prst="rect">
          <a:avLst/>
        </a:prstGeom>
        <a:solidFill>
          <a:srgbClr val="07C5A1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fi-FI"/>
        </a:p>
      </xdr:txBody>
    </xdr:sp>
    <xdr:clientData/>
  </xdr:twoCellAnchor>
  <xdr:twoCellAnchor>
    <xdr:from>
      <xdr:col>85</xdr:col>
      <xdr:colOff>383086</xdr:colOff>
      <xdr:row>259</xdr:row>
      <xdr:rowOff>17930</xdr:rowOff>
    </xdr:from>
    <xdr:to>
      <xdr:col>87</xdr:col>
      <xdr:colOff>421186</xdr:colOff>
      <xdr:row>262</xdr:row>
      <xdr:rowOff>175299</xdr:rowOff>
    </xdr:to>
    <xdr:sp macro="" textlink="">
      <xdr:nvSpPr>
        <xdr:cNvPr id="59" name="Rectangle 58"/>
        <xdr:cNvSpPr/>
      </xdr:nvSpPr>
      <xdr:spPr>
        <a:xfrm>
          <a:off x="65711448" y="49357430"/>
          <a:ext cx="1259928" cy="728869"/>
        </a:xfrm>
        <a:prstGeom prst="rect">
          <a:avLst/>
        </a:prstGeom>
        <a:solidFill>
          <a:srgbClr val="07C5A1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fi-FI"/>
        </a:p>
      </xdr:txBody>
    </xdr:sp>
    <xdr:clientData/>
  </xdr:twoCellAnchor>
  <xdr:twoCellAnchor>
    <xdr:from>
      <xdr:col>73</xdr:col>
      <xdr:colOff>214379</xdr:colOff>
      <xdr:row>259</xdr:row>
      <xdr:rowOff>13447</xdr:rowOff>
    </xdr:from>
    <xdr:to>
      <xdr:col>79</xdr:col>
      <xdr:colOff>292819</xdr:colOff>
      <xdr:row>262</xdr:row>
      <xdr:rowOff>170816</xdr:rowOff>
    </xdr:to>
    <xdr:sp macro="" textlink="">
      <xdr:nvSpPr>
        <xdr:cNvPr id="60" name="Rectangle 59"/>
        <xdr:cNvSpPr/>
      </xdr:nvSpPr>
      <xdr:spPr>
        <a:xfrm>
          <a:off x="57958291" y="49352947"/>
          <a:ext cx="3709146" cy="728869"/>
        </a:xfrm>
        <a:prstGeom prst="rect">
          <a:avLst/>
        </a:prstGeom>
        <a:solidFill>
          <a:srgbClr val="07C5A1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fi-FI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657225</xdr:colOff>
          <xdr:row>263</xdr:row>
          <xdr:rowOff>38100</xdr:rowOff>
        </xdr:from>
        <xdr:to>
          <xdr:col>5</xdr:col>
          <xdr:colOff>390525</xdr:colOff>
          <xdr:row>272</xdr:row>
          <xdr:rowOff>123825</xdr:rowOff>
        </xdr:to>
        <xdr:sp macro="" textlink="">
          <xdr:nvSpPr>
            <xdr:cNvPr id="2069" name="Object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857250</xdr:colOff>
          <xdr:row>263</xdr:row>
          <xdr:rowOff>47625</xdr:rowOff>
        </xdr:from>
        <xdr:to>
          <xdr:col>8</xdr:col>
          <xdr:colOff>838200</xdr:colOff>
          <xdr:row>270</xdr:row>
          <xdr:rowOff>180975</xdr:rowOff>
        </xdr:to>
        <xdr:sp macro="" textlink="">
          <xdr:nvSpPr>
            <xdr:cNvPr id="2070" name="Object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647700</xdr:colOff>
          <xdr:row>263</xdr:row>
          <xdr:rowOff>66675</xdr:rowOff>
        </xdr:from>
        <xdr:to>
          <xdr:col>12</xdr:col>
          <xdr:colOff>323850</xdr:colOff>
          <xdr:row>267</xdr:row>
          <xdr:rowOff>85725</xdr:rowOff>
        </xdr:to>
        <xdr:sp macro="" textlink="">
          <xdr:nvSpPr>
            <xdr:cNvPr id="2072" name="Object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295275</xdr:colOff>
          <xdr:row>263</xdr:row>
          <xdr:rowOff>57150</xdr:rowOff>
        </xdr:from>
        <xdr:to>
          <xdr:col>16</xdr:col>
          <xdr:colOff>657225</xdr:colOff>
          <xdr:row>268</xdr:row>
          <xdr:rowOff>38100</xdr:rowOff>
        </xdr:to>
        <xdr:sp macro="" textlink="">
          <xdr:nvSpPr>
            <xdr:cNvPr id="2073" name="Object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952500</xdr:colOff>
          <xdr:row>263</xdr:row>
          <xdr:rowOff>66675</xdr:rowOff>
        </xdr:from>
        <xdr:to>
          <xdr:col>20</xdr:col>
          <xdr:colOff>676275</xdr:colOff>
          <xdr:row>269</xdr:row>
          <xdr:rowOff>38100</xdr:rowOff>
        </xdr:to>
        <xdr:sp macro="" textlink="">
          <xdr:nvSpPr>
            <xdr:cNvPr id="2075" name="Object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695325</xdr:colOff>
          <xdr:row>263</xdr:row>
          <xdr:rowOff>19050</xdr:rowOff>
        </xdr:from>
        <xdr:to>
          <xdr:col>23</xdr:col>
          <xdr:colOff>266700</xdr:colOff>
          <xdr:row>273</xdr:row>
          <xdr:rowOff>47625</xdr:rowOff>
        </xdr:to>
        <xdr:sp macro="" textlink="">
          <xdr:nvSpPr>
            <xdr:cNvPr id="2076" name="Object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457200</xdr:colOff>
          <xdr:row>263</xdr:row>
          <xdr:rowOff>66675</xdr:rowOff>
        </xdr:from>
        <xdr:to>
          <xdr:col>28</xdr:col>
          <xdr:colOff>409575</xdr:colOff>
          <xdr:row>270</xdr:row>
          <xdr:rowOff>57150</xdr:rowOff>
        </xdr:to>
        <xdr:sp macro="" textlink="">
          <xdr:nvSpPr>
            <xdr:cNvPr id="2078" name="Object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457200</xdr:colOff>
          <xdr:row>263</xdr:row>
          <xdr:rowOff>47625</xdr:rowOff>
        </xdr:from>
        <xdr:to>
          <xdr:col>34</xdr:col>
          <xdr:colOff>438150</xdr:colOff>
          <xdr:row>269</xdr:row>
          <xdr:rowOff>180975</xdr:rowOff>
        </xdr:to>
        <xdr:sp macro="" textlink="">
          <xdr:nvSpPr>
            <xdr:cNvPr id="2079" name="Object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9525</xdr:colOff>
          <xdr:row>263</xdr:row>
          <xdr:rowOff>57150</xdr:rowOff>
        </xdr:from>
        <xdr:to>
          <xdr:col>40</xdr:col>
          <xdr:colOff>542925</xdr:colOff>
          <xdr:row>270</xdr:row>
          <xdr:rowOff>142875</xdr:rowOff>
        </xdr:to>
        <xdr:sp macro="" textlink="">
          <xdr:nvSpPr>
            <xdr:cNvPr id="2080" name="Object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190500</xdr:colOff>
          <xdr:row>263</xdr:row>
          <xdr:rowOff>47625</xdr:rowOff>
        </xdr:from>
        <xdr:to>
          <xdr:col>47</xdr:col>
          <xdr:colOff>0</xdr:colOff>
          <xdr:row>269</xdr:row>
          <xdr:rowOff>180975</xdr:rowOff>
        </xdr:to>
        <xdr:sp macro="" textlink="">
          <xdr:nvSpPr>
            <xdr:cNvPr id="2081" name="Object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49</xdr:col>
          <xdr:colOff>571500</xdr:colOff>
          <xdr:row>263</xdr:row>
          <xdr:rowOff>47625</xdr:rowOff>
        </xdr:from>
        <xdr:to>
          <xdr:col>53</xdr:col>
          <xdr:colOff>142875</xdr:colOff>
          <xdr:row>270</xdr:row>
          <xdr:rowOff>123825</xdr:rowOff>
        </xdr:to>
        <xdr:sp macro="" textlink="">
          <xdr:nvSpPr>
            <xdr:cNvPr id="2082" name="Object 34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56</xdr:col>
          <xdr:colOff>85725</xdr:colOff>
          <xdr:row>263</xdr:row>
          <xdr:rowOff>47625</xdr:rowOff>
        </xdr:from>
        <xdr:to>
          <xdr:col>59</xdr:col>
          <xdr:colOff>304800</xdr:colOff>
          <xdr:row>269</xdr:row>
          <xdr:rowOff>152400</xdr:rowOff>
        </xdr:to>
        <xdr:sp macro="" textlink="">
          <xdr:nvSpPr>
            <xdr:cNvPr id="2083" name="Object 35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561975</xdr:colOff>
          <xdr:row>263</xdr:row>
          <xdr:rowOff>47625</xdr:rowOff>
        </xdr:from>
        <xdr:to>
          <xdr:col>65</xdr:col>
          <xdr:colOff>200025</xdr:colOff>
          <xdr:row>271</xdr:row>
          <xdr:rowOff>19050</xdr:rowOff>
        </xdr:to>
        <xdr:sp macro="" textlink="">
          <xdr:nvSpPr>
            <xdr:cNvPr id="2084" name="Object 36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69</xdr:col>
          <xdr:colOff>304800</xdr:colOff>
          <xdr:row>263</xdr:row>
          <xdr:rowOff>66675</xdr:rowOff>
        </xdr:from>
        <xdr:to>
          <xdr:col>71</xdr:col>
          <xdr:colOff>161925</xdr:colOff>
          <xdr:row>270</xdr:row>
          <xdr:rowOff>123825</xdr:rowOff>
        </xdr:to>
        <xdr:sp macro="" textlink="">
          <xdr:nvSpPr>
            <xdr:cNvPr id="2085" name="Object 37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76200</xdr:colOff>
          <xdr:row>263</xdr:row>
          <xdr:rowOff>57150</xdr:rowOff>
        </xdr:from>
        <xdr:to>
          <xdr:col>77</xdr:col>
          <xdr:colOff>419100</xdr:colOff>
          <xdr:row>269</xdr:row>
          <xdr:rowOff>85725</xdr:rowOff>
        </xdr:to>
        <xdr:sp macro="" textlink="">
          <xdr:nvSpPr>
            <xdr:cNvPr id="2086" name="Object 3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81</xdr:col>
          <xdr:colOff>247650</xdr:colOff>
          <xdr:row>263</xdr:row>
          <xdr:rowOff>57150</xdr:rowOff>
        </xdr:from>
        <xdr:to>
          <xdr:col>83</xdr:col>
          <xdr:colOff>438150</xdr:colOff>
          <xdr:row>270</xdr:row>
          <xdr:rowOff>28575</xdr:rowOff>
        </xdr:to>
        <xdr:sp macro="" textlink="">
          <xdr:nvSpPr>
            <xdr:cNvPr id="2087" name="Object 3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85</xdr:col>
          <xdr:colOff>419100</xdr:colOff>
          <xdr:row>263</xdr:row>
          <xdr:rowOff>57150</xdr:rowOff>
        </xdr:from>
        <xdr:to>
          <xdr:col>87</xdr:col>
          <xdr:colOff>419100</xdr:colOff>
          <xdr:row>270</xdr:row>
          <xdr:rowOff>114300</xdr:rowOff>
        </xdr:to>
        <xdr:sp macro="" textlink="">
          <xdr:nvSpPr>
            <xdr:cNvPr id="2089" name="Object 41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88</xdr:col>
          <xdr:colOff>571500</xdr:colOff>
          <xdr:row>263</xdr:row>
          <xdr:rowOff>57150</xdr:rowOff>
        </xdr:from>
        <xdr:to>
          <xdr:col>90</xdr:col>
          <xdr:colOff>476250</xdr:colOff>
          <xdr:row>269</xdr:row>
          <xdr:rowOff>104775</xdr:rowOff>
        </xdr:to>
        <xdr:sp macro="" textlink="">
          <xdr:nvSpPr>
            <xdr:cNvPr id="2090" name="Object 42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166036</xdr:colOff>
      <xdr:row>251</xdr:row>
      <xdr:rowOff>60785</xdr:rowOff>
    </xdr:from>
    <xdr:to>
      <xdr:col>92</xdr:col>
      <xdr:colOff>227268</xdr:colOff>
      <xdr:row>251</xdr:row>
      <xdr:rowOff>84597</xdr:rowOff>
    </xdr:to>
    <xdr:cxnSp macro="">
      <xdr:nvCxnSpPr>
        <xdr:cNvPr id="10" name="Straight Connector 9"/>
        <xdr:cNvCxnSpPr/>
      </xdr:nvCxnSpPr>
      <xdr:spPr>
        <a:xfrm>
          <a:off x="2137711" y="47876285"/>
          <a:ext cx="67641107" cy="23812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119653</xdr:colOff>
      <xdr:row>257</xdr:row>
      <xdr:rowOff>55816</xdr:rowOff>
    </xdr:from>
    <xdr:to>
      <xdr:col>92</xdr:col>
      <xdr:colOff>180885</xdr:colOff>
      <xdr:row>257</xdr:row>
      <xdr:rowOff>79628</xdr:rowOff>
    </xdr:to>
    <xdr:cxnSp macro="">
      <xdr:nvCxnSpPr>
        <xdr:cNvPr id="37" name="Straight Connector 36"/>
        <xdr:cNvCxnSpPr/>
      </xdr:nvCxnSpPr>
      <xdr:spPr>
        <a:xfrm>
          <a:off x="2091328" y="49014316"/>
          <a:ext cx="67641107" cy="23812"/>
        </a:xfrm>
        <a:prstGeom prst="line">
          <a:avLst/>
        </a:prstGeom>
        <a:ln w="25400">
          <a:solidFill>
            <a:srgbClr val="FF5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172662</xdr:colOff>
      <xdr:row>258</xdr:row>
      <xdr:rowOff>166804</xdr:rowOff>
    </xdr:from>
    <xdr:to>
      <xdr:col>92</xdr:col>
      <xdr:colOff>233894</xdr:colOff>
      <xdr:row>259</xdr:row>
      <xdr:rowOff>116</xdr:rowOff>
    </xdr:to>
    <xdr:cxnSp macro="">
      <xdr:nvCxnSpPr>
        <xdr:cNvPr id="38" name="Straight Connector 37"/>
        <xdr:cNvCxnSpPr/>
      </xdr:nvCxnSpPr>
      <xdr:spPr>
        <a:xfrm>
          <a:off x="2144337" y="49315804"/>
          <a:ext cx="67641107" cy="23812"/>
        </a:xfrm>
        <a:prstGeom prst="line">
          <a:avLst/>
        </a:prstGeom>
        <a:ln w="12700">
          <a:solidFill>
            <a:srgbClr val="FF7C8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0.03321</cdr:x>
      <cdr:y>0.97429</cdr:y>
    </cdr:from>
    <cdr:to>
      <cdr:x>0.08792</cdr:x>
      <cdr:y>0.99796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2277719" y="30012033"/>
          <a:ext cx="3752022" cy="728869"/>
        </a:xfrm>
        <a:prstGeom xmlns:a="http://schemas.openxmlformats.org/drawingml/2006/main" prst="rect">
          <a:avLst/>
        </a:prstGeom>
        <a:solidFill xmlns:a="http://schemas.openxmlformats.org/drawingml/2006/main">
          <a:srgbClr val="07C5A1">
            <a:alpha val="3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i-FI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18" Type="http://schemas.openxmlformats.org/officeDocument/2006/relationships/oleObject" Target="../embeddings/oleObject8.bin"/><Relationship Id="rId3" Type="http://schemas.openxmlformats.org/officeDocument/2006/relationships/vmlDrawing" Target="../drawings/vmlDrawing1.vml"/><Relationship Id="rId21" Type="http://schemas.openxmlformats.org/officeDocument/2006/relationships/oleObject" Target="../embeddings/oleObject10.bin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emf"/><Relationship Id="rId25" Type="http://schemas.openxmlformats.org/officeDocument/2006/relationships/oleObject" Target="../embeddings/oleObject14.bin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oleObject" Target="../embeddings/oleObject9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24" Type="http://schemas.openxmlformats.org/officeDocument/2006/relationships/oleObject" Target="../embeddings/oleObject13.bin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oleObject" Target="../embeddings/oleObject12.bin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7.bin"/><Relationship Id="rId13" Type="http://schemas.openxmlformats.org/officeDocument/2006/relationships/image" Target="../media/image13.emf"/><Relationship Id="rId18" Type="http://schemas.openxmlformats.org/officeDocument/2006/relationships/oleObject" Target="../embeddings/oleObject22.bin"/><Relationship Id="rId26" Type="http://schemas.openxmlformats.org/officeDocument/2006/relationships/oleObject" Target="../embeddings/oleObject26.bin"/><Relationship Id="rId39" Type="http://schemas.openxmlformats.org/officeDocument/2006/relationships/image" Target="../media/image26.emf"/><Relationship Id="rId3" Type="http://schemas.openxmlformats.org/officeDocument/2006/relationships/vmlDrawing" Target="../drawings/vmlDrawing2.vml"/><Relationship Id="rId21" Type="http://schemas.openxmlformats.org/officeDocument/2006/relationships/image" Target="../media/image17.emf"/><Relationship Id="rId34" Type="http://schemas.openxmlformats.org/officeDocument/2006/relationships/oleObject" Target="../embeddings/oleObject30.bin"/><Relationship Id="rId7" Type="http://schemas.openxmlformats.org/officeDocument/2006/relationships/image" Target="../media/image10.emf"/><Relationship Id="rId12" Type="http://schemas.openxmlformats.org/officeDocument/2006/relationships/oleObject" Target="../embeddings/oleObject19.bin"/><Relationship Id="rId17" Type="http://schemas.openxmlformats.org/officeDocument/2006/relationships/image" Target="../media/image15.emf"/><Relationship Id="rId25" Type="http://schemas.openxmlformats.org/officeDocument/2006/relationships/image" Target="../media/image19.emf"/><Relationship Id="rId33" Type="http://schemas.openxmlformats.org/officeDocument/2006/relationships/image" Target="../media/image23.emf"/><Relationship Id="rId38" Type="http://schemas.openxmlformats.org/officeDocument/2006/relationships/oleObject" Target="../embeddings/oleObject32.bin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21.bin"/><Relationship Id="rId20" Type="http://schemas.openxmlformats.org/officeDocument/2006/relationships/oleObject" Target="../embeddings/oleObject23.bin"/><Relationship Id="rId29" Type="http://schemas.openxmlformats.org/officeDocument/2006/relationships/image" Target="../media/image21.emf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16.bin"/><Relationship Id="rId11" Type="http://schemas.openxmlformats.org/officeDocument/2006/relationships/image" Target="../media/image12.emf"/><Relationship Id="rId24" Type="http://schemas.openxmlformats.org/officeDocument/2006/relationships/oleObject" Target="../embeddings/oleObject25.bin"/><Relationship Id="rId32" Type="http://schemas.openxmlformats.org/officeDocument/2006/relationships/oleObject" Target="../embeddings/oleObject29.bin"/><Relationship Id="rId37" Type="http://schemas.openxmlformats.org/officeDocument/2006/relationships/image" Target="../media/image25.emf"/><Relationship Id="rId5" Type="http://schemas.openxmlformats.org/officeDocument/2006/relationships/image" Target="../media/image9.emf"/><Relationship Id="rId15" Type="http://schemas.openxmlformats.org/officeDocument/2006/relationships/image" Target="../media/image14.emf"/><Relationship Id="rId23" Type="http://schemas.openxmlformats.org/officeDocument/2006/relationships/image" Target="../media/image18.emf"/><Relationship Id="rId28" Type="http://schemas.openxmlformats.org/officeDocument/2006/relationships/oleObject" Target="../embeddings/oleObject27.bin"/><Relationship Id="rId36" Type="http://schemas.openxmlformats.org/officeDocument/2006/relationships/oleObject" Target="../embeddings/oleObject31.bin"/><Relationship Id="rId10" Type="http://schemas.openxmlformats.org/officeDocument/2006/relationships/oleObject" Target="../embeddings/oleObject18.bin"/><Relationship Id="rId19" Type="http://schemas.openxmlformats.org/officeDocument/2006/relationships/image" Target="../media/image16.emf"/><Relationship Id="rId31" Type="http://schemas.openxmlformats.org/officeDocument/2006/relationships/image" Target="../media/image22.emf"/><Relationship Id="rId4" Type="http://schemas.openxmlformats.org/officeDocument/2006/relationships/oleObject" Target="../embeddings/oleObject15.bin"/><Relationship Id="rId9" Type="http://schemas.openxmlformats.org/officeDocument/2006/relationships/image" Target="../media/image11.emf"/><Relationship Id="rId14" Type="http://schemas.openxmlformats.org/officeDocument/2006/relationships/oleObject" Target="../embeddings/oleObject20.bin"/><Relationship Id="rId22" Type="http://schemas.openxmlformats.org/officeDocument/2006/relationships/oleObject" Target="../embeddings/oleObject24.bin"/><Relationship Id="rId27" Type="http://schemas.openxmlformats.org/officeDocument/2006/relationships/image" Target="../media/image20.emf"/><Relationship Id="rId30" Type="http://schemas.openxmlformats.org/officeDocument/2006/relationships/oleObject" Target="../embeddings/oleObject28.bin"/><Relationship Id="rId35" Type="http://schemas.openxmlformats.org/officeDocument/2006/relationships/image" Target="../media/image24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1"/>
  <sheetViews>
    <sheetView zoomScale="70" zoomScaleNormal="70" workbookViewId="0">
      <selection activeCell="C13" sqref="C13"/>
    </sheetView>
  </sheetViews>
  <sheetFormatPr defaultRowHeight="15" x14ac:dyDescent="0.25"/>
  <cols>
    <col min="1" max="3" width="17.140625" customWidth="1"/>
    <col min="4" max="4" width="13" customWidth="1"/>
    <col min="5" max="5" width="11.85546875" customWidth="1"/>
    <col min="6" max="6" width="13" customWidth="1"/>
  </cols>
  <sheetData>
    <row r="1" spans="1:20" x14ac:dyDescent="0.25">
      <c r="A1" t="s">
        <v>31</v>
      </c>
      <c r="B1" t="s">
        <v>21</v>
      </c>
      <c r="C1" t="s">
        <v>18</v>
      </c>
    </row>
    <row r="2" spans="1:20" x14ac:dyDescent="0.25">
      <c r="A2" t="s">
        <v>31</v>
      </c>
      <c r="B2" t="s">
        <v>25</v>
      </c>
      <c r="C2" t="s">
        <v>28</v>
      </c>
      <c r="H2" s="9" t="s">
        <v>35</v>
      </c>
      <c r="I2" s="5">
        <v>1</v>
      </c>
      <c r="J2" s="5">
        <v>2</v>
      </c>
      <c r="K2" s="5">
        <v>3</v>
      </c>
      <c r="L2" s="5">
        <v>4</v>
      </c>
      <c r="M2" s="5">
        <v>5</v>
      </c>
      <c r="N2" s="5">
        <v>6</v>
      </c>
      <c r="O2" s="5">
        <v>7</v>
      </c>
      <c r="P2" s="5">
        <v>8</v>
      </c>
      <c r="Q2" s="5">
        <v>9</v>
      </c>
      <c r="R2" s="5">
        <v>10</v>
      </c>
      <c r="S2" s="5">
        <v>11</v>
      </c>
      <c r="T2" s="5">
        <v>12</v>
      </c>
    </row>
    <row r="3" spans="1:20" x14ac:dyDescent="0.25">
      <c r="A3" t="s">
        <v>31</v>
      </c>
      <c r="B3" t="s">
        <v>13</v>
      </c>
      <c r="C3" t="s">
        <v>10</v>
      </c>
      <c r="H3" s="6" t="s">
        <v>32</v>
      </c>
      <c r="I3" s="7">
        <v>1.3</v>
      </c>
      <c r="J3" s="7">
        <v>0.8</v>
      </c>
      <c r="K3" s="7">
        <v>0.9</v>
      </c>
      <c r="L3" s="7">
        <v>1.1000000000000001</v>
      </c>
      <c r="M3" s="7">
        <v>1.2</v>
      </c>
      <c r="N3" s="7">
        <v>1.1000000000000001</v>
      </c>
      <c r="O3" s="7">
        <v>0.8</v>
      </c>
      <c r="P3" s="7">
        <v>4</v>
      </c>
      <c r="Q3" s="7">
        <v>1.3</v>
      </c>
      <c r="R3" s="7">
        <v>0.8</v>
      </c>
      <c r="S3" s="7">
        <v>0.8</v>
      </c>
      <c r="T3" s="7">
        <v>1.4</v>
      </c>
    </row>
    <row r="4" spans="1:20" x14ac:dyDescent="0.25">
      <c r="A4" t="s">
        <v>31</v>
      </c>
      <c r="B4" t="s">
        <v>2</v>
      </c>
      <c r="C4" t="s">
        <v>5</v>
      </c>
      <c r="H4" s="6" t="s">
        <v>33</v>
      </c>
      <c r="I4" s="7">
        <v>1.2</v>
      </c>
      <c r="J4" s="7">
        <v>0.7</v>
      </c>
      <c r="K4" s="7">
        <v>1</v>
      </c>
      <c r="L4" s="7">
        <v>1</v>
      </c>
      <c r="M4" s="7">
        <v>0.9</v>
      </c>
      <c r="N4" s="7">
        <v>1</v>
      </c>
      <c r="O4" s="7">
        <v>0.9</v>
      </c>
      <c r="P4" s="7">
        <v>1</v>
      </c>
      <c r="Q4" s="7">
        <v>0.9</v>
      </c>
      <c r="R4" s="7">
        <v>0.7</v>
      </c>
      <c r="S4" s="7">
        <v>1.6</v>
      </c>
      <c r="T4" s="7">
        <v>2.2000000000000002</v>
      </c>
    </row>
    <row r="5" spans="1:20" x14ac:dyDescent="0.25">
      <c r="A5" s="10" t="s">
        <v>38</v>
      </c>
      <c r="B5" t="s">
        <v>20</v>
      </c>
      <c r="C5" t="s">
        <v>17</v>
      </c>
      <c r="H5" s="6" t="s">
        <v>34</v>
      </c>
      <c r="I5" s="7">
        <v>0.8</v>
      </c>
      <c r="J5" s="7">
        <v>0.9</v>
      </c>
      <c r="K5" s="7">
        <v>0.9</v>
      </c>
      <c r="L5" s="7">
        <v>1.3</v>
      </c>
      <c r="M5" s="7">
        <v>1.3</v>
      </c>
      <c r="N5" s="7">
        <v>1.7</v>
      </c>
      <c r="O5" s="7">
        <v>2.5</v>
      </c>
      <c r="P5" s="7">
        <v>2.9</v>
      </c>
      <c r="Q5" s="7">
        <v>1</v>
      </c>
      <c r="R5" s="7">
        <v>1.3</v>
      </c>
      <c r="S5" s="7">
        <v>2.4</v>
      </c>
      <c r="T5" s="7">
        <v>3.4</v>
      </c>
    </row>
    <row r="6" spans="1:20" x14ac:dyDescent="0.25">
      <c r="A6" t="s">
        <v>24</v>
      </c>
      <c r="B6" t="s">
        <v>26</v>
      </c>
      <c r="C6" t="s">
        <v>29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x14ac:dyDescent="0.25">
      <c r="A7" t="s">
        <v>14</v>
      </c>
      <c r="B7" t="s">
        <v>12</v>
      </c>
      <c r="C7" t="s">
        <v>9</v>
      </c>
      <c r="H7" s="9" t="s">
        <v>36</v>
      </c>
      <c r="I7" s="5">
        <v>1</v>
      </c>
      <c r="J7" s="5">
        <v>2</v>
      </c>
      <c r="K7" s="5">
        <v>3</v>
      </c>
      <c r="L7" s="5">
        <v>4</v>
      </c>
      <c r="M7" s="5">
        <v>5</v>
      </c>
      <c r="N7" s="5">
        <v>6</v>
      </c>
      <c r="O7" s="5">
        <v>7</v>
      </c>
      <c r="P7" s="5">
        <v>8</v>
      </c>
      <c r="Q7" s="5">
        <v>9</v>
      </c>
      <c r="R7" s="5">
        <v>10</v>
      </c>
      <c r="S7" s="5">
        <v>11</v>
      </c>
      <c r="T7" s="5">
        <v>12</v>
      </c>
    </row>
    <row r="8" spans="1:20" x14ac:dyDescent="0.25">
      <c r="A8" t="s">
        <v>1</v>
      </c>
      <c r="B8" t="s">
        <v>3</v>
      </c>
      <c r="C8" t="s">
        <v>6</v>
      </c>
      <c r="H8" s="6" t="s">
        <v>32</v>
      </c>
      <c r="I8" s="8">
        <v>9.6999999999999993</v>
      </c>
      <c r="J8" s="8">
        <v>6</v>
      </c>
      <c r="K8" s="8">
        <v>6.9</v>
      </c>
      <c r="L8" s="8">
        <v>8.1999999999999993</v>
      </c>
      <c r="M8" s="8">
        <v>9.4</v>
      </c>
      <c r="N8" s="8">
        <v>8.6999999999999993</v>
      </c>
      <c r="O8" s="8">
        <v>6.1</v>
      </c>
      <c r="P8" s="8">
        <v>9</v>
      </c>
      <c r="Q8" s="8">
        <v>9.8000000000000007</v>
      </c>
      <c r="R8" s="8">
        <v>6</v>
      </c>
      <c r="S8" s="8">
        <v>5.7</v>
      </c>
      <c r="T8" s="8">
        <v>10</v>
      </c>
    </row>
    <row r="9" spans="1:20" x14ac:dyDescent="0.25">
      <c r="A9" t="s">
        <v>22</v>
      </c>
      <c r="B9" t="s">
        <v>19</v>
      </c>
      <c r="C9" t="s">
        <v>16</v>
      </c>
      <c r="H9" s="6" t="s">
        <v>33</v>
      </c>
      <c r="I9" s="8">
        <v>9.5</v>
      </c>
      <c r="J9" s="8">
        <v>5.2</v>
      </c>
      <c r="K9" s="8">
        <v>7.3</v>
      </c>
      <c r="L9" s="8">
        <v>8</v>
      </c>
      <c r="M9" s="8">
        <v>7.1</v>
      </c>
      <c r="N9" s="8">
        <v>7.4</v>
      </c>
      <c r="O9" s="8">
        <v>7.1</v>
      </c>
      <c r="P9" s="8">
        <v>8.8000000000000007</v>
      </c>
      <c r="Q9" s="8">
        <v>7</v>
      </c>
      <c r="R9" s="8">
        <v>5.7</v>
      </c>
      <c r="S9" s="8">
        <v>12.5</v>
      </c>
      <c r="T9" s="8">
        <v>14.4</v>
      </c>
    </row>
    <row r="10" spans="1:20" x14ac:dyDescent="0.25">
      <c r="A10" t="s">
        <v>23</v>
      </c>
      <c r="B10" t="s">
        <v>27</v>
      </c>
      <c r="C10" t="s">
        <v>30</v>
      </c>
      <c r="H10" s="6" t="s">
        <v>34</v>
      </c>
      <c r="I10" s="8">
        <v>6.5</v>
      </c>
      <c r="J10" s="8">
        <v>6.9</v>
      </c>
      <c r="K10" s="8">
        <v>7.2</v>
      </c>
      <c r="L10" s="8">
        <v>9.6999999999999993</v>
      </c>
      <c r="M10" s="8">
        <v>10</v>
      </c>
      <c r="N10" s="8">
        <v>12.7</v>
      </c>
      <c r="O10" s="8">
        <v>19.600000000000001</v>
      </c>
      <c r="P10" s="8">
        <v>22.8</v>
      </c>
      <c r="Q10" s="8">
        <v>7.6</v>
      </c>
      <c r="R10" s="8">
        <v>9.9</v>
      </c>
      <c r="S10" s="8">
        <v>16.2</v>
      </c>
      <c r="T10" s="8">
        <v>27</v>
      </c>
    </row>
    <row r="11" spans="1:20" x14ac:dyDescent="0.25">
      <c r="A11" t="s">
        <v>15</v>
      </c>
      <c r="B11" t="s">
        <v>11</v>
      </c>
      <c r="C11" t="s">
        <v>8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x14ac:dyDescent="0.25">
      <c r="A12" t="s">
        <v>0</v>
      </c>
      <c r="B12" t="s">
        <v>4</v>
      </c>
      <c r="C12" t="s">
        <v>7</v>
      </c>
      <c r="H12" s="9" t="s">
        <v>37</v>
      </c>
      <c r="I12" s="5">
        <v>1</v>
      </c>
      <c r="J12" s="5">
        <v>2</v>
      </c>
      <c r="K12" s="5">
        <v>3</v>
      </c>
      <c r="L12" s="5">
        <v>4</v>
      </c>
      <c r="M12" s="5">
        <v>5</v>
      </c>
      <c r="N12" s="5">
        <v>6</v>
      </c>
      <c r="O12" s="5">
        <v>7</v>
      </c>
      <c r="P12" s="5">
        <v>8</v>
      </c>
      <c r="Q12" s="5">
        <v>9</v>
      </c>
      <c r="R12" s="5">
        <v>10</v>
      </c>
      <c r="S12" s="5">
        <v>11</v>
      </c>
      <c r="T12" s="5">
        <v>12</v>
      </c>
    </row>
    <row r="13" spans="1:20" x14ac:dyDescent="0.25">
      <c r="H13" s="6" t="s">
        <v>32</v>
      </c>
      <c r="I13" s="7">
        <v>45.5</v>
      </c>
      <c r="J13" s="7">
        <v>27.9</v>
      </c>
      <c r="K13" s="7">
        <v>32.1</v>
      </c>
      <c r="L13" s="7">
        <v>38.1</v>
      </c>
      <c r="M13" s="7">
        <v>43.4</v>
      </c>
      <c r="N13" s="7">
        <v>41.5</v>
      </c>
      <c r="O13" s="7">
        <v>28.4</v>
      </c>
      <c r="P13" s="7">
        <v>45.3</v>
      </c>
      <c r="Q13" s="7">
        <v>45.7</v>
      </c>
      <c r="R13" s="7">
        <v>27.6</v>
      </c>
      <c r="S13" s="7">
        <v>27.3</v>
      </c>
      <c r="T13" s="7">
        <v>47.4</v>
      </c>
    </row>
    <row r="14" spans="1:20" x14ac:dyDescent="0.25">
      <c r="A14" s="1"/>
      <c r="E14" s="2"/>
      <c r="H14" s="6" t="s">
        <v>33</v>
      </c>
      <c r="I14" s="7">
        <v>44.6</v>
      </c>
      <c r="J14" s="7">
        <v>24.1</v>
      </c>
      <c r="K14" s="7">
        <v>34</v>
      </c>
      <c r="L14" s="7">
        <v>36.700000000000003</v>
      </c>
      <c r="M14" s="7">
        <v>35.299999999999997</v>
      </c>
      <c r="N14" s="7">
        <v>34.9</v>
      </c>
      <c r="O14" s="7">
        <v>33.4</v>
      </c>
      <c r="P14" s="7">
        <v>42.5</v>
      </c>
      <c r="Q14" s="7">
        <v>36.1</v>
      </c>
      <c r="R14" s="7">
        <v>26.2</v>
      </c>
      <c r="S14" s="7">
        <v>57.9</v>
      </c>
      <c r="T14" s="7">
        <v>66.3</v>
      </c>
    </row>
    <row r="15" spans="1:20" x14ac:dyDescent="0.25">
      <c r="H15" s="6" t="s">
        <v>34</v>
      </c>
      <c r="I15" s="7">
        <v>41.6</v>
      </c>
      <c r="J15" s="7">
        <v>32.1</v>
      </c>
      <c r="K15" s="7">
        <v>42.1</v>
      </c>
      <c r="L15" s="7">
        <v>45.3</v>
      </c>
      <c r="M15" s="7">
        <v>59</v>
      </c>
      <c r="N15" s="7">
        <v>57.2</v>
      </c>
      <c r="O15" s="7">
        <v>85.2</v>
      </c>
      <c r="P15" s="7">
        <v>108.5</v>
      </c>
      <c r="Q15" s="7">
        <v>35.5</v>
      </c>
      <c r="R15" s="7">
        <v>49.7</v>
      </c>
      <c r="S15" s="7">
        <v>78.099999999999994</v>
      </c>
      <c r="T15" s="7">
        <v>137.5</v>
      </c>
    </row>
    <row r="17" spans="1:37" s="3" customFormat="1" x14ac:dyDescent="0.25">
      <c r="B17" s="3" t="s">
        <v>39</v>
      </c>
      <c r="C17" s="3" t="s">
        <v>39</v>
      </c>
      <c r="D17" s="3" t="s">
        <v>39</v>
      </c>
      <c r="E17" s="3" t="s">
        <v>39</v>
      </c>
      <c r="F17" s="11" t="s">
        <v>38</v>
      </c>
      <c r="G17" s="3" t="s">
        <v>24</v>
      </c>
      <c r="H17" s="3" t="s">
        <v>14</v>
      </c>
      <c r="I17" s="3" t="s">
        <v>1</v>
      </c>
      <c r="J17" s="3" t="s">
        <v>40</v>
      </c>
      <c r="K17" s="3" t="s">
        <v>41</v>
      </c>
      <c r="L17" s="3" t="s">
        <v>42</v>
      </c>
      <c r="M17" s="3" t="s">
        <v>43</v>
      </c>
      <c r="N17" s="3" t="s">
        <v>21</v>
      </c>
      <c r="O17" s="3" t="s">
        <v>25</v>
      </c>
      <c r="P17" s="3" t="s">
        <v>13</v>
      </c>
      <c r="Q17" s="3" t="s">
        <v>2</v>
      </c>
      <c r="R17" s="3" t="s">
        <v>20</v>
      </c>
      <c r="S17" s="3" t="s">
        <v>26</v>
      </c>
      <c r="T17" s="3" t="s">
        <v>12</v>
      </c>
      <c r="U17" s="3" t="s">
        <v>3</v>
      </c>
      <c r="V17" s="3" t="s">
        <v>19</v>
      </c>
      <c r="W17" s="3" t="s">
        <v>27</v>
      </c>
      <c r="X17" s="3" t="s">
        <v>11</v>
      </c>
      <c r="Y17" s="3" t="s">
        <v>4</v>
      </c>
      <c r="Z17" s="3" t="s">
        <v>18</v>
      </c>
      <c r="AA17" s="3" t="s">
        <v>28</v>
      </c>
      <c r="AB17" s="3" t="s">
        <v>10</v>
      </c>
      <c r="AC17" s="3" t="s">
        <v>5</v>
      </c>
      <c r="AD17" s="3" t="s">
        <v>17</v>
      </c>
      <c r="AE17" s="3" t="s">
        <v>29</v>
      </c>
      <c r="AF17" s="3" t="s">
        <v>9</v>
      </c>
      <c r="AG17" s="3" t="s">
        <v>6</v>
      </c>
      <c r="AH17" s="3" t="s">
        <v>16</v>
      </c>
      <c r="AI17" s="3" t="s">
        <v>30</v>
      </c>
      <c r="AJ17" s="3" t="s">
        <v>8</v>
      </c>
      <c r="AK17" s="3" t="s">
        <v>7</v>
      </c>
    </row>
    <row r="18" spans="1:37" x14ac:dyDescent="0.25">
      <c r="A18" s="12" t="s">
        <v>35</v>
      </c>
      <c r="B18" s="7">
        <v>1.3</v>
      </c>
      <c r="C18" s="7">
        <v>0.8</v>
      </c>
      <c r="D18" s="7">
        <v>0.9</v>
      </c>
      <c r="E18" s="7">
        <v>1.1000000000000001</v>
      </c>
      <c r="F18" s="7">
        <v>1.2</v>
      </c>
      <c r="G18" s="7">
        <v>1.1000000000000001</v>
      </c>
      <c r="H18" s="7">
        <v>0.8</v>
      </c>
      <c r="I18" s="7">
        <v>4</v>
      </c>
      <c r="J18" s="7">
        <v>1.3</v>
      </c>
      <c r="K18" s="7">
        <v>0.8</v>
      </c>
      <c r="L18" s="7">
        <v>0.8</v>
      </c>
      <c r="M18" s="7">
        <v>1.4</v>
      </c>
      <c r="N18" s="7">
        <v>1.2</v>
      </c>
      <c r="O18" s="7">
        <v>0.7</v>
      </c>
      <c r="P18" s="7">
        <v>1</v>
      </c>
      <c r="Q18" s="7">
        <v>1</v>
      </c>
      <c r="R18" s="7">
        <v>0.9</v>
      </c>
      <c r="S18" s="7">
        <v>1</v>
      </c>
      <c r="T18" s="7">
        <v>0.9</v>
      </c>
      <c r="U18" s="7">
        <v>1</v>
      </c>
      <c r="V18" s="7">
        <v>0.9</v>
      </c>
      <c r="W18" s="7">
        <v>0.7</v>
      </c>
      <c r="X18" s="7">
        <v>1.6</v>
      </c>
      <c r="Y18" s="7">
        <v>2.2000000000000002</v>
      </c>
      <c r="Z18" s="7">
        <v>0.8</v>
      </c>
      <c r="AA18" s="7">
        <v>0.9</v>
      </c>
      <c r="AB18" s="7">
        <v>0.9</v>
      </c>
      <c r="AC18" s="7">
        <v>1.3</v>
      </c>
      <c r="AD18" s="7">
        <v>1.3</v>
      </c>
      <c r="AE18" s="7">
        <v>1.7</v>
      </c>
      <c r="AF18" s="7">
        <v>2.5</v>
      </c>
      <c r="AG18" s="7">
        <v>2.9</v>
      </c>
      <c r="AH18" s="7">
        <v>1</v>
      </c>
      <c r="AI18" s="7">
        <v>1.3</v>
      </c>
      <c r="AJ18" s="7">
        <v>2.4</v>
      </c>
      <c r="AK18" s="7">
        <v>3.4</v>
      </c>
    </row>
    <row r="19" spans="1:37" x14ac:dyDescent="0.25">
      <c r="A19" s="12" t="s">
        <v>36</v>
      </c>
      <c r="B19" s="8">
        <v>9.6999999999999993</v>
      </c>
      <c r="C19" s="8">
        <v>6</v>
      </c>
      <c r="D19" s="8">
        <v>6.9</v>
      </c>
      <c r="E19" s="8">
        <v>8.1999999999999993</v>
      </c>
      <c r="F19" s="8">
        <v>9.4</v>
      </c>
      <c r="G19" s="8">
        <v>8.6999999999999993</v>
      </c>
      <c r="H19" s="8">
        <v>6.1</v>
      </c>
      <c r="I19" s="8">
        <v>9</v>
      </c>
      <c r="J19" s="8">
        <v>9.8000000000000007</v>
      </c>
      <c r="K19" s="8">
        <v>6</v>
      </c>
      <c r="L19" s="8">
        <v>5.7</v>
      </c>
      <c r="M19" s="8">
        <v>10</v>
      </c>
      <c r="N19" s="8">
        <v>9.5</v>
      </c>
      <c r="O19" s="8">
        <v>5.2</v>
      </c>
      <c r="P19" s="8">
        <v>7.3</v>
      </c>
      <c r="Q19" s="8">
        <v>8</v>
      </c>
      <c r="R19" s="8">
        <v>7.1</v>
      </c>
      <c r="S19" s="8">
        <v>7.4</v>
      </c>
      <c r="T19" s="8">
        <v>7.1</v>
      </c>
      <c r="U19" s="8">
        <v>8.8000000000000007</v>
      </c>
      <c r="V19" s="8">
        <v>7</v>
      </c>
      <c r="W19" s="8">
        <v>5.7</v>
      </c>
      <c r="X19" s="8">
        <v>12.5</v>
      </c>
      <c r="Y19" s="8">
        <v>14.4</v>
      </c>
      <c r="Z19" s="8">
        <v>6.5</v>
      </c>
      <c r="AA19" s="8">
        <v>6.9</v>
      </c>
      <c r="AB19" s="8">
        <v>7.2</v>
      </c>
      <c r="AC19" s="8">
        <v>9.6999999999999993</v>
      </c>
      <c r="AD19" s="8">
        <v>10</v>
      </c>
      <c r="AE19" s="8">
        <v>12.7</v>
      </c>
      <c r="AF19" s="8">
        <v>19.600000000000001</v>
      </c>
      <c r="AG19" s="8">
        <v>22.8</v>
      </c>
      <c r="AH19" s="8">
        <v>7.6</v>
      </c>
      <c r="AI19" s="8">
        <v>9.9</v>
      </c>
      <c r="AJ19" s="8">
        <v>16.2</v>
      </c>
      <c r="AK19" s="8">
        <v>27</v>
      </c>
    </row>
    <row r="20" spans="1:37" x14ac:dyDescent="0.25">
      <c r="A20" s="12" t="s">
        <v>37</v>
      </c>
      <c r="B20" s="7">
        <v>45.5</v>
      </c>
      <c r="C20" s="7">
        <v>27.9</v>
      </c>
      <c r="D20" s="7">
        <v>32.1</v>
      </c>
      <c r="E20" s="7">
        <v>38.1</v>
      </c>
      <c r="F20" s="7">
        <v>43.4</v>
      </c>
      <c r="G20" s="7">
        <v>41.5</v>
      </c>
      <c r="H20" s="7">
        <v>28.4</v>
      </c>
      <c r="I20" s="7">
        <v>45.3</v>
      </c>
      <c r="J20" s="7">
        <v>45.7</v>
      </c>
      <c r="K20" s="7">
        <v>27.6</v>
      </c>
      <c r="L20" s="7">
        <v>27.3</v>
      </c>
      <c r="M20" s="7">
        <v>47.4</v>
      </c>
      <c r="N20" s="7">
        <v>44.6</v>
      </c>
      <c r="O20" s="7">
        <v>24.1</v>
      </c>
      <c r="P20" s="7">
        <v>34</v>
      </c>
      <c r="Q20" s="7">
        <v>36.700000000000003</v>
      </c>
      <c r="R20" s="7">
        <v>35.299999999999997</v>
      </c>
      <c r="S20" s="7">
        <v>34.9</v>
      </c>
      <c r="T20" s="7">
        <v>33.4</v>
      </c>
      <c r="U20" s="7">
        <v>42.5</v>
      </c>
      <c r="V20" s="7">
        <v>36.1</v>
      </c>
      <c r="W20" s="7">
        <v>26.2</v>
      </c>
      <c r="X20" s="7">
        <v>57.9</v>
      </c>
      <c r="Y20" s="7">
        <v>66.3</v>
      </c>
      <c r="Z20" s="7">
        <v>41.6</v>
      </c>
      <c r="AA20" s="7">
        <v>32.1</v>
      </c>
      <c r="AB20" s="7">
        <v>42.1</v>
      </c>
      <c r="AC20" s="7">
        <v>45.3</v>
      </c>
      <c r="AD20" s="7">
        <v>59</v>
      </c>
      <c r="AE20" s="7">
        <v>57.2</v>
      </c>
      <c r="AF20" s="7">
        <v>85.2</v>
      </c>
      <c r="AG20" s="7">
        <v>108.5</v>
      </c>
      <c r="AH20" s="7">
        <v>35.5</v>
      </c>
      <c r="AI20" s="7">
        <v>49.7</v>
      </c>
      <c r="AJ20" s="7">
        <v>78.099999999999994</v>
      </c>
      <c r="AK20" s="7">
        <v>137.5</v>
      </c>
    </row>
    <row r="21" spans="1:37" x14ac:dyDescent="0.25">
      <c r="E21" s="2"/>
      <c r="F21" s="1"/>
    </row>
  </sheetData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ChemDraw.Document.6.0" shapeId="1106" r:id="rId4">
          <objectPr defaultSize="0" autoPict="0" r:id="rId5">
            <anchor moveWithCells="1">
              <from>
                <xdr:col>3</xdr:col>
                <xdr:colOff>57150</xdr:colOff>
                <xdr:row>4</xdr:row>
                <xdr:rowOff>142875</xdr:rowOff>
              </from>
              <to>
                <xdr:col>3</xdr:col>
                <xdr:colOff>809625</xdr:colOff>
                <xdr:row>7</xdr:row>
                <xdr:rowOff>28575</xdr:rowOff>
              </to>
            </anchor>
          </objectPr>
        </oleObject>
      </mc:Choice>
      <mc:Fallback>
        <oleObject progId="ChemDraw.Document.6.0" shapeId="1106" r:id="rId4"/>
      </mc:Fallback>
    </mc:AlternateContent>
    <mc:AlternateContent xmlns:mc="http://schemas.openxmlformats.org/markup-compatibility/2006">
      <mc:Choice Requires="x14">
        <oleObject progId="ChemDraw.Document.6.0" shapeId="1107" r:id="rId6">
          <objectPr defaultSize="0" autoPict="0" r:id="rId7">
            <anchor moveWithCells="1">
              <from>
                <xdr:col>4</xdr:col>
                <xdr:colOff>47625</xdr:colOff>
                <xdr:row>0</xdr:row>
                <xdr:rowOff>66675</xdr:rowOff>
              </from>
              <to>
                <xdr:col>4</xdr:col>
                <xdr:colOff>752475</xdr:colOff>
                <xdr:row>2</xdr:row>
                <xdr:rowOff>190500</xdr:rowOff>
              </to>
            </anchor>
          </objectPr>
        </oleObject>
      </mc:Choice>
      <mc:Fallback>
        <oleObject progId="ChemDraw.Document.6.0" shapeId="1107" r:id="rId6"/>
      </mc:Fallback>
    </mc:AlternateContent>
    <mc:AlternateContent xmlns:mc="http://schemas.openxmlformats.org/markup-compatibility/2006">
      <mc:Choice Requires="x14">
        <oleObject progId="ChemDraw.Document.6.0" shapeId="1108" r:id="rId8">
          <objectPr defaultSize="0" autoPict="0" r:id="rId9">
            <anchor moveWithCells="1">
              <from>
                <xdr:col>4</xdr:col>
                <xdr:colOff>38100</xdr:colOff>
                <xdr:row>8</xdr:row>
                <xdr:rowOff>142875</xdr:rowOff>
              </from>
              <to>
                <xdr:col>4</xdr:col>
                <xdr:colOff>723900</xdr:colOff>
                <xdr:row>11</xdr:row>
                <xdr:rowOff>76200</xdr:rowOff>
              </to>
            </anchor>
          </objectPr>
        </oleObject>
      </mc:Choice>
      <mc:Fallback>
        <oleObject progId="ChemDraw.Document.6.0" shapeId="1108" r:id="rId8"/>
      </mc:Fallback>
    </mc:AlternateContent>
    <mc:AlternateContent xmlns:mc="http://schemas.openxmlformats.org/markup-compatibility/2006">
      <mc:Choice Requires="x14">
        <oleObject progId="ChemDraw.Document.6.0" shapeId="1109" r:id="rId10">
          <objectPr defaultSize="0" autoPict="0" r:id="rId11">
            <anchor moveWithCells="1">
              <from>
                <xdr:col>5</xdr:col>
                <xdr:colOff>28575</xdr:colOff>
                <xdr:row>0</xdr:row>
                <xdr:rowOff>114300</xdr:rowOff>
              </from>
              <to>
                <xdr:col>5</xdr:col>
                <xdr:colOff>781050</xdr:colOff>
                <xdr:row>2</xdr:row>
                <xdr:rowOff>123825</xdr:rowOff>
              </to>
            </anchor>
          </objectPr>
        </oleObject>
      </mc:Choice>
      <mc:Fallback>
        <oleObject progId="ChemDraw.Document.6.0" shapeId="1109" r:id="rId10"/>
      </mc:Fallback>
    </mc:AlternateContent>
    <mc:AlternateContent xmlns:mc="http://schemas.openxmlformats.org/markup-compatibility/2006">
      <mc:Choice Requires="x14">
        <oleObject progId="ChemDraw.Document.6.0" shapeId="1110" r:id="rId12">
          <objectPr defaultSize="0" autoPict="0" r:id="rId13">
            <anchor moveWithCells="1">
              <from>
                <xdr:col>5</xdr:col>
                <xdr:colOff>47625</xdr:colOff>
                <xdr:row>4</xdr:row>
                <xdr:rowOff>123825</xdr:rowOff>
              </from>
              <to>
                <xdr:col>5</xdr:col>
                <xdr:colOff>714375</xdr:colOff>
                <xdr:row>7</xdr:row>
                <xdr:rowOff>76200</xdr:rowOff>
              </to>
            </anchor>
          </objectPr>
        </oleObject>
      </mc:Choice>
      <mc:Fallback>
        <oleObject progId="ChemDraw.Document.6.0" shapeId="1110" r:id="rId12"/>
      </mc:Fallback>
    </mc:AlternateContent>
    <mc:AlternateContent xmlns:mc="http://schemas.openxmlformats.org/markup-compatibility/2006">
      <mc:Choice Requires="x14">
        <oleObject progId="ChemDraw.Document.6.0" shapeId="1111" r:id="rId14">
          <objectPr defaultSize="0" autoPict="0" r:id="rId15">
            <anchor moveWithCells="1">
              <from>
                <xdr:col>5</xdr:col>
                <xdr:colOff>38100</xdr:colOff>
                <xdr:row>8</xdr:row>
                <xdr:rowOff>180975</xdr:rowOff>
              </from>
              <to>
                <xdr:col>5</xdr:col>
                <xdr:colOff>819150</xdr:colOff>
                <xdr:row>10</xdr:row>
                <xdr:rowOff>66675</xdr:rowOff>
              </to>
            </anchor>
          </objectPr>
        </oleObject>
      </mc:Choice>
      <mc:Fallback>
        <oleObject progId="ChemDraw.Document.6.0" shapeId="1111" r:id="rId14"/>
      </mc:Fallback>
    </mc:AlternateContent>
    <mc:AlternateContent xmlns:mc="http://schemas.openxmlformats.org/markup-compatibility/2006">
      <mc:Choice Requires="x14">
        <oleObject progId="ChemDraw.Document.6.0" shapeId="1112" r:id="rId16">
          <objectPr defaultSize="0" autoPict="0" r:id="rId17">
            <anchor moveWithCells="1">
              <from>
                <xdr:col>3</xdr:col>
                <xdr:colOff>57150</xdr:colOff>
                <xdr:row>8</xdr:row>
                <xdr:rowOff>133350</xdr:rowOff>
              </from>
              <to>
                <xdr:col>3</xdr:col>
                <xdr:colOff>828675</xdr:colOff>
                <xdr:row>11</xdr:row>
                <xdr:rowOff>76200</xdr:rowOff>
              </to>
            </anchor>
          </objectPr>
        </oleObject>
      </mc:Choice>
      <mc:Fallback>
        <oleObject progId="ChemDraw.Document.6.0" shapeId="1112" r:id="rId16"/>
      </mc:Fallback>
    </mc:AlternateContent>
    <mc:AlternateContent xmlns:mc="http://schemas.openxmlformats.org/markup-compatibility/2006">
      <mc:Choice Requires="x14">
        <oleObject progId="ChemDraw.Document.6.0" shapeId="1113" r:id="rId18">
          <objectPr defaultSize="0" autoPict="0" r:id="rId19">
            <anchor moveWithCells="1">
              <from>
                <xdr:col>4</xdr:col>
                <xdr:colOff>47625</xdr:colOff>
                <xdr:row>4</xdr:row>
                <xdr:rowOff>114300</xdr:rowOff>
              </from>
              <to>
                <xdr:col>4</xdr:col>
                <xdr:colOff>695325</xdr:colOff>
                <xdr:row>7</xdr:row>
                <xdr:rowOff>104775</xdr:rowOff>
              </to>
            </anchor>
          </objectPr>
        </oleObject>
      </mc:Choice>
      <mc:Fallback>
        <oleObject progId="ChemDraw.Document.6.0" shapeId="1113" r:id="rId18"/>
      </mc:Fallback>
    </mc:AlternateContent>
    <mc:AlternateContent xmlns:mc="http://schemas.openxmlformats.org/markup-compatibility/2006">
      <mc:Choice Requires="x14">
        <oleObject progId="ChemDraw.Document.6.0" shapeId="1114" r:id="rId20">
          <objectPr defaultSize="0" autoPict="0" r:id="rId9">
            <anchor moveWithCells="1">
              <from>
                <xdr:col>16</xdr:col>
                <xdr:colOff>19050</xdr:colOff>
                <xdr:row>26</xdr:row>
                <xdr:rowOff>66675</xdr:rowOff>
              </from>
              <to>
                <xdr:col>17</xdr:col>
                <xdr:colOff>95250</xdr:colOff>
                <xdr:row>29</xdr:row>
                <xdr:rowOff>0</xdr:rowOff>
              </to>
            </anchor>
          </objectPr>
        </oleObject>
      </mc:Choice>
      <mc:Fallback>
        <oleObject progId="ChemDraw.Document.6.0" shapeId="1114" r:id="rId20"/>
      </mc:Fallback>
    </mc:AlternateContent>
    <mc:AlternateContent xmlns:mc="http://schemas.openxmlformats.org/markup-compatibility/2006">
      <mc:Choice Requires="x14">
        <oleObject progId="ChemDraw.Document.6.0" shapeId="1115" r:id="rId21">
          <objectPr defaultSize="0" autoPict="0" r:id="rId13">
            <anchor moveWithCells="1">
              <from>
                <xdr:col>19</xdr:col>
                <xdr:colOff>47625</xdr:colOff>
                <xdr:row>26</xdr:row>
                <xdr:rowOff>142875</xdr:rowOff>
              </from>
              <to>
                <xdr:col>20</xdr:col>
                <xdr:colOff>104775</xdr:colOff>
                <xdr:row>29</xdr:row>
                <xdr:rowOff>95250</xdr:rowOff>
              </to>
            </anchor>
          </objectPr>
        </oleObject>
      </mc:Choice>
      <mc:Fallback>
        <oleObject progId="ChemDraw.Document.6.0" shapeId="1115" r:id="rId21"/>
      </mc:Fallback>
    </mc:AlternateContent>
    <mc:AlternateContent xmlns:mc="http://schemas.openxmlformats.org/markup-compatibility/2006">
      <mc:Choice Requires="x14">
        <oleObject progId="ChemDraw.Document.6.0" shapeId="1116" r:id="rId22">
          <objectPr defaultSize="0" autoPict="0" r:id="rId15">
            <anchor moveWithCells="1">
              <from>
                <xdr:col>20</xdr:col>
                <xdr:colOff>285750</xdr:colOff>
                <xdr:row>28</xdr:row>
                <xdr:rowOff>28575</xdr:rowOff>
              </from>
              <to>
                <xdr:col>21</xdr:col>
                <xdr:colOff>457200</xdr:colOff>
                <xdr:row>29</xdr:row>
                <xdr:rowOff>104775</xdr:rowOff>
              </to>
            </anchor>
          </objectPr>
        </oleObject>
      </mc:Choice>
      <mc:Fallback>
        <oleObject progId="ChemDraw.Document.6.0" shapeId="1116" r:id="rId22"/>
      </mc:Fallback>
    </mc:AlternateContent>
    <mc:AlternateContent xmlns:mc="http://schemas.openxmlformats.org/markup-compatibility/2006">
      <mc:Choice Requires="x14">
        <oleObject progId="ChemDraw.Document.6.0" shapeId="1117" r:id="rId23">
          <objectPr defaultSize="0" autoPict="0" r:id="rId9">
            <anchor moveWithCells="1">
              <from>
                <xdr:col>31</xdr:col>
                <xdr:colOff>57150</xdr:colOff>
                <xdr:row>25</xdr:row>
                <xdr:rowOff>76200</xdr:rowOff>
              </from>
              <to>
                <xdr:col>32</xdr:col>
                <xdr:colOff>133350</xdr:colOff>
                <xdr:row>28</xdr:row>
                <xdr:rowOff>9525</xdr:rowOff>
              </to>
            </anchor>
          </objectPr>
        </oleObject>
      </mc:Choice>
      <mc:Fallback>
        <oleObject progId="ChemDraw.Document.6.0" shapeId="1117" r:id="rId23"/>
      </mc:Fallback>
    </mc:AlternateContent>
    <mc:AlternateContent xmlns:mc="http://schemas.openxmlformats.org/markup-compatibility/2006">
      <mc:Choice Requires="x14">
        <oleObject progId="ChemDraw.Document.6.0" shapeId="1118" r:id="rId24">
          <objectPr defaultSize="0" autoPict="0" r:id="rId13">
            <anchor moveWithCells="1">
              <from>
                <xdr:col>34</xdr:col>
                <xdr:colOff>142875</xdr:colOff>
                <xdr:row>25</xdr:row>
                <xdr:rowOff>66675</xdr:rowOff>
              </from>
              <to>
                <xdr:col>35</xdr:col>
                <xdr:colOff>200025</xdr:colOff>
                <xdr:row>28</xdr:row>
                <xdr:rowOff>19050</xdr:rowOff>
              </to>
            </anchor>
          </objectPr>
        </oleObject>
      </mc:Choice>
      <mc:Fallback>
        <oleObject progId="ChemDraw.Document.6.0" shapeId="1118" r:id="rId24"/>
      </mc:Fallback>
    </mc:AlternateContent>
    <mc:AlternateContent xmlns:mc="http://schemas.openxmlformats.org/markup-compatibility/2006">
      <mc:Choice Requires="x14">
        <oleObject progId="ChemDraw.Document.6.0" shapeId="1119" r:id="rId25">
          <objectPr defaultSize="0" autoPict="0" r:id="rId15">
            <anchor moveWithCells="1">
              <from>
                <xdr:col>35</xdr:col>
                <xdr:colOff>381000</xdr:colOff>
                <xdr:row>26</xdr:row>
                <xdr:rowOff>19050</xdr:rowOff>
              </from>
              <to>
                <xdr:col>36</xdr:col>
                <xdr:colOff>552450</xdr:colOff>
                <xdr:row>27</xdr:row>
                <xdr:rowOff>95250</xdr:rowOff>
              </to>
            </anchor>
          </objectPr>
        </oleObject>
      </mc:Choice>
      <mc:Fallback>
        <oleObject progId="ChemDraw.Document.6.0" shapeId="1119" r:id="rId2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105"/>
  <sheetViews>
    <sheetView tabSelected="1" topLeftCell="A88" zoomScale="25" zoomScaleNormal="25" workbookViewId="0"/>
  </sheetViews>
  <sheetFormatPr defaultRowHeight="15" x14ac:dyDescent="0.25"/>
  <cols>
    <col min="1" max="1" width="12.28515625" customWidth="1"/>
    <col min="2" max="13" width="17.28515625" customWidth="1"/>
    <col min="15" max="15" width="9.140625" customWidth="1"/>
    <col min="16" max="19" width="21.85546875" customWidth="1"/>
    <col min="21" max="24" width="21.7109375" customWidth="1"/>
  </cols>
  <sheetData>
    <row r="1" spans="1:48" x14ac:dyDescent="0.25">
      <c r="A1" s="17" t="s">
        <v>105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O1" s="17" t="s">
        <v>105</v>
      </c>
      <c r="P1" s="3">
        <v>1</v>
      </c>
      <c r="Q1" s="3">
        <v>4</v>
      </c>
      <c r="R1" s="3">
        <v>7</v>
      </c>
      <c r="S1" s="3">
        <v>10</v>
      </c>
    </row>
    <row r="2" spans="1:48" x14ac:dyDescent="0.25">
      <c r="A2" s="18" t="s">
        <v>32</v>
      </c>
      <c r="B2" s="28" t="s">
        <v>39</v>
      </c>
      <c r="C2" s="28" t="s">
        <v>39</v>
      </c>
      <c r="D2" s="28" t="s">
        <v>39</v>
      </c>
      <c r="E2" s="31" t="s">
        <v>110</v>
      </c>
      <c r="F2" s="31" t="s">
        <v>110</v>
      </c>
      <c r="G2" s="31" t="s">
        <v>110</v>
      </c>
      <c r="H2" s="13" t="s">
        <v>92</v>
      </c>
      <c r="I2" s="13" t="s">
        <v>92</v>
      </c>
      <c r="J2" s="13" t="s">
        <v>92</v>
      </c>
      <c r="K2" s="33" t="s">
        <v>113</v>
      </c>
      <c r="L2" s="33" t="s">
        <v>113</v>
      </c>
      <c r="M2" s="33" t="s">
        <v>113</v>
      </c>
      <c r="O2" s="18" t="s">
        <v>32</v>
      </c>
      <c r="P2" s="28" t="s">
        <v>39</v>
      </c>
      <c r="Q2" s="31" t="s">
        <v>110</v>
      </c>
      <c r="R2" s="13" t="s">
        <v>92</v>
      </c>
      <c r="S2" s="33" t="s">
        <v>113</v>
      </c>
      <c r="T2" s="40"/>
      <c r="U2" s="28" t="s">
        <v>39</v>
      </c>
      <c r="V2" s="31" t="s">
        <v>110</v>
      </c>
      <c r="W2" s="13" t="s">
        <v>92</v>
      </c>
      <c r="X2" s="33" t="s">
        <v>113</v>
      </c>
      <c r="Y2" s="33"/>
      <c r="Z2" s="36"/>
      <c r="AA2" s="38"/>
      <c r="AB2" s="40"/>
      <c r="AC2" s="42"/>
      <c r="AD2" s="45"/>
      <c r="AE2" s="31"/>
      <c r="AG2" s="13"/>
      <c r="AH2" s="33"/>
      <c r="AI2" s="38"/>
      <c r="AJ2" s="40"/>
      <c r="AK2" s="42"/>
      <c r="AL2" s="31"/>
      <c r="AM2" s="13"/>
      <c r="AN2" s="33"/>
      <c r="AO2" s="38"/>
      <c r="AP2" s="40"/>
      <c r="AQ2" s="42"/>
      <c r="AR2" s="31"/>
      <c r="AS2" s="13"/>
      <c r="AT2" s="33"/>
      <c r="AU2" s="38"/>
      <c r="AV2" s="40"/>
    </row>
    <row r="3" spans="1:48" x14ac:dyDescent="0.25">
      <c r="A3" s="18" t="s">
        <v>33</v>
      </c>
      <c r="B3" s="38" t="s">
        <v>116</v>
      </c>
      <c r="C3" s="38" t="s">
        <v>116</v>
      </c>
      <c r="D3" s="38" t="s">
        <v>116</v>
      </c>
      <c r="E3" s="40" t="s">
        <v>119</v>
      </c>
      <c r="F3" s="40" t="s">
        <v>119</v>
      </c>
      <c r="G3" s="40" t="s">
        <v>119</v>
      </c>
      <c r="H3" s="42" t="s">
        <v>124</v>
      </c>
      <c r="I3" s="42" t="s">
        <v>124</v>
      </c>
      <c r="J3" s="42" t="s">
        <v>124</v>
      </c>
      <c r="K3" s="31" t="s">
        <v>111</v>
      </c>
      <c r="L3" s="31" t="s">
        <v>111</v>
      </c>
      <c r="M3" s="31" t="s">
        <v>111</v>
      </c>
      <c r="O3" s="18" t="s">
        <v>33</v>
      </c>
      <c r="P3" s="38" t="s">
        <v>116</v>
      </c>
      <c r="Q3" s="40" t="s">
        <v>119</v>
      </c>
      <c r="R3" s="42" t="s">
        <v>124</v>
      </c>
      <c r="S3" s="31" t="s">
        <v>111</v>
      </c>
      <c r="U3" s="38" t="s">
        <v>116</v>
      </c>
      <c r="V3" s="40" t="s">
        <v>119</v>
      </c>
      <c r="W3" s="42" t="s">
        <v>124</v>
      </c>
      <c r="X3" s="31" t="s">
        <v>111</v>
      </c>
    </row>
    <row r="4" spans="1:48" x14ac:dyDescent="0.25">
      <c r="A4" s="18" t="s">
        <v>34</v>
      </c>
      <c r="B4" s="13" t="s">
        <v>83</v>
      </c>
      <c r="C4" s="13" t="s">
        <v>83</v>
      </c>
      <c r="D4" s="13" t="s">
        <v>83</v>
      </c>
      <c r="E4" s="33" t="s">
        <v>114</v>
      </c>
      <c r="F4" s="33" t="s">
        <v>114</v>
      </c>
      <c r="G4" s="33" t="s">
        <v>114</v>
      </c>
      <c r="H4" s="36" t="s">
        <v>115</v>
      </c>
      <c r="I4" s="36" t="s">
        <v>115</v>
      </c>
      <c r="J4" s="36" t="s">
        <v>115</v>
      </c>
      <c r="K4" s="38" t="s">
        <v>118</v>
      </c>
      <c r="L4" s="38" t="s">
        <v>118</v>
      </c>
      <c r="M4" s="38" t="s">
        <v>118</v>
      </c>
      <c r="O4" s="18" t="s">
        <v>34</v>
      </c>
      <c r="P4" s="13" t="s">
        <v>83</v>
      </c>
      <c r="Q4" s="33" t="s">
        <v>114</v>
      </c>
      <c r="R4" s="36" t="s">
        <v>115</v>
      </c>
      <c r="S4" s="38" t="s">
        <v>118</v>
      </c>
      <c r="U4" s="13" t="s">
        <v>83</v>
      </c>
      <c r="V4" s="33" t="s">
        <v>114</v>
      </c>
      <c r="W4" s="36" t="s">
        <v>115</v>
      </c>
      <c r="X4" s="38" t="s">
        <v>118</v>
      </c>
    </row>
    <row r="5" spans="1:48" x14ac:dyDescent="0.25">
      <c r="A5" s="18" t="s">
        <v>54</v>
      </c>
      <c r="B5" s="40" t="s">
        <v>120</v>
      </c>
      <c r="C5" s="40" t="s">
        <v>120</v>
      </c>
      <c r="D5" s="40" t="s">
        <v>120</v>
      </c>
      <c r="E5" s="42" t="s">
        <v>125</v>
      </c>
      <c r="F5" s="42" t="s">
        <v>125</v>
      </c>
      <c r="G5" s="42" t="s">
        <v>125</v>
      </c>
      <c r="H5" s="45" t="s">
        <v>123</v>
      </c>
      <c r="I5" s="45" t="s">
        <v>123</v>
      </c>
      <c r="J5" s="45" t="s">
        <v>123</v>
      </c>
      <c r="K5" s="31" t="s">
        <v>112</v>
      </c>
      <c r="L5" s="31" t="s">
        <v>112</v>
      </c>
      <c r="M5" s="31" t="s">
        <v>112</v>
      </c>
      <c r="O5" s="18" t="s">
        <v>54</v>
      </c>
      <c r="P5" s="40" t="s">
        <v>120</v>
      </c>
      <c r="Q5" s="42" t="s">
        <v>125</v>
      </c>
      <c r="R5" s="45" t="s">
        <v>123</v>
      </c>
      <c r="S5" s="31" t="s">
        <v>112</v>
      </c>
      <c r="U5" s="40" t="s">
        <v>120</v>
      </c>
      <c r="V5" s="42" t="s">
        <v>125</v>
      </c>
      <c r="W5" s="45" t="s">
        <v>123</v>
      </c>
      <c r="X5" s="31" t="s">
        <v>112</v>
      </c>
    </row>
    <row r="6" spans="1:48" x14ac:dyDescent="0.25">
      <c r="A6" s="18" t="s">
        <v>55</v>
      </c>
      <c r="B6" s="13" t="s">
        <v>85</v>
      </c>
      <c r="C6" s="13" t="s">
        <v>85</v>
      </c>
      <c r="D6" s="13" t="s">
        <v>85</v>
      </c>
      <c r="E6" s="33" t="s">
        <v>122</v>
      </c>
      <c r="F6" s="33" t="s">
        <v>122</v>
      </c>
      <c r="G6" s="33" t="s">
        <v>122</v>
      </c>
      <c r="H6" s="38" t="s">
        <v>117</v>
      </c>
      <c r="I6" s="38" t="s">
        <v>117</v>
      </c>
      <c r="J6" s="38" t="s">
        <v>117</v>
      </c>
      <c r="K6" s="40" t="s">
        <v>121</v>
      </c>
      <c r="L6" s="40" t="s">
        <v>121</v>
      </c>
      <c r="M6" s="40" t="s">
        <v>121</v>
      </c>
      <c r="O6" s="18" t="s">
        <v>55</v>
      </c>
      <c r="P6" s="13" t="s">
        <v>85</v>
      </c>
      <c r="Q6" s="33" t="s">
        <v>122</v>
      </c>
      <c r="R6" s="38" t="s">
        <v>117</v>
      </c>
      <c r="S6" s="40" t="s">
        <v>121</v>
      </c>
      <c r="U6" s="13" t="s">
        <v>85</v>
      </c>
      <c r="V6" s="33" t="s">
        <v>122</v>
      </c>
      <c r="W6" s="38" t="s">
        <v>117</v>
      </c>
      <c r="X6" s="40" t="s">
        <v>121</v>
      </c>
    </row>
    <row r="7" spans="1:48" x14ac:dyDescent="0.25">
      <c r="A7" s="18" t="s">
        <v>56</v>
      </c>
      <c r="B7" s="42" t="s">
        <v>126</v>
      </c>
      <c r="C7" s="42" t="s">
        <v>126</v>
      </c>
      <c r="D7" s="42" t="s">
        <v>126</v>
      </c>
      <c r="E7" s="31" t="s">
        <v>44</v>
      </c>
      <c r="F7" s="31" t="s">
        <v>44</v>
      </c>
      <c r="G7" s="31" t="s">
        <v>44</v>
      </c>
      <c r="H7" s="13" t="s">
        <v>45</v>
      </c>
      <c r="I7" s="13" t="s">
        <v>45</v>
      </c>
      <c r="J7" s="13" t="s">
        <v>45</v>
      </c>
      <c r="K7" s="33" t="s">
        <v>46</v>
      </c>
      <c r="L7" s="33" t="s">
        <v>46</v>
      </c>
      <c r="M7" s="33" t="s">
        <v>46</v>
      </c>
      <c r="O7" s="18" t="s">
        <v>56</v>
      </c>
      <c r="P7" s="42" t="s">
        <v>126</v>
      </c>
      <c r="Q7" s="31" t="s">
        <v>44</v>
      </c>
      <c r="R7" s="13" t="s">
        <v>45</v>
      </c>
      <c r="S7" s="33" t="s">
        <v>46</v>
      </c>
      <c r="U7" s="42" t="s">
        <v>126</v>
      </c>
      <c r="V7" s="31" t="s">
        <v>44</v>
      </c>
      <c r="W7" s="13" t="s">
        <v>45</v>
      </c>
      <c r="X7" s="33" t="s">
        <v>46</v>
      </c>
    </row>
    <row r="8" spans="1:48" x14ac:dyDescent="0.25">
      <c r="A8" s="18" t="s">
        <v>57</v>
      </c>
      <c r="B8" s="38" t="s">
        <v>47</v>
      </c>
      <c r="C8" s="38" t="s">
        <v>47</v>
      </c>
      <c r="D8" s="38" t="s">
        <v>47</v>
      </c>
      <c r="E8" s="40" t="s">
        <v>48</v>
      </c>
      <c r="F8" s="40" t="s">
        <v>48</v>
      </c>
      <c r="G8" s="40" t="s">
        <v>48</v>
      </c>
      <c r="H8" s="42" t="s">
        <v>49</v>
      </c>
      <c r="I8" s="42" t="s">
        <v>49</v>
      </c>
      <c r="J8" s="42" t="s">
        <v>49</v>
      </c>
      <c r="K8" s="31" t="s">
        <v>50</v>
      </c>
      <c r="L8" s="31" t="s">
        <v>50</v>
      </c>
      <c r="M8" s="31" t="s">
        <v>50</v>
      </c>
      <c r="O8" s="18" t="s">
        <v>57</v>
      </c>
      <c r="P8" s="38" t="s">
        <v>47</v>
      </c>
      <c r="Q8" s="40" t="s">
        <v>48</v>
      </c>
      <c r="R8" s="42" t="s">
        <v>49</v>
      </c>
      <c r="S8" s="31" t="s">
        <v>50</v>
      </c>
      <c r="U8" s="38" t="s">
        <v>47</v>
      </c>
      <c r="V8" s="40" t="s">
        <v>48</v>
      </c>
      <c r="W8" s="42" t="s">
        <v>49</v>
      </c>
      <c r="X8" s="31" t="s">
        <v>50</v>
      </c>
    </row>
    <row r="9" spans="1:48" x14ac:dyDescent="0.25">
      <c r="A9" s="18" t="s">
        <v>58</v>
      </c>
      <c r="B9" s="13" t="s">
        <v>51</v>
      </c>
      <c r="C9" s="13" t="s">
        <v>51</v>
      </c>
      <c r="D9" s="13" t="s">
        <v>51</v>
      </c>
      <c r="E9" s="33" t="s">
        <v>52</v>
      </c>
      <c r="F9" s="33" t="s">
        <v>52</v>
      </c>
      <c r="G9" s="33" t="s">
        <v>52</v>
      </c>
      <c r="H9" s="38" t="s">
        <v>53</v>
      </c>
      <c r="I9" s="38" t="s">
        <v>53</v>
      </c>
      <c r="J9" s="38" t="s">
        <v>53</v>
      </c>
      <c r="K9" s="40" t="s">
        <v>59</v>
      </c>
      <c r="L9" s="40" t="s">
        <v>59</v>
      </c>
      <c r="M9" s="40" t="s">
        <v>59</v>
      </c>
      <c r="O9" s="18" t="s">
        <v>58</v>
      </c>
      <c r="P9" s="13" t="s">
        <v>51</v>
      </c>
      <c r="Q9" s="33" t="s">
        <v>52</v>
      </c>
      <c r="R9" s="38" t="s">
        <v>53</v>
      </c>
      <c r="S9" s="40" t="s">
        <v>59</v>
      </c>
      <c r="U9" s="13" t="s">
        <v>51</v>
      </c>
      <c r="V9" s="33" t="s">
        <v>52</v>
      </c>
      <c r="W9" s="38" t="s">
        <v>53</v>
      </c>
      <c r="X9" s="40" t="s">
        <v>59</v>
      </c>
    </row>
    <row r="10" spans="1:48" x14ac:dyDescent="0.25">
      <c r="A10" s="19"/>
    </row>
    <row r="11" spans="1:48" x14ac:dyDescent="0.25">
      <c r="A11" s="19"/>
    </row>
    <row r="12" spans="1:48" x14ac:dyDescent="0.25">
      <c r="A12" s="17" t="s">
        <v>102</v>
      </c>
      <c r="B12" s="3">
        <v>1</v>
      </c>
      <c r="C12" s="3">
        <v>2</v>
      </c>
      <c r="D12" s="3">
        <v>3</v>
      </c>
      <c r="E12" s="3">
        <v>4</v>
      </c>
      <c r="F12" s="3">
        <v>5</v>
      </c>
      <c r="G12" s="3">
        <v>6</v>
      </c>
      <c r="H12" s="3">
        <v>7</v>
      </c>
      <c r="I12" s="3">
        <v>8</v>
      </c>
      <c r="J12" s="3">
        <v>9</v>
      </c>
      <c r="K12" s="3">
        <v>10</v>
      </c>
      <c r="L12" s="3">
        <v>11</v>
      </c>
      <c r="M12" s="3">
        <v>12</v>
      </c>
      <c r="P12" t="s">
        <v>127</v>
      </c>
      <c r="U12" t="s">
        <v>128</v>
      </c>
    </row>
    <row r="13" spans="1:48" x14ac:dyDescent="0.25">
      <c r="A13" s="18" t="s">
        <v>32</v>
      </c>
      <c r="B13" s="29">
        <v>1.1000000000000001</v>
      </c>
      <c r="C13" s="29">
        <v>1.2</v>
      </c>
      <c r="D13" s="29">
        <v>1.3</v>
      </c>
      <c r="E13" s="32">
        <v>2.7</v>
      </c>
      <c r="F13" s="32">
        <v>1.9</v>
      </c>
      <c r="G13" s="32">
        <v>1.8</v>
      </c>
      <c r="H13" s="30">
        <v>1.3</v>
      </c>
      <c r="I13" s="30">
        <v>2.2999999999999998</v>
      </c>
      <c r="J13" s="30">
        <v>1.2</v>
      </c>
      <c r="K13" s="34">
        <v>1.1000000000000001</v>
      </c>
      <c r="L13" s="34">
        <v>1.3</v>
      </c>
      <c r="M13" s="34">
        <v>1.3</v>
      </c>
      <c r="P13">
        <f t="shared" ref="P13:P20" si="0">STDEV(B13:D13)</f>
        <v>9.9999999999999978E-2</v>
      </c>
      <c r="Q13">
        <f t="shared" ref="Q13:Q20" si="1">STDEV(E13:G13)</f>
        <v>0.4932882862316264</v>
      </c>
      <c r="R13">
        <f t="shared" ref="R13:R20" si="2">STDEV(H13:J13)</f>
        <v>0.60827625302982202</v>
      </c>
      <c r="S13">
        <f t="shared" ref="S13:S20" si="3">STDEV(K13:M13)</f>
        <v>0.11547005383792512</v>
      </c>
      <c r="U13" s="25">
        <f>AVERAGE(B13:D13)</f>
        <v>1.2</v>
      </c>
      <c r="V13" s="25">
        <f>AVERAGE(E13:G13)</f>
        <v>2.1333333333333333</v>
      </c>
      <c r="W13" s="25">
        <f>AVERAGE(H13:J13)</f>
        <v>1.5999999999999999</v>
      </c>
      <c r="X13" s="25">
        <f>AVERAGE(K13:M13)</f>
        <v>1.2333333333333334</v>
      </c>
    </row>
    <row r="14" spans="1:48" x14ac:dyDescent="0.25">
      <c r="A14" s="18" t="s">
        <v>33</v>
      </c>
      <c r="B14" s="39">
        <v>1.4</v>
      </c>
      <c r="C14" s="39">
        <v>1.9</v>
      </c>
      <c r="D14" s="39">
        <v>1.8</v>
      </c>
      <c r="E14" s="41">
        <v>1.6</v>
      </c>
      <c r="F14" s="41">
        <v>1.8</v>
      </c>
      <c r="G14" s="41">
        <v>1.8</v>
      </c>
      <c r="H14" s="43">
        <v>1.5</v>
      </c>
      <c r="I14" s="43">
        <v>1.4</v>
      </c>
      <c r="J14" s="43">
        <v>1.1000000000000001</v>
      </c>
      <c r="K14" s="32">
        <v>6.1</v>
      </c>
      <c r="L14" s="32">
        <v>6.6</v>
      </c>
      <c r="M14" s="32">
        <v>6.2</v>
      </c>
      <c r="P14">
        <f t="shared" si="0"/>
        <v>0.26457513110645792</v>
      </c>
      <c r="Q14">
        <f t="shared" si="1"/>
        <v>0.11547005383792512</v>
      </c>
      <c r="R14">
        <f t="shared" si="2"/>
        <v>0.20816659994661355</v>
      </c>
      <c r="S14">
        <f t="shared" si="3"/>
        <v>0.26457513110645897</v>
      </c>
      <c r="U14" s="25">
        <f t="shared" ref="U14:U20" si="4">AVERAGE(B14:D14)</f>
        <v>1.7</v>
      </c>
      <c r="V14" s="25">
        <f t="shared" ref="V14:V20" si="5">AVERAGE(E14:G14)</f>
        <v>1.7333333333333334</v>
      </c>
      <c r="W14" s="25">
        <f t="shared" ref="W14:W20" si="6">AVERAGE(H14:J14)</f>
        <v>1.3333333333333333</v>
      </c>
      <c r="X14" s="25">
        <f t="shared" ref="X14:X19" si="7">AVERAGE(K14:M14)</f>
        <v>6.3</v>
      </c>
    </row>
    <row r="15" spans="1:48" x14ac:dyDescent="0.25">
      <c r="A15" s="18" t="s">
        <v>34</v>
      </c>
      <c r="B15" s="30">
        <v>1.3</v>
      </c>
      <c r="C15" s="30">
        <v>1.6</v>
      </c>
      <c r="D15" s="30">
        <v>1.5</v>
      </c>
      <c r="E15" s="34">
        <v>1.3</v>
      </c>
      <c r="F15" s="34">
        <v>1.3</v>
      </c>
      <c r="G15" s="34">
        <v>1.3</v>
      </c>
      <c r="H15" s="37">
        <v>4.7</v>
      </c>
      <c r="I15" s="37">
        <v>4.7</v>
      </c>
      <c r="J15" s="37">
        <v>4.7</v>
      </c>
      <c r="K15" s="39">
        <v>1.9</v>
      </c>
      <c r="L15" s="39">
        <v>1.8</v>
      </c>
      <c r="M15" s="39">
        <v>1.5</v>
      </c>
      <c r="P15">
        <f t="shared" si="0"/>
        <v>0.15275252316519469</v>
      </c>
      <c r="Q15">
        <f t="shared" si="1"/>
        <v>0</v>
      </c>
      <c r="R15">
        <f t="shared" si="2"/>
        <v>0</v>
      </c>
      <c r="S15">
        <f t="shared" si="3"/>
        <v>0.20816659994661324</v>
      </c>
      <c r="U15" s="25">
        <f t="shared" si="4"/>
        <v>1.4666666666666668</v>
      </c>
      <c r="V15" s="25">
        <f t="shared" si="5"/>
        <v>1.3</v>
      </c>
      <c r="W15" s="25">
        <f t="shared" si="6"/>
        <v>4.7</v>
      </c>
      <c r="X15" s="25">
        <f t="shared" si="7"/>
        <v>1.7333333333333334</v>
      </c>
    </row>
    <row r="16" spans="1:48" x14ac:dyDescent="0.25">
      <c r="A16" s="18" t="s">
        <v>54</v>
      </c>
      <c r="B16" s="41">
        <v>1.5</v>
      </c>
      <c r="C16" s="41">
        <v>1.6</v>
      </c>
      <c r="D16" s="41">
        <v>1.4</v>
      </c>
      <c r="E16" s="43">
        <v>1.5</v>
      </c>
      <c r="F16" s="43">
        <v>1.5</v>
      </c>
      <c r="G16" s="43">
        <v>1.7</v>
      </c>
      <c r="H16" s="46">
        <v>23.6</v>
      </c>
      <c r="I16" s="46">
        <v>21.7</v>
      </c>
      <c r="J16" s="46">
        <v>22.8</v>
      </c>
      <c r="K16" s="32">
        <v>12.8</v>
      </c>
      <c r="L16" s="32">
        <v>11.7</v>
      </c>
      <c r="M16" s="32">
        <v>11.4</v>
      </c>
      <c r="P16">
        <f t="shared" si="0"/>
        <v>0.10000000000000009</v>
      </c>
      <c r="Q16">
        <f t="shared" si="1"/>
        <v>0.11547005383792514</v>
      </c>
      <c r="R16">
        <f t="shared" si="2"/>
        <v>0.95393920141694666</v>
      </c>
      <c r="S16">
        <f t="shared" si="3"/>
        <v>0.73711147958319978</v>
      </c>
      <c r="U16" s="25">
        <f t="shared" si="4"/>
        <v>1.5</v>
      </c>
      <c r="V16" s="25">
        <f t="shared" si="5"/>
        <v>1.5666666666666667</v>
      </c>
      <c r="W16" s="25">
        <f>AVERAGE(H16:J16)</f>
        <v>22.7</v>
      </c>
      <c r="X16" s="25">
        <f t="shared" si="7"/>
        <v>11.966666666666667</v>
      </c>
    </row>
    <row r="17" spans="1:24" x14ac:dyDescent="0.25">
      <c r="A17" s="18" t="s">
        <v>55</v>
      </c>
      <c r="B17" s="30">
        <v>1.3</v>
      </c>
      <c r="C17" s="30">
        <v>1.4</v>
      </c>
      <c r="D17" s="30">
        <v>1.6</v>
      </c>
      <c r="E17" s="34">
        <v>1.7</v>
      </c>
      <c r="F17" s="34">
        <v>1.4</v>
      </c>
      <c r="G17" s="34">
        <v>1.4</v>
      </c>
      <c r="H17" s="39">
        <v>3.1</v>
      </c>
      <c r="I17" s="39">
        <v>2.7</v>
      </c>
      <c r="J17" s="39">
        <v>2.5</v>
      </c>
      <c r="K17" s="41">
        <v>1.3</v>
      </c>
      <c r="L17" s="41">
        <v>1.4</v>
      </c>
      <c r="M17" s="41">
        <v>0.9</v>
      </c>
      <c r="P17">
        <f t="shared" si="0"/>
        <v>0.15275252316519469</v>
      </c>
      <c r="Q17">
        <f t="shared" si="1"/>
        <v>0.17320508075688776</v>
      </c>
      <c r="R17">
        <f t="shared" si="2"/>
        <v>0.30550504633038938</v>
      </c>
      <c r="S17">
        <f t="shared" si="3"/>
        <v>0.26457513110645875</v>
      </c>
      <c r="U17" s="25">
        <f t="shared" si="4"/>
        <v>1.4333333333333336</v>
      </c>
      <c r="V17" s="25">
        <f t="shared" si="5"/>
        <v>1.5</v>
      </c>
      <c r="W17" s="25">
        <f t="shared" si="6"/>
        <v>2.7666666666666671</v>
      </c>
      <c r="X17" s="25">
        <f t="shared" si="7"/>
        <v>1.2</v>
      </c>
    </row>
    <row r="18" spans="1:24" x14ac:dyDescent="0.25">
      <c r="A18" s="18" t="s">
        <v>56</v>
      </c>
      <c r="B18" s="43">
        <v>1.2</v>
      </c>
      <c r="C18" s="43">
        <v>1.3</v>
      </c>
      <c r="D18" s="43">
        <v>1.5</v>
      </c>
      <c r="E18" s="32">
        <v>1.3</v>
      </c>
      <c r="F18" s="32">
        <v>1.5</v>
      </c>
      <c r="G18" s="32">
        <v>1.4</v>
      </c>
      <c r="H18" s="30">
        <v>1.3</v>
      </c>
      <c r="I18" s="30">
        <v>1.3</v>
      </c>
      <c r="J18" s="30">
        <v>1.2</v>
      </c>
      <c r="K18" s="34">
        <v>1.2</v>
      </c>
      <c r="L18" s="34">
        <v>1.1000000000000001</v>
      </c>
      <c r="M18" s="34">
        <v>0.9</v>
      </c>
      <c r="P18">
        <f t="shared" si="0"/>
        <v>0.15275252316519469</v>
      </c>
      <c r="Q18">
        <f t="shared" si="1"/>
        <v>9.9999999999999978E-2</v>
      </c>
      <c r="R18">
        <f t="shared" si="2"/>
        <v>5.773502691896263E-2</v>
      </c>
      <c r="S18">
        <f t="shared" si="3"/>
        <v>0.15275252316519644</v>
      </c>
      <c r="U18" s="25">
        <f t="shared" si="4"/>
        <v>1.3333333333333333</v>
      </c>
      <c r="V18" s="25">
        <f t="shared" si="5"/>
        <v>1.3999999999999997</v>
      </c>
      <c r="W18" s="25">
        <f t="shared" si="6"/>
        <v>1.2666666666666666</v>
      </c>
      <c r="X18" s="25">
        <f t="shared" si="7"/>
        <v>1.0666666666666667</v>
      </c>
    </row>
    <row r="19" spans="1:24" x14ac:dyDescent="0.25">
      <c r="A19" s="18" t="s">
        <v>57</v>
      </c>
      <c r="B19" s="39">
        <v>1.6</v>
      </c>
      <c r="C19" s="39">
        <v>2.2000000000000002</v>
      </c>
      <c r="D19" s="39">
        <v>2</v>
      </c>
      <c r="E19" s="41">
        <v>2.2000000000000002</v>
      </c>
      <c r="F19" s="41">
        <v>1.7</v>
      </c>
      <c r="G19" s="41">
        <v>1.4</v>
      </c>
      <c r="H19" s="43">
        <v>2.5</v>
      </c>
      <c r="I19" s="43">
        <v>1.3</v>
      </c>
      <c r="J19" s="43">
        <v>2</v>
      </c>
      <c r="K19" s="32">
        <v>1.8</v>
      </c>
      <c r="L19" s="32">
        <v>1.5</v>
      </c>
      <c r="M19" s="32">
        <v>0.9</v>
      </c>
      <c r="P19">
        <f t="shared" si="0"/>
        <v>0.3055050463303885</v>
      </c>
      <c r="Q19">
        <f t="shared" si="1"/>
        <v>0.40414518843273667</v>
      </c>
      <c r="R19">
        <f t="shared" si="2"/>
        <v>0.60277137733417152</v>
      </c>
      <c r="S19">
        <f t="shared" si="3"/>
        <v>0.45825756949558444</v>
      </c>
      <c r="U19" s="25">
        <f t="shared" si="4"/>
        <v>1.9333333333333336</v>
      </c>
      <c r="V19" s="25">
        <f t="shared" si="5"/>
        <v>1.7666666666666668</v>
      </c>
      <c r="W19" s="25">
        <f t="shared" si="6"/>
        <v>1.9333333333333333</v>
      </c>
      <c r="X19" s="25">
        <f t="shared" si="7"/>
        <v>1.4000000000000001</v>
      </c>
    </row>
    <row r="20" spans="1:24" x14ac:dyDescent="0.25">
      <c r="A20" s="18" t="s">
        <v>58</v>
      </c>
      <c r="B20" s="30">
        <v>1.5</v>
      </c>
      <c r="C20" s="30">
        <v>1.2</v>
      </c>
      <c r="D20" s="30">
        <v>1.5</v>
      </c>
      <c r="E20" s="34">
        <v>1.1000000000000001</v>
      </c>
      <c r="F20" s="34">
        <v>1.1000000000000001</v>
      </c>
      <c r="G20" s="34">
        <v>0.9</v>
      </c>
      <c r="H20" s="39">
        <v>5.8</v>
      </c>
      <c r="I20" s="39">
        <v>5.3</v>
      </c>
      <c r="J20" s="39">
        <v>5.5</v>
      </c>
      <c r="K20" s="41">
        <v>2.1</v>
      </c>
      <c r="L20" s="41">
        <v>1.9</v>
      </c>
      <c r="M20" s="41">
        <v>1.6</v>
      </c>
      <c r="P20">
        <f t="shared" si="0"/>
        <v>0.17320508075688718</v>
      </c>
      <c r="Q20">
        <f t="shared" si="1"/>
        <v>0.11547005383792519</v>
      </c>
      <c r="R20">
        <f t="shared" si="2"/>
        <v>0.25166114784235832</v>
      </c>
      <c r="S20">
        <f t="shared" si="3"/>
        <v>0.25166114784236032</v>
      </c>
      <c r="U20" s="25">
        <f t="shared" si="4"/>
        <v>1.4000000000000001</v>
      </c>
      <c r="V20" s="25">
        <f t="shared" si="5"/>
        <v>1.0333333333333334</v>
      </c>
      <c r="W20" s="25">
        <f t="shared" si="6"/>
        <v>5.5333333333333341</v>
      </c>
      <c r="X20" s="25">
        <f>AVERAGE(K20:M20)</f>
        <v>1.8666666666666665</v>
      </c>
    </row>
    <row r="21" spans="1:24" x14ac:dyDescent="0.25">
      <c r="A21" s="19"/>
      <c r="K21" s="44"/>
      <c r="L21" s="44"/>
      <c r="M21" s="44"/>
    </row>
    <row r="22" spans="1:24" x14ac:dyDescent="0.25">
      <c r="A22" s="19"/>
    </row>
    <row r="23" spans="1:24" x14ac:dyDescent="0.25">
      <c r="A23" s="17" t="s">
        <v>103</v>
      </c>
      <c r="B23" s="3">
        <v>1</v>
      </c>
      <c r="C23" s="3">
        <v>2</v>
      </c>
      <c r="D23" s="3">
        <v>3</v>
      </c>
      <c r="E23" s="3">
        <v>4</v>
      </c>
      <c r="F23" s="3">
        <v>5</v>
      </c>
      <c r="G23" s="3">
        <v>6</v>
      </c>
      <c r="H23" s="3">
        <v>7</v>
      </c>
      <c r="I23" s="3">
        <v>8</v>
      </c>
      <c r="J23" s="3">
        <v>9</v>
      </c>
      <c r="K23" s="3">
        <v>10</v>
      </c>
      <c r="L23" s="3">
        <v>11</v>
      </c>
      <c r="M23" s="3">
        <v>12</v>
      </c>
      <c r="P23" t="s">
        <v>127</v>
      </c>
      <c r="U23" t="s">
        <v>128</v>
      </c>
    </row>
    <row r="24" spans="1:24" x14ac:dyDescent="0.25">
      <c r="A24" s="18" t="s">
        <v>32</v>
      </c>
      <c r="B24" s="29">
        <v>9.9</v>
      </c>
      <c r="C24" s="29">
        <v>9.3000000000000007</v>
      </c>
      <c r="D24" s="29">
        <v>9.8000000000000007</v>
      </c>
      <c r="E24" s="32">
        <v>23.9</v>
      </c>
      <c r="F24" s="32">
        <v>16.100000000000001</v>
      </c>
      <c r="G24" s="32">
        <v>17.7</v>
      </c>
      <c r="H24" s="30">
        <v>10.4</v>
      </c>
      <c r="I24" s="30">
        <v>19.899999999999999</v>
      </c>
      <c r="J24" s="30">
        <v>10.1</v>
      </c>
      <c r="K24" s="34">
        <v>9.1999999999999993</v>
      </c>
      <c r="L24" s="34">
        <v>9.6</v>
      </c>
      <c r="M24" s="34">
        <v>10.199999999999999</v>
      </c>
      <c r="P24">
        <f t="shared" ref="P24:P31" si="8">STDEV(B24:D24)</f>
        <v>0.32145502536643167</v>
      </c>
      <c r="Q24">
        <f t="shared" ref="Q24:Q31" si="9">STDEV(E24:G24)</f>
        <v>4.1198705481280893</v>
      </c>
      <c r="R24">
        <f t="shared" ref="R24:R31" si="10">STDEV(H24:J24)</f>
        <v>5.5734489621179213</v>
      </c>
      <c r="S24">
        <f t="shared" ref="S24:S31" si="11">STDEV(K24:M24)</f>
        <v>0.50332229568471665</v>
      </c>
      <c r="U24" s="25">
        <f>AVERAGE(B24:D24)</f>
        <v>9.6666666666666679</v>
      </c>
      <c r="V24" s="25">
        <f>AVERAGE(E24:G24)</f>
        <v>19.233333333333334</v>
      </c>
      <c r="W24" s="25">
        <f>AVERAGE(H24:J24)</f>
        <v>13.466666666666667</v>
      </c>
      <c r="X24" s="25">
        <f>AVERAGE(K24:M24)</f>
        <v>9.6666666666666661</v>
      </c>
    </row>
    <row r="25" spans="1:24" x14ac:dyDescent="0.25">
      <c r="A25" s="18" t="s">
        <v>33</v>
      </c>
      <c r="B25" s="39">
        <v>10.6</v>
      </c>
      <c r="C25" s="39">
        <v>15.2</v>
      </c>
      <c r="D25" s="39">
        <v>13.7</v>
      </c>
      <c r="E25" s="41">
        <v>12.5</v>
      </c>
      <c r="F25" s="41">
        <v>14</v>
      </c>
      <c r="G25" s="41">
        <v>21.4</v>
      </c>
      <c r="H25" s="43">
        <v>12.3</v>
      </c>
      <c r="I25" s="43">
        <v>10</v>
      </c>
      <c r="J25" s="43">
        <v>8.3000000000000007</v>
      </c>
      <c r="K25" s="32">
        <v>45.5</v>
      </c>
      <c r="L25" s="32">
        <v>47.5</v>
      </c>
      <c r="M25" s="32">
        <v>46.6</v>
      </c>
      <c r="P25">
        <f t="shared" si="8"/>
        <v>2.3459184413217082</v>
      </c>
      <c r="Q25">
        <f t="shared" si="9"/>
        <v>4.7648014998878301</v>
      </c>
      <c r="R25">
        <f t="shared" si="10"/>
        <v>2.0074859899884734</v>
      </c>
      <c r="S25">
        <f t="shared" si="11"/>
        <v>1.0016652800877812</v>
      </c>
      <c r="U25" s="25">
        <f t="shared" ref="U25:U31" si="12">AVERAGE(B25:D25)</f>
        <v>13.166666666666666</v>
      </c>
      <c r="V25" s="25">
        <f t="shared" ref="V25:V31" si="13">AVERAGE(E25:G25)</f>
        <v>15.966666666666667</v>
      </c>
      <c r="W25" s="25">
        <f t="shared" ref="W25:W26" si="14">AVERAGE(H25:J25)</f>
        <v>10.200000000000001</v>
      </c>
      <c r="X25" s="25">
        <f t="shared" ref="X25:X30" si="15">AVERAGE(K25:M25)</f>
        <v>46.533333333333331</v>
      </c>
    </row>
    <row r="26" spans="1:24" x14ac:dyDescent="0.25">
      <c r="A26" s="18" t="s">
        <v>34</v>
      </c>
      <c r="B26" s="30">
        <v>9.4</v>
      </c>
      <c r="C26" s="30">
        <v>16.5</v>
      </c>
      <c r="D26" s="30">
        <v>11.6</v>
      </c>
      <c r="E26" s="34">
        <v>9.8000000000000007</v>
      </c>
      <c r="F26" s="34">
        <v>10</v>
      </c>
      <c r="G26" s="34">
        <v>10.5</v>
      </c>
      <c r="H26" s="37">
        <v>37.6</v>
      </c>
      <c r="I26" s="37">
        <v>37.700000000000003</v>
      </c>
      <c r="J26" s="37">
        <v>38</v>
      </c>
      <c r="K26" s="39">
        <v>15</v>
      </c>
      <c r="L26" s="39">
        <v>14</v>
      </c>
      <c r="M26" s="39">
        <v>11.9</v>
      </c>
      <c r="P26">
        <f t="shared" si="8"/>
        <v>3.6345563690772509</v>
      </c>
      <c r="Q26">
        <f t="shared" si="9"/>
        <v>0.36055512754639862</v>
      </c>
      <c r="R26">
        <f t="shared" si="10"/>
        <v>0.20816659994661224</v>
      </c>
      <c r="S26">
        <f t="shared" si="11"/>
        <v>1.5821925715074423</v>
      </c>
      <c r="U26" s="25">
        <f t="shared" si="12"/>
        <v>12.5</v>
      </c>
      <c r="V26" s="25">
        <f t="shared" si="13"/>
        <v>10.1</v>
      </c>
      <c r="W26" s="25">
        <f t="shared" si="14"/>
        <v>37.766666666666673</v>
      </c>
      <c r="X26" s="25">
        <f t="shared" si="15"/>
        <v>13.633333333333333</v>
      </c>
    </row>
    <row r="27" spans="1:24" x14ac:dyDescent="0.25">
      <c r="A27" s="18" t="s">
        <v>54</v>
      </c>
      <c r="B27" s="41">
        <v>11.7</v>
      </c>
      <c r="C27" s="41">
        <v>12.2</v>
      </c>
      <c r="D27" s="41">
        <v>12.9</v>
      </c>
      <c r="E27" s="43">
        <v>13.7</v>
      </c>
      <c r="F27" s="43">
        <v>11.5</v>
      </c>
      <c r="G27" s="43">
        <v>13.1</v>
      </c>
      <c r="H27" s="46">
        <v>168.4</v>
      </c>
      <c r="I27" s="46">
        <v>151.30000000000001</v>
      </c>
      <c r="J27" s="46">
        <v>165.3</v>
      </c>
      <c r="K27" s="32">
        <v>84.1</v>
      </c>
      <c r="L27" s="32">
        <v>80.2</v>
      </c>
      <c r="M27" s="32">
        <v>69.099999999999994</v>
      </c>
      <c r="P27">
        <f t="shared" si="8"/>
        <v>0.60277137733417141</v>
      </c>
      <c r="Q27">
        <f t="shared" si="9"/>
        <v>1.1372481406154651</v>
      </c>
      <c r="R27">
        <f t="shared" si="10"/>
        <v>9.1106165177408993</v>
      </c>
      <c r="S27">
        <f t="shared" si="11"/>
        <v>7.7826730626437097</v>
      </c>
      <c r="U27" s="25">
        <f t="shared" si="12"/>
        <v>12.266666666666666</v>
      </c>
      <c r="V27" s="25">
        <f t="shared" si="13"/>
        <v>12.766666666666666</v>
      </c>
      <c r="W27" s="25">
        <f>AVERAGE(H27:J27)</f>
        <v>161.66666666666669</v>
      </c>
      <c r="X27" s="25">
        <f t="shared" si="15"/>
        <v>77.8</v>
      </c>
    </row>
    <row r="28" spans="1:24" x14ac:dyDescent="0.25">
      <c r="A28" s="18" t="s">
        <v>55</v>
      </c>
      <c r="B28" s="30">
        <v>10.7</v>
      </c>
      <c r="C28" s="30">
        <v>11.5</v>
      </c>
      <c r="D28" s="30">
        <v>12.8</v>
      </c>
      <c r="E28" s="34">
        <v>13</v>
      </c>
      <c r="F28" s="34">
        <v>10.7</v>
      </c>
      <c r="G28" s="34">
        <v>11.2</v>
      </c>
      <c r="H28" s="39">
        <v>21.4</v>
      </c>
      <c r="I28" s="39">
        <v>20.8</v>
      </c>
      <c r="J28" s="39">
        <v>18.8</v>
      </c>
      <c r="K28" s="41">
        <v>10.1</v>
      </c>
      <c r="L28" s="41">
        <v>10.8</v>
      </c>
      <c r="M28" s="41">
        <v>7.7</v>
      </c>
      <c r="P28">
        <f t="shared" si="8"/>
        <v>1.0598742063723103</v>
      </c>
      <c r="Q28">
        <f t="shared" si="9"/>
        <v>1.2096831541082707</v>
      </c>
      <c r="R28">
        <f t="shared" si="10"/>
        <v>1.3613718571108082</v>
      </c>
      <c r="S28">
        <f t="shared" si="11"/>
        <v>1.6258331197676301</v>
      </c>
      <c r="U28" s="25">
        <f t="shared" si="12"/>
        <v>11.666666666666666</v>
      </c>
      <c r="V28" s="25">
        <f t="shared" si="13"/>
        <v>11.633333333333333</v>
      </c>
      <c r="W28" s="25">
        <f t="shared" ref="W28:W31" si="16">AVERAGE(H28:J28)</f>
        <v>20.333333333333332</v>
      </c>
      <c r="X28" s="25">
        <f t="shared" si="15"/>
        <v>9.5333333333333332</v>
      </c>
    </row>
    <row r="29" spans="1:24" x14ac:dyDescent="0.25">
      <c r="A29" s="18" t="s">
        <v>56</v>
      </c>
      <c r="B29" s="43">
        <v>9.3000000000000007</v>
      </c>
      <c r="C29" s="43">
        <v>10</v>
      </c>
      <c r="D29" s="43">
        <v>12.3</v>
      </c>
      <c r="E29" s="32">
        <v>10.199999999999999</v>
      </c>
      <c r="F29" s="32">
        <v>11.2</v>
      </c>
      <c r="G29" s="32">
        <v>11</v>
      </c>
      <c r="H29" s="30">
        <v>9.9</v>
      </c>
      <c r="I29" s="30">
        <v>10.3</v>
      </c>
      <c r="J29" s="30">
        <v>9.1</v>
      </c>
      <c r="K29" s="34">
        <v>9.1999999999999993</v>
      </c>
      <c r="L29" s="34">
        <v>8.6</v>
      </c>
      <c r="M29" s="34">
        <v>6.8</v>
      </c>
      <c r="P29">
        <f t="shared" si="8"/>
        <v>1.5695009822658086</v>
      </c>
      <c r="Q29">
        <f t="shared" si="9"/>
        <v>0.52915026221291828</v>
      </c>
      <c r="R29">
        <f t="shared" si="10"/>
        <v>0.61101009266077921</v>
      </c>
      <c r="S29">
        <f t="shared" si="11"/>
        <v>1.2489995996796863</v>
      </c>
      <c r="U29" s="25">
        <f t="shared" si="12"/>
        <v>10.533333333333333</v>
      </c>
      <c r="V29" s="25">
        <f t="shared" si="13"/>
        <v>10.799999999999999</v>
      </c>
      <c r="W29" s="25">
        <f t="shared" si="16"/>
        <v>9.7666666666666675</v>
      </c>
      <c r="X29" s="25">
        <f t="shared" si="15"/>
        <v>8.1999999999999993</v>
      </c>
    </row>
    <row r="30" spans="1:24" x14ac:dyDescent="0.25">
      <c r="A30" s="18" t="s">
        <v>57</v>
      </c>
      <c r="B30" s="39">
        <v>13.8</v>
      </c>
      <c r="C30" s="39">
        <v>16.100000000000001</v>
      </c>
      <c r="D30" s="39">
        <v>15</v>
      </c>
      <c r="E30" s="41">
        <v>17.899999999999999</v>
      </c>
      <c r="F30" s="41">
        <v>13.7</v>
      </c>
      <c r="G30" s="41">
        <v>10.9</v>
      </c>
      <c r="H30" s="43">
        <v>14.9</v>
      </c>
      <c r="I30" s="43">
        <v>9.9</v>
      </c>
      <c r="J30" s="43">
        <v>17.5</v>
      </c>
      <c r="K30" s="32">
        <v>14.6</v>
      </c>
      <c r="L30" s="32">
        <v>12.1</v>
      </c>
      <c r="M30" s="32">
        <v>7.6</v>
      </c>
      <c r="P30">
        <f t="shared" si="8"/>
        <v>1.1503622617824933</v>
      </c>
      <c r="Q30">
        <f t="shared" si="9"/>
        <v>3.5232560697930033</v>
      </c>
      <c r="R30">
        <f t="shared" si="10"/>
        <v>3.8626415831655954</v>
      </c>
      <c r="S30">
        <f t="shared" si="11"/>
        <v>3.5472994422987991</v>
      </c>
      <c r="U30" s="25">
        <f t="shared" si="12"/>
        <v>14.966666666666669</v>
      </c>
      <c r="V30" s="25">
        <f t="shared" si="13"/>
        <v>14.166666666666666</v>
      </c>
      <c r="W30" s="25">
        <f t="shared" si="16"/>
        <v>14.1</v>
      </c>
      <c r="X30" s="25">
        <f t="shared" si="15"/>
        <v>11.433333333333332</v>
      </c>
    </row>
    <row r="31" spans="1:24" x14ac:dyDescent="0.25">
      <c r="A31" s="18" t="s">
        <v>58</v>
      </c>
      <c r="B31" s="30">
        <v>11.9</v>
      </c>
      <c r="C31" s="30">
        <v>9.1999999999999993</v>
      </c>
      <c r="D31" s="30">
        <v>10.1</v>
      </c>
      <c r="E31" s="34">
        <v>9</v>
      </c>
      <c r="F31" s="34">
        <v>8.1999999999999993</v>
      </c>
      <c r="G31" s="34">
        <v>7</v>
      </c>
      <c r="H31" s="39">
        <v>43.2</v>
      </c>
      <c r="I31" s="39">
        <v>41.5</v>
      </c>
      <c r="J31" s="39">
        <v>47.4</v>
      </c>
      <c r="K31" s="41">
        <v>17.399999999999999</v>
      </c>
      <c r="L31" s="41">
        <v>15.6</v>
      </c>
      <c r="M31" s="41">
        <v>12.2</v>
      </c>
      <c r="P31">
        <f t="shared" si="8"/>
        <v>1.3747727084867367</v>
      </c>
      <c r="Q31">
        <f t="shared" si="9"/>
        <v>1.0066445913694344</v>
      </c>
      <c r="R31">
        <f t="shared" si="10"/>
        <v>3.0369941279714925</v>
      </c>
      <c r="S31">
        <f t="shared" si="11"/>
        <v>2.6407069760450868</v>
      </c>
      <c r="U31" s="25">
        <f t="shared" si="12"/>
        <v>10.4</v>
      </c>
      <c r="V31" s="25">
        <f t="shared" si="13"/>
        <v>8.0666666666666664</v>
      </c>
      <c r="W31" s="25">
        <f t="shared" si="16"/>
        <v>44.033333333333331</v>
      </c>
      <c r="X31" s="25">
        <f>AVERAGE(K31:M31)</f>
        <v>15.066666666666668</v>
      </c>
    </row>
    <row r="32" spans="1:24" x14ac:dyDescent="0.25">
      <c r="A32" s="19"/>
    </row>
    <row r="33" spans="1:24" x14ac:dyDescent="0.25">
      <c r="A33" s="19"/>
    </row>
    <row r="34" spans="1:24" x14ac:dyDescent="0.25">
      <c r="A34" s="17" t="s">
        <v>104</v>
      </c>
      <c r="B34" s="3">
        <v>1</v>
      </c>
      <c r="C34" s="3">
        <v>2</v>
      </c>
      <c r="D34" s="3">
        <v>3</v>
      </c>
      <c r="E34" s="3">
        <v>4</v>
      </c>
      <c r="F34" s="3">
        <v>5</v>
      </c>
      <c r="G34" s="3">
        <v>6</v>
      </c>
      <c r="H34" s="3">
        <v>7</v>
      </c>
      <c r="I34" s="3">
        <v>8</v>
      </c>
      <c r="J34" s="3">
        <v>9</v>
      </c>
      <c r="K34" s="3">
        <v>10</v>
      </c>
      <c r="L34" s="3">
        <v>11</v>
      </c>
      <c r="M34" s="3">
        <v>12</v>
      </c>
      <c r="P34" t="s">
        <v>127</v>
      </c>
      <c r="U34" t="s">
        <v>128</v>
      </c>
    </row>
    <row r="35" spans="1:24" x14ac:dyDescent="0.25">
      <c r="A35" s="18" t="s">
        <v>32</v>
      </c>
      <c r="B35" s="29">
        <v>46.3</v>
      </c>
      <c r="C35" s="29">
        <v>43.2</v>
      </c>
      <c r="D35" s="29">
        <v>45.4</v>
      </c>
      <c r="E35" s="32">
        <v>117.1</v>
      </c>
      <c r="F35" s="32">
        <v>72.400000000000006</v>
      </c>
      <c r="G35" s="32">
        <v>92.3</v>
      </c>
      <c r="H35" s="30">
        <v>48.5</v>
      </c>
      <c r="I35" s="30">
        <v>89</v>
      </c>
      <c r="J35" s="30">
        <v>59.2</v>
      </c>
      <c r="K35" s="34">
        <v>44</v>
      </c>
      <c r="L35" s="34">
        <v>46.5</v>
      </c>
      <c r="M35" s="34">
        <v>48.1</v>
      </c>
      <c r="P35">
        <f t="shared" ref="P35:P42" si="17">STDEV(B35:D35)</f>
        <v>1.5947831618540886</v>
      </c>
      <c r="Q35">
        <f t="shared" ref="Q35:Q42" si="18">STDEV(E35:G35)</f>
        <v>22.394716638826502</v>
      </c>
      <c r="R35">
        <f t="shared" ref="R35:R42" si="19">STDEV(H35:J35)</f>
        <v>20.987218332435912</v>
      </c>
      <c r="S35">
        <f t="shared" ref="S35:S42" si="20">STDEV(K35:M35)</f>
        <v>2.0663978319771834</v>
      </c>
      <c r="U35" s="25">
        <f>AVERAGE(B35:D35)</f>
        <v>44.966666666666669</v>
      </c>
      <c r="V35" s="25">
        <f>AVERAGE(E35:G35)</f>
        <v>93.933333333333337</v>
      </c>
      <c r="W35" s="25">
        <f>AVERAGE(H35:J35)</f>
        <v>65.566666666666663</v>
      </c>
      <c r="X35" s="25">
        <f>AVERAGE(K35:M35)</f>
        <v>46.199999999999996</v>
      </c>
    </row>
    <row r="36" spans="1:24" x14ac:dyDescent="0.25">
      <c r="A36" s="18" t="s">
        <v>33</v>
      </c>
      <c r="B36" s="39">
        <v>50.2</v>
      </c>
      <c r="C36" s="39">
        <v>72.5</v>
      </c>
      <c r="D36" s="39">
        <v>64.599999999999994</v>
      </c>
      <c r="E36" s="41">
        <v>58.6</v>
      </c>
      <c r="F36" s="41">
        <v>73.900000000000006</v>
      </c>
      <c r="G36" s="41">
        <v>104.8</v>
      </c>
      <c r="H36" s="43">
        <v>57.9</v>
      </c>
      <c r="I36" s="43">
        <v>47</v>
      </c>
      <c r="J36" s="43">
        <v>38.9</v>
      </c>
      <c r="K36" s="32">
        <v>215.6</v>
      </c>
      <c r="L36" s="32">
        <v>221.1</v>
      </c>
      <c r="M36" s="32">
        <v>219.2</v>
      </c>
      <c r="P36">
        <f t="shared" si="17"/>
        <v>11.306782625191538</v>
      </c>
      <c r="Q36">
        <f t="shared" si="18"/>
        <v>23.534867749787708</v>
      </c>
      <c r="R36">
        <f t="shared" si="19"/>
        <v>9.534323957855257</v>
      </c>
      <c r="S36">
        <f t="shared" si="20"/>
        <v>2.793444707405774</v>
      </c>
      <c r="U36" s="25">
        <f t="shared" ref="U36:U42" si="21">AVERAGE(B36:D36)</f>
        <v>62.433333333333337</v>
      </c>
      <c r="V36" s="25">
        <f t="shared" ref="V36:V42" si="22">AVERAGE(E36:G36)</f>
        <v>79.100000000000009</v>
      </c>
      <c r="W36" s="25">
        <f t="shared" ref="W36:W37" si="23">AVERAGE(H36:J36)</f>
        <v>47.933333333333337</v>
      </c>
      <c r="X36" s="25">
        <f t="shared" ref="X36:X41" si="24">AVERAGE(K36:M36)</f>
        <v>218.63333333333333</v>
      </c>
    </row>
    <row r="37" spans="1:24" x14ac:dyDescent="0.25">
      <c r="A37" s="18" t="s">
        <v>34</v>
      </c>
      <c r="B37" s="30">
        <v>43.5</v>
      </c>
      <c r="C37" s="30">
        <v>81.900000000000006</v>
      </c>
      <c r="D37" s="30">
        <v>54.2</v>
      </c>
      <c r="E37" s="34">
        <v>44.3</v>
      </c>
      <c r="F37" s="34">
        <v>46.6</v>
      </c>
      <c r="G37" s="34">
        <v>47.1</v>
      </c>
      <c r="H37" s="37">
        <v>177.1</v>
      </c>
      <c r="I37" s="37">
        <v>179.4</v>
      </c>
      <c r="J37" s="37">
        <v>180</v>
      </c>
      <c r="K37" s="39">
        <v>68.099999999999994</v>
      </c>
      <c r="L37" s="39">
        <v>66.3</v>
      </c>
      <c r="M37" s="39">
        <v>58.2</v>
      </c>
      <c r="P37">
        <f t="shared" si="17"/>
        <v>19.817248379463088</v>
      </c>
      <c r="Q37">
        <f t="shared" si="18"/>
        <v>1.4933184523068102</v>
      </c>
      <c r="R37">
        <f t="shared" si="19"/>
        <v>1.5307950004273421</v>
      </c>
      <c r="S37">
        <f t="shared" si="20"/>
        <v>5.2735187493740794</v>
      </c>
      <c r="U37" s="25">
        <f t="shared" si="21"/>
        <v>59.866666666666674</v>
      </c>
      <c r="V37" s="25">
        <f t="shared" si="22"/>
        <v>46</v>
      </c>
      <c r="W37" s="25">
        <f t="shared" si="23"/>
        <v>178.83333333333334</v>
      </c>
      <c r="X37" s="25">
        <f t="shared" si="24"/>
        <v>64.199999999999989</v>
      </c>
    </row>
    <row r="38" spans="1:24" x14ac:dyDescent="0.25">
      <c r="A38" s="18" t="s">
        <v>54</v>
      </c>
      <c r="B38" s="41">
        <v>56.4</v>
      </c>
      <c r="C38" s="41">
        <v>57.3</v>
      </c>
      <c r="D38" s="41">
        <v>67.7</v>
      </c>
      <c r="E38" s="43">
        <v>62.3</v>
      </c>
      <c r="F38" s="43">
        <v>52.6</v>
      </c>
      <c r="G38" s="43">
        <v>61.2</v>
      </c>
      <c r="H38" s="46">
        <v>787.5</v>
      </c>
      <c r="I38" s="46">
        <v>657.4</v>
      </c>
      <c r="J38" s="46">
        <v>717.4</v>
      </c>
      <c r="K38" s="32">
        <v>395.1</v>
      </c>
      <c r="L38" s="32">
        <v>331.6</v>
      </c>
      <c r="M38" s="32">
        <v>339.1</v>
      </c>
      <c r="P38">
        <f t="shared" si="17"/>
        <v>6.2803927690339059</v>
      </c>
      <c r="Q38">
        <f t="shared" si="18"/>
        <v>5.3113086899557995</v>
      </c>
      <c r="R38">
        <f t="shared" si="19"/>
        <v>65.115307980023672</v>
      </c>
      <c r="S38">
        <f t="shared" si="20"/>
        <v>34.699903938387685</v>
      </c>
      <c r="U38" s="25">
        <f t="shared" si="21"/>
        <v>60.466666666666661</v>
      </c>
      <c r="V38" s="25">
        <f t="shared" si="22"/>
        <v>58.70000000000001</v>
      </c>
      <c r="W38" s="25">
        <f>AVERAGE(H38:J38)</f>
        <v>720.76666666666677</v>
      </c>
      <c r="X38" s="25">
        <f t="shared" si="24"/>
        <v>355.26666666666671</v>
      </c>
    </row>
    <row r="39" spans="1:24" x14ac:dyDescent="0.25">
      <c r="A39" s="3" t="s">
        <v>55</v>
      </c>
      <c r="B39" s="30">
        <v>53.2</v>
      </c>
      <c r="C39" s="30">
        <v>54.7</v>
      </c>
      <c r="D39" s="30">
        <v>59.5</v>
      </c>
      <c r="E39" s="34">
        <v>61.7</v>
      </c>
      <c r="F39" s="34">
        <v>51.8</v>
      </c>
      <c r="G39" s="34">
        <v>59.8</v>
      </c>
      <c r="H39" s="39">
        <v>92.1</v>
      </c>
      <c r="I39" s="39">
        <v>100.1</v>
      </c>
      <c r="J39" s="39">
        <v>81.8</v>
      </c>
      <c r="K39" s="41">
        <v>50.2</v>
      </c>
      <c r="L39" s="41">
        <v>49.4</v>
      </c>
      <c r="M39" s="41">
        <v>35.4</v>
      </c>
      <c r="P39">
        <f t="shared" si="17"/>
        <v>3.2908965343808654</v>
      </c>
      <c r="Q39">
        <f t="shared" si="18"/>
        <v>5.2538874496255961</v>
      </c>
      <c r="R39">
        <f t="shared" si="19"/>
        <v>9.1740576264449807</v>
      </c>
      <c r="S39">
        <f t="shared" si="20"/>
        <v>8.3234608186739099</v>
      </c>
      <c r="U39" s="25">
        <f t="shared" si="21"/>
        <v>55.800000000000004</v>
      </c>
      <c r="V39" s="25">
        <f t="shared" si="22"/>
        <v>57.766666666666673</v>
      </c>
      <c r="W39" s="25">
        <f t="shared" ref="W39:W42" si="25">AVERAGE(H39:J39)</f>
        <v>91.333333333333329</v>
      </c>
      <c r="X39" s="25">
        <f t="shared" si="24"/>
        <v>45</v>
      </c>
    </row>
    <row r="40" spans="1:24" x14ac:dyDescent="0.25">
      <c r="A40" s="3" t="s">
        <v>56</v>
      </c>
      <c r="B40" s="43">
        <v>43.7</v>
      </c>
      <c r="C40" s="43">
        <v>48.5</v>
      </c>
      <c r="D40" s="43">
        <v>57.4</v>
      </c>
      <c r="E40" s="32">
        <v>47.8</v>
      </c>
      <c r="F40" s="32">
        <v>53.5</v>
      </c>
      <c r="G40" s="32">
        <v>52.5</v>
      </c>
      <c r="H40" s="30">
        <v>47.1</v>
      </c>
      <c r="I40" s="30">
        <v>48.4</v>
      </c>
      <c r="J40" s="30">
        <v>47.3</v>
      </c>
      <c r="K40" s="34">
        <v>44.2</v>
      </c>
      <c r="L40" s="34">
        <v>40</v>
      </c>
      <c r="M40" s="34">
        <v>35</v>
      </c>
      <c r="P40">
        <f t="shared" si="17"/>
        <v>6.9514986393822822</v>
      </c>
      <c r="Q40">
        <f t="shared" si="18"/>
        <v>3.0435724623102609</v>
      </c>
      <c r="R40">
        <f t="shared" si="19"/>
        <v>0.69999999999999929</v>
      </c>
      <c r="S40">
        <f t="shared" si="20"/>
        <v>4.6057934531775677</v>
      </c>
      <c r="U40" s="25">
        <f t="shared" si="21"/>
        <v>49.866666666666667</v>
      </c>
      <c r="V40" s="25">
        <f t="shared" si="22"/>
        <v>51.266666666666673</v>
      </c>
      <c r="W40" s="25">
        <f t="shared" si="25"/>
        <v>47.6</v>
      </c>
      <c r="X40" s="25">
        <f t="shared" si="24"/>
        <v>39.733333333333334</v>
      </c>
    </row>
    <row r="41" spans="1:24" x14ac:dyDescent="0.25">
      <c r="A41" s="3" t="s">
        <v>57</v>
      </c>
      <c r="B41" s="39">
        <v>66.5</v>
      </c>
      <c r="C41" s="39">
        <v>78.099999999999994</v>
      </c>
      <c r="D41" s="39">
        <v>70.099999999999994</v>
      </c>
      <c r="E41" s="41">
        <v>88.9</v>
      </c>
      <c r="F41" s="41">
        <v>65.5</v>
      </c>
      <c r="G41" s="41">
        <v>51.2</v>
      </c>
      <c r="H41" s="43">
        <v>89.6</v>
      </c>
      <c r="I41" s="43">
        <v>46.4</v>
      </c>
      <c r="J41" s="43">
        <v>82</v>
      </c>
      <c r="K41" s="32">
        <v>69.599999999999994</v>
      </c>
      <c r="L41" s="32">
        <v>58.9</v>
      </c>
      <c r="M41" s="32">
        <v>39.6</v>
      </c>
      <c r="P41">
        <f t="shared" si="17"/>
        <v>5.9374517541899499</v>
      </c>
      <c r="Q41">
        <f t="shared" si="18"/>
        <v>19.032165755198026</v>
      </c>
      <c r="R41">
        <f t="shared" si="19"/>
        <v>23.062812780173466</v>
      </c>
      <c r="S41">
        <f t="shared" si="20"/>
        <v>15.204056476260964</v>
      </c>
      <c r="U41" s="25">
        <f t="shared" si="21"/>
        <v>71.566666666666663</v>
      </c>
      <c r="V41" s="25">
        <f t="shared" si="22"/>
        <v>68.533333333333346</v>
      </c>
      <c r="W41" s="25">
        <f t="shared" si="25"/>
        <v>72.666666666666671</v>
      </c>
      <c r="X41" s="25">
        <f t="shared" si="24"/>
        <v>56.033333333333331</v>
      </c>
    </row>
    <row r="42" spans="1:24" x14ac:dyDescent="0.25">
      <c r="A42" s="3" t="s">
        <v>58</v>
      </c>
      <c r="B42" s="30">
        <v>55.9</v>
      </c>
      <c r="C42" s="30">
        <v>43.6</v>
      </c>
      <c r="D42" s="30">
        <v>47.1</v>
      </c>
      <c r="E42" s="34">
        <v>43.1</v>
      </c>
      <c r="F42" s="34">
        <v>38.700000000000003</v>
      </c>
      <c r="G42" s="34">
        <v>33.799999999999997</v>
      </c>
      <c r="H42" s="39">
        <v>198</v>
      </c>
      <c r="I42" s="39">
        <v>197.6</v>
      </c>
      <c r="J42" s="39">
        <v>218.2</v>
      </c>
      <c r="K42" s="41">
        <v>79.5</v>
      </c>
      <c r="L42" s="41">
        <v>75.3</v>
      </c>
      <c r="M42" s="41">
        <v>56.1</v>
      </c>
      <c r="P42">
        <f t="shared" si="17"/>
        <v>6.3374547993128809</v>
      </c>
      <c r="Q42">
        <f t="shared" si="18"/>
        <v>4.6522396040330252</v>
      </c>
      <c r="R42">
        <f t="shared" si="19"/>
        <v>11.779643458101772</v>
      </c>
      <c r="S42">
        <f t="shared" si="20"/>
        <v>12.475576139000495</v>
      </c>
      <c r="U42" s="25">
        <f t="shared" si="21"/>
        <v>48.866666666666667</v>
      </c>
      <c r="V42" s="25">
        <f t="shared" si="22"/>
        <v>38.533333333333339</v>
      </c>
      <c r="W42" s="25">
        <f t="shared" si="25"/>
        <v>204.6</v>
      </c>
      <c r="X42" s="25">
        <f>AVERAGE(K42:M42)</f>
        <v>70.3</v>
      </c>
    </row>
    <row r="43" spans="1:24" x14ac:dyDescent="0.25">
      <c r="E43" s="35"/>
    </row>
    <row r="45" spans="1:24" x14ac:dyDescent="0.25">
      <c r="A45" s="17" t="s">
        <v>106</v>
      </c>
      <c r="B45" s="3">
        <v>1</v>
      </c>
      <c r="C45" s="3">
        <v>2</v>
      </c>
      <c r="D45" s="3">
        <v>3</v>
      </c>
      <c r="E45" s="3">
        <v>4</v>
      </c>
      <c r="F45" s="3">
        <v>5</v>
      </c>
      <c r="G45" s="3">
        <v>6</v>
      </c>
      <c r="H45" s="3">
        <v>7</v>
      </c>
      <c r="I45" s="3">
        <v>8</v>
      </c>
      <c r="J45" s="3">
        <v>9</v>
      </c>
      <c r="K45" s="3">
        <v>10</v>
      </c>
      <c r="L45" s="3">
        <v>11</v>
      </c>
      <c r="M45" s="3">
        <v>12</v>
      </c>
      <c r="O45" s="17" t="s">
        <v>106</v>
      </c>
      <c r="P45" s="3">
        <v>1</v>
      </c>
      <c r="Q45" s="3">
        <v>4</v>
      </c>
      <c r="R45" s="3">
        <v>7</v>
      </c>
      <c r="S45" s="3">
        <v>10</v>
      </c>
    </row>
    <row r="46" spans="1:24" x14ac:dyDescent="0.25">
      <c r="A46" s="18" t="s">
        <v>32</v>
      </c>
      <c r="B46" s="42" t="s">
        <v>60</v>
      </c>
      <c r="C46" s="42" t="s">
        <v>60</v>
      </c>
      <c r="D46" s="42" t="s">
        <v>60</v>
      </c>
      <c r="E46" s="31" t="s">
        <v>61</v>
      </c>
      <c r="F46" s="31" t="s">
        <v>61</v>
      </c>
      <c r="G46" s="31" t="s">
        <v>61</v>
      </c>
      <c r="H46" s="13" t="s">
        <v>62</v>
      </c>
      <c r="I46" s="13" t="s">
        <v>62</v>
      </c>
      <c r="J46" s="13" t="s">
        <v>62</v>
      </c>
      <c r="K46" s="33" t="s">
        <v>63</v>
      </c>
      <c r="L46" s="33" t="s">
        <v>63</v>
      </c>
      <c r="M46" s="33" t="s">
        <v>63</v>
      </c>
      <c r="O46" s="18" t="s">
        <v>32</v>
      </c>
      <c r="P46" s="42" t="s">
        <v>60</v>
      </c>
      <c r="Q46" s="31" t="s">
        <v>61</v>
      </c>
      <c r="R46" s="13" t="s">
        <v>62</v>
      </c>
      <c r="S46" s="33" t="s">
        <v>63</v>
      </c>
      <c r="U46" s="42" t="s">
        <v>60</v>
      </c>
      <c r="V46" s="31" t="s">
        <v>61</v>
      </c>
      <c r="W46" s="13" t="s">
        <v>62</v>
      </c>
      <c r="X46" s="33" t="s">
        <v>63</v>
      </c>
    </row>
    <row r="47" spans="1:24" x14ac:dyDescent="0.25">
      <c r="A47" s="18" t="s">
        <v>33</v>
      </c>
      <c r="B47" s="38" t="s">
        <v>64</v>
      </c>
      <c r="C47" s="38" t="s">
        <v>64</v>
      </c>
      <c r="D47" s="38" t="s">
        <v>64</v>
      </c>
      <c r="E47" s="40" t="s">
        <v>65</v>
      </c>
      <c r="F47" s="40" t="s">
        <v>65</v>
      </c>
      <c r="G47" s="40" t="s">
        <v>65</v>
      </c>
      <c r="H47" s="42" t="s">
        <v>66</v>
      </c>
      <c r="I47" s="42" t="s">
        <v>66</v>
      </c>
      <c r="J47" s="42" t="s">
        <v>66</v>
      </c>
      <c r="K47" s="31" t="s">
        <v>67</v>
      </c>
      <c r="L47" s="31" t="s">
        <v>67</v>
      </c>
      <c r="M47" s="31" t="s">
        <v>67</v>
      </c>
      <c r="O47" s="18" t="s">
        <v>33</v>
      </c>
      <c r="P47" s="38" t="s">
        <v>64</v>
      </c>
      <c r="Q47" s="40" t="s">
        <v>65</v>
      </c>
      <c r="R47" s="42" t="s">
        <v>66</v>
      </c>
      <c r="S47" s="31" t="s">
        <v>67</v>
      </c>
      <c r="U47" s="38" t="s">
        <v>64</v>
      </c>
      <c r="V47" s="40" t="s">
        <v>65</v>
      </c>
      <c r="W47" s="42" t="s">
        <v>66</v>
      </c>
      <c r="X47" s="31" t="s">
        <v>67</v>
      </c>
    </row>
    <row r="48" spans="1:24" x14ac:dyDescent="0.25">
      <c r="A48" s="18" t="s">
        <v>34</v>
      </c>
      <c r="B48" s="13" t="s">
        <v>68</v>
      </c>
      <c r="C48" s="13" t="s">
        <v>68</v>
      </c>
      <c r="D48" s="13" t="s">
        <v>68</v>
      </c>
      <c r="E48" s="33" t="s">
        <v>69</v>
      </c>
      <c r="F48" s="33" t="s">
        <v>69</v>
      </c>
      <c r="G48" s="33" t="s">
        <v>69</v>
      </c>
      <c r="H48" s="38" t="s">
        <v>70</v>
      </c>
      <c r="I48" s="38" t="s">
        <v>70</v>
      </c>
      <c r="J48" s="38" t="s">
        <v>70</v>
      </c>
      <c r="K48" s="40" t="s">
        <v>71</v>
      </c>
      <c r="L48" s="40" t="s">
        <v>71</v>
      </c>
      <c r="M48" s="40" t="s">
        <v>71</v>
      </c>
      <c r="O48" s="18" t="s">
        <v>34</v>
      </c>
      <c r="P48" s="13" t="s">
        <v>68</v>
      </c>
      <c r="Q48" s="33" t="s">
        <v>69</v>
      </c>
      <c r="R48" s="38" t="s">
        <v>70</v>
      </c>
      <c r="S48" s="40" t="s">
        <v>71</v>
      </c>
      <c r="U48" s="13" t="s">
        <v>68</v>
      </c>
      <c r="V48" s="33" t="s">
        <v>69</v>
      </c>
      <c r="W48" s="38" t="s">
        <v>70</v>
      </c>
      <c r="X48" s="40" t="s">
        <v>71</v>
      </c>
    </row>
    <row r="49" spans="1:24" x14ac:dyDescent="0.25">
      <c r="A49" s="18" t="s">
        <v>54</v>
      </c>
      <c r="B49" s="42" t="s">
        <v>72</v>
      </c>
      <c r="C49" s="42" t="s">
        <v>72</v>
      </c>
      <c r="D49" s="42" t="s">
        <v>72</v>
      </c>
      <c r="E49" s="31" t="s">
        <v>73</v>
      </c>
      <c r="F49" s="31" t="s">
        <v>73</v>
      </c>
      <c r="G49" s="31" t="s">
        <v>73</v>
      </c>
      <c r="H49" s="13" t="s">
        <v>74</v>
      </c>
      <c r="I49" s="13" t="s">
        <v>74</v>
      </c>
      <c r="J49" s="13" t="s">
        <v>74</v>
      </c>
      <c r="K49" s="33" t="s">
        <v>75</v>
      </c>
      <c r="L49" s="33" t="s">
        <v>75</v>
      </c>
      <c r="M49" s="33" t="s">
        <v>75</v>
      </c>
      <c r="O49" s="18" t="s">
        <v>54</v>
      </c>
      <c r="P49" s="42" t="s">
        <v>72</v>
      </c>
      <c r="Q49" s="31" t="s">
        <v>73</v>
      </c>
      <c r="R49" s="13" t="s">
        <v>74</v>
      </c>
      <c r="S49" s="33" t="s">
        <v>75</v>
      </c>
      <c r="U49" s="42" t="s">
        <v>72</v>
      </c>
      <c r="V49" s="31" t="s">
        <v>73</v>
      </c>
      <c r="W49" s="13" t="s">
        <v>74</v>
      </c>
      <c r="X49" s="33" t="s">
        <v>75</v>
      </c>
    </row>
    <row r="50" spans="1:24" x14ac:dyDescent="0.25">
      <c r="A50" s="18" t="s">
        <v>55</v>
      </c>
      <c r="B50" s="38" t="s">
        <v>76</v>
      </c>
      <c r="C50" s="38" t="s">
        <v>76</v>
      </c>
      <c r="D50" s="38" t="s">
        <v>76</v>
      </c>
      <c r="E50" s="40" t="s">
        <v>77</v>
      </c>
      <c r="F50" s="40" t="s">
        <v>77</v>
      </c>
      <c r="G50" s="40" t="s">
        <v>77</v>
      </c>
      <c r="H50" s="42" t="s">
        <v>78</v>
      </c>
      <c r="I50" s="42" t="s">
        <v>78</v>
      </c>
      <c r="J50" s="42" t="s">
        <v>78</v>
      </c>
      <c r="K50" s="31" t="s">
        <v>79</v>
      </c>
      <c r="L50" s="31" t="s">
        <v>79</v>
      </c>
      <c r="M50" s="31" t="s">
        <v>79</v>
      </c>
      <c r="O50" s="18" t="s">
        <v>55</v>
      </c>
      <c r="P50" s="38" t="s">
        <v>76</v>
      </c>
      <c r="Q50" s="40" t="s">
        <v>77</v>
      </c>
      <c r="R50" s="42" t="s">
        <v>78</v>
      </c>
      <c r="S50" s="31" t="s">
        <v>79</v>
      </c>
      <c r="U50" s="38" t="s">
        <v>76</v>
      </c>
      <c r="V50" s="40" t="s">
        <v>77</v>
      </c>
      <c r="W50" s="42" t="s">
        <v>78</v>
      </c>
      <c r="X50" s="31" t="s">
        <v>79</v>
      </c>
    </row>
    <row r="51" spans="1:24" x14ac:dyDescent="0.25">
      <c r="A51" s="18" t="s">
        <v>56</v>
      </c>
      <c r="B51" s="38" t="s">
        <v>81</v>
      </c>
      <c r="C51" s="38" t="s">
        <v>81</v>
      </c>
      <c r="D51" s="38" t="s">
        <v>81</v>
      </c>
      <c r="E51" s="40" t="s">
        <v>80</v>
      </c>
      <c r="F51" s="40" t="s">
        <v>80</v>
      </c>
      <c r="G51" s="40" t="s">
        <v>80</v>
      </c>
      <c r="H51" s="20"/>
      <c r="I51" s="20"/>
      <c r="J51" s="20"/>
      <c r="K51" s="20"/>
      <c r="L51" s="20"/>
      <c r="M51" s="20"/>
      <c r="O51" s="18" t="s">
        <v>56</v>
      </c>
      <c r="P51" s="38" t="s">
        <v>81</v>
      </c>
      <c r="Q51" s="40" t="s">
        <v>80</v>
      </c>
      <c r="U51" s="38" t="s">
        <v>81</v>
      </c>
      <c r="V51" s="40" t="s">
        <v>80</v>
      </c>
    </row>
    <row r="52" spans="1:24" x14ac:dyDescent="0.25">
      <c r="A52" s="18" t="s">
        <v>57</v>
      </c>
      <c r="B52" s="22"/>
      <c r="C52" s="22"/>
      <c r="D52" s="22"/>
      <c r="E52" s="22"/>
      <c r="F52" s="22"/>
      <c r="G52" s="22"/>
      <c r="H52" s="21"/>
      <c r="I52" s="21"/>
      <c r="J52" s="21"/>
      <c r="K52" s="20"/>
      <c r="L52" s="20"/>
      <c r="M52" s="20"/>
      <c r="U52" s="25"/>
      <c r="V52" s="25"/>
      <c r="W52" s="25"/>
      <c r="X52" s="25"/>
    </row>
    <row r="53" spans="1:24" x14ac:dyDescent="0.25">
      <c r="A53" s="18" t="s">
        <v>58</v>
      </c>
      <c r="B53" s="22"/>
      <c r="C53" s="22"/>
      <c r="D53" s="22"/>
      <c r="E53" s="22"/>
      <c r="F53" s="22"/>
      <c r="G53" s="22"/>
      <c r="H53" s="21"/>
      <c r="I53" s="21"/>
      <c r="J53" s="21"/>
      <c r="K53" s="21"/>
      <c r="L53" s="21"/>
      <c r="M53" s="21"/>
      <c r="U53" s="25"/>
      <c r="V53" s="25"/>
      <c r="W53" s="25"/>
      <c r="X53" s="25"/>
    </row>
    <row r="54" spans="1:24" x14ac:dyDescent="0.25">
      <c r="A54" s="19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</row>
    <row r="55" spans="1:24" x14ac:dyDescent="0.25">
      <c r="A55" s="19"/>
    </row>
    <row r="56" spans="1:24" x14ac:dyDescent="0.25">
      <c r="A56" s="17" t="s">
        <v>107</v>
      </c>
      <c r="B56" s="3">
        <v>1</v>
      </c>
      <c r="C56" s="3">
        <v>2</v>
      </c>
      <c r="D56" s="3">
        <v>3</v>
      </c>
      <c r="E56" s="3">
        <v>4</v>
      </c>
      <c r="F56" s="3">
        <v>5</v>
      </c>
      <c r="G56" s="3">
        <v>6</v>
      </c>
      <c r="H56" s="3">
        <v>7</v>
      </c>
      <c r="I56" s="3">
        <v>8</v>
      </c>
      <c r="J56" s="3">
        <v>9</v>
      </c>
      <c r="K56" s="3">
        <v>10</v>
      </c>
      <c r="L56" s="3">
        <v>11</v>
      </c>
      <c r="M56" s="3">
        <v>12</v>
      </c>
      <c r="P56" t="s">
        <v>127</v>
      </c>
      <c r="U56" t="s">
        <v>128</v>
      </c>
    </row>
    <row r="57" spans="1:24" x14ac:dyDescent="0.25">
      <c r="A57" s="18" t="s">
        <v>32</v>
      </c>
      <c r="B57" s="43">
        <v>1.1000000000000001</v>
      </c>
      <c r="C57" s="43">
        <v>1.5</v>
      </c>
      <c r="D57" s="43">
        <v>1.3</v>
      </c>
      <c r="E57" s="32">
        <v>11.3</v>
      </c>
      <c r="F57" s="32">
        <v>10.6</v>
      </c>
      <c r="G57" s="32">
        <v>10.4</v>
      </c>
      <c r="H57" s="30">
        <v>2.7</v>
      </c>
      <c r="I57" s="30">
        <v>3.5</v>
      </c>
      <c r="J57" s="30">
        <v>2.4</v>
      </c>
      <c r="K57" s="34">
        <v>1.3</v>
      </c>
      <c r="L57" s="34">
        <v>1.5</v>
      </c>
      <c r="M57" s="34">
        <v>1.4</v>
      </c>
      <c r="P57">
        <f>STDEV(B57:D57)</f>
        <v>0.19999999999999898</v>
      </c>
      <c r="Q57">
        <f>STDEV(E57:G57)</f>
        <v>0.47258156262526113</v>
      </c>
      <c r="R57">
        <f>STDEV(H57:J57)</f>
        <v>0.56862407030773188</v>
      </c>
      <c r="S57">
        <f>STDEV(K57:M57)</f>
        <v>9.9999999999999978E-2</v>
      </c>
      <c r="U57" s="25">
        <f>AVERAGE(B57:D57)</f>
        <v>1.3</v>
      </c>
      <c r="V57" s="25">
        <f>AVERAGE(E57:G57)</f>
        <v>10.766666666666666</v>
      </c>
      <c r="W57" s="25">
        <f>AVERAGE(H57:J57)</f>
        <v>2.8666666666666667</v>
      </c>
      <c r="X57" s="25">
        <f>AVERAGE(K57:M57)</f>
        <v>1.3999999999999997</v>
      </c>
    </row>
    <row r="58" spans="1:24" x14ac:dyDescent="0.25">
      <c r="A58" s="18" t="s">
        <v>33</v>
      </c>
      <c r="B58" s="39">
        <v>2.4</v>
      </c>
      <c r="C58" s="39">
        <v>2.2999999999999998</v>
      </c>
      <c r="D58" s="39">
        <v>2.2999999999999998</v>
      </c>
      <c r="E58" s="41">
        <v>2.2999999999999998</v>
      </c>
      <c r="F58" s="41">
        <v>1.5</v>
      </c>
      <c r="G58" s="41">
        <v>1.8</v>
      </c>
      <c r="H58" s="43">
        <v>1.8</v>
      </c>
      <c r="I58" s="43">
        <v>1.6</v>
      </c>
      <c r="J58" s="43">
        <v>1.3</v>
      </c>
      <c r="K58" s="32">
        <v>1.4</v>
      </c>
      <c r="L58" s="32">
        <v>1.6</v>
      </c>
      <c r="M58" s="32">
        <v>1.7</v>
      </c>
      <c r="P58">
        <f>STDEV(B58:D58)</f>
        <v>5.773502691896263E-2</v>
      </c>
      <c r="Q58">
        <f>STDEV(E58:G58)</f>
        <v>0.40414518843273883</v>
      </c>
      <c r="R58">
        <f>STDEV(H58:J58)</f>
        <v>0.2516611478423586</v>
      </c>
      <c r="S58">
        <f>STDEV(K58:M58)</f>
        <v>0.15275252316519469</v>
      </c>
      <c r="U58" s="25">
        <f t="shared" ref="U58:U61" si="26">AVERAGE(B58:D58)</f>
        <v>2.333333333333333</v>
      </c>
      <c r="V58" s="25">
        <f t="shared" ref="V58:V61" si="27">AVERAGE(E58:G58)</f>
        <v>1.8666666666666665</v>
      </c>
      <c r="W58" s="25">
        <f t="shared" ref="W58:W59" si="28">AVERAGE(H58:J58)</f>
        <v>1.5666666666666667</v>
      </c>
      <c r="X58" s="25">
        <f t="shared" ref="X58:X61" si="29">AVERAGE(K58:M58)</f>
        <v>1.5666666666666667</v>
      </c>
    </row>
    <row r="59" spans="1:24" x14ac:dyDescent="0.25">
      <c r="A59" s="18" t="s">
        <v>34</v>
      </c>
      <c r="B59" s="30">
        <v>1.3</v>
      </c>
      <c r="C59" s="30">
        <v>1.8</v>
      </c>
      <c r="D59" s="30">
        <v>1.5</v>
      </c>
      <c r="E59" s="34">
        <v>2</v>
      </c>
      <c r="F59" s="34">
        <v>1.3</v>
      </c>
      <c r="G59" s="34">
        <v>1.6</v>
      </c>
      <c r="H59" s="39">
        <v>6.4</v>
      </c>
      <c r="I59" s="39">
        <v>1.8</v>
      </c>
      <c r="J59" s="39">
        <v>2</v>
      </c>
      <c r="K59" s="41">
        <v>1.7</v>
      </c>
      <c r="L59" s="41">
        <v>1.7</v>
      </c>
      <c r="M59" s="41">
        <v>1</v>
      </c>
      <c r="P59">
        <f>STDEV(B59:D59)</f>
        <v>0.25166114784236032</v>
      </c>
      <c r="Q59">
        <f>STDEV(E59:G59)</f>
        <v>0.351188458428423</v>
      </c>
      <c r="R59">
        <f>STDEV(H59:J59)</f>
        <v>2.6</v>
      </c>
      <c r="S59">
        <f>STDEV(K59:M59)</f>
        <v>0.40414518843273722</v>
      </c>
      <c r="U59" s="25">
        <f t="shared" si="26"/>
        <v>1.5333333333333332</v>
      </c>
      <c r="V59" s="25">
        <f t="shared" si="27"/>
        <v>1.6333333333333335</v>
      </c>
      <c r="W59" s="25">
        <f t="shared" si="28"/>
        <v>3.4000000000000004</v>
      </c>
      <c r="X59" s="25">
        <f t="shared" si="29"/>
        <v>1.4666666666666668</v>
      </c>
    </row>
    <row r="60" spans="1:24" x14ac:dyDescent="0.25">
      <c r="A60" s="18" t="s">
        <v>54</v>
      </c>
      <c r="B60" s="43">
        <v>1.4</v>
      </c>
      <c r="C60" s="43">
        <v>1.5</v>
      </c>
      <c r="D60" s="43">
        <v>1.3</v>
      </c>
      <c r="E60" s="32">
        <v>2.6</v>
      </c>
      <c r="F60" s="32">
        <v>2.7</v>
      </c>
      <c r="G60" s="32">
        <v>2.8</v>
      </c>
      <c r="H60" s="30">
        <v>2.2000000000000002</v>
      </c>
      <c r="I60" s="30">
        <v>1.7</v>
      </c>
      <c r="J60" s="30">
        <v>1.7</v>
      </c>
      <c r="K60" s="34">
        <v>1.5</v>
      </c>
      <c r="L60" s="34">
        <v>1.4</v>
      </c>
      <c r="M60" s="34">
        <v>1</v>
      </c>
      <c r="P60">
        <f>STDEV(B60:D60)</f>
        <v>9.9999999999999978E-2</v>
      </c>
      <c r="Q60">
        <f>STDEV(E60:G60)</f>
        <v>9.9999999999999867E-2</v>
      </c>
      <c r="R60">
        <f>STDEV(H60:J60)</f>
        <v>0.28867513459481237</v>
      </c>
      <c r="S60">
        <f>STDEV(K60:M60)</f>
        <v>0.26457513110645958</v>
      </c>
      <c r="U60" s="25">
        <f t="shared" si="26"/>
        <v>1.4000000000000001</v>
      </c>
      <c r="V60" s="25">
        <f t="shared" si="27"/>
        <v>2.7000000000000006</v>
      </c>
      <c r="W60" s="25">
        <f>AVERAGE(H60:J60)</f>
        <v>1.8666666666666669</v>
      </c>
      <c r="X60" s="25">
        <f t="shared" si="29"/>
        <v>1.3</v>
      </c>
    </row>
    <row r="61" spans="1:24" x14ac:dyDescent="0.25">
      <c r="A61" s="18" t="s">
        <v>55</v>
      </c>
      <c r="B61" s="39">
        <v>2.8</v>
      </c>
      <c r="C61" s="39">
        <v>2.9</v>
      </c>
      <c r="D61" s="39">
        <v>2.8</v>
      </c>
      <c r="E61" s="41">
        <v>1.9</v>
      </c>
      <c r="F61" s="41">
        <v>1.9</v>
      </c>
      <c r="G61" s="41">
        <v>1.9</v>
      </c>
      <c r="H61" s="43">
        <v>1.8</v>
      </c>
      <c r="I61" s="43">
        <v>1.8</v>
      </c>
      <c r="J61" s="43">
        <v>1.6</v>
      </c>
      <c r="K61" s="32">
        <v>1.7</v>
      </c>
      <c r="L61" s="32">
        <v>1.4</v>
      </c>
      <c r="M61" s="32">
        <v>1.4</v>
      </c>
      <c r="P61">
        <f>STDEV(B61:D61)</f>
        <v>5.773502691896263E-2</v>
      </c>
      <c r="Q61">
        <f>STDEV(E61:G61)</f>
        <v>2.7194799110210365E-16</v>
      </c>
      <c r="R61">
        <f>STDEV(H61:J61)</f>
        <v>0.11547005383792514</v>
      </c>
      <c r="S61">
        <f>STDEV(K61:M61)</f>
        <v>0.17320508075688776</v>
      </c>
      <c r="U61" s="25">
        <f t="shared" si="26"/>
        <v>2.8333333333333335</v>
      </c>
      <c r="V61" s="25">
        <f t="shared" si="27"/>
        <v>1.8999999999999997</v>
      </c>
      <c r="W61" s="25">
        <f t="shared" ref="W61:W62" si="30">AVERAGE(H61:J61)</f>
        <v>1.7333333333333334</v>
      </c>
      <c r="X61" s="25">
        <f t="shared" si="29"/>
        <v>1.5</v>
      </c>
    </row>
    <row r="62" spans="1:24" x14ac:dyDescent="0.25">
      <c r="A62" s="18" t="s">
        <v>56</v>
      </c>
      <c r="B62" s="39">
        <v>3</v>
      </c>
      <c r="C62" s="39">
        <v>2</v>
      </c>
      <c r="D62" s="39">
        <v>2</v>
      </c>
      <c r="E62" s="41">
        <v>1.5</v>
      </c>
      <c r="F62" s="41">
        <v>1.8</v>
      </c>
      <c r="G62" s="41">
        <v>4.3</v>
      </c>
      <c r="H62" s="23"/>
      <c r="I62" s="23"/>
      <c r="J62" s="23"/>
      <c r="K62" s="23"/>
      <c r="L62" s="23"/>
      <c r="M62" s="23"/>
      <c r="P62">
        <f t="shared" ref="P62:P64" si="31">STDEV(B62:D62)</f>
        <v>0.57735026918962629</v>
      </c>
      <c r="Q62">
        <f t="shared" ref="Q62:Q64" si="32">STDEV(E62:G62)</f>
        <v>1.5373136743466935</v>
      </c>
      <c r="R62" t="e">
        <f t="shared" ref="R62:R64" si="33">STDEV(H62:J62)</f>
        <v>#DIV/0!</v>
      </c>
      <c r="S62" t="e">
        <f t="shared" ref="S62:S64" si="34">STDEV(K62:M62)</f>
        <v>#DIV/0!</v>
      </c>
      <c r="U62" s="25">
        <f t="shared" ref="U62:U64" si="35">AVERAGE(B62:D62)</f>
        <v>2.3333333333333335</v>
      </c>
      <c r="V62" s="25">
        <f t="shared" ref="V62:V64" si="36">AVERAGE(E62:G62)</f>
        <v>2.5333333333333332</v>
      </c>
      <c r="W62" s="25" t="e">
        <f t="shared" si="30"/>
        <v>#DIV/0!</v>
      </c>
      <c r="X62" s="25" t="e">
        <f t="shared" ref="X62:X64" si="37">AVERAGE(K62:M62)</f>
        <v>#DIV/0!</v>
      </c>
    </row>
    <row r="63" spans="1:24" x14ac:dyDescent="0.25">
      <c r="A63" s="18" t="s">
        <v>57</v>
      </c>
      <c r="B63" s="24"/>
      <c r="C63" s="24"/>
      <c r="D63" s="24"/>
      <c r="E63" s="24"/>
      <c r="F63" s="24"/>
      <c r="G63" s="24"/>
      <c r="H63" s="23"/>
      <c r="I63" s="23"/>
      <c r="J63" s="23"/>
      <c r="K63" s="23"/>
      <c r="L63" s="23"/>
      <c r="M63" s="23"/>
      <c r="P63" t="e">
        <f t="shared" si="31"/>
        <v>#DIV/0!</v>
      </c>
      <c r="Q63" t="e">
        <f t="shared" si="32"/>
        <v>#DIV/0!</v>
      </c>
      <c r="R63" t="e">
        <f t="shared" si="33"/>
        <v>#DIV/0!</v>
      </c>
      <c r="S63" t="e">
        <f t="shared" si="34"/>
        <v>#DIV/0!</v>
      </c>
      <c r="U63" s="25" t="e">
        <f t="shared" si="35"/>
        <v>#DIV/0!</v>
      </c>
      <c r="V63" s="25" t="e">
        <f t="shared" si="36"/>
        <v>#DIV/0!</v>
      </c>
      <c r="W63" s="25" t="e">
        <f t="shared" ref="W63:W64" si="38">AVERAGE(H63:J63)</f>
        <v>#DIV/0!</v>
      </c>
      <c r="X63" s="25" t="e">
        <f t="shared" si="37"/>
        <v>#DIV/0!</v>
      </c>
    </row>
    <row r="64" spans="1:24" x14ac:dyDescent="0.25">
      <c r="A64" s="18" t="s">
        <v>58</v>
      </c>
      <c r="B64" s="24"/>
      <c r="C64" s="24"/>
      <c r="D64" s="24"/>
      <c r="E64" s="24"/>
      <c r="F64" s="24"/>
      <c r="G64" s="24"/>
      <c r="H64" s="23"/>
      <c r="I64" s="23"/>
      <c r="J64" s="23"/>
      <c r="K64" s="23"/>
      <c r="L64" s="23"/>
      <c r="M64" s="23"/>
      <c r="P64" t="e">
        <f t="shared" si="31"/>
        <v>#DIV/0!</v>
      </c>
      <c r="Q64" t="e">
        <f t="shared" si="32"/>
        <v>#DIV/0!</v>
      </c>
      <c r="R64" t="e">
        <f t="shared" si="33"/>
        <v>#DIV/0!</v>
      </c>
      <c r="S64" t="e">
        <f t="shared" si="34"/>
        <v>#DIV/0!</v>
      </c>
      <c r="U64" s="25" t="e">
        <f t="shared" si="35"/>
        <v>#DIV/0!</v>
      </c>
      <c r="V64" s="25" t="e">
        <f t="shared" si="36"/>
        <v>#DIV/0!</v>
      </c>
      <c r="W64" s="25" t="e">
        <f t="shared" si="38"/>
        <v>#DIV/0!</v>
      </c>
      <c r="X64" s="25" t="e">
        <f t="shared" si="37"/>
        <v>#DIV/0!</v>
      </c>
    </row>
    <row r="65" spans="1:24" x14ac:dyDescent="0.25">
      <c r="A65" s="19"/>
    </row>
    <row r="66" spans="1:24" x14ac:dyDescent="0.25">
      <c r="A66" s="19"/>
    </row>
    <row r="67" spans="1:24" x14ac:dyDescent="0.25">
      <c r="A67" s="17" t="s">
        <v>108</v>
      </c>
      <c r="B67" s="3">
        <v>1</v>
      </c>
      <c r="C67" s="3">
        <v>2</v>
      </c>
      <c r="D67" s="3">
        <v>3</v>
      </c>
      <c r="E67" s="3">
        <v>4</v>
      </c>
      <c r="F67" s="3">
        <v>5</v>
      </c>
      <c r="G67" s="3">
        <v>6</v>
      </c>
      <c r="H67" s="3">
        <v>7</v>
      </c>
      <c r="I67" s="3">
        <v>8</v>
      </c>
      <c r="J67" s="3">
        <v>9</v>
      </c>
      <c r="K67" s="3">
        <v>10</v>
      </c>
      <c r="L67" s="3">
        <v>11</v>
      </c>
      <c r="M67" s="3">
        <v>12</v>
      </c>
      <c r="P67" t="s">
        <v>127</v>
      </c>
      <c r="U67" t="s">
        <v>128</v>
      </c>
    </row>
    <row r="68" spans="1:24" x14ac:dyDescent="0.25">
      <c r="A68" s="18" t="s">
        <v>32</v>
      </c>
      <c r="B68" s="43">
        <v>9.4</v>
      </c>
      <c r="C68" s="43">
        <v>12.9</v>
      </c>
      <c r="D68" s="43">
        <v>12.6</v>
      </c>
      <c r="E68" s="32">
        <v>83.5</v>
      </c>
      <c r="F68" s="32">
        <v>79.7</v>
      </c>
      <c r="G68" s="32">
        <v>77.3</v>
      </c>
      <c r="H68" s="30">
        <v>21.7</v>
      </c>
      <c r="I68" s="30">
        <v>27.7</v>
      </c>
      <c r="J68" s="30">
        <v>19.5</v>
      </c>
      <c r="K68" s="34">
        <v>9.1999999999999993</v>
      </c>
      <c r="L68" s="34">
        <v>11.7</v>
      </c>
      <c r="M68" s="34">
        <v>13</v>
      </c>
      <c r="P68">
        <f>STDEV(B68:D68)</f>
        <v>1.9399312702601919</v>
      </c>
      <c r="Q68">
        <f>STDEV(E68:G68)</f>
        <v>3.1262330900515622</v>
      </c>
      <c r="R68">
        <f>STDEV(H68:J68)</f>
        <v>4.2442117446391734</v>
      </c>
      <c r="S68">
        <f>STDEV(K68:M68)</f>
        <v>1.9313207915828012</v>
      </c>
      <c r="U68" s="25">
        <f>AVERAGE(B68:D68)</f>
        <v>11.633333333333333</v>
      </c>
      <c r="V68" s="25">
        <f>AVERAGE(E68:G68)</f>
        <v>80.166666666666671</v>
      </c>
      <c r="W68" s="25">
        <f>AVERAGE(H68:J68)</f>
        <v>22.966666666666669</v>
      </c>
      <c r="X68" s="25">
        <f>AVERAGE(K68:M68)</f>
        <v>11.299999999999999</v>
      </c>
    </row>
    <row r="69" spans="1:24" x14ac:dyDescent="0.25">
      <c r="A69" s="18" t="s">
        <v>33</v>
      </c>
      <c r="B69" s="39">
        <v>19.600000000000001</v>
      </c>
      <c r="C69" s="39">
        <v>19.2</v>
      </c>
      <c r="D69" s="39">
        <v>18.899999999999999</v>
      </c>
      <c r="E69" s="41">
        <v>13.4</v>
      </c>
      <c r="F69" s="41">
        <v>11.4</v>
      </c>
      <c r="G69" s="41">
        <v>14.2</v>
      </c>
      <c r="H69" s="43">
        <v>16</v>
      </c>
      <c r="I69" s="43">
        <v>12.6</v>
      </c>
      <c r="J69" s="43">
        <v>10.6</v>
      </c>
      <c r="K69" s="32">
        <v>14.5</v>
      </c>
      <c r="L69" s="32">
        <v>12.5</v>
      </c>
      <c r="M69" s="32">
        <v>10.9</v>
      </c>
      <c r="P69">
        <f>STDEV(B69:D69)</f>
        <v>0.35118845842842605</v>
      </c>
      <c r="Q69">
        <f>STDEV(E69:G69)</f>
        <v>1.4422205101855954</v>
      </c>
      <c r="R69">
        <f>STDEV(H69:J69)</f>
        <v>2.7300793639257561</v>
      </c>
      <c r="S69">
        <f>STDEV(K69:M69)</f>
        <v>1.8036999011291648</v>
      </c>
      <c r="U69" s="25">
        <f t="shared" ref="U69:U72" si="39">AVERAGE(B69:D69)</f>
        <v>19.233333333333331</v>
      </c>
      <c r="V69" s="25">
        <f t="shared" ref="V69:V72" si="40">AVERAGE(E69:G69)</f>
        <v>13</v>
      </c>
      <c r="W69" s="25">
        <f t="shared" ref="W69:W70" si="41">AVERAGE(H69:J69)</f>
        <v>13.066666666666668</v>
      </c>
      <c r="X69" s="25">
        <f t="shared" ref="X69:X72" si="42">AVERAGE(K69:M69)</f>
        <v>12.633333333333333</v>
      </c>
    </row>
    <row r="70" spans="1:24" x14ac:dyDescent="0.25">
      <c r="A70" s="18" t="s">
        <v>34</v>
      </c>
      <c r="B70" s="30">
        <v>12.1</v>
      </c>
      <c r="C70" s="30">
        <v>13.2</v>
      </c>
      <c r="D70" s="30">
        <v>11.6</v>
      </c>
      <c r="E70" s="34">
        <v>12</v>
      </c>
      <c r="F70" s="34">
        <v>10.9</v>
      </c>
      <c r="G70" s="34">
        <v>13.2</v>
      </c>
      <c r="H70" s="39">
        <v>50.5</v>
      </c>
      <c r="I70" s="39">
        <v>18.8</v>
      </c>
      <c r="J70" s="39">
        <v>20.100000000000001</v>
      </c>
      <c r="K70" s="41">
        <v>22.2</v>
      </c>
      <c r="L70" s="41">
        <v>13.3</v>
      </c>
      <c r="M70" s="41">
        <v>8</v>
      </c>
      <c r="P70">
        <f>STDEV(B70:D70)</f>
        <v>0.81853527718724484</v>
      </c>
      <c r="Q70">
        <f>STDEV(E70:G70)</f>
        <v>1.1503622617824927</v>
      </c>
      <c r="R70">
        <f>STDEV(H70:J70)</f>
        <v>17.938506069347021</v>
      </c>
      <c r="S70">
        <f>STDEV(K70:M70)</f>
        <v>7.175653280364096</v>
      </c>
      <c r="U70" s="25">
        <f t="shared" si="39"/>
        <v>12.299999999999999</v>
      </c>
      <c r="V70" s="25">
        <f t="shared" si="40"/>
        <v>12.033333333333331</v>
      </c>
      <c r="W70" s="25">
        <f t="shared" si="41"/>
        <v>29.8</v>
      </c>
      <c r="X70" s="25">
        <f t="shared" si="42"/>
        <v>14.5</v>
      </c>
    </row>
    <row r="71" spans="1:24" x14ac:dyDescent="0.25">
      <c r="A71" s="18" t="s">
        <v>54</v>
      </c>
      <c r="B71" s="43">
        <v>10.7</v>
      </c>
      <c r="C71" s="43">
        <v>11.3</v>
      </c>
      <c r="D71" s="43">
        <v>10.1</v>
      </c>
      <c r="E71" s="32">
        <v>20.399999999999999</v>
      </c>
      <c r="F71" s="32">
        <v>20.5</v>
      </c>
      <c r="G71" s="32">
        <v>20.7</v>
      </c>
      <c r="H71" s="30">
        <v>16.600000000000001</v>
      </c>
      <c r="I71" s="30">
        <v>14.4</v>
      </c>
      <c r="J71" s="30">
        <v>12.1</v>
      </c>
      <c r="K71" s="34">
        <v>12.1</v>
      </c>
      <c r="L71" s="34">
        <v>10.6</v>
      </c>
      <c r="M71" s="34">
        <v>7.9</v>
      </c>
      <c r="P71">
        <f>STDEV(B71:D71)</f>
        <v>0.60000000000000053</v>
      </c>
      <c r="Q71">
        <f>STDEV(E71:G71)</f>
        <v>0.15275252316519489</v>
      </c>
      <c r="R71">
        <f>STDEV(H71:J71)</f>
        <v>2.2501851775650228</v>
      </c>
      <c r="S71">
        <f>STDEV(K71:M71)</f>
        <v>2.1283796653792697</v>
      </c>
      <c r="U71" s="25">
        <f t="shared" si="39"/>
        <v>10.700000000000001</v>
      </c>
      <c r="V71" s="25">
        <f t="shared" si="40"/>
        <v>20.533333333333331</v>
      </c>
      <c r="W71" s="25">
        <f>AVERAGE(H71:J71)</f>
        <v>14.366666666666667</v>
      </c>
      <c r="X71" s="25">
        <f t="shared" si="42"/>
        <v>10.200000000000001</v>
      </c>
    </row>
    <row r="72" spans="1:24" x14ac:dyDescent="0.25">
      <c r="A72" s="18" t="s">
        <v>55</v>
      </c>
      <c r="B72" s="39">
        <v>22.5</v>
      </c>
      <c r="C72" s="39">
        <v>23.3</v>
      </c>
      <c r="D72" s="39">
        <v>24.1</v>
      </c>
      <c r="E72" s="41">
        <v>16</v>
      </c>
      <c r="F72" s="41">
        <v>14.7</v>
      </c>
      <c r="G72" s="41">
        <v>15.7</v>
      </c>
      <c r="H72" s="43">
        <v>13.9</v>
      </c>
      <c r="I72" s="43">
        <v>13.4</v>
      </c>
      <c r="J72" s="43">
        <v>13.7</v>
      </c>
      <c r="K72" s="32">
        <v>12.7</v>
      </c>
      <c r="L72" s="32">
        <v>11.2</v>
      </c>
      <c r="M72" s="32">
        <v>11.7</v>
      </c>
      <c r="P72">
        <f>STDEV(B72:D72)</f>
        <v>0.80000000000000071</v>
      </c>
      <c r="Q72">
        <f>STDEV(E72:G72)</f>
        <v>0.68068592855540488</v>
      </c>
      <c r="R72">
        <f>STDEV(H72:J72)</f>
        <v>0.25166114784235827</v>
      </c>
      <c r="S72">
        <f>STDEV(K72:M72)</f>
        <v>0.76376261582597338</v>
      </c>
      <c r="U72" s="25">
        <f t="shared" si="39"/>
        <v>23.3</v>
      </c>
      <c r="V72" s="25">
        <f t="shared" si="40"/>
        <v>15.466666666666667</v>
      </c>
      <c r="W72" s="25">
        <f t="shared" ref="W72" si="43">AVERAGE(H72:J72)</f>
        <v>13.666666666666666</v>
      </c>
      <c r="X72" s="25">
        <f t="shared" si="42"/>
        <v>11.866666666666665</v>
      </c>
    </row>
    <row r="73" spans="1:24" x14ac:dyDescent="0.25">
      <c r="A73" s="18" t="s">
        <v>56</v>
      </c>
      <c r="B73" s="39">
        <v>29</v>
      </c>
      <c r="C73" s="39">
        <v>15.6</v>
      </c>
      <c r="D73" s="39">
        <v>16.3</v>
      </c>
      <c r="E73" s="41">
        <v>11</v>
      </c>
      <c r="F73" s="41">
        <v>13.5</v>
      </c>
      <c r="G73" s="41">
        <v>16.3</v>
      </c>
      <c r="H73" s="26"/>
      <c r="I73" s="26"/>
      <c r="J73" s="26"/>
      <c r="K73" s="26"/>
      <c r="L73" s="26"/>
      <c r="M73" s="26"/>
      <c r="P73">
        <f t="shared" ref="P73:P75" si="44">STDEV(B73:D73)</f>
        <v>7.5425459892532221</v>
      </c>
      <c r="Q73">
        <f t="shared" ref="Q73:Q75" si="45">STDEV(E73:G73)</f>
        <v>2.6514147167125759</v>
      </c>
      <c r="R73" t="e">
        <f t="shared" ref="R73:R75" si="46">STDEV(H73:J73)</f>
        <v>#DIV/0!</v>
      </c>
      <c r="S73" t="e">
        <f t="shared" ref="S73:S75" si="47">STDEV(K73:M73)</f>
        <v>#DIV/0!</v>
      </c>
      <c r="U73" s="25">
        <f t="shared" ref="U73:U75" si="48">AVERAGE(B73:D73)</f>
        <v>20.3</v>
      </c>
      <c r="V73" s="25">
        <f t="shared" ref="V73:V75" si="49">AVERAGE(E73:G73)</f>
        <v>13.6</v>
      </c>
      <c r="W73" s="25" t="e">
        <f t="shared" ref="W73:W75" si="50">AVERAGE(H73:J73)</f>
        <v>#DIV/0!</v>
      </c>
      <c r="X73" s="25" t="e">
        <f t="shared" ref="X73:X75" si="51">AVERAGE(K73:M73)</f>
        <v>#DIV/0!</v>
      </c>
    </row>
    <row r="74" spans="1:24" x14ac:dyDescent="0.25">
      <c r="A74" s="18" t="s">
        <v>57</v>
      </c>
      <c r="B74" s="27"/>
      <c r="C74" s="27"/>
      <c r="D74" s="27"/>
      <c r="E74" s="27"/>
      <c r="F74" s="27"/>
      <c r="G74" s="27"/>
      <c r="H74" s="23"/>
      <c r="I74" s="23"/>
      <c r="J74" s="23"/>
      <c r="K74" s="26"/>
      <c r="L74" s="26"/>
      <c r="M74" s="26"/>
      <c r="P74" t="e">
        <f t="shared" si="44"/>
        <v>#DIV/0!</v>
      </c>
      <c r="Q74" t="e">
        <f t="shared" si="45"/>
        <v>#DIV/0!</v>
      </c>
      <c r="R74" t="e">
        <f t="shared" si="46"/>
        <v>#DIV/0!</v>
      </c>
      <c r="S74" t="e">
        <f t="shared" si="47"/>
        <v>#DIV/0!</v>
      </c>
      <c r="U74" s="25" t="e">
        <f t="shared" si="48"/>
        <v>#DIV/0!</v>
      </c>
      <c r="V74" s="25" t="e">
        <f t="shared" si="49"/>
        <v>#DIV/0!</v>
      </c>
      <c r="W74" s="25" t="e">
        <f t="shared" si="50"/>
        <v>#DIV/0!</v>
      </c>
      <c r="X74" s="25" t="e">
        <f t="shared" si="51"/>
        <v>#DIV/0!</v>
      </c>
    </row>
    <row r="75" spans="1:24" x14ac:dyDescent="0.25">
      <c r="A75" s="18" t="s">
        <v>58</v>
      </c>
      <c r="B75" s="27"/>
      <c r="C75" s="27"/>
      <c r="D75" s="27"/>
      <c r="E75" s="27"/>
      <c r="F75" s="27"/>
      <c r="G75" s="27"/>
      <c r="H75" s="23"/>
      <c r="I75" s="23"/>
      <c r="J75" s="23"/>
      <c r="K75" s="23"/>
      <c r="L75" s="23"/>
      <c r="M75" s="23"/>
      <c r="P75" t="e">
        <f t="shared" si="44"/>
        <v>#DIV/0!</v>
      </c>
      <c r="Q75" t="e">
        <f t="shared" si="45"/>
        <v>#DIV/0!</v>
      </c>
      <c r="R75" t="e">
        <f t="shared" si="46"/>
        <v>#DIV/0!</v>
      </c>
      <c r="S75" t="e">
        <f t="shared" si="47"/>
        <v>#DIV/0!</v>
      </c>
      <c r="U75" s="25" t="e">
        <f t="shared" si="48"/>
        <v>#DIV/0!</v>
      </c>
      <c r="V75" s="25" t="e">
        <f t="shared" si="49"/>
        <v>#DIV/0!</v>
      </c>
      <c r="W75" s="25" t="e">
        <f t="shared" si="50"/>
        <v>#DIV/0!</v>
      </c>
      <c r="X75" s="25" t="e">
        <f t="shared" si="51"/>
        <v>#DIV/0!</v>
      </c>
    </row>
    <row r="76" spans="1:24" x14ac:dyDescent="0.25">
      <c r="A76" s="19"/>
    </row>
    <row r="77" spans="1:24" x14ac:dyDescent="0.25">
      <c r="A77" s="19"/>
    </row>
    <row r="78" spans="1:24" x14ac:dyDescent="0.25">
      <c r="A78" s="17" t="s">
        <v>109</v>
      </c>
      <c r="B78" s="3">
        <v>1</v>
      </c>
      <c r="C78" s="3">
        <v>2</v>
      </c>
      <c r="D78" s="3">
        <v>3</v>
      </c>
      <c r="E78" s="3">
        <v>4</v>
      </c>
      <c r="F78" s="3">
        <v>5</v>
      </c>
      <c r="G78" s="3">
        <v>6</v>
      </c>
      <c r="H78" s="3">
        <v>7</v>
      </c>
      <c r="I78" s="3">
        <v>8</v>
      </c>
      <c r="J78" s="3">
        <v>9</v>
      </c>
      <c r="K78" s="3">
        <v>10</v>
      </c>
      <c r="L78" s="3">
        <v>11</v>
      </c>
      <c r="M78" s="3">
        <v>12</v>
      </c>
      <c r="P78" t="s">
        <v>127</v>
      </c>
      <c r="U78" t="s">
        <v>128</v>
      </c>
    </row>
    <row r="79" spans="1:24" x14ac:dyDescent="0.25">
      <c r="A79" s="18" t="s">
        <v>32</v>
      </c>
      <c r="B79" s="43">
        <v>44</v>
      </c>
      <c r="C79" s="43">
        <v>63.3</v>
      </c>
      <c r="D79" s="43">
        <v>51.1</v>
      </c>
      <c r="E79" s="32">
        <v>380.4</v>
      </c>
      <c r="F79" s="32">
        <v>361.7</v>
      </c>
      <c r="G79" s="32">
        <v>354.2</v>
      </c>
      <c r="H79" s="30">
        <v>112.2</v>
      </c>
      <c r="I79" s="30">
        <v>133.30000000000001</v>
      </c>
      <c r="J79" s="30">
        <v>102.3</v>
      </c>
      <c r="K79" s="34">
        <v>45.8</v>
      </c>
      <c r="L79" s="34">
        <v>57.4</v>
      </c>
      <c r="M79" s="34">
        <v>63.1</v>
      </c>
      <c r="P79">
        <f>STDEV(B79:D79)</f>
        <v>9.7616596949493708</v>
      </c>
      <c r="Q79">
        <f>STDEV(E79:G79)</f>
        <v>13.493084648564729</v>
      </c>
      <c r="R79">
        <f>STDEV(H79:J79)</f>
        <v>15.833614032599593</v>
      </c>
      <c r="S79">
        <f>STDEV(K79:M79)</f>
        <v>8.816083786655744</v>
      </c>
      <c r="U79" s="25">
        <f>AVERAGE(B79:D79)</f>
        <v>52.800000000000004</v>
      </c>
      <c r="V79" s="25">
        <f>AVERAGE(E79:G79)</f>
        <v>365.43333333333334</v>
      </c>
      <c r="W79" s="25">
        <f>AVERAGE(H79:J79)</f>
        <v>115.93333333333334</v>
      </c>
      <c r="X79" s="25">
        <f>AVERAGE(K79:M79)</f>
        <v>55.43333333333333</v>
      </c>
    </row>
    <row r="80" spans="1:24" x14ac:dyDescent="0.25">
      <c r="A80" s="18" t="s">
        <v>33</v>
      </c>
      <c r="B80" s="39">
        <v>104.2</v>
      </c>
      <c r="C80" s="39">
        <v>93.6</v>
      </c>
      <c r="D80" s="39">
        <v>84.7</v>
      </c>
      <c r="E80" s="41">
        <v>65.3</v>
      </c>
      <c r="F80" s="41">
        <v>52.5</v>
      </c>
      <c r="G80" s="41">
        <v>67.7</v>
      </c>
      <c r="H80" s="43">
        <v>73.5</v>
      </c>
      <c r="I80" s="43">
        <v>57.7</v>
      </c>
      <c r="J80" s="43">
        <v>46.4</v>
      </c>
      <c r="K80" s="32">
        <v>67.2</v>
      </c>
      <c r="L80" s="32">
        <v>60.9</v>
      </c>
      <c r="M80" s="32">
        <v>63</v>
      </c>
      <c r="P80">
        <f>STDEV(B80:D80)</f>
        <v>9.7623426150352532</v>
      </c>
      <c r="Q80">
        <f>STDEV(E80:G80)</f>
        <v>8.1714951712237234</v>
      </c>
      <c r="R80">
        <f>STDEV(H80:J80)</f>
        <v>13.612126946219682</v>
      </c>
      <c r="S80">
        <f>STDEV(K80:M80)</f>
        <v>3.20780298646909</v>
      </c>
      <c r="U80" s="25">
        <f t="shared" ref="U80:U83" si="52">AVERAGE(B80:D80)</f>
        <v>94.166666666666671</v>
      </c>
      <c r="V80" s="25">
        <f t="shared" ref="V80:V83" si="53">AVERAGE(E80:G80)</f>
        <v>61.833333333333336</v>
      </c>
      <c r="W80" s="25">
        <f t="shared" ref="W80:W81" si="54">AVERAGE(H80:J80)</f>
        <v>59.199999999999996</v>
      </c>
      <c r="X80" s="25">
        <f t="shared" ref="X80:X83" si="55">AVERAGE(K80:M80)</f>
        <v>63.699999999999996</v>
      </c>
    </row>
    <row r="81" spans="1:69" x14ac:dyDescent="0.25">
      <c r="A81" s="18" t="s">
        <v>34</v>
      </c>
      <c r="B81" s="30">
        <v>56.4</v>
      </c>
      <c r="C81" s="30">
        <v>64.2</v>
      </c>
      <c r="D81" s="30">
        <v>54.1</v>
      </c>
      <c r="E81" s="34">
        <v>54</v>
      </c>
      <c r="F81" s="34">
        <v>49</v>
      </c>
      <c r="G81" s="34">
        <v>58.7</v>
      </c>
      <c r="H81" s="39">
        <v>177.3</v>
      </c>
      <c r="I81" s="39">
        <v>82.1</v>
      </c>
      <c r="J81" s="39">
        <v>181.1</v>
      </c>
      <c r="K81" s="41">
        <v>109.9</v>
      </c>
      <c r="L81" s="41">
        <v>62</v>
      </c>
      <c r="M81" s="41">
        <v>37.799999999999997</v>
      </c>
      <c r="P81">
        <f>STDEV(B81:D81)</f>
        <v>5.2937069557478669</v>
      </c>
      <c r="Q81">
        <f>STDEV(E81:G81)</f>
        <v>4.8507731342539628</v>
      </c>
      <c r="R81">
        <f>STDEV(H81:J81)</f>
        <v>56.092899134679548</v>
      </c>
      <c r="S81">
        <f>STDEV(K81:M81)</f>
        <v>36.693459907727451</v>
      </c>
      <c r="U81" s="25">
        <f t="shared" si="52"/>
        <v>58.233333333333327</v>
      </c>
      <c r="V81" s="25">
        <f t="shared" si="53"/>
        <v>53.9</v>
      </c>
      <c r="W81" s="25">
        <f t="shared" si="54"/>
        <v>146.83333333333334</v>
      </c>
      <c r="X81" s="25">
        <f t="shared" si="55"/>
        <v>69.899999999999991</v>
      </c>
    </row>
    <row r="82" spans="1:69" x14ac:dyDescent="0.25">
      <c r="A82" s="18" t="s">
        <v>54</v>
      </c>
      <c r="B82" s="43">
        <v>49.1</v>
      </c>
      <c r="C82" s="43">
        <v>53</v>
      </c>
      <c r="D82" s="43">
        <v>47.4</v>
      </c>
      <c r="E82" s="32">
        <v>98.8</v>
      </c>
      <c r="F82" s="32">
        <v>92.4</v>
      </c>
      <c r="G82" s="32">
        <v>111.8</v>
      </c>
      <c r="H82" s="30">
        <v>82.7</v>
      </c>
      <c r="I82" s="30">
        <v>62.4</v>
      </c>
      <c r="J82" s="30">
        <v>73.5</v>
      </c>
      <c r="K82" s="34">
        <v>54.8</v>
      </c>
      <c r="L82" s="34">
        <v>50.7</v>
      </c>
      <c r="M82" s="34">
        <v>37.299999999999997</v>
      </c>
      <c r="P82">
        <f>STDEV(B82:D82)</f>
        <v>2.8711205710198477</v>
      </c>
      <c r="Q82">
        <f>STDEV(E82:G82)</f>
        <v>9.8853426850059147</v>
      </c>
      <c r="R82">
        <f>STDEV(H82:J82)</f>
        <v>10.164808573373811</v>
      </c>
      <c r="S82">
        <f>STDEV(K82:M82)</f>
        <v>9.1525952603618972</v>
      </c>
      <c r="U82" s="25">
        <f t="shared" si="52"/>
        <v>49.833333333333336</v>
      </c>
      <c r="V82" s="25">
        <f t="shared" si="53"/>
        <v>101</v>
      </c>
      <c r="W82" s="25">
        <f>AVERAGE(H82:J82)</f>
        <v>72.86666666666666</v>
      </c>
      <c r="X82" s="25">
        <f t="shared" si="55"/>
        <v>47.6</v>
      </c>
    </row>
    <row r="83" spans="1:69" x14ac:dyDescent="0.25">
      <c r="A83" s="3" t="s">
        <v>55</v>
      </c>
      <c r="B83" s="39">
        <v>111.8</v>
      </c>
      <c r="C83" s="39">
        <v>113.7</v>
      </c>
      <c r="D83" s="39">
        <v>112.6</v>
      </c>
      <c r="E83" s="41">
        <v>75.2</v>
      </c>
      <c r="F83" s="41">
        <v>67.7</v>
      </c>
      <c r="G83" s="41">
        <v>73.5</v>
      </c>
      <c r="H83" s="43">
        <v>64.8</v>
      </c>
      <c r="I83" s="43">
        <v>62.5</v>
      </c>
      <c r="J83" s="43">
        <v>71.8</v>
      </c>
      <c r="K83" s="32">
        <v>61</v>
      </c>
      <c r="L83" s="32">
        <v>57.5</v>
      </c>
      <c r="M83" s="32">
        <v>73.5</v>
      </c>
      <c r="P83">
        <f>STDEV(B83:D83)</f>
        <v>0.95393920141694877</v>
      </c>
      <c r="Q83">
        <f>STDEV(E83:G83)</f>
        <v>3.93234450847498</v>
      </c>
      <c r="R83">
        <f>STDEV(H83:J83)</f>
        <v>4.8438965031607895</v>
      </c>
      <c r="S83">
        <f>STDEV(K83:M83)</f>
        <v>8.4113019206303612</v>
      </c>
      <c r="U83" s="25">
        <f t="shared" si="52"/>
        <v>112.7</v>
      </c>
      <c r="V83" s="25">
        <f t="shared" si="53"/>
        <v>72.13333333333334</v>
      </c>
      <c r="W83" s="25">
        <f t="shared" ref="W83" si="56">AVERAGE(H83:J83)</f>
        <v>66.36666666666666</v>
      </c>
      <c r="X83" s="25">
        <f t="shared" si="55"/>
        <v>64</v>
      </c>
    </row>
    <row r="84" spans="1:69" x14ac:dyDescent="0.25">
      <c r="A84" s="3" t="s">
        <v>56</v>
      </c>
      <c r="B84" s="39">
        <v>147</v>
      </c>
      <c r="C84" s="39">
        <v>78.7</v>
      </c>
      <c r="D84" s="39">
        <v>83.1</v>
      </c>
      <c r="E84" s="41">
        <v>57.4</v>
      </c>
      <c r="F84" s="41">
        <v>60.1</v>
      </c>
      <c r="G84" s="41">
        <v>67.400000000000006</v>
      </c>
      <c r="H84" s="26"/>
      <c r="I84" s="26"/>
      <c r="J84" s="26"/>
      <c r="K84" s="26"/>
      <c r="L84" s="26"/>
      <c r="M84" s="26"/>
      <c r="P84">
        <f t="shared" ref="P84:P86" si="57">STDEV(B84:D84)</f>
        <v>38.226212646995769</v>
      </c>
      <c r="Q84">
        <f t="shared" ref="Q84:Q86" si="58">STDEV(E84:G84)</f>
        <v>5.1733290377989078</v>
      </c>
      <c r="R84" t="e">
        <f t="shared" ref="R84:R86" si="59">STDEV(H84:J84)</f>
        <v>#DIV/0!</v>
      </c>
      <c r="S84" t="e">
        <f t="shared" ref="S84:S86" si="60">STDEV(K84:M84)</f>
        <v>#DIV/0!</v>
      </c>
      <c r="U84" s="25">
        <f t="shared" ref="U84:U86" si="61">AVERAGE(B84:D84)</f>
        <v>102.93333333333332</v>
      </c>
      <c r="V84" s="25">
        <f t="shared" ref="V84:V86" si="62">AVERAGE(E84:G84)</f>
        <v>61.633333333333333</v>
      </c>
      <c r="W84" s="25" t="e">
        <f t="shared" ref="W84:W86" si="63">AVERAGE(H84:J84)</f>
        <v>#DIV/0!</v>
      </c>
      <c r="X84" s="25" t="e">
        <f t="shared" ref="X84:X86" si="64">AVERAGE(K84:M84)</f>
        <v>#DIV/0!</v>
      </c>
    </row>
    <row r="85" spans="1:69" x14ac:dyDescent="0.25">
      <c r="A85" s="3" t="s">
        <v>57</v>
      </c>
      <c r="B85" s="27"/>
      <c r="C85" s="27"/>
      <c r="D85" s="27"/>
      <c r="E85" s="27"/>
      <c r="F85" s="27"/>
      <c r="G85" s="27"/>
      <c r="H85" s="23"/>
      <c r="I85" s="23"/>
      <c r="J85" s="23"/>
      <c r="K85" s="26"/>
      <c r="L85" s="26"/>
      <c r="M85" s="26"/>
      <c r="P85" t="e">
        <f t="shared" si="57"/>
        <v>#DIV/0!</v>
      </c>
      <c r="Q85" t="e">
        <f t="shared" si="58"/>
        <v>#DIV/0!</v>
      </c>
      <c r="R85" t="e">
        <f t="shared" si="59"/>
        <v>#DIV/0!</v>
      </c>
      <c r="S85" t="e">
        <f t="shared" si="60"/>
        <v>#DIV/0!</v>
      </c>
      <c r="U85" s="25" t="e">
        <f t="shared" si="61"/>
        <v>#DIV/0!</v>
      </c>
      <c r="V85" s="25" t="e">
        <f t="shared" si="62"/>
        <v>#DIV/0!</v>
      </c>
      <c r="W85" s="25" t="e">
        <f t="shared" si="63"/>
        <v>#DIV/0!</v>
      </c>
      <c r="X85" s="25" t="e">
        <f t="shared" si="64"/>
        <v>#DIV/0!</v>
      </c>
    </row>
    <row r="86" spans="1:69" x14ac:dyDescent="0.25">
      <c r="A86" s="3" t="s">
        <v>58</v>
      </c>
      <c r="B86" s="27"/>
      <c r="C86" s="27"/>
      <c r="D86" s="27"/>
      <c r="E86" s="27"/>
      <c r="F86" s="27"/>
      <c r="G86" s="27"/>
      <c r="H86" s="23"/>
      <c r="I86" s="23"/>
      <c r="J86" s="23"/>
      <c r="K86" s="23"/>
      <c r="L86" s="23"/>
      <c r="M86" s="23"/>
      <c r="P86" t="e">
        <f t="shared" si="57"/>
        <v>#DIV/0!</v>
      </c>
      <c r="Q86" t="e">
        <f t="shared" si="58"/>
        <v>#DIV/0!</v>
      </c>
      <c r="R86" t="e">
        <f t="shared" si="59"/>
        <v>#DIV/0!</v>
      </c>
      <c r="S86" t="e">
        <f t="shared" si="60"/>
        <v>#DIV/0!</v>
      </c>
      <c r="U86" s="25" t="e">
        <f t="shared" si="61"/>
        <v>#DIV/0!</v>
      </c>
      <c r="V86" s="25" t="e">
        <f t="shared" si="62"/>
        <v>#DIV/0!</v>
      </c>
      <c r="W86" s="25" t="e">
        <f t="shared" si="63"/>
        <v>#DIV/0!</v>
      </c>
      <c r="X86" s="25" t="e">
        <f t="shared" si="64"/>
        <v>#DIV/0!</v>
      </c>
    </row>
    <row r="88" spans="1:69" x14ac:dyDescent="0.25">
      <c r="K88" s="16"/>
    </row>
    <row r="90" spans="1:69" x14ac:dyDescent="0.25">
      <c r="A90" t="s">
        <v>129</v>
      </c>
      <c r="B90" t="str">
        <f>C2</f>
        <v>Blank</v>
      </c>
      <c r="C90" t="str">
        <f>F2</f>
        <v>H2L 511411 50μM</v>
      </c>
      <c r="D90" t="str">
        <f>I2</f>
        <v>H2L 511411 5μM</v>
      </c>
      <c r="E90" t="str">
        <f>L2</f>
        <v>H2L 511411 1μM</v>
      </c>
      <c r="F90" t="str">
        <f>C3</f>
        <v>H2L 5491098 50μM</v>
      </c>
      <c r="G90" t="str">
        <f>F3</f>
        <v>H2L 5491098 5μM</v>
      </c>
      <c r="H90" t="str">
        <f>I3</f>
        <v>H2L 5491098 1μM</v>
      </c>
      <c r="I90" t="str">
        <f>L3</f>
        <v>H2L 5227205 50μM</v>
      </c>
      <c r="J90" t="str">
        <f>C4</f>
        <v>H2L 5227205 5μM</v>
      </c>
      <c r="K90" t="str">
        <f>F4</f>
        <v>H2L 5227205 1μM</v>
      </c>
      <c r="L90" t="str">
        <f>I4</f>
        <v>H2L 5527436 50μM</v>
      </c>
      <c r="M90" t="str">
        <f>L4</f>
        <v>H2L 5527436 20μM</v>
      </c>
      <c r="N90" t="str">
        <f>C5</f>
        <v>H2L 5527436 5μM</v>
      </c>
      <c r="O90" t="str">
        <f>F5</f>
        <v>H2L 55274361μM</v>
      </c>
      <c r="P90" t="str">
        <f>I5</f>
        <v>H2L 5737076 50μM</v>
      </c>
      <c r="Q90" t="str">
        <f>L5</f>
        <v>H2L 5737076 20μM</v>
      </c>
      <c r="R90" t="str">
        <f>C6</f>
        <v>H2L 5737076 5μM</v>
      </c>
      <c r="S90" t="str">
        <f>F6</f>
        <v>H2L 5737076 1μM</v>
      </c>
      <c r="T90" t="str">
        <f>I6</f>
        <v>H2L 5856500 50μM</v>
      </c>
      <c r="U90" t="str">
        <f>L6</f>
        <v>H2L 5856500 5μM</v>
      </c>
      <c r="V90" t="str">
        <f>C7</f>
        <v>H2L 5856500 1μM</v>
      </c>
      <c r="W90" t="str">
        <f>F7</f>
        <v>AKIXVIII195 20μM</v>
      </c>
      <c r="X90" t="str">
        <f>I7</f>
        <v>AKIXVIII195 5μM</v>
      </c>
      <c r="Y90" t="str">
        <f>L7</f>
        <v>AKIXVIII195 1μM</v>
      </c>
      <c r="Z90" t="str">
        <f>C8</f>
        <v>AKI-A17 20μM</v>
      </c>
      <c r="AA90" t="str">
        <f>F8</f>
        <v>AKI-A17 5μM</v>
      </c>
      <c r="AB90" t="str">
        <f>I8</f>
        <v>AKI-A17 1μM</v>
      </c>
      <c r="AC90" t="str">
        <f>L8</f>
        <v>AKI-A41 20μM</v>
      </c>
      <c r="AD90" t="str">
        <f>C9</f>
        <v>AKI-A41 5μM</v>
      </c>
      <c r="AE90" t="str">
        <f>F9</f>
        <v>AKI-A41 1μM</v>
      </c>
      <c r="AF90" t="str">
        <f>I9</f>
        <v>AKI-A55 20μM</v>
      </c>
      <c r="AG90" t="str">
        <f>L9</f>
        <v>AKI-A55 5μM</v>
      </c>
      <c r="AH90" t="str">
        <f>C46</f>
        <v>AKI-A55 1μM</v>
      </c>
      <c r="AI90" t="str">
        <f>F46</f>
        <v>RA-B87+89 20μM</v>
      </c>
      <c r="AJ90" t="str">
        <f>I46</f>
        <v>RA-B87+89 5μM</v>
      </c>
      <c r="AK90" t="str">
        <f>L46</f>
        <v>RA-B87+89 1μM</v>
      </c>
      <c r="AL90" t="str">
        <f>C47</f>
        <v>RA-B55+71 20μM</v>
      </c>
      <c r="AM90" t="str">
        <f>F47</f>
        <v>RA-B55+71 5μM</v>
      </c>
      <c r="AN90" t="str">
        <f>I47</f>
        <v>RA-B55+71 1μM</v>
      </c>
      <c r="AO90" t="str">
        <f>L47</f>
        <v>RA-B51+57 20μM</v>
      </c>
      <c r="AP90" t="str">
        <f>C48</f>
        <v>RA-B51+57 5μM</v>
      </c>
      <c r="AQ90" t="str">
        <f>F48</f>
        <v>RA-B51+57 1μM</v>
      </c>
      <c r="AR90" t="str">
        <f>I48</f>
        <v>AKIXVII129 20μM</v>
      </c>
      <c r="AS90" t="str">
        <f>L48</f>
        <v>AKIXVII129 5μM</v>
      </c>
      <c r="AT90" t="str">
        <f>C49</f>
        <v>AKIXVII129 1μM</v>
      </c>
      <c r="AU90" t="str">
        <f>F49</f>
        <v>AKIXVII181 20μM</v>
      </c>
      <c r="AV90" t="str">
        <f>I49</f>
        <v>AKIXVII181 5μM</v>
      </c>
      <c r="AW90" t="str">
        <f>L49</f>
        <v>AKIXVII181 1μM</v>
      </c>
      <c r="AX90" t="str">
        <f>C50</f>
        <v>RA-B23+91 20μM</v>
      </c>
      <c r="AY90" t="str">
        <f>F50</f>
        <v>RA-B23+91 5μM</v>
      </c>
      <c r="AZ90" t="str">
        <f>I50</f>
        <v>RA-B23+91 1μM</v>
      </c>
      <c r="BA90" t="str">
        <f>L50</f>
        <v>MTI61 100μM</v>
      </c>
      <c r="BB90" t="str">
        <f>C51</f>
        <v>AKIXVII103 100μM</v>
      </c>
      <c r="BC90" t="str">
        <f>F51</f>
        <v>AKIXVII103 5μM</v>
      </c>
      <c r="BD90">
        <f>I52</f>
        <v>0</v>
      </c>
      <c r="BE90">
        <f>L52</f>
        <v>0</v>
      </c>
      <c r="BF90">
        <f>C53</f>
        <v>0</v>
      </c>
      <c r="BG90">
        <f>F53</f>
        <v>0</v>
      </c>
      <c r="BH90">
        <f>I53</f>
        <v>0</v>
      </c>
      <c r="BI90">
        <f>L53</f>
        <v>0</v>
      </c>
      <c r="BJ90">
        <f>C54</f>
        <v>0</v>
      </c>
      <c r="BK90">
        <f>F54</f>
        <v>0</v>
      </c>
      <c r="BL90">
        <f>I54</f>
        <v>0</v>
      </c>
      <c r="BM90">
        <f>L54</f>
        <v>0</v>
      </c>
    </row>
    <row r="91" spans="1:69" x14ac:dyDescent="0.25">
      <c r="A91" t="s">
        <v>130</v>
      </c>
      <c r="B91" s="25">
        <f>U13</f>
        <v>1.2</v>
      </c>
      <c r="C91" s="25">
        <f t="shared" ref="C91:E91" si="65">V13</f>
        <v>2.1333333333333333</v>
      </c>
      <c r="D91" s="25">
        <f t="shared" si="65"/>
        <v>1.5999999999999999</v>
      </c>
      <c r="E91" s="25">
        <f t="shared" si="65"/>
        <v>1.2333333333333334</v>
      </c>
      <c r="F91" s="25">
        <f>U14</f>
        <v>1.7</v>
      </c>
      <c r="G91" s="25">
        <f>V14</f>
        <v>1.7333333333333334</v>
      </c>
      <c r="H91" s="25">
        <f>W14</f>
        <v>1.3333333333333333</v>
      </c>
      <c r="I91" s="25">
        <f>X14</f>
        <v>6.3</v>
      </c>
      <c r="J91" s="25">
        <f>U15</f>
        <v>1.4666666666666668</v>
      </c>
      <c r="K91" s="25">
        <f>V15</f>
        <v>1.3</v>
      </c>
      <c r="L91" s="25">
        <f>W15</f>
        <v>4.7</v>
      </c>
      <c r="M91" s="25">
        <f>X15</f>
        <v>1.7333333333333334</v>
      </c>
      <c r="N91" s="25">
        <f>U16</f>
        <v>1.5</v>
      </c>
      <c r="O91" s="25">
        <f>V16</f>
        <v>1.5666666666666667</v>
      </c>
      <c r="P91" s="25">
        <f>W16</f>
        <v>22.7</v>
      </c>
      <c r="Q91" s="25">
        <f>X16</f>
        <v>11.966666666666667</v>
      </c>
      <c r="R91" s="25">
        <f>U17</f>
        <v>1.4333333333333336</v>
      </c>
      <c r="S91" s="25">
        <f>V17</f>
        <v>1.5</v>
      </c>
      <c r="T91" s="25">
        <f>W17</f>
        <v>2.7666666666666671</v>
      </c>
      <c r="U91" s="25">
        <f>X17</f>
        <v>1.2</v>
      </c>
      <c r="V91" s="25">
        <f>U18</f>
        <v>1.3333333333333333</v>
      </c>
      <c r="W91" s="25">
        <f>V18</f>
        <v>1.3999999999999997</v>
      </c>
      <c r="X91" s="25">
        <f>W18</f>
        <v>1.2666666666666666</v>
      </c>
      <c r="Y91" s="25">
        <f>X18</f>
        <v>1.0666666666666667</v>
      </c>
      <c r="Z91" s="25">
        <f>U19</f>
        <v>1.9333333333333336</v>
      </c>
      <c r="AA91" s="25">
        <f>V19</f>
        <v>1.7666666666666668</v>
      </c>
      <c r="AB91" s="25">
        <f>W19</f>
        <v>1.9333333333333333</v>
      </c>
      <c r="AC91" s="25">
        <f>X19</f>
        <v>1.4000000000000001</v>
      </c>
      <c r="AD91" s="25">
        <f>U20</f>
        <v>1.4000000000000001</v>
      </c>
      <c r="AE91" s="25">
        <f>V20</f>
        <v>1.0333333333333334</v>
      </c>
      <c r="AF91" s="25">
        <f>W20</f>
        <v>5.5333333333333341</v>
      </c>
      <c r="AG91" s="25">
        <f>X20</f>
        <v>1.8666666666666665</v>
      </c>
      <c r="AH91" s="25">
        <f>U57</f>
        <v>1.3</v>
      </c>
      <c r="AI91" s="25">
        <f t="shared" ref="AI91:AK91" si="66">V57</f>
        <v>10.766666666666666</v>
      </c>
      <c r="AJ91" s="25">
        <f t="shared" si="66"/>
        <v>2.8666666666666667</v>
      </c>
      <c r="AK91" s="25">
        <f t="shared" si="66"/>
        <v>1.3999999999999997</v>
      </c>
      <c r="AL91" s="25">
        <f>U58</f>
        <v>2.333333333333333</v>
      </c>
      <c r="AM91" s="25">
        <f>V58</f>
        <v>1.8666666666666665</v>
      </c>
      <c r="AN91" s="25">
        <f>W58</f>
        <v>1.5666666666666667</v>
      </c>
      <c r="AO91" s="25">
        <f>X58</f>
        <v>1.5666666666666667</v>
      </c>
      <c r="AP91" s="25">
        <f>U59</f>
        <v>1.5333333333333332</v>
      </c>
      <c r="AQ91" s="25">
        <f>V59</f>
        <v>1.6333333333333335</v>
      </c>
      <c r="AR91" s="25">
        <f>W59</f>
        <v>3.4000000000000004</v>
      </c>
      <c r="AS91" s="25">
        <f>X59</f>
        <v>1.4666666666666668</v>
      </c>
      <c r="AT91" s="25">
        <f>U60</f>
        <v>1.4000000000000001</v>
      </c>
      <c r="AU91" s="25">
        <f>V60</f>
        <v>2.7000000000000006</v>
      </c>
      <c r="AV91" s="25">
        <f>W60</f>
        <v>1.8666666666666669</v>
      </c>
      <c r="AW91" s="25">
        <f>X60</f>
        <v>1.3</v>
      </c>
      <c r="AX91" s="25">
        <f>U61</f>
        <v>2.8333333333333335</v>
      </c>
      <c r="AY91" s="25">
        <f>V61</f>
        <v>1.8999999999999997</v>
      </c>
      <c r="AZ91" s="25">
        <f>W61</f>
        <v>1.7333333333333334</v>
      </c>
      <c r="BA91" s="25">
        <f>X61</f>
        <v>1.5</v>
      </c>
      <c r="BB91" s="25">
        <f>U62</f>
        <v>2.3333333333333335</v>
      </c>
      <c r="BC91" s="25">
        <f>V62</f>
        <v>2.5333333333333332</v>
      </c>
      <c r="BD91" s="25" t="e">
        <f>W62</f>
        <v>#DIV/0!</v>
      </c>
      <c r="BE91" s="25" t="e">
        <f>X62</f>
        <v>#DIV/0!</v>
      </c>
      <c r="BF91" s="25" t="e">
        <f>U63</f>
        <v>#DIV/0!</v>
      </c>
      <c r="BG91" s="25" t="e">
        <f>V63</f>
        <v>#DIV/0!</v>
      </c>
      <c r="BH91" s="25" t="e">
        <f>W63</f>
        <v>#DIV/0!</v>
      </c>
      <c r="BI91" s="25" t="e">
        <f>X63</f>
        <v>#DIV/0!</v>
      </c>
      <c r="BJ91" s="25" t="e">
        <f>U64</f>
        <v>#DIV/0!</v>
      </c>
      <c r="BK91" s="25" t="e">
        <f>V64</f>
        <v>#DIV/0!</v>
      </c>
      <c r="BL91" s="25" t="e">
        <f>W64</f>
        <v>#DIV/0!</v>
      </c>
      <c r="BM91" s="25" t="e">
        <f>X64</f>
        <v>#DIV/0!</v>
      </c>
    </row>
    <row r="92" spans="1:69" x14ac:dyDescent="0.25">
      <c r="A92" t="s">
        <v>133</v>
      </c>
      <c r="B92">
        <f>P13</f>
        <v>9.9999999999999978E-2</v>
      </c>
      <c r="C92">
        <f t="shared" ref="C92:E92" si="67">Q13</f>
        <v>0.4932882862316264</v>
      </c>
      <c r="D92">
        <f t="shared" si="67"/>
        <v>0.60827625302982202</v>
      </c>
      <c r="E92">
        <f t="shared" si="67"/>
        <v>0.11547005383792512</v>
      </c>
      <c r="F92">
        <f>P14</f>
        <v>0.26457513110645792</v>
      </c>
      <c r="G92">
        <f>Q14</f>
        <v>0.11547005383792512</v>
      </c>
      <c r="H92">
        <f>R14</f>
        <v>0.20816659994661355</v>
      </c>
      <c r="I92">
        <f>S14</f>
        <v>0.26457513110645897</v>
      </c>
      <c r="J92">
        <f>P15</f>
        <v>0.15275252316519469</v>
      </c>
      <c r="K92">
        <f>Q15</f>
        <v>0</v>
      </c>
      <c r="L92">
        <f>R15</f>
        <v>0</v>
      </c>
      <c r="M92">
        <f>S15</f>
        <v>0.20816659994661324</v>
      </c>
      <c r="N92">
        <f>P16</f>
        <v>0.10000000000000009</v>
      </c>
      <c r="O92">
        <f>Q16</f>
        <v>0.11547005383792514</v>
      </c>
      <c r="P92">
        <f>R16</f>
        <v>0.95393920141694666</v>
      </c>
      <c r="Q92">
        <f>S16</f>
        <v>0.73711147958319978</v>
      </c>
      <c r="R92">
        <f>P17</f>
        <v>0.15275252316519469</v>
      </c>
      <c r="S92">
        <f>Q17</f>
        <v>0.17320508075688776</v>
      </c>
      <c r="T92">
        <f>R17</f>
        <v>0.30550504633038938</v>
      </c>
      <c r="U92">
        <f>S17</f>
        <v>0.26457513110645875</v>
      </c>
      <c r="V92">
        <f>P18</f>
        <v>0.15275252316519469</v>
      </c>
      <c r="W92">
        <f>Q18</f>
        <v>9.9999999999999978E-2</v>
      </c>
      <c r="X92">
        <f>R18</f>
        <v>5.773502691896263E-2</v>
      </c>
      <c r="Y92">
        <f>S18</f>
        <v>0.15275252316519644</v>
      </c>
      <c r="Z92">
        <f>P19</f>
        <v>0.3055050463303885</v>
      </c>
      <c r="AA92">
        <f>Q19</f>
        <v>0.40414518843273667</v>
      </c>
      <c r="AB92">
        <f>R19</f>
        <v>0.60277137733417152</v>
      </c>
      <c r="AC92">
        <f>S19</f>
        <v>0.45825756949558444</v>
      </c>
      <c r="AD92">
        <f>P20</f>
        <v>0.17320508075688718</v>
      </c>
      <c r="AE92">
        <f>Q20</f>
        <v>0.11547005383792519</v>
      </c>
      <c r="AF92">
        <f>R20</f>
        <v>0.25166114784235832</v>
      </c>
      <c r="AG92">
        <f>S20</f>
        <v>0.25166114784236032</v>
      </c>
      <c r="AH92">
        <f>P57</f>
        <v>0.19999999999999898</v>
      </c>
      <c r="AI92">
        <f t="shared" ref="AI92:AK92" si="68">Q57</f>
        <v>0.47258156262526113</v>
      </c>
      <c r="AJ92">
        <f t="shared" si="68"/>
        <v>0.56862407030773188</v>
      </c>
      <c r="AK92">
        <f t="shared" si="68"/>
        <v>9.9999999999999978E-2</v>
      </c>
      <c r="AL92">
        <f>P58</f>
        <v>5.773502691896263E-2</v>
      </c>
      <c r="AM92">
        <f>Q58</f>
        <v>0.40414518843273883</v>
      </c>
      <c r="AN92">
        <f>R58</f>
        <v>0.2516611478423586</v>
      </c>
      <c r="AO92">
        <f>S58</f>
        <v>0.15275252316519469</v>
      </c>
      <c r="AP92">
        <f>P59</f>
        <v>0.25166114784236032</v>
      </c>
      <c r="AQ92">
        <f>Q59</f>
        <v>0.351188458428423</v>
      </c>
      <c r="AR92">
        <f>R59</f>
        <v>2.6</v>
      </c>
      <c r="AS92">
        <f>S59</f>
        <v>0.40414518843273722</v>
      </c>
      <c r="AT92">
        <f>P60</f>
        <v>9.9999999999999978E-2</v>
      </c>
      <c r="AU92">
        <f>Q60</f>
        <v>9.9999999999999867E-2</v>
      </c>
      <c r="AV92">
        <f>R60</f>
        <v>0.28867513459481237</v>
      </c>
      <c r="AW92">
        <f>S60</f>
        <v>0.26457513110645958</v>
      </c>
      <c r="AX92">
        <f>P61</f>
        <v>5.773502691896263E-2</v>
      </c>
      <c r="AY92">
        <f>Q61</f>
        <v>2.7194799110210365E-16</v>
      </c>
      <c r="AZ92">
        <f>R61</f>
        <v>0.11547005383792514</v>
      </c>
      <c r="BA92">
        <f>S61</f>
        <v>0.17320508075688776</v>
      </c>
      <c r="BB92">
        <f>P62</f>
        <v>0.57735026918962629</v>
      </c>
      <c r="BC92">
        <f>Q62</f>
        <v>1.5373136743466935</v>
      </c>
      <c r="BD92" t="e">
        <f>R62</f>
        <v>#DIV/0!</v>
      </c>
      <c r="BE92" t="e">
        <f>S62</f>
        <v>#DIV/0!</v>
      </c>
      <c r="BF92" t="e">
        <f>P63</f>
        <v>#DIV/0!</v>
      </c>
      <c r="BG92" t="e">
        <f>Q63</f>
        <v>#DIV/0!</v>
      </c>
      <c r="BH92" t="e">
        <f>R63</f>
        <v>#DIV/0!</v>
      </c>
      <c r="BI92" t="e">
        <f>S63</f>
        <v>#DIV/0!</v>
      </c>
      <c r="BJ92" t="e">
        <f>P64</f>
        <v>#DIV/0!</v>
      </c>
      <c r="BK92" t="e">
        <f>Q64</f>
        <v>#DIV/0!</v>
      </c>
      <c r="BL92" t="e">
        <f>R64</f>
        <v>#DIV/0!</v>
      </c>
      <c r="BM92" t="e">
        <f>S64</f>
        <v>#DIV/0!</v>
      </c>
    </row>
    <row r="93" spans="1:69" x14ac:dyDescent="0.25">
      <c r="A93" t="s">
        <v>131</v>
      </c>
      <c r="B93" s="25">
        <f>U24</f>
        <v>9.6666666666666679</v>
      </c>
      <c r="C93" s="25">
        <f t="shared" ref="C93:E93" si="69">V24</f>
        <v>19.233333333333334</v>
      </c>
      <c r="D93" s="25">
        <f t="shared" si="69"/>
        <v>13.466666666666667</v>
      </c>
      <c r="E93" s="25">
        <f t="shared" si="69"/>
        <v>9.6666666666666661</v>
      </c>
      <c r="F93" s="25">
        <f>U25</f>
        <v>13.166666666666666</v>
      </c>
      <c r="G93" s="25">
        <f>V25</f>
        <v>15.966666666666667</v>
      </c>
      <c r="H93" s="25">
        <f>W25</f>
        <v>10.200000000000001</v>
      </c>
      <c r="I93" s="25">
        <f>X25</f>
        <v>46.533333333333331</v>
      </c>
      <c r="J93" s="25">
        <f>U26</f>
        <v>12.5</v>
      </c>
      <c r="K93" s="25">
        <f>V26</f>
        <v>10.1</v>
      </c>
      <c r="L93" s="25">
        <f>W26</f>
        <v>37.766666666666673</v>
      </c>
      <c r="M93" s="25">
        <f>X26</f>
        <v>13.633333333333333</v>
      </c>
      <c r="N93" s="25">
        <f>U27</f>
        <v>12.266666666666666</v>
      </c>
      <c r="O93" s="25">
        <f>V27</f>
        <v>12.766666666666666</v>
      </c>
      <c r="P93" s="25">
        <f>W27</f>
        <v>161.66666666666669</v>
      </c>
      <c r="Q93" s="25">
        <f>X27</f>
        <v>77.8</v>
      </c>
      <c r="R93" s="25">
        <f>U28</f>
        <v>11.666666666666666</v>
      </c>
      <c r="S93" s="25">
        <f>V28</f>
        <v>11.633333333333333</v>
      </c>
      <c r="T93" s="25">
        <f>W28</f>
        <v>20.333333333333332</v>
      </c>
      <c r="U93" s="25">
        <f>X28</f>
        <v>9.5333333333333332</v>
      </c>
      <c r="V93" s="25">
        <f>U29</f>
        <v>10.533333333333333</v>
      </c>
      <c r="W93" s="25">
        <f>V29</f>
        <v>10.799999999999999</v>
      </c>
      <c r="X93" s="25">
        <f>W29</f>
        <v>9.7666666666666675</v>
      </c>
      <c r="Y93" s="25">
        <f>X29</f>
        <v>8.1999999999999993</v>
      </c>
      <c r="Z93" s="25">
        <f>U30</f>
        <v>14.966666666666669</v>
      </c>
      <c r="AA93" s="25">
        <f>V30</f>
        <v>14.166666666666666</v>
      </c>
      <c r="AB93" s="25">
        <f>W30</f>
        <v>14.1</v>
      </c>
      <c r="AC93" s="25">
        <f>X30</f>
        <v>11.433333333333332</v>
      </c>
      <c r="AD93" s="25">
        <f>U31</f>
        <v>10.4</v>
      </c>
      <c r="AE93" s="25">
        <f>V31</f>
        <v>8.0666666666666664</v>
      </c>
      <c r="AF93" s="25">
        <f>W31</f>
        <v>44.033333333333331</v>
      </c>
      <c r="AG93" s="25">
        <f>X31</f>
        <v>15.066666666666668</v>
      </c>
      <c r="AH93" s="25">
        <f>U68</f>
        <v>11.633333333333333</v>
      </c>
      <c r="AI93" s="25">
        <f t="shared" ref="AI93:AK93" si="70">V68</f>
        <v>80.166666666666671</v>
      </c>
      <c r="AJ93" s="25">
        <f t="shared" si="70"/>
        <v>22.966666666666669</v>
      </c>
      <c r="AK93" s="25">
        <f t="shared" si="70"/>
        <v>11.299999999999999</v>
      </c>
      <c r="AL93" s="25">
        <f>U69</f>
        <v>19.233333333333331</v>
      </c>
      <c r="AM93" s="25">
        <f>V69</f>
        <v>13</v>
      </c>
      <c r="AN93" s="25">
        <f>W69</f>
        <v>13.066666666666668</v>
      </c>
      <c r="AO93" s="25">
        <f>X69</f>
        <v>12.633333333333333</v>
      </c>
      <c r="AP93" s="25">
        <f>U70</f>
        <v>12.299999999999999</v>
      </c>
      <c r="AQ93" s="25">
        <f>V70</f>
        <v>12.033333333333331</v>
      </c>
      <c r="AR93" s="25">
        <f>W70</f>
        <v>29.8</v>
      </c>
      <c r="AS93" s="25">
        <f>X70</f>
        <v>14.5</v>
      </c>
      <c r="AT93" s="25">
        <f>U71</f>
        <v>10.700000000000001</v>
      </c>
      <c r="AU93" s="25">
        <f>V71</f>
        <v>20.533333333333331</v>
      </c>
      <c r="AV93" s="25">
        <f>W71</f>
        <v>14.366666666666667</v>
      </c>
      <c r="AW93" s="25">
        <f>X71</f>
        <v>10.200000000000001</v>
      </c>
      <c r="AX93" s="25">
        <f>U72</f>
        <v>23.3</v>
      </c>
      <c r="AY93" s="25">
        <f>V72</f>
        <v>15.466666666666667</v>
      </c>
      <c r="AZ93" s="25">
        <f>W72</f>
        <v>13.666666666666666</v>
      </c>
      <c r="BA93" s="25">
        <f>X72</f>
        <v>11.866666666666665</v>
      </c>
      <c r="BB93" s="25">
        <f>U73</f>
        <v>20.3</v>
      </c>
      <c r="BC93" s="25">
        <f>V73</f>
        <v>13.6</v>
      </c>
      <c r="BD93" s="25" t="e">
        <f>W73</f>
        <v>#DIV/0!</v>
      </c>
      <c r="BE93" s="25" t="e">
        <f>X73</f>
        <v>#DIV/0!</v>
      </c>
      <c r="BF93" s="25" t="e">
        <f>U74</f>
        <v>#DIV/0!</v>
      </c>
      <c r="BG93" s="25" t="e">
        <f>V74</f>
        <v>#DIV/0!</v>
      </c>
      <c r="BH93" s="25" t="e">
        <f>W74</f>
        <v>#DIV/0!</v>
      </c>
      <c r="BI93" s="25" t="e">
        <f>X74</f>
        <v>#DIV/0!</v>
      </c>
      <c r="BJ93" s="25" t="e">
        <f>U75</f>
        <v>#DIV/0!</v>
      </c>
      <c r="BK93" s="25" t="e">
        <f>V75</f>
        <v>#DIV/0!</v>
      </c>
      <c r="BL93" s="25" t="e">
        <f>W75</f>
        <v>#DIV/0!</v>
      </c>
      <c r="BM93" s="25" t="e">
        <f>X75</f>
        <v>#DIV/0!</v>
      </c>
      <c r="BN93" s="25"/>
      <c r="BO93" s="25"/>
      <c r="BP93" s="25"/>
      <c r="BQ93" s="25"/>
    </row>
    <row r="94" spans="1:69" x14ac:dyDescent="0.25">
      <c r="A94" t="s">
        <v>134</v>
      </c>
      <c r="B94">
        <f>P24</f>
        <v>0.32145502536643167</v>
      </c>
      <c r="C94">
        <f t="shared" ref="C94:E94" si="71">Q24</f>
        <v>4.1198705481280893</v>
      </c>
      <c r="D94">
        <f t="shared" si="71"/>
        <v>5.5734489621179213</v>
      </c>
      <c r="E94">
        <f t="shared" si="71"/>
        <v>0.50332229568471665</v>
      </c>
      <c r="F94">
        <f>P25</f>
        <v>2.3459184413217082</v>
      </c>
      <c r="G94">
        <f>Q25</f>
        <v>4.7648014998878301</v>
      </c>
      <c r="H94">
        <f>R25</f>
        <v>2.0074859899884734</v>
      </c>
      <c r="I94">
        <f>S25</f>
        <v>1.0016652800877812</v>
      </c>
      <c r="J94">
        <f>P26</f>
        <v>3.6345563690772509</v>
      </c>
      <c r="K94">
        <f>Q26</f>
        <v>0.36055512754639862</v>
      </c>
      <c r="L94">
        <f>R26</f>
        <v>0.20816659994661224</v>
      </c>
      <c r="M94">
        <f>S26</f>
        <v>1.5821925715074423</v>
      </c>
      <c r="N94">
        <f>P27</f>
        <v>0.60277137733417141</v>
      </c>
      <c r="O94">
        <f>Q27</f>
        <v>1.1372481406154651</v>
      </c>
      <c r="P94">
        <f>R27</f>
        <v>9.1106165177408993</v>
      </c>
      <c r="Q94">
        <f>S27</f>
        <v>7.7826730626437097</v>
      </c>
      <c r="R94">
        <f>P28</f>
        <v>1.0598742063723103</v>
      </c>
      <c r="S94">
        <f>Q28</f>
        <v>1.2096831541082707</v>
      </c>
      <c r="T94">
        <f>R28</f>
        <v>1.3613718571108082</v>
      </c>
      <c r="U94">
        <f>S28</f>
        <v>1.6258331197676301</v>
      </c>
      <c r="V94">
        <f>P29</f>
        <v>1.5695009822658086</v>
      </c>
      <c r="W94">
        <f>Q29</f>
        <v>0.52915026221291828</v>
      </c>
      <c r="X94">
        <f>R29</f>
        <v>0.61101009266077921</v>
      </c>
      <c r="Y94">
        <f>S29</f>
        <v>1.2489995996796863</v>
      </c>
      <c r="Z94">
        <f>P30</f>
        <v>1.1503622617824933</v>
      </c>
      <c r="AA94">
        <f>Q30</f>
        <v>3.5232560697930033</v>
      </c>
      <c r="AB94">
        <f>R30</f>
        <v>3.8626415831655954</v>
      </c>
      <c r="AC94">
        <f>S30</f>
        <v>3.5472994422987991</v>
      </c>
      <c r="AD94">
        <f>P31</f>
        <v>1.3747727084867367</v>
      </c>
      <c r="AE94">
        <f>Q31</f>
        <v>1.0066445913694344</v>
      </c>
      <c r="AF94">
        <f>R31</f>
        <v>3.0369941279714925</v>
      </c>
      <c r="AG94">
        <f>S31</f>
        <v>2.6407069760450868</v>
      </c>
      <c r="AH94">
        <f>P68</f>
        <v>1.9399312702601919</v>
      </c>
      <c r="AI94">
        <f t="shared" ref="AI94:AK94" si="72">Q68</f>
        <v>3.1262330900515622</v>
      </c>
      <c r="AJ94">
        <f t="shared" si="72"/>
        <v>4.2442117446391734</v>
      </c>
      <c r="AK94">
        <f t="shared" si="72"/>
        <v>1.9313207915828012</v>
      </c>
      <c r="AL94">
        <f>P69</f>
        <v>0.35118845842842605</v>
      </c>
      <c r="AM94">
        <f>Q69</f>
        <v>1.4422205101855954</v>
      </c>
      <c r="AN94">
        <f>R69</f>
        <v>2.7300793639257561</v>
      </c>
      <c r="AO94">
        <f>S69</f>
        <v>1.8036999011291648</v>
      </c>
      <c r="AP94">
        <f>P70</f>
        <v>0.81853527718724484</v>
      </c>
      <c r="AQ94">
        <f>Q70</f>
        <v>1.1503622617824927</v>
      </c>
      <c r="AR94">
        <f>R70</f>
        <v>17.938506069347021</v>
      </c>
      <c r="AS94">
        <f>S70</f>
        <v>7.175653280364096</v>
      </c>
      <c r="AT94">
        <f>P71</f>
        <v>0.60000000000000053</v>
      </c>
      <c r="AU94">
        <f>Q71</f>
        <v>0.15275252316519489</v>
      </c>
      <c r="AV94">
        <f>R71</f>
        <v>2.2501851775650228</v>
      </c>
      <c r="AW94">
        <f>S71</f>
        <v>2.1283796653792697</v>
      </c>
      <c r="AX94">
        <f>P72</f>
        <v>0.80000000000000071</v>
      </c>
      <c r="AY94">
        <f>Q72</f>
        <v>0.68068592855540488</v>
      </c>
      <c r="AZ94">
        <f>R72</f>
        <v>0.25166114784235827</v>
      </c>
      <c r="BA94">
        <f>S72</f>
        <v>0.76376261582597338</v>
      </c>
      <c r="BB94">
        <f>P73</f>
        <v>7.5425459892532221</v>
      </c>
      <c r="BC94">
        <f>Q73</f>
        <v>2.6514147167125759</v>
      </c>
      <c r="BD94" t="e">
        <f>R73</f>
        <v>#DIV/0!</v>
      </c>
      <c r="BE94" t="e">
        <f>S73</f>
        <v>#DIV/0!</v>
      </c>
      <c r="BF94" t="e">
        <f>P74</f>
        <v>#DIV/0!</v>
      </c>
      <c r="BG94" t="e">
        <f>Q74</f>
        <v>#DIV/0!</v>
      </c>
      <c r="BH94" t="e">
        <f>R74</f>
        <v>#DIV/0!</v>
      </c>
      <c r="BI94" t="e">
        <f>S74</f>
        <v>#DIV/0!</v>
      </c>
      <c r="BJ94" t="e">
        <f>P75</f>
        <v>#DIV/0!</v>
      </c>
      <c r="BK94" t="e">
        <f>Q75</f>
        <v>#DIV/0!</v>
      </c>
      <c r="BL94" t="e">
        <f>R75</f>
        <v>#DIV/0!</v>
      </c>
      <c r="BM94" t="e">
        <f>S75</f>
        <v>#DIV/0!</v>
      </c>
    </row>
    <row r="95" spans="1:69" x14ac:dyDescent="0.25">
      <c r="A95" t="s">
        <v>132</v>
      </c>
      <c r="B95" s="25">
        <f>U35</f>
        <v>44.966666666666669</v>
      </c>
      <c r="C95" s="25">
        <f t="shared" ref="C95:E95" si="73">V35</f>
        <v>93.933333333333337</v>
      </c>
      <c r="D95" s="25">
        <f t="shared" si="73"/>
        <v>65.566666666666663</v>
      </c>
      <c r="E95" s="25">
        <f t="shared" si="73"/>
        <v>46.199999999999996</v>
      </c>
      <c r="F95" s="25">
        <f>U36</f>
        <v>62.433333333333337</v>
      </c>
      <c r="G95" s="25">
        <f>V36</f>
        <v>79.100000000000009</v>
      </c>
      <c r="H95" s="25">
        <f>W36</f>
        <v>47.933333333333337</v>
      </c>
      <c r="I95" s="25">
        <f>X36</f>
        <v>218.63333333333333</v>
      </c>
      <c r="J95" s="25">
        <f>U37</f>
        <v>59.866666666666674</v>
      </c>
      <c r="K95" s="25">
        <f>V37</f>
        <v>46</v>
      </c>
      <c r="L95" s="25">
        <f>W37</f>
        <v>178.83333333333334</v>
      </c>
      <c r="M95" s="25">
        <f>X37</f>
        <v>64.199999999999989</v>
      </c>
      <c r="N95" s="25">
        <f>U38</f>
        <v>60.466666666666661</v>
      </c>
      <c r="O95" s="25">
        <f>V38</f>
        <v>58.70000000000001</v>
      </c>
      <c r="P95" s="25">
        <f>W38</f>
        <v>720.76666666666677</v>
      </c>
      <c r="Q95" s="25">
        <f>X38</f>
        <v>355.26666666666671</v>
      </c>
      <c r="R95" s="25">
        <f>U39</f>
        <v>55.800000000000004</v>
      </c>
      <c r="S95" s="25">
        <f>V39</f>
        <v>57.766666666666673</v>
      </c>
      <c r="T95" s="25">
        <f>W39</f>
        <v>91.333333333333329</v>
      </c>
      <c r="U95" s="25">
        <f>X39</f>
        <v>45</v>
      </c>
      <c r="V95" s="25">
        <f>U40</f>
        <v>49.866666666666667</v>
      </c>
      <c r="W95" s="25">
        <f>V40</f>
        <v>51.266666666666673</v>
      </c>
      <c r="X95" s="25">
        <f>W40</f>
        <v>47.6</v>
      </c>
      <c r="Y95" s="25">
        <f>X40</f>
        <v>39.733333333333334</v>
      </c>
      <c r="Z95" s="25">
        <f>U41</f>
        <v>71.566666666666663</v>
      </c>
      <c r="AA95" s="25">
        <f>V41</f>
        <v>68.533333333333346</v>
      </c>
      <c r="AB95" s="25">
        <f>W41</f>
        <v>72.666666666666671</v>
      </c>
      <c r="AC95" s="25">
        <f>X41</f>
        <v>56.033333333333331</v>
      </c>
      <c r="AD95" s="25">
        <f>U42</f>
        <v>48.866666666666667</v>
      </c>
      <c r="AE95" s="25">
        <f>V42</f>
        <v>38.533333333333339</v>
      </c>
      <c r="AF95" s="25">
        <f>W42</f>
        <v>204.6</v>
      </c>
      <c r="AG95" s="25">
        <f>X42</f>
        <v>70.3</v>
      </c>
      <c r="AH95" s="25">
        <f>U79</f>
        <v>52.800000000000004</v>
      </c>
      <c r="AI95" s="25">
        <f t="shared" ref="AI95:AK95" si="74">V79</f>
        <v>365.43333333333334</v>
      </c>
      <c r="AJ95" s="25">
        <f t="shared" si="74"/>
        <v>115.93333333333334</v>
      </c>
      <c r="AK95" s="25">
        <f t="shared" si="74"/>
        <v>55.43333333333333</v>
      </c>
      <c r="AL95" s="25">
        <f>U80</f>
        <v>94.166666666666671</v>
      </c>
      <c r="AM95" s="25">
        <f>V80</f>
        <v>61.833333333333336</v>
      </c>
      <c r="AN95" s="25">
        <f>W80</f>
        <v>59.199999999999996</v>
      </c>
      <c r="AO95" s="25">
        <f>X80</f>
        <v>63.699999999999996</v>
      </c>
      <c r="AP95" s="25">
        <f>U81</f>
        <v>58.233333333333327</v>
      </c>
      <c r="AQ95" s="25">
        <f>V81</f>
        <v>53.9</v>
      </c>
      <c r="AR95" s="25">
        <f>W81</f>
        <v>146.83333333333334</v>
      </c>
      <c r="AS95" s="25">
        <f>X81</f>
        <v>69.899999999999991</v>
      </c>
      <c r="AT95" s="25">
        <f>U82</f>
        <v>49.833333333333336</v>
      </c>
      <c r="AU95" s="25">
        <f>V82</f>
        <v>101</v>
      </c>
      <c r="AV95" s="25">
        <f>W82</f>
        <v>72.86666666666666</v>
      </c>
      <c r="AW95" s="25">
        <f>X82</f>
        <v>47.6</v>
      </c>
      <c r="AX95" s="25">
        <f>U83</f>
        <v>112.7</v>
      </c>
      <c r="AY95" s="25">
        <f>V83</f>
        <v>72.13333333333334</v>
      </c>
      <c r="AZ95" s="25">
        <f>W83</f>
        <v>66.36666666666666</v>
      </c>
      <c r="BA95" s="25">
        <f>X83</f>
        <v>64</v>
      </c>
      <c r="BB95" s="25">
        <f>U84</f>
        <v>102.93333333333332</v>
      </c>
      <c r="BC95" s="25">
        <f>V84</f>
        <v>61.633333333333333</v>
      </c>
      <c r="BD95" s="25" t="e">
        <f>W84</f>
        <v>#DIV/0!</v>
      </c>
      <c r="BE95" s="25" t="e">
        <f>X84</f>
        <v>#DIV/0!</v>
      </c>
      <c r="BF95" s="25" t="e">
        <f>U85</f>
        <v>#DIV/0!</v>
      </c>
      <c r="BG95" s="25" t="e">
        <f>V85</f>
        <v>#DIV/0!</v>
      </c>
      <c r="BH95" s="25" t="e">
        <f>W85</f>
        <v>#DIV/0!</v>
      </c>
      <c r="BI95" s="25" t="e">
        <f>X85</f>
        <v>#DIV/0!</v>
      </c>
      <c r="BJ95" s="25" t="e">
        <f>U86</f>
        <v>#DIV/0!</v>
      </c>
      <c r="BK95" s="25" t="e">
        <f>V86</f>
        <v>#DIV/0!</v>
      </c>
      <c r="BL95" s="25" t="e">
        <f>W86</f>
        <v>#DIV/0!</v>
      </c>
      <c r="BM95" s="25" t="e">
        <f>X86</f>
        <v>#DIV/0!</v>
      </c>
    </row>
    <row r="96" spans="1:69" x14ac:dyDescent="0.25">
      <c r="A96" t="s">
        <v>135</v>
      </c>
      <c r="B96">
        <f>P35</f>
        <v>1.5947831618540886</v>
      </c>
      <c r="C96">
        <f t="shared" ref="C96:E96" si="75">Q35</f>
        <v>22.394716638826502</v>
      </c>
      <c r="D96">
        <f t="shared" si="75"/>
        <v>20.987218332435912</v>
      </c>
      <c r="E96">
        <f t="shared" si="75"/>
        <v>2.0663978319771834</v>
      </c>
      <c r="F96">
        <f>P36</f>
        <v>11.306782625191538</v>
      </c>
      <c r="G96">
        <f>Q36</f>
        <v>23.534867749787708</v>
      </c>
      <c r="H96">
        <f>R36</f>
        <v>9.534323957855257</v>
      </c>
      <c r="I96">
        <f>S36</f>
        <v>2.793444707405774</v>
      </c>
      <c r="J96">
        <f>P37</f>
        <v>19.817248379463088</v>
      </c>
      <c r="K96">
        <f>Q37</f>
        <v>1.4933184523068102</v>
      </c>
      <c r="L96">
        <f>R37</f>
        <v>1.5307950004273421</v>
      </c>
      <c r="M96">
        <f>S37</f>
        <v>5.2735187493740794</v>
      </c>
      <c r="N96">
        <f>P38</f>
        <v>6.2803927690339059</v>
      </c>
      <c r="O96">
        <f>Q38</f>
        <v>5.3113086899557995</v>
      </c>
      <c r="P96">
        <f>R38</f>
        <v>65.115307980023672</v>
      </c>
      <c r="Q96">
        <f>S38</f>
        <v>34.699903938387685</v>
      </c>
      <c r="R96">
        <f>P39</f>
        <v>3.2908965343808654</v>
      </c>
      <c r="S96">
        <f>Q39</f>
        <v>5.2538874496255961</v>
      </c>
      <c r="T96">
        <f>R39</f>
        <v>9.1740576264449807</v>
      </c>
      <c r="U96">
        <f>S39</f>
        <v>8.3234608186739099</v>
      </c>
      <c r="V96">
        <f>P40</f>
        <v>6.9514986393822822</v>
      </c>
      <c r="W96">
        <f>Q40</f>
        <v>3.0435724623102609</v>
      </c>
      <c r="X96">
        <f>R40</f>
        <v>0.69999999999999929</v>
      </c>
      <c r="Y96">
        <f>S40</f>
        <v>4.6057934531775677</v>
      </c>
      <c r="Z96">
        <f>P41</f>
        <v>5.9374517541899499</v>
      </c>
      <c r="AA96">
        <f>Q41</f>
        <v>19.032165755198026</v>
      </c>
      <c r="AB96">
        <f>R41</f>
        <v>23.062812780173466</v>
      </c>
      <c r="AC96">
        <f>S41</f>
        <v>15.204056476260964</v>
      </c>
      <c r="AD96">
        <f>P42</f>
        <v>6.3374547993128809</v>
      </c>
      <c r="AE96">
        <f>Q42</f>
        <v>4.6522396040330252</v>
      </c>
      <c r="AF96">
        <f>R42</f>
        <v>11.779643458101772</v>
      </c>
      <c r="AG96">
        <f>S42</f>
        <v>12.475576139000495</v>
      </c>
      <c r="AH96">
        <f>P79</f>
        <v>9.7616596949493708</v>
      </c>
      <c r="AI96">
        <f t="shared" ref="AI96:AK96" si="76">Q79</f>
        <v>13.493084648564729</v>
      </c>
      <c r="AJ96">
        <f t="shared" si="76"/>
        <v>15.833614032599593</v>
      </c>
      <c r="AK96">
        <f t="shared" si="76"/>
        <v>8.816083786655744</v>
      </c>
      <c r="AL96">
        <f>P80</f>
        <v>9.7623426150352532</v>
      </c>
      <c r="AM96">
        <f>Q80</f>
        <v>8.1714951712237234</v>
      </c>
      <c r="AN96">
        <f>R80</f>
        <v>13.612126946219682</v>
      </c>
      <c r="AO96">
        <f>S80</f>
        <v>3.20780298646909</v>
      </c>
      <c r="AP96">
        <f>P81</f>
        <v>5.2937069557478669</v>
      </c>
      <c r="AQ96">
        <f>Q81</f>
        <v>4.8507731342539628</v>
      </c>
      <c r="AR96">
        <f>R81</f>
        <v>56.092899134679548</v>
      </c>
      <c r="AS96">
        <f>S81</f>
        <v>36.693459907727451</v>
      </c>
      <c r="AT96">
        <f>P82</f>
        <v>2.8711205710198477</v>
      </c>
      <c r="AU96">
        <f>Q82</f>
        <v>9.8853426850059147</v>
      </c>
      <c r="AV96">
        <f>R82</f>
        <v>10.164808573373811</v>
      </c>
      <c r="AW96">
        <f>S82</f>
        <v>9.1525952603618972</v>
      </c>
      <c r="AX96">
        <f>P83</f>
        <v>0.95393920141694877</v>
      </c>
      <c r="AY96">
        <f>Q83</f>
        <v>3.93234450847498</v>
      </c>
      <c r="AZ96">
        <f>R83</f>
        <v>4.8438965031607895</v>
      </c>
      <c r="BA96">
        <f>S83</f>
        <v>8.4113019206303612</v>
      </c>
      <c r="BB96">
        <f>P84</f>
        <v>38.226212646995769</v>
      </c>
      <c r="BC96">
        <f>Q84</f>
        <v>5.1733290377989078</v>
      </c>
      <c r="BD96" t="e">
        <f>R84</f>
        <v>#DIV/0!</v>
      </c>
      <c r="BE96" t="e">
        <f>S84</f>
        <v>#DIV/0!</v>
      </c>
      <c r="BF96" t="e">
        <f>P85</f>
        <v>#DIV/0!</v>
      </c>
      <c r="BG96" t="e">
        <f>Q85</f>
        <v>#DIV/0!</v>
      </c>
      <c r="BH96" t="e">
        <f>R85</f>
        <v>#DIV/0!</v>
      </c>
      <c r="BI96" t="e">
        <f>S85</f>
        <v>#DIV/0!</v>
      </c>
      <c r="BJ96" t="e">
        <f>P86</f>
        <v>#DIV/0!</v>
      </c>
      <c r="BK96" t="e">
        <f>Q86</f>
        <v>#DIV/0!</v>
      </c>
      <c r="BL96" t="e">
        <f>R86</f>
        <v>#DIV/0!</v>
      </c>
      <c r="BM96" t="e">
        <f>S86</f>
        <v>#DIV/0!</v>
      </c>
    </row>
    <row r="100" spans="1:21" x14ac:dyDescent="0.25">
      <c r="H100" s="19"/>
      <c r="I100" s="19"/>
      <c r="J100" s="19"/>
      <c r="K100" s="19"/>
      <c r="L100" s="19"/>
      <c r="M100" s="19"/>
      <c r="N100" s="19"/>
      <c r="O100" s="19"/>
      <c r="P100" s="19"/>
    </row>
    <row r="101" spans="1:21" s="3" customFormat="1" x14ac:dyDescent="0.25">
      <c r="F101" s="11"/>
      <c r="H101" s="18"/>
      <c r="I101" s="18"/>
      <c r="J101" s="18"/>
      <c r="K101" s="18"/>
      <c r="L101" s="18"/>
      <c r="M101" s="18"/>
      <c r="N101" s="18"/>
      <c r="O101" s="18"/>
      <c r="P101" s="18"/>
    </row>
    <row r="102" spans="1:21" x14ac:dyDescent="0.25">
      <c r="A102" s="12"/>
      <c r="B102" s="7"/>
      <c r="C102" s="7"/>
      <c r="D102" s="7"/>
      <c r="E102" s="7"/>
      <c r="F102" s="7"/>
      <c r="G102" s="7"/>
      <c r="H102" s="47"/>
      <c r="I102" s="47"/>
      <c r="J102" s="47"/>
      <c r="K102" s="47"/>
      <c r="L102" s="47"/>
      <c r="M102" s="47"/>
      <c r="N102" s="47"/>
      <c r="O102" s="47"/>
      <c r="P102" s="47"/>
      <c r="Q102" s="7"/>
      <c r="R102" s="7"/>
      <c r="S102" s="7"/>
      <c r="T102" s="7"/>
      <c r="U102" s="7"/>
    </row>
    <row r="103" spans="1:21" x14ac:dyDescent="0.25">
      <c r="A103" s="12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 spans="1:21" x14ac:dyDescent="0.25">
      <c r="A104" s="1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</row>
    <row r="105" spans="1:21" x14ac:dyDescent="0.25">
      <c r="E105" s="2"/>
      <c r="F105" s="1"/>
    </row>
  </sheetData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ChemDraw.Document.6.0" shapeId="2069" r:id="rId4">
          <objectPr defaultSize="0" r:id="rId5">
            <anchor moveWithCells="1">
              <from>
                <xdr:col>4</xdr:col>
                <xdr:colOff>657225</xdr:colOff>
                <xdr:row>263</xdr:row>
                <xdr:rowOff>38100</xdr:rowOff>
              </from>
              <to>
                <xdr:col>5</xdr:col>
                <xdr:colOff>390525</xdr:colOff>
                <xdr:row>272</xdr:row>
                <xdr:rowOff>123825</xdr:rowOff>
              </to>
            </anchor>
          </objectPr>
        </oleObject>
      </mc:Choice>
      <mc:Fallback>
        <oleObject progId="ChemDraw.Document.6.0" shapeId="2069" r:id="rId4"/>
      </mc:Fallback>
    </mc:AlternateContent>
    <mc:AlternateContent xmlns:mc="http://schemas.openxmlformats.org/markup-compatibility/2006">
      <mc:Choice Requires="x14">
        <oleObject progId="ChemDraw.Document.6.0" shapeId="2070" r:id="rId6">
          <objectPr defaultSize="0" r:id="rId7">
            <anchor moveWithCells="1">
              <from>
                <xdr:col>7</xdr:col>
                <xdr:colOff>857250</xdr:colOff>
                <xdr:row>263</xdr:row>
                <xdr:rowOff>47625</xdr:rowOff>
              </from>
              <to>
                <xdr:col>8</xdr:col>
                <xdr:colOff>838200</xdr:colOff>
                <xdr:row>270</xdr:row>
                <xdr:rowOff>180975</xdr:rowOff>
              </to>
            </anchor>
          </objectPr>
        </oleObject>
      </mc:Choice>
      <mc:Fallback>
        <oleObject progId="ChemDraw.Document.6.0" shapeId="2070" r:id="rId6"/>
      </mc:Fallback>
    </mc:AlternateContent>
    <mc:AlternateContent xmlns:mc="http://schemas.openxmlformats.org/markup-compatibility/2006">
      <mc:Choice Requires="x14">
        <oleObject progId="ChemDraw.Document.6.0" shapeId="2072" r:id="rId8">
          <objectPr defaultSize="0" r:id="rId9">
            <anchor moveWithCells="1">
              <from>
                <xdr:col>10</xdr:col>
                <xdr:colOff>647700</xdr:colOff>
                <xdr:row>263</xdr:row>
                <xdr:rowOff>66675</xdr:rowOff>
              </from>
              <to>
                <xdr:col>12</xdr:col>
                <xdr:colOff>323850</xdr:colOff>
                <xdr:row>267</xdr:row>
                <xdr:rowOff>85725</xdr:rowOff>
              </to>
            </anchor>
          </objectPr>
        </oleObject>
      </mc:Choice>
      <mc:Fallback>
        <oleObject progId="ChemDraw.Document.6.0" shapeId="2072" r:id="rId8"/>
      </mc:Fallback>
    </mc:AlternateContent>
    <mc:AlternateContent xmlns:mc="http://schemas.openxmlformats.org/markup-compatibility/2006">
      <mc:Choice Requires="x14">
        <oleObject progId="ChemDraw.Document.6.0" shapeId="2073" r:id="rId10">
          <objectPr defaultSize="0" r:id="rId11">
            <anchor moveWithCells="1">
              <from>
                <xdr:col>15</xdr:col>
                <xdr:colOff>295275</xdr:colOff>
                <xdr:row>263</xdr:row>
                <xdr:rowOff>57150</xdr:rowOff>
              </from>
              <to>
                <xdr:col>16</xdr:col>
                <xdr:colOff>657225</xdr:colOff>
                <xdr:row>268</xdr:row>
                <xdr:rowOff>38100</xdr:rowOff>
              </to>
            </anchor>
          </objectPr>
        </oleObject>
      </mc:Choice>
      <mc:Fallback>
        <oleObject progId="ChemDraw.Document.6.0" shapeId="2073" r:id="rId10"/>
      </mc:Fallback>
    </mc:AlternateContent>
    <mc:AlternateContent xmlns:mc="http://schemas.openxmlformats.org/markup-compatibility/2006">
      <mc:Choice Requires="x14">
        <oleObject progId="ChemDraw.Document.6.0" shapeId="2075" r:id="rId12">
          <objectPr defaultSize="0" r:id="rId13">
            <anchor moveWithCells="1">
              <from>
                <xdr:col>18</xdr:col>
                <xdr:colOff>952500</xdr:colOff>
                <xdr:row>263</xdr:row>
                <xdr:rowOff>66675</xdr:rowOff>
              </from>
              <to>
                <xdr:col>20</xdr:col>
                <xdr:colOff>676275</xdr:colOff>
                <xdr:row>269</xdr:row>
                <xdr:rowOff>38100</xdr:rowOff>
              </to>
            </anchor>
          </objectPr>
        </oleObject>
      </mc:Choice>
      <mc:Fallback>
        <oleObject progId="ChemDraw.Document.6.0" shapeId="2075" r:id="rId12"/>
      </mc:Fallback>
    </mc:AlternateContent>
    <mc:AlternateContent xmlns:mc="http://schemas.openxmlformats.org/markup-compatibility/2006">
      <mc:Choice Requires="x14">
        <oleObject progId="ChemDraw.Document.6.0" shapeId="2076" r:id="rId14">
          <objectPr defaultSize="0" r:id="rId15">
            <anchor moveWithCells="1">
              <from>
                <xdr:col>22</xdr:col>
                <xdr:colOff>695325</xdr:colOff>
                <xdr:row>263</xdr:row>
                <xdr:rowOff>19050</xdr:rowOff>
              </from>
              <to>
                <xdr:col>23</xdr:col>
                <xdr:colOff>266700</xdr:colOff>
                <xdr:row>273</xdr:row>
                <xdr:rowOff>47625</xdr:rowOff>
              </to>
            </anchor>
          </objectPr>
        </oleObject>
      </mc:Choice>
      <mc:Fallback>
        <oleObject progId="ChemDraw.Document.6.0" shapeId="2076" r:id="rId14"/>
      </mc:Fallback>
    </mc:AlternateContent>
    <mc:AlternateContent xmlns:mc="http://schemas.openxmlformats.org/markup-compatibility/2006">
      <mc:Choice Requires="x14">
        <oleObject progId="ChemDraw.Document.6.0" shapeId="2078" r:id="rId16">
          <objectPr defaultSize="0" r:id="rId17">
            <anchor moveWithCells="1">
              <from>
                <xdr:col>25</xdr:col>
                <xdr:colOff>457200</xdr:colOff>
                <xdr:row>263</xdr:row>
                <xdr:rowOff>66675</xdr:rowOff>
              </from>
              <to>
                <xdr:col>28</xdr:col>
                <xdr:colOff>409575</xdr:colOff>
                <xdr:row>270</xdr:row>
                <xdr:rowOff>57150</xdr:rowOff>
              </to>
            </anchor>
          </objectPr>
        </oleObject>
      </mc:Choice>
      <mc:Fallback>
        <oleObject progId="ChemDraw.Document.6.0" shapeId="2078" r:id="rId16"/>
      </mc:Fallback>
    </mc:AlternateContent>
    <mc:AlternateContent xmlns:mc="http://schemas.openxmlformats.org/markup-compatibility/2006">
      <mc:Choice Requires="x14">
        <oleObject progId="ChemDraw.Document.6.0" shapeId="2079" r:id="rId18">
          <objectPr defaultSize="0" r:id="rId19">
            <anchor moveWithCells="1">
              <from>
                <xdr:col>31</xdr:col>
                <xdr:colOff>457200</xdr:colOff>
                <xdr:row>263</xdr:row>
                <xdr:rowOff>47625</xdr:rowOff>
              </from>
              <to>
                <xdr:col>34</xdr:col>
                <xdr:colOff>438150</xdr:colOff>
                <xdr:row>269</xdr:row>
                <xdr:rowOff>180975</xdr:rowOff>
              </to>
            </anchor>
          </objectPr>
        </oleObject>
      </mc:Choice>
      <mc:Fallback>
        <oleObject progId="ChemDraw.Document.6.0" shapeId="2079" r:id="rId18"/>
      </mc:Fallback>
    </mc:AlternateContent>
    <mc:AlternateContent xmlns:mc="http://schemas.openxmlformats.org/markup-compatibility/2006">
      <mc:Choice Requires="x14">
        <oleObject progId="ChemDraw.Document.6.0" shapeId="2080" r:id="rId20">
          <objectPr defaultSize="0" r:id="rId21">
            <anchor moveWithCells="1">
              <from>
                <xdr:col>38</xdr:col>
                <xdr:colOff>9525</xdr:colOff>
                <xdr:row>263</xdr:row>
                <xdr:rowOff>57150</xdr:rowOff>
              </from>
              <to>
                <xdr:col>40</xdr:col>
                <xdr:colOff>542925</xdr:colOff>
                <xdr:row>270</xdr:row>
                <xdr:rowOff>142875</xdr:rowOff>
              </to>
            </anchor>
          </objectPr>
        </oleObject>
      </mc:Choice>
      <mc:Fallback>
        <oleObject progId="ChemDraw.Document.6.0" shapeId="2080" r:id="rId20"/>
      </mc:Fallback>
    </mc:AlternateContent>
    <mc:AlternateContent xmlns:mc="http://schemas.openxmlformats.org/markup-compatibility/2006">
      <mc:Choice Requires="x14">
        <oleObject progId="ChemDraw.Document.6.0" shapeId="2081" r:id="rId22">
          <objectPr defaultSize="0" r:id="rId23">
            <anchor moveWithCells="1">
              <from>
                <xdr:col>44</xdr:col>
                <xdr:colOff>190500</xdr:colOff>
                <xdr:row>263</xdr:row>
                <xdr:rowOff>47625</xdr:rowOff>
              </from>
              <to>
                <xdr:col>47</xdr:col>
                <xdr:colOff>0</xdr:colOff>
                <xdr:row>269</xdr:row>
                <xdr:rowOff>180975</xdr:rowOff>
              </to>
            </anchor>
          </objectPr>
        </oleObject>
      </mc:Choice>
      <mc:Fallback>
        <oleObject progId="ChemDraw.Document.6.0" shapeId="2081" r:id="rId22"/>
      </mc:Fallback>
    </mc:AlternateContent>
    <mc:AlternateContent xmlns:mc="http://schemas.openxmlformats.org/markup-compatibility/2006">
      <mc:Choice Requires="x14">
        <oleObject progId="ChemDraw.Document.6.0" shapeId="2082" r:id="rId24">
          <objectPr defaultSize="0" r:id="rId25">
            <anchor moveWithCells="1">
              <from>
                <xdr:col>49</xdr:col>
                <xdr:colOff>571500</xdr:colOff>
                <xdr:row>263</xdr:row>
                <xdr:rowOff>47625</xdr:rowOff>
              </from>
              <to>
                <xdr:col>53</xdr:col>
                <xdr:colOff>142875</xdr:colOff>
                <xdr:row>270</xdr:row>
                <xdr:rowOff>123825</xdr:rowOff>
              </to>
            </anchor>
          </objectPr>
        </oleObject>
      </mc:Choice>
      <mc:Fallback>
        <oleObject progId="ChemDraw.Document.6.0" shapeId="2082" r:id="rId24"/>
      </mc:Fallback>
    </mc:AlternateContent>
    <mc:AlternateContent xmlns:mc="http://schemas.openxmlformats.org/markup-compatibility/2006">
      <mc:Choice Requires="x14">
        <oleObject progId="ChemDraw.Document.6.0" shapeId="2083" r:id="rId26">
          <objectPr defaultSize="0" r:id="rId27">
            <anchor moveWithCells="1">
              <from>
                <xdr:col>56</xdr:col>
                <xdr:colOff>85725</xdr:colOff>
                <xdr:row>263</xdr:row>
                <xdr:rowOff>47625</xdr:rowOff>
              </from>
              <to>
                <xdr:col>59</xdr:col>
                <xdr:colOff>304800</xdr:colOff>
                <xdr:row>269</xdr:row>
                <xdr:rowOff>152400</xdr:rowOff>
              </to>
            </anchor>
          </objectPr>
        </oleObject>
      </mc:Choice>
      <mc:Fallback>
        <oleObject progId="ChemDraw.Document.6.0" shapeId="2083" r:id="rId26"/>
      </mc:Fallback>
    </mc:AlternateContent>
    <mc:AlternateContent xmlns:mc="http://schemas.openxmlformats.org/markup-compatibility/2006">
      <mc:Choice Requires="x14">
        <oleObject progId="ChemDraw.Document.6.0" shapeId="2084" r:id="rId28">
          <objectPr defaultSize="0" r:id="rId29">
            <anchor moveWithCells="1">
              <from>
                <xdr:col>62</xdr:col>
                <xdr:colOff>561975</xdr:colOff>
                <xdr:row>263</xdr:row>
                <xdr:rowOff>47625</xdr:rowOff>
              </from>
              <to>
                <xdr:col>65</xdr:col>
                <xdr:colOff>200025</xdr:colOff>
                <xdr:row>271</xdr:row>
                <xdr:rowOff>19050</xdr:rowOff>
              </to>
            </anchor>
          </objectPr>
        </oleObject>
      </mc:Choice>
      <mc:Fallback>
        <oleObject progId="ChemDraw.Document.6.0" shapeId="2084" r:id="rId28"/>
      </mc:Fallback>
    </mc:AlternateContent>
    <mc:AlternateContent xmlns:mc="http://schemas.openxmlformats.org/markup-compatibility/2006">
      <mc:Choice Requires="x14">
        <oleObject progId="ChemDraw.Document.6.0" shapeId="2085" r:id="rId30">
          <objectPr defaultSize="0" r:id="rId31">
            <anchor moveWithCells="1">
              <from>
                <xdr:col>69</xdr:col>
                <xdr:colOff>304800</xdr:colOff>
                <xdr:row>263</xdr:row>
                <xdr:rowOff>66675</xdr:rowOff>
              </from>
              <to>
                <xdr:col>71</xdr:col>
                <xdr:colOff>161925</xdr:colOff>
                <xdr:row>270</xdr:row>
                <xdr:rowOff>123825</xdr:rowOff>
              </to>
            </anchor>
          </objectPr>
        </oleObject>
      </mc:Choice>
      <mc:Fallback>
        <oleObject progId="ChemDraw.Document.6.0" shapeId="2085" r:id="rId30"/>
      </mc:Fallback>
    </mc:AlternateContent>
    <mc:AlternateContent xmlns:mc="http://schemas.openxmlformats.org/markup-compatibility/2006">
      <mc:Choice Requires="x14">
        <oleObject progId="ChemDraw.Document.6.0" shapeId="2086" r:id="rId32">
          <objectPr defaultSize="0" r:id="rId33">
            <anchor moveWithCells="1">
              <from>
                <xdr:col>75</xdr:col>
                <xdr:colOff>76200</xdr:colOff>
                <xdr:row>263</xdr:row>
                <xdr:rowOff>57150</xdr:rowOff>
              </from>
              <to>
                <xdr:col>77</xdr:col>
                <xdr:colOff>419100</xdr:colOff>
                <xdr:row>269</xdr:row>
                <xdr:rowOff>85725</xdr:rowOff>
              </to>
            </anchor>
          </objectPr>
        </oleObject>
      </mc:Choice>
      <mc:Fallback>
        <oleObject progId="ChemDraw.Document.6.0" shapeId="2086" r:id="rId32"/>
      </mc:Fallback>
    </mc:AlternateContent>
    <mc:AlternateContent xmlns:mc="http://schemas.openxmlformats.org/markup-compatibility/2006">
      <mc:Choice Requires="x14">
        <oleObject progId="ChemDraw.Document.6.0" shapeId="2087" r:id="rId34">
          <objectPr defaultSize="0" r:id="rId35">
            <anchor moveWithCells="1">
              <from>
                <xdr:col>81</xdr:col>
                <xdr:colOff>247650</xdr:colOff>
                <xdr:row>263</xdr:row>
                <xdr:rowOff>57150</xdr:rowOff>
              </from>
              <to>
                <xdr:col>83</xdr:col>
                <xdr:colOff>438150</xdr:colOff>
                <xdr:row>270</xdr:row>
                <xdr:rowOff>28575</xdr:rowOff>
              </to>
            </anchor>
          </objectPr>
        </oleObject>
      </mc:Choice>
      <mc:Fallback>
        <oleObject progId="ChemDraw.Document.6.0" shapeId="2087" r:id="rId34"/>
      </mc:Fallback>
    </mc:AlternateContent>
    <mc:AlternateContent xmlns:mc="http://schemas.openxmlformats.org/markup-compatibility/2006">
      <mc:Choice Requires="x14">
        <oleObject progId="ChemDraw.Document.6.0" shapeId="2089" r:id="rId36">
          <objectPr defaultSize="0" r:id="rId37">
            <anchor moveWithCells="1">
              <from>
                <xdr:col>85</xdr:col>
                <xdr:colOff>419100</xdr:colOff>
                <xdr:row>263</xdr:row>
                <xdr:rowOff>57150</xdr:rowOff>
              </from>
              <to>
                <xdr:col>87</xdr:col>
                <xdr:colOff>419100</xdr:colOff>
                <xdr:row>270</xdr:row>
                <xdr:rowOff>114300</xdr:rowOff>
              </to>
            </anchor>
          </objectPr>
        </oleObject>
      </mc:Choice>
      <mc:Fallback>
        <oleObject progId="ChemDraw.Document.6.0" shapeId="2089" r:id="rId36"/>
      </mc:Fallback>
    </mc:AlternateContent>
    <mc:AlternateContent xmlns:mc="http://schemas.openxmlformats.org/markup-compatibility/2006">
      <mc:Choice Requires="x14">
        <oleObject progId="ChemDraw.Document.6.0" shapeId="2090" r:id="rId38">
          <objectPr defaultSize="0" r:id="rId39">
            <anchor moveWithCells="1">
              <from>
                <xdr:col>88</xdr:col>
                <xdr:colOff>571500</xdr:colOff>
                <xdr:row>263</xdr:row>
                <xdr:rowOff>57150</xdr:rowOff>
              </from>
              <to>
                <xdr:col>90</xdr:col>
                <xdr:colOff>476250</xdr:colOff>
                <xdr:row>269</xdr:row>
                <xdr:rowOff>104775</xdr:rowOff>
              </to>
            </anchor>
          </objectPr>
        </oleObject>
      </mc:Choice>
      <mc:Fallback>
        <oleObject progId="ChemDraw.Document.6.0" shapeId="2090" r:id="rId38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11" sqref="A11"/>
    </sheetView>
  </sheetViews>
  <sheetFormatPr defaultRowHeight="15" x14ac:dyDescent="0.25"/>
  <cols>
    <col min="1" max="1" width="6.5703125" style="4" customWidth="1"/>
    <col min="2" max="4" width="16.28515625" style="4" customWidth="1"/>
    <col min="5" max="5" width="15.5703125" style="4" customWidth="1"/>
    <col min="6" max="6" width="16.5703125" style="4" customWidth="1"/>
    <col min="7" max="7" width="16.28515625" customWidth="1"/>
    <col min="8" max="9" width="12.85546875" customWidth="1"/>
  </cols>
  <sheetData>
    <row r="1" spans="1:13" x14ac:dyDescent="0.25">
      <c r="A1" s="17" t="s">
        <v>105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</row>
    <row r="2" spans="1:13" x14ac:dyDescent="0.25">
      <c r="A2" s="18" t="s">
        <v>32</v>
      </c>
      <c r="B2" s="15" t="s">
        <v>39</v>
      </c>
      <c r="C2" s="15" t="s">
        <v>39</v>
      </c>
      <c r="D2" s="15" t="s">
        <v>39</v>
      </c>
      <c r="E2" s="13" t="s">
        <v>87</v>
      </c>
      <c r="F2" s="13" t="s">
        <v>87</v>
      </c>
      <c r="G2" s="13" t="s">
        <v>87</v>
      </c>
      <c r="H2" s="13" t="s">
        <v>92</v>
      </c>
      <c r="I2" s="13" t="s">
        <v>92</v>
      </c>
      <c r="J2" s="13" t="s">
        <v>92</v>
      </c>
      <c r="K2" s="13" t="s">
        <v>97</v>
      </c>
      <c r="L2" s="13" t="s">
        <v>97</v>
      </c>
      <c r="M2" s="13" t="s">
        <v>97</v>
      </c>
    </row>
    <row r="3" spans="1:13" x14ac:dyDescent="0.25">
      <c r="A3" s="18" t="s">
        <v>33</v>
      </c>
      <c r="B3" s="15" t="s">
        <v>82</v>
      </c>
      <c r="C3" s="15" t="s">
        <v>82</v>
      </c>
      <c r="D3" s="15" t="s">
        <v>82</v>
      </c>
      <c r="E3" s="15" t="s">
        <v>88</v>
      </c>
      <c r="F3" s="15" t="s">
        <v>88</v>
      </c>
      <c r="G3" s="15" t="s">
        <v>88</v>
      </c>
      <c r="H3" s="15" t="s">
        <v>93</v>
      </c>
      <c r="I3" s="15" t="s">
        <v>93</v>
      </c>
      <c r="J3" s="15" t="s">
        <v>93</v>
      </c>
      <c r="K3" s="13" t="s">
        <v>98</v>
      </c>
      <c r="L3" s="13" t="s">
        <v>98</v>
      </c>
      <c r="M3" s="13" t="s">
        <v>98</v>
      </c>
    </row>
    <row r="4" spans="1:13" x14ac:dyDescent="0.25">
      <c r="A4" s="18" t="s">
        <v>34</v>
      </c>
      <c r="B4" s="13" t="s">
        <v>83</v>
      </c>
      <c r="C4" s="13" t="s">
        <v>83</v>
      </c>
      <c r="D4" s="13" t="s">
        <v>83</v>
      </c>
      <c r="E4" s="13" t="s">
        <v>89</v>
      </c>
      <c r="F4" s="13" t="s">
        <v>89</v>
      </c>
      <c r="G4" s="13" t="s">
        <v>89</v>
      </c>
      <c r="H4" s="15" t="s">
        <v>94</v>
      </c>
      <c r="I4" s="15" t="s">
        <v>94</v>
      </c>
      <c r="J4" s="15" t="s">
        <v>94</v>
      </c>
      <c r="K4" s="15" t="s">
        <v>99</v>
      </c>
      <c r="L4" s="15" t="s">
        <v>99</v>
      </c>
      <c r="M4" s="15" t="s">
        <v>99</v>
      </c>
    </row>
    <row r="5" spans="1:13" x14ac:dyDescent="0.25">
      <c r="A5" s="18" t="s">
        <v>54</v>
      </c>
      <c r="B5" s="15" t="s">
        <v>84</v>
      </c>
      <c r="C5" s="15" t="s">
        <v>84</v>
      </c>
      <c r="D5" s="15" t="s">
        <v>84</v>
      </c>
      <c r="E5" s="15" t="s">
        <v>90</v>
      </c>
      <c r="F5" s="15" t="s">
        <v>90</v>
      </c>
      <c r="G5" s="15" t="s">
        <v>90</v>
      </c>
      <c r="H5" s="13" t="s">
        <v>95</v>
      </c>
      <c r="I5" s="13" t="s">
        <v>95</v>
      </c>
      <c r="J5" s="13" t="s">
        <v>95</v>
      </c>
      <c r="K5" s="13" t="s">
        <v>100</v>
      </c>
      <c r="L5" s="13" t="s">
        <v>100</v>
      </c>
      <c r="M5" s="13" t="s">
        <v>100</v>
      </c>
    </row>
    <row r="6" spans="1:13" x14ac:dyDescent="0.25">
      <c r="A6" s="18" t="s">
        <v>55</v>
      </c>
      <c r="B6" s="13" t="s">
        <v>85</v>
      </c>
      <c r="C6" s="13" t="s">
        <v>85</v>
      </c>
      <c r="D6" s="13" t="s">
        <v>85</v>
      </c>
      <c r="E6" s="13" t="s">
        <v>91</v>
      </c>
      <c r="F6" s="13" t="s">
        <v>91</v>
      </c>
      <c r="G6" s="13" t="s">
        <v>91</v>
      </c>
      <c r="H6" s="14" t="s">
        <v>96</v>
      </c>
      <c r="I6" s="14" t="s">
        <v>96</v>
      </c>
      <c r="J6" s="14" t="s">
        <v>96</v>
      </c>
      <c r="K6" s="14" t="s">
        <v>101</v>
      </c>
      <c r="L6" s="14" t="s">
        <v>101</v>
      </c>
      <c r="M6" s="14" t="s">
        <v>101</v>
      </c>
    </row>
    <row r="7" spans="1:13" x14ac:dyDescent="0.25">
      <c r="A7" s="18" t="s">
        <v>56</v>
      </c>
      <c r="B7" s="14" t="s">
        <v>86</v>
      </c>
      <c r="C7" s="14" t="s">
        <v>86</v>
      </c>
      <c r="D7" s="14" t="s">
        <v>86</v>
      </c>
      <c r="E7" s="13" t="s">
        <v>44</v>
      </c>
      <c r="F7" s="13" t="s">
        <v>44</v>
      </c>
      <c r="G7" s="13" t="s">
        <v>44</v>
      </c>
      <c r="H7" s="13" t="s">
        <v>45</v>
      </c>
      <c r="I7" s="13" t="s">
        <v>45</v>
      </c>
      <c r="J7" s="13" t="s">
        <v>45</v>
      </c>
      <c r="K7" s="13" t="s">
        <v>46</v>
      </c>
      <c r="L7" s="13" t="s">
        <v>46</v>
      </c>
      <c r="M7" s="13" t="s">
        <v>46</v>
      </c>
    </row>
    <row r="8" spans="1:13" x14ac:dyDescent="0.25">
      <c r="A8" s="18" t="s">
        <v>57</v>
      </c>
      <c r="B8" s="14" t="s">
        <v>47</v>
      </c>
      <c r="C8" s="14" t="s">
        <v>47</v>
      </c>
      <c r="D8" s="14" t="s">
        <v>47</v>
      </c>
      <c r="E8" s="14" t="s">
        <v>48</v>
      </c>
      <c r="F8" s="14" t="s">
        <v>48</v>
      </c>
      <c r="G8" s="14" t="s">
        <v>48</v>
      </c>
      <c r="H8" s="14" t="s">
        <v>49</v>
      </c>
      <c r="I8" s="14" t="s">
        <v>49</v>
      </c>
      <c r="J8" s="14" t="s">
        <v>49</v>
      </c>
      <c r="K8" s="13" t="s">
        <v>50</v>
      </c>
      <c r="L8" s="13" t="s">
        <v>50</v>
      </c>
      <c r="M8" s="13" t="s">
        <v>50</v>
      </c>
    </row>
    <row r="9" spans="1:13" x14ac:dyDescent="0.25">
      <c r="A9" s="18" t="s">
        <v>58</v>
      </c>
      <c r="B9" s="13" t="s">
        <v>51</v>
      </c>
      <c r="C9" s="13" t="s">
        <v>51</v>
      </c>
      <c r="D9" s="13" t="s">
        <v>51</v>
      </c>
      <c r="E9" s="13" t="s">
        <v>52</v>
      </c>
      <c r="F9" s="13" t="s">
        <v>52</v>
      </c>
      <c r="G9" s="13" t="s">
        <v>52</v>
      </c>
      <c r="H9" s="14" t="s">
        <v>53</v>
      </c>
      <c r="I9" s="14" t="s">
        <v>53</v>
      </c>
      <c r="J9" s="14" t="s">
        <v>53</v>
      </c>
      <c r="K9" s="14" t="s">
        <v>59</v>
      </c>
      <c r="L9" s="14" t="s">
        <v>59</v>
      </c>
      <c r="M9" s="14" t="s">
        <v>59</v>
      </c>
    </row>
  </sheetData>
  <pageMargins left="0.7" right="0.7" top="0.75" bottom="0.75" header="0.3" footer="0.3"/>
  <pageSetup paperSize="9" orientation="landscape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_x0020_and_x0020_Time xmlns="519152a6-f142-4b8d-84b0-cd94f548674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F8DFD119D72F4AB06ED5D4286AD8FA" ma:contentTypeVersion="2" ma:contentTypeDescription="Create a new document." ma:contentTypeScope="" ma:versionID="f16bc7a537b317898de7e262c4eaf226">
  <xsd:schema xmlns:xsd="http://www.w3.org/2001/XMLSchema" xmlns:xs="http://www.w3.org/2001/XMLSchema" xmlns:p="http://schemas.microsoft.com/office/2006/metadata/properties" xmlns:ns2="519152a6-f142-4b8d-84b0-cd94f548674d" xmlns:ns3="8b5d049a-759f-4268-acd4-8a1c9fe1d89f" targetNamespace="http://schemas.microsoft.com/office/2006/metadata/properties" ma:root="true" ma:fieldsID="86c78e616b9f0cafbc0a697648b08c33" ns2:_="" ns3:_="">
    <xsd:import namespace="519152a6-f142-4b8d-84b0-cd94f548674d"/>
    <xsd:import namespace="8b5d049a-759f-4268-acd4-8a1c9fe1d89f"/>
    <xsd:element name="properties">
      <xsd:complexType>
        <xsd:sequence>
          <xsd:element name="documentManagement">
            <xsd:complexType>
              <xsd:all>
                <xsd:element ref="ns2:Date_x0020_and_x0020_Time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9152a6-f142-4b8d-84b0-cd94f548674d" elementFormDefault="qualified">
    <xsd:import namespace="http://schemas.microsoft.com/office/2006/documentManagement/types"/>
    <xsd:import namespace="http://schemas.microsoft.com/office/infopath/2007/PartnerControls"/>
    <xsd:element name="Date_x0020_and_x0020_Time" ma:index="8" nillable="true" ma:displayName="Date and Time" ma:format="DateOnly" ma:internalName="Date_x0020_and_x0020_Tim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5d049a-759f-4268-acd4-8a1c9fe1d89f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29468C-7A9D-4B43-8D97-6580A0436480}"/>
</file>

<file path=customXml/itemProps2.xml><?xml version="1.0" encoding="utf-8"?>
<ds:datastoreItem xmlns:ds="http://schemas.openxmlformats.org/officeDocument/2006/customXml" ds:itemID="{C2FA7951-4F1D-42ED-BADB-C68E8F9D388A}"/>
</file>

<file path=customXml/itemProps3.xml><?xml version="1.0" encoding="utf-8"?>
<ds:datastoreItem xmlns:ds="http://schemas.openxmlformats.org/officeDocument/2006/customXml" ds:itemID="{7B1A28A6-0EC4-4068-AF38-F1A9E3B1B4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4.10.16</vt:lpstr>
      <vt:lpstr>20.10.16</vt:lpstr>
      <vt:lpstr>Sheet</vt:lpstr>
    </vt:vector>
  </TitlesOfParts>
  <Company>University of Helsinki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Johansson, Niklas G</dc:creator>
  <cp:lastModifiedBy>Johansson, Niklas G</cp:lastModifiedBy>
  <cp:lastPrinted>2016-10-20T09:44:27Z</cp:lastPrinted>
  <dcterms:created xsi:type="dcterms:W3CDTF">2016-09-30T08:17:47Z</dcterms:created>
  <dcterms:modified xsi:type="dcterms:W3CDTF">2016-11-24T10:25:11Z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0x01010045F8DFD119D72F4AB06ED5D4286AD8FA</vt:lpwstr>
  </property>
</Properties>
</file>