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Desagregado\"/>
    </mc:Choice>
  </mc:AlternateContent>
  <xr:revisionPtr revIDLastSave="0" documentId="13_ncr:1_{44DA0E70-697C-48FD-971C-B2B7335F8A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angidae RJ" sheetId="19" r:id="rId1"/>
  </sheets>
  <calcPr calcId="191029"/>
</workbook>
</file>

<file path=xl/calcChain.xml><?xml version="1.0" encoding="utf-8"?>
<calcChain xmlns="http://schemas.openxmlformats.org/spreadsheetml/2006/main">
  <c r="T29" i="19" l="1"/>
  <c r="T28" i="19"/>
  <c r="M15" i="19"/>
  <c r="M28" i="19"/>
  <c r="M29" i="19"/>
  <c r="M14" i="19"/>
  <c r="E28" i="19"/>
  <c r="E29" i="19"/>
  <c r="E23" i="19"/>
  <c r="E22" i="19"/>
  <c r="I30" i="19"/>
</calcChain>
</file>

<file path=xl/sharedStrings.xml><?xml version="1.0" encoding="utf-8"?>
<sst xmlns="http://schemas.openxmlformats.org/spreadsheetml/2006/main" count="45" uniqueCount="45">
  <si>
    <t>Ano</t>
  </si>
  <si>
    <t>Outros_caran_art</t>
  </si>
  <si>
    <t>Outros_caran_ind</t>
  </si>
  <si>
    <t>Xarelete_art</t>
  </si>
  <si>
    <t>Xarelete_ind</t>
  </si>
  <si>
    <t>Xarelete_art_ind</t>
  </si>
  <si>
    <t>Xerelete_azul_art</t>
  </si>
  <si>
    <t>Xerelete_azul_ind</t>
  </si>
  <si>
    <t>Gracainha_art</t>
  </si>
  <si>
    <t>Gracainha_ind</t>
  </si>
  <si>
    <t>Garaximbora_art</t>
  </si>
  <si>
    <t>Xareu_art</t>
  </si>
  <si>
    <t>Xareu_ind</t>
  </si>
  <si>
    <t>Xareu_art_ind</t>
  </si>
  <si>
    <t>Xareu_preto_art</t>
  </si>
  <si>
    <t>Xareu_preto_ind</t>
  </si>
  <si>
    <t>Xareu_branco_art</t>
  </si>
  <si>
    <t>Xareu_branco_ind</t>
  </si>
  <si>
    <t>Galo_art</t>
  </si>
  <si>
    <t>Galo_ind</t>
  </si>
  <si>
    <t>Galo_art_ind</t>
  </si>
  <si>
    <t>Galo_com_pen_art</t>
  </si>
  <si>
    <t>Galo_com_pen_ind</t>
  </si>
  <si>
    <t>Galo_sem_pen_art</t>
  </si>
  <si>
    <t>Galo_sem_pen_ind</t>
  </si>
  <si>
    <t>Piloto_art</t>
  </si>
  <si>
    <t>Piloto_ind</t>
  </si>
  <si>
    <t>Guaivira_art</t>
  </si>
  <si>
    <t>Guaivira_ind</t>
  </si>
  <si>
    <t>Solteira_art</t>
  </si>
  <si>
    <t>Solteira_ind</t>
  </si>
  <si>
    <t>Olhudo_art</t>
  </si>
  <si>
    <t>Olhudo_ind</t>
  </si>
  <si>
    <t>Olho_boi_art</t>
  </si>
  <si>
    <t>Olho_boi_ind</t>
  </si>
  <si>
    <t>Palombeta_art</t>
  </si>
  <si>
    <t>Palombeta_ind</t>
  </si>
  <si>
    <t>Pampo_art</t>
  </si>
  <si>
    <t>Pampo_ind</t>
  </si>
  <si>
    <t>Pampo_galhudo_art</t>
  </si>
  <si>
    <t>Saramiguara_art</t>
  </si>
  <si>
    <t>Saramiguara_ind</t>
  </si>
  <si>
    <t>Vento_leste_art</t>
  </si>
  <si>
    <t>Xixarro_art</t>
  </si>
  <si>
    <t>Xixarro_ind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</si>
</sst>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F7C7A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0" xfId="0" applyFont="1"/>
    <xf numFmtId="164" fontId="6" fillId="0" borderId="1" xfId="0" applyNumberFormat="1" applyFont="1" applyBorder="1"/>
    <xf numFmtId="164" fontId="3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164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1" xfId="0" applyNumberFormat="1" applyFont="1" applyBorder="1"/>
    <xf numFmtId="164" fontId="5" fillId="0" borderId="0" xfId="0" applyNumberFormat="1" applyFont="1"/>
    <xf numFmtId="164" fontId="5" fillId="0" borderId="2" xfId="0" applyNumberFormat="1" applyFont="1" applyBorder="1"/>
    <xf numFmtId="0" fontId="6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7C7AC"/>
      <color rgb="FFA6C9EC"/>
      <color rgb="FFB5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E58-3CCC-4212-8F5F-99B616EC3FAB}">
  <dimension ref="A1:BT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:A13"/>
    </sheetView>
  </sheetViews>
  <sheetFormatPr defaultRowHeight="15" x14ac:dyDescent="0.25"/>
  <cols>
    <col min="1" max="1" width="8.85546875" style="4"/>
    <col min="2" max="2" width="16.28515625" style="1" bestFit="1" customWidth="1"/>
    <col min="3" max="3" width="11.42578125" customWidth="1"/>
    <col min="4" max="4" width="12" style="1" bestFit="1" customWidth="1"/>
    <col min="5" max="5" width="12.42578125" bestFit="1" customWidth="1"/>
    <col min="6" max="6" width="16" bestFit="1" customWidth="1"/>
    <col min="7" max="7" width="8.85546875" style="1"/>
    <col min="9" max="9" width="13.5703125" style="1" bestFit="1" customWidth="1"/>
    <col min="10" max="10" width="13.5703125" customWidth="1"/>
    <col min="11" max="11" width="15" style="2" bestFit="1" customWidth="1"/>
    <col min="12" max="12" width="9.5703125" style="1" bestFit="1" customWidth="1"/>
    <col min="13" max="13" width="10" bestFit="1" customWidth="1"/>
    <col min="14" max="14" width="13.5703125" bestFit="1" customWidth="1"/>
    <col min="15" max="15" width="13.5703125" style="1" bestFit="1" customWidth="1"/>
    <col min="16" max="16" width="13.5703125" customWidth="1"/>
    <col min="17" max="17" width="13.5703125" style="1" customWidth="1"/>
    <col min="18" max="18" width="13.5703125" customWidth="1"/>
    <col min="19" max="19" width="8.42578125" style="1" bestFit="1" customWidth="1"/>
    <col min="21" max="21" width="12.28515625" bestFit="1" customWidth="1"/>
    <col min="22" max="22" width="16.140625" style="1" customWidth="1"/>
    <col min="23" max="23" width="16.85546875" bestFit="1" customWidth="1"/>
    <col min="24" max="24" width="17.85546875" style="1" bestFit="1" customWidth="1"/>
    <col min="25" max="25" width="18.28515625" bestFit="1" customWidth="1"/>
    <col min="26" max="26" width="9.7109375" style="1" bestFit="1" customWidth="1"/>
    <col min="27" max="27" width="10.140625" bestFit="1" customWidth="1"/>
    <col min="28" max="28" width="8.85546875" style="1"/>
    <col min="29" max="29" width="12.28515625" customWidth="1"/>
    <col min="30" max="30" width="11.5703125" style="1" customWidth="1"/>
    <col min="31" max="31" width="11.28515625" customWidth="1"/>
    <col min="32" max="32" width="8.85546875" style="1"/>
    <col min="34" max="34" width="8.85546875" style="1"/>
    <col min="36" max="36" width="8.85546875" style="1"/>
    <col min="38" max="38" width="8.85546875" style="1"/>
    <col min="40" max="40" width="17.7109375" style="2" bestFit="1" customWidth="1"/>
    <col min="41" max="41" width="14.5703125" style="1" bestFit="1" customWidth="1"/>
    <col min="42" max="42" width="18" customWidth="1"/>
    <col min="43" max="43" width="18.5703125" style="1" bestFit="1" customWidth="1"/>
    <col min="44" max="44" width="13.5703125" style="11" bestFit="1" customWidth="1"/>
    <col min="45" max="45" width="14" style="12" bestFit="1" customWidth="1"/>
  </cols>
  <sheetData>
    <row r="1" spans="1:72" s="3" customFormat="1" x14ac:dyDescent="0.25">
      <c r="A1" s="4" t="s">
        <v>0</v>
      </c>
      <c r="B1" s="5" t="s">
        <v>1</v>
      </c>
      <c r="C1" s="8" t="s">
        <v>2</v>
      </c>
      <c r="D1" s="6" t="s">
        <v>3</v>
      </c>
      <c r="E1" s="8" t="s">
        <v>4</v>
      </c>
      <c r="F1" s="10" t="s">
        <v>5</v>
      </c>
      <c r="G1" s="6" t="s">
        <v>6</v>
      </c>
      <c r="H1" s="8" t="s">
        <v>7</v>
      </c>
      <c r="I1" s="6" t="s">
        <v>8</v>
      </c>
      <c r="J1" s="8" t="s">
        <v>9</v>
      </c>
      <c r="K1" s="7" t="s">
        <v>10</v>
      </c>
      <c r="L1" s="6" t="s">
        <v>11</v>
      </c>
      <c r="M1" s="8" t="s">
        <v>12</v>
      </c>
      <c r="N1" s="10" t="s">
        <v>13</v>
      </c>
      <c r="O1" s="6" t="s">
        <v>14</v>
      </c>
      <c r="P1" s="8" t="s">
        <v>15</v>
      </c>
      <c r="Q1" s="6" t="s">
        <v>16</v>
      </c>
      <c r="R1" s="8" t="s">
        <v>17</v>
      </c>
      <c r="S1" s="6" t="s">
        <v>18</v>
      </c>
      <c r="T1" s="8" t="s">
        <v>19</v>
      </c>
      <c r="U1" s="10" t="s">
        <v>20</v>
      </c>
      <c r="V1" s="6" t="s">
        <v>21</v>
      </c>
      <c r="W1" s="8" t="s">
        <v>22</v>
      </c>
      <c r="X1" s="6" t="s">
        <v>23</v>
      </c>
      <c r="Y1" s="8" t="s">
        <v>24</v>
      </c>
      <c r="Z1" s="6" t="s">
        <v>25</v>
      </c>
      <c r="AA1" s="8" t="s">
        <v>26</v>
      </c>
      <c r="AB1" s="6" t="s">
        <v>27</v>
      </c>
      <c r="AC1" s="8" t="s">
        <v>28</v>
      </c>
      <c r="AD1" s="6" t="s">
        <v>29</v>
      </c>
      <c r="AE1" s="8" t="s">
        <v>30</v>
      </c>
      <c r="AF1" s="6" t="s">
        <v>31</v>
      </c>
      <c r="AG1" s="8" t="s">
        <v>32</v>
      </c>
      <c r="AH1" s="6" t="s">
        <v>33</v>
      </c>
      <c r="AI1" s="8" t="s">
        <v>34</v>
      </c>
      <c r="AJ1" s="6" t="s">
        <v>35</v>
      </c>
      <c r="AK1" s="9" t="s">
        <v>36</v>
      </c>
      <c r="AL1" s="6" t="s">
        <v>37</v>
      </c>
      <c r="AM1" s="9" t="s">
        <v>38</v>
      </c>
      <c r="AN1" s="7" t="s">
        <v>39</v>
      </c>
      <c r="AO1" s="6" t="s">
        <v>40</v>
      </c>
      <c r="AP1" s="8" t="s">
        <v>41</v>
      </c>
      <c r="AQ1" s="6" t="s">
        <v>42</v>
      </c>
      <c r="AR1" s="13" t="s">
        <v>43</v>
      </c>
      <c r="AS1" s="14" t="s">
        <v>44</v>
      </c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</row>
    <row r="2" spans="1:72" x14ac:dyDescent="0.25">
      <c r="A2" s="15">
        <v>1950</v>
      </c>
    </row>
    <row r="3" spans="1:72" x14ac:dyDescent="0.25">
      <c r="A3" s="15">
        <v>1951</v>
      </c>
    </row>
    <row r="4" spans="1:72" x14ac:dyDescent="0.25">
      <c r="A4" s="15">
        <v>1952</v>
      </c>
    </row>
    <row r="5" spans="1:72" x14ac:dyDescent="0.25">
      <c r="A5" s="15">
        <v>1953</v>
      </c>
    </row>
    <row r="6" spans="1:72" x14ac:dyDescent="0.25">
      <c r="A6" s="15">
        <v>1954</v>
      </c>
    </row>
    <row r="7" spans="1:72" x14ac:dyDescent="0.25">
      <c r="A7" s="15">
        <v>1955</v>
      </c>
    </row>
    <row r="8" spans="1:72" x14ac:dyDescent="0.25">
      <c r="A8" s="15">
        <v>1956</v>
      </c>
    </row>
    <row r="9" spans="1:72" x14ac:dyDescent="0.25">
      <c r="A9" s="15">
        <v>1957</v>
      </c>
    </row>
    <row r="10" spans="1:72" x14ac:dyDescent="0.25">
      <c r="A10" s="15">
        <v>1958</v>
      </c>
    </row>
    <row r="11" spans="1:72" x14ac:dyDescent="0.25">
      <c r="A11" s="15">
        <v>1959</v>
      </c>
    </row>
    <row r="12" spans="1:72" x14ac:dyDescent="0.25">
      <c r="A12" s="15">
        <v>1960</v>
      </c>
    </row>
    <row r="13" spans="1:72" x14ac:dyDescent="0.25">
      <c r="A13" s="15">
        <v>1961</v>
      </c>
      <c r="N13" s="16"/>
    </row>
    <row r="14" spans="1:72" x14ac:dyDescent="0.25">
      <c r="A14" s="15">
        <v>1962</v>
      </c>
      <c r="D14" s="35">
        <v>370</v>
      </c>
      <c r="E14" s="36">
        <v>0</v>
      </c>
      <c r="F14">
        <v>370</v>
      </c>
      <c r="L14" s="35">
        <v>221</v>
      </c>
      <c r="M14" s="36">
        <f>N14-L14</f>
        <v>0</v>
      </c>
      <c r="N14" s="16">
        <v>221</v>
      </c>
    </row>
    <row r="15" spans="1:72" x14ac:dyDescent="0.25">
      <c r="A15" s="15">
        <v>1963</v>
      </c>
      <c r="D15" s="35">
        <v>381</v>
      </c>
      <c r="E15" s="36">
        <v>0</v>
      </c>
      <c r="F15">
        <v>381</v>
      </c>
      <c r="L15" s="35">
        <v>479</v>
      </c>
      <c r="M15" s="36">
        <f t="shared" ref="M15:M29" si="0">N15-L15</f>
        <v>0</v>
      </c>
      <c r="N15" s="16">
        <v>479</v>
      </c>
    </row>
    <row r="16" spans="1:72" x14ac:dyDescent="0.25">
      <c r="A16" s="15">
        <v>1964</v>
      </c>
      <c r="D16" s="35">
        <v>416</v>
      </c>
      <c r="E16" s="36">
        <v>0</v>
      </c>
      <c r="F16">
        <v>416</v>
      </c>
      <c r="L16" s="35"/>
      <c r="M16" s="36"/>
      <c r="N16" s="16"/>
    </row>
    <row r="17" spans="1:45" x14ac:dyDescent="0.25">
      <c r="A17" s="15">
        <v>1965</v>
      </c>
      <c r="D17" s="37">
        <v>565.05413818359375</v>
      </c>
      <c r="E17" s="36"/>
      <c r="L17" s="35"/>
      <c r="M17" s="36"/>
      <c r="N17" s="16"/>
    </row>
    <row r="18" spans="1:45" x14ac:dyDescent="0.25">
      <c r="A18" s="15">
        <v>1966</v>
      </c>
      <c r="D18" s="35">
        <v>755</v>
      </c>
      <c r="E18" s="36">
        <v>0</v>
      </c>
      <c r="F18">
        <v>755</v>
      </c>
      <c r="L18" s="35"/>
      <c r="M18" s="36"/>
      <c r="N18" s="16"/>
    </row>
    <row r="19" spans="1:45" x14ac:dyDescent="0.25">
      <c r="A19" s="15">
        <v>1967</v>
      </c>
      <c r="D19" s="35">
        <v>1267</v>
      </c>
      <c r="E19" s="36">
        <v>0</v>
      </c>
      <c r="F19">
        <v>1267</v>
      </c>
      <c r="L19" s="35"/>
      <c r="M19" s="36"/>
      <c r="N19" s="16"/>
    </row>
    <row r="20" spans="1:45" x14ac:dyDescent="0.25">
      <c r="A20" s="15">
        <v>1968</v>
      </c>
      <c r="D20" s="35">
        <v>2727</v>
      </c>
      <c r="E20" s="36">
        <v>0</v>
      </c>
      <c r="F20">
        <v>2727</v>
      </c>
      <c r="L20" s="35"/>
      <c r="M20" s="36"/>
      <c r="N20" s="16"/>
    </row>
    <row r="21" spans="1:45" x14ac:dyDescent="0.25">
      <c r="A21" s="15">
        <v>1969</v>
      </c>
      <c r="D21" s="35">
        <v>713</v>
      </c>
      <c r="E21" s="36">
        <v>0</v>
      </c>
      <c r="F21">
        <v>713</v>
      </c>
      <c r="L21" s="35"/>
      <c r="M21" s="36"/>
      <c r="N21" s="16"/>
    </row>
    <row r="22" spans="1:45" x14ac:dyDescent="0.25">
      <c r="A22" s="15">
        <v>1970</v>
      </c>
      <c r="D22" s="35">
        <v>398.65669023990631</v>
      </c>
      <c r="E22" s="36">
        <f>F22-D22</f>
        <v>7.343309760093689</v>
      </c>
      <c r="F22">
        <v>406</v>
      </c>
      <c r="L22" s="35"/>
      <c r="M22" s="36"/>
      <c r="N22" s="16"/>
    </row>
    <row r="23" spans="1:45" x14ac:dyDescent="0.25">
      <c r="A23" s="15">
        <v>1971</v>
      </c>
      <c r="D23" s="35">
        <v>345.16698974370956</v>
      </c>
      <c r="E23" s="36">
        <f>F23-D23</f>
        <v>57.833010256290436</v>
      </c>
      <c r="F23">
        <v>403</v>
      </c>
      <c r="L23" s="35"/>
      <c r="M23" s="36"/>
      <c r="N23" s="16"/>
    </row>
    <row r="24" spans="1:45" x14ac:dyDescent="0.25">
      <c r="A24" s="15">
        <v>1972</v>
      </c>
      <c r="D24" s="37">
        <v>1703.154907226562</v>
      </c>
      <c r="L24" s="35"/>
      <c r="M24" s="36"/>
      <c r="N24" s="16"/>
    </row>
    <row r="25" spans="1:45" x14ac:dyDescent="0.25">
      <c r="A25" s="15">
        <v>1973</v>
      </c>
      <c r="D25" s="37">
        <v>1969.024658203125</v>
      </c>
      <c r="L25" s="35"/>
      <c r="M25" s="36"/>
      <c r="N25" s="16"/>
    </row>
    <row r="26" spans="1:45" x14ac:dyDescent="0.25">
      <c r="A26" s="15">
        <v>1974</v>
      </c>
      <c r="D26" s="37">
        <v>1647.532348632812</v>
      </c>
      <c r="L26" s="35"/>
      <c r="M26" s="36"/>
      <c r="N26" s="16"/>
    </row>
    <row r="27" spans="1:45" x14ac:dyDescent="0.25">
      <c r="A27" s="15">
        <v>1975</v>
      </c>
      <c r="D27" s="37">
        <v>862.72265625</v>
      </c>
      <c r="L27" s="35"/>
      <c r="M27" s="36"/>
      <c r="N27" s="16"/>
    </row>
    <row r="28" spans="1:45" x14ac:dyDescent="0.25">
      <c r="A28" s="15">
        <v>1976</v>
      </c>
      <c r="D28" s="1">
        <v>156.18163847923279</v>
      </c>
      <c r="E28">
        <f t="shared" ref="E28:E29" si="1">F28-D28</f>
        <v>65.818361520767212</v>
      </c>
      <c r="F28">
        <v>222</v>
      </c>
      <c r="L28" s="35">
        <v>60.253577828407288</v>
      </c>
      <c r="M28" s="36">
        <f t="shared" si="0"/>
        <v>44.746422171592712</v>
      </c>
      <c r="N28" s="16">
        <v>105</v>
      </c>
      <c r="S28" s="35">
        <v>2187.6277253031731</v>
      </c>
      <c r="T28" s="36">
        <f>U28-S28</f>
        <v>537.37227469682693</v>
      </c>
      <c r="U28">
        <v>2725</v>
      </c>
    </row>
    <row r="29" spans="1:45" x14ac:dyDescent="0.25">
      <c r="A29" s="15">
        <v>1977</v>
      </c>
      <c r="D29" s="1">
        <v>292.16276854276657</v>
      </c>
      <c r="E29">
        <f t="shared" si="1"/>
        <v>142.83723145723343</v>
      </c>
      <c r="F29">
        <v>435</v>
      </c>
      <c r="L29" s="35">
        <v>60.263660311698914</v>
      </c>
      <c r="M29" s="36">
        <f t="shared" si="0"/>
        <v>42.736339688301086</v>
      </c>
      <c r="N29" s="16">
        <v>103</v>
      </c>
      <c r="S29" s="35">
        <v>3306.9695196151733</v>
      </c>
      <c r="T29" s="36">
        <f>U29-S29</f>
        <v>891.03048038482666</v>
      </c>
      <c r="U29">
        <v>4198</v>
      </c>
    </row>
    <row r="30" spans="1:45" x14ac:dyDescent="0.25">
      <c r="A30" s="15">
        <v>1978</v>
      </c>
      <c r="D30" s="1">
        <v>433</v>
      </c>
      <c r="E30">
        <v>65</v>
      </c>
      <c r="I30" s="1">
        <f>2+67</f>
        <v>69</v>
      </c>
      <c r="L30" s="1">
        <v>191</v>
      </c>
      <c r="M30">
        <v>11</v>
      </c>
      <c r="S30" s="1">
        <v>1427</v>
      </c>
      <c r="T30">
        <v>322</v>
      </c>
      <c r="AB30" s="1">
        <v>51</v>
      </c>
      <c r="AC30">
        <v>3</v>
      </c>
      <c r="AD30" s="1">
        <v>6</v>
      </c>
      <c r="AH30" s="1">
        <v>40</v>
      </c>
      <c r="AJ30" s="1">
        <v>3</v>
      </c>
      <c r="AK30">
        <v>132</v>
      </c>
      <c r="AL30" s="1">
        <v>10</v>
      </c>
      <c r="AM30">
        <v>11</v>
      </c>
      <c r="AR30" s="11">
        <v>37</v>
      </c>
      <c r="AS30" s="12">
        <v>391</v>
      </c>
    </row>
    <row r="31" spans="1:45" x14ac:dyDescent="0.25">
      <c r="A31" s="15">
        <v>1979</v>
      </c>
      <c r="D31" s="1">
        <v>419</v>
      </c>
      <c r="E31">
        <v>121</v>
      </c>
      <c r="L31" s="1">
        <v>120</v>
      </c>
      <c r="M31">
        <v>12</v>
      </c>
      <c r="S31" s="1">
        <v>1204</v>
      </c>
      <c r="T31">
        <v>633</v>
      </c>
      <c r="AD31" s="1">
        <v>30</v>
      </c>
      <c r="AH31" s="1">
        <v>54</v>
      </c>
      <c r="AK31">
        <v>27</v>
      </c>
      <c r="AL31" s="1">
        <v>4</v>
      </c>
      <c r="AM31">
        <v>47</v>
      </c>
      <c r="AR31" s="11">
        <v>269</v>
      </c>
      <c r="AS31" s="12">
        <v>115</v>
      </c>
    </row>
    <row r="32" spans="1:45" x14ac:dyDescent="0.25">
      <c r="A32" s="15">
        <v>1980</v>
      </c>
      <c r="B32" s="1">
        <v>312</v>
      </c>
      <c r="C32">
        <v>127</v>
      </c>
      <c r="D32" s="1">
        <v>285</v>
      </c>
      <c r="E32">
        <v>83</v>
      </c>
      <c r="L32" s="1">
        <v>126</v>
      </c>
      <c r="M32">
        <v>13</v>
      </c>
      <c r="AR32" s="11">
        <v>797</v>
      </c>
      <c r="AS32" s="12">
        <v>121</v>
      </c>
    </row>
    <row r="33" spans="1:45" x14ac:dyDescent="0.25">
      <c r="A33" s="15">
        <v>1981</v>
      </c>
      <c r="B33" s="1">
        <v>478</v>
      </c>
      <c r="C33">
        <v>282</v>
      </c>
      <c r="D33" s="1">
        <v>185</v>
      </c>
      <c r="E33">
        <v>115</v>
      </c>
      <c r="K33" s="2">
        <v>1</v>
      </c>
      <c r="L33" s="1">
        <v>107</v>
      </c>
      <c r="AR33" s="11">
        <v>316</v>
      </c>
      <c r="AS33" s="12">
        <v>277</v>
      </c>
    </row>
    <row r="34" spans="1:45" x14ac:dyDescent="0.25">
      <c r="A34" s="15">
        <v>1982</v>
      </c>
      <c r="B34" s="1">
        <v>787</v>
      </c>
      <c r="C34">
        <v>506</v>
      </c>
      <c r="D34" s="1">
        <v>422</v>
      </c>
      <c r="E34">
        <v>316</v>
      </c>
      <c r="K34" s="2">
        <v>1</v>
      </c>
      <c r="L34" s="1">
        <v>73</v>
      </c>
      <c r="M34">
        <v>49</v>
      </c>
      <c r="AR34" s="11">
        <v>194</v>
      </c>
      <c r="AS34" s="12">
        <v>153</v>
      </c>
    </row>
    <row r="35" spans="1:45" x14ac:dyDescent="0.25">
      <c r="A35" s="15">
        <v>1983</v>
      </c>
      <c r="B35" s="1">
        <v>1000</v>
      </c>
      <c r="C35">
        <v>504</v>
      </c>
      <c r="D35" s="1">
        <v>796</v>
      </c>
      <c r="E35">
        <v>167</v>
      </c>
      <c r="K35" s="2">
        <v>1</v>
      </c>
      <c r="L35" s="1">
        <v>65</v>
      </c>
      <c r="M35">
        <v>32</v>
      </c>
      <c r="AR35" s="11">
        <v>132</v>
      </c>
      <c r="AS35" s="12">
        <v>214</v>
      </c>
    </row>
    <row r="36" spans="1:45" x14ac:dyDescent="0.25">
      <c r="A36" s="15">
        <v>1984</v>
      </c>
      <c r="B36" s="1">
        <v>864</v>
      </c>
      <c r="C36">
        <v>1382</v>
      </c>
      <c r="D36" s="1">
        <v>1229</v>
      </c>
      <c r="E36">
        <v>1245</v>
      </c>
      <c r="K36" s="2">
        <v>1</v>
      </c>
      <c r="L36" s="1">
        <v>98</v>
      </c>
      <c r="M36">
        <v>40</v>
      </c>
      <c r="AR36" s="11">
        <v>53</v>
      </c>
      <c r="AS36" s="12">
        <v>974</v>
      </c>
    </row>
    <row r="37" spans="1:45" x14ac:dyDescent="0.25">
      <c r="A37" s="15">
        <v>1985</v>
      </c>
      <c r="B37" s="1">
        <v>1173</v>
      </c>
      <c r="C37">
        <v>2117</v>
      </c>
      <c r="D37" s="1">
        <v>1668</v>
      </c>
      <c r="E37">
        <v>1531</v>
      </c>
      <c r="L37" s="1">
        <v>42</v>
      </c>
      <c r="M37">
        <v>48</v>
      </c>
      <c r="AR37" s="11">
        <v>200</v>
      </c>
      <c r="AS37" s="12">
        <v>338</v>
      </c>
    </row>
    <row r="38" spans="1:45" x14ac:dyDescent="0.25">
      <c r="A38" s="15">
        <v>1986</v>
      </c>
      <c r="B38" s="1">
        <v>1400</v>
      </c>
      <c r="C38">
        <v>1522</v>
      </c>
      <c r="D38" s="1">
        <v>914</v>
      </c>
      <c r="E38">
        <v>559</v>
      </c>
      <c r="L38" s="1">
        <v>45</v>
      </c>
      <c r="M38">
        <v>47</v>
      </c>
      <c r="AR38" s="11">
        <v>325</v>
      </c>
      <c r="AS38" s="12">
        <v>613</v>
      </c>
    </row>
    <row r="39" spans="1:45" x14ac:dyDescent="0.25">
      <c r="A39" s="15">
        <v>1987</v>
      </c>
      <c r="B39" s="1">
        <v>1496</v>
      </c>
      <c r="C39">
        <v>1503</v>
      </c>
      <c r="D39" s="1">
        <v>756</v>
      </c>
      <c r="E39">
        <v>711</v>
      </c>
      <c r="K39" s="2">
        <v>45</v>
      </c>
      <c r="L39" s="1">
        <v>150</v>
      </c>
      <c r="M39">
        <v>70</v>
      </c>
      <c r="AR39" s="11">
        <v>151</v>
      </c>
      <c r="AS39" s="12">
        <v>713</v>
      </c>
    </row>
    <row r="40" spans="1:45" x14ac:dyDescent="0.25">
      <c r="A40" s="15">
        <v>1988</v>
      </c>
      <c r="B40" s="1">
        <v>1351</v>
      </c>
      <c r="C40">
        <v>1188</v>
      </c>
      <c r="D40" s="1">
        <v>382</v>
      </c>
      <c r="E40">
        <v>230</v>
      </c>
      <c r="L40" s="1">
        <v>52</v>
      </c>
      <c r="M40">
        <v>43</v>
      </c>
      <c r="AR40" s="11">
        <v>40</v>
      </c>
      <c r="AS40" s="12">
        <v>612</v>
      </c>
    </row>
    <row r="41" spans="1:45" x14ac:dyDescent="0.25">
      <c r="A41" s="15">
        <v>1989</v>
      </c>
      <c r="B41" s="1">
        <v>1538</v>
      </c>
      <c r="C41">
        <v>989</v>
      </c>
      <c r="D41" s="1">
        <v>362</v>
      </c>
      <c r="E41">
        <v>775</v>
      </c>
      <c r="L41" s="1">
        <v>44</v>
      </c>
      <c r="M41">
        <v>32</v>
      </c>
      <c r="AR41" s="11">
        <v>59</v>
      </c>
      <c r="AS41" s="12">
        <v>1404</v>
      </c>
    </row>
    <row r="42" spans="1:45" x14ac:dyDescent="0.25">
      <c r="A42" s="15">
        <v>1990</v>
      </c>
      <c r="D42" s="37">
        <v>355.7138671875</v>
      </c>
      <c r="S42" s="17">
        <v>24.568999999999999</v>
      </c>
    </row>
    <row r="43" spans="1:45" x14ac:dyDescent="0.25">
      <c r="A43" s="15">
        <v>1991</v>
      </c>
      <c r="D43" s="37">
        <v>324.89846801757813</v>
      </c>
      <c r="S43" s="17">
        <v>24.213000000000001</v>
      </c>
      <c r="T43" s="18">
        <v>19.37</v>
      </c>
    </row>
    <row r="44" spans="1:45" x14ac:dyDescent="0.25">
      <c r="A44" s="15">
        <v>1992</v>
      </c>
      <c r="D44" s="37">
        <v>296.8438720703125</v>
      </c>
      <c r="S44" s="17">
        <v>84.617999999999995</v>
      </c>
      <c r="T44" s="18">
        <v>40.295000000000002</v>
      </c>
      <c r="AB44" s="17">
        <v>3.2480000000000002</v>
      </c>
      <c r="AF44" s="17">
        <v>18.16</v>
      </c>
      <c r="AJ44" s="19">
        <v>34.770000000000003</v>
      </c>
      <c r="AK44" s="20"/>
      <c r="AO44" s="21">
        <v>1.0189999999999999</v>
      </c>
      <c r="AP44" s="22"/>
    </row>
    <row r="45" spans="1:45" x14ac:dyDescent="0.25">
      <c r="A45" s="15">
        <v>1993</v>
      </c>
      <c r="D45" s="37">
        <v>296.84393310546881</v>
      </c>
      <c r="S45" s="17">
        <v>67.528999999999996</v>
      </c>
      <c r="T45" s="18">
        <v>61.22</v>
      </c>
      <c r="AB45" s="17">
        <v>0.53200000000000003</v>
      </c>
      <c r="AF45" s="17">
        <v>3.5539999999999998</v>
      </c>
      <c r="AJ45" s="19">
        <v>24.2</v>
      </c>
      <c r="AK45" s="20"/>
    </row>
    <row r="46" spans="1:45" x14ac:dyDescent="0.25">
      <c r="A46" s="15">
        <v>1994</v>
      </c>
      <c r="D46" s="37">
        <v>282.919677734375</v>
      </c>
      <c r="S46" s="17">
        <v>86.334000000000003</v>
      </c>
      <c r="T46" s="18">
        <v>69.06</v>
      </c>
      <c r="AF46" s="17">
        <v>8.0000000000000002E-3</v>
      </c>
      <c r="AJ46" s="19">
        <v>8</v>
      </c>
    </row>
    <row r="47" spans="1:45" x14ac:dyDescent="0.25">
      <c r="A47" s="15">
        <v>1995</v>
      </c>
      <c r="D47" s="37">
        <v>282.91970825195313</v>
      </c>
      <c r="L47" s="1">
        <v>86</v>
      </c>
      <c r="S47" s="1">
        <v>2244.5</v>
      </c>
      <c r="AB47" s="1">
        <v>19.5</v>
      </c>
      <c r="AD47" s="1">
        <v>1.5</v>
      </c>
      <c r="AF47" s="17"/>
      <c r="AH47" s="1">
        <v>78</v>
      </c>
      <c r="AJ47" s="1">
        <v>59</v>
      </c>
      <c r="AL47" s="1">
        <v>4</v>
      </c>
      <c r="AR47" s="11">
        <v>34.5</v>
      </c>
    </row>
    <row r="48" spans="1:45" x14ac:dyDescent="0.25">
      <c r="A48" s="15">
        <v>1996</v>
      </c>
      <c r="D48" s="37">
        <v>277.4725341796875</v>
      </c>
      <c r="E48">
        <v>932.5</v>
      </c>
      <c r="L48" s="1">
        <v>40</v>
      </c>
      <c r="M48">
        <v>444.5</v>
      </c>
      <c r="S48" s="1">
        <v>114</v>
      </c>
      <c r="T48">
        <v>1340</v>
      </c>
      <c r="AF48" s="17"/>
      <c r="AH48" s="1">
        <v>66</v>
      </c>
      <c r="AI48">
        <v>8.5</v>
      </c>
      <c r="AJ48" s="19">
        <v>66.400000000000006</v>
      </c>
      <c r="AK48">
        <v>72.5</v>
      </c>
      <c r="AL48" s="1">
        <v>2</v>
      </c>
      <c r="AR48" s="11">
        <v>3</v>
      </c>
      <c r="AS48" s="12">
        <v>17</v>
      </c>
    </row>
    <row r="49" spans="1:45" x14ac:dyDescent="0.25">
      <c r="A49" s="15">
        <v>1997</v>
      </c>
      <c r="D49" s="1">
        <v>219</v>
      </c>
      <c r="E49">
        <v>2209.5</v>
      </c>
      <c r="L49" s="1">
        <v>49</v>
      </c>
      <c r="M49">
        <v>851.5</v>
      </c>
      <c r="S49" s="1">
        <v>190.5</v>
      </c>
      <c r="T49">
        <v>1488.5</v>
      </c>
      <c r="AC49">
        <v>14</v>
      </c>
      <c r="AD49" s="1">
        <v>68</v>
      </c>
      <c r="AF49" s="17">
        <v>3</v>
      </c>
      <c r="AH49" s="1">
        <v>133.5</v>
      </c>
      <c r="AI49">
        <v>3.5</v>
      </c>
      <c r="AJ49" s="19">
        <v>152</v>
      </c>
      <c r="AK49">
        <v>182</v>
      </c>
      <c r="AL49" s="1">
        <v>41</v>
      </c>
      <c r="AM49">
        <v>7.5</v>
      </c>
      <c r="AR49" s="11">
        <v>3.5</v>
      </c>
      <c r="AS49" s="12">
        <v>7</v>
      </c>
    </row>
    <row r="50" spans="1:45" x14ac:dyDescent="0.25">
      <c r="A50" s="15">
        <v>1998</v>
      </c>
      <c r="D50" s="1">
        <v>165.5</v>
      </c>
      <c r="E50">
        <v>789.5</v>
      </c>
      <c r="L50" s="1">
        <v>31.5</v>
      </c>
      <c r="M50">
        <v>203.5</v>
      </c>
      <c r="S50" s="1">
        <v>145</v>
      </c>
      <c r="T50">
        <v>1111</v>
      </c>
      <c r="AD50" s="1">
        <v>51</v>
      </c>
      <c r="AE50">
        <v>7</v>
      </c>
      <c r="AH50" s="1">
        <v>104.5</v>
      </c>
      <c r="AI50">
        <v>5.5</v>
      </c>
      <c r="AJ50" s="1">
        <v>8.5</v>
      </c>
      <c r="AK50">
        <v>135</v>
      </c>
      <c r="AL50" s="1">
        <v>25</v>
      </c>
      <c r="AM50">
        <v>7.5</v>
      </c>
      <c r="AR50" s="11">
        <v>2.5</v>
      </c>
      <c r="AS50" s="12">
        <v>11.5</v>
      </c>
    </row>
    <row r="51" spans="1:45" x14ac:dyDescent="0.25">
      <c r="A51" s="15">
        <v>1999</v>
      </c>
      <c r="D51" s="1">
        <v>205</v>
      </c>
      <c r="E51">
        <v>433</v>
      </c>
      <c r="L51" s="1">
        <v>23</v>
      </c>
      <c r="M51">
        <v>292.5</v>
      </c>
      <c r="S51" s="1">
        <v>144.5</v>
      </c>
      <c r="T51">
        <v>1099.5</v>
      </c>
      <c r="AD51" s="1">
        <v>42.5</v>
      </c>
      <c r="AE51">
        <v>23.5</v>
      </c>
      <c r="AH51" s="1">
        <v>121.5</v>
      </c>
      <c r="AI51">
        <v>9</v>
      </c>
      <c r="AJ51" s="1">
        <v>73.5</v>
      </c>
      <c r="AK51">
        <v>194.5</v>
      </c>
      <c r="AL51" s="1">
        <v>7.5</v>
      </c>
      <c r="AM51">
        <v>2</v>
      </c>
      <c r="AR51" s="11">
        <v>1</v>
      </c>
      <c r="AS51" s="12">
        <v>1.5</v>
      </c>
    </row>
    <row r="52" spans="1:45" x14ac:dyDescent="0.25">
      <c r="A52" s="15">
        <v>2000</v>
      </c>
      <c r="D52" s="1">
        <v>49</v>
      </c>
      <c r="E52">
        <v>2327.5</v>
      </c>
      <c r="L52" s="1">
        <v>28.5</v>
      </c>
      <c r="M52">
        <v>298.5</v>
      </c>
      <c r="S52" s="1">
        <v>151</v>
      </c>
      <c r="T52">
        <v>968.5</v>
      </c>
      <c r="AD52" s="1">
        <v>31</v>
      </c>
      <c r="AE52">
        <v>2.5</v>
      </c>
      <c r="AH52" s="1">
        <v>92.5</v>
      </c>
      <c r="AI52">
        <v>74</v>
      </c>
      <c r="AJ52" s="1">
        <v>2</v>
      </c>
      <c r="AK52">
        <v>127</v>
      </c>
      <c r="AL52" s="1">
        <v>25</v>
      </c>
      <c r="AM52">
        <v>7</v>
      </c>
      <c r="AR52" s="11">
        <v>2</v>
      </c>
      <c r="AS52" s="12">
        <v>10.5</v>
      </c>
    </row>
    <row r="53" spans="1:45" x14ac:dyDescent="0.25">
      <c r="A53" s="15">
        <v>2001</v>
      </c>
      <c r="D53" s="1">
        <v>345</v>
      </c>
      <c r="E53">
        <v>2253</v>
      </c>
      <c r="L53" s="1">
        <v>37</v>
      </c>
      <c r="M53">
        <v>99.5</v>
      </c>
      <c r="S53" s="1">
        <v>162</v>
      </c>
      <c r="T53">
        <v>381</v>
      </c>
      <c r="AD53" s="1">
        <v>57</v>
      </c>
      <c r="AE53">
        <v>5</v>
      </c>
      <c r="AH53" s="1">
        <v>139</v>
      </c>
      <c r="AI53">
        <v>46</v>
      </c>
      <c r="AJ53" s="1">
        <v>66</v>
      </c>
      <c r="AK53">
        <v>254</v>
      </c>
      <c r="AL53" s="1">
        <v>36</v>
      </c>
      <c r="AM53">
        <v>5</v>
      </c>
      <c r="AR53" s="11">
        <v>2</v>
      </c>
      <c r="AS53" s="12">
        <v>4.5</v>
      </c>
    </row>
    <row r="54" spans="1:45" x14ac:dyDescent="0.25">
      <c r="A54" s="15">
        <v>2002</v>
      </c>
      <c r="D54" s="1">
        <v>296.5</v>
      </c>
      <c r="E54">
        <v>1902.5</v>
      </c>
      <c r="L54" s="1">
        <v>34</v>
      </c>
      <c r="M54">
        <v>295</v>
      </c>
      <c r="S54" s="1">
        <v>258.5</v>
      </c>
      <c r="T54">
        <v>769.5</v>
      </c>
      <c r="AC54">
        <v>10.5</v>
      </c>
      <c r="AD54" s="1">
        <v>50</v>
      </c>
      <c r="AH54" s="1">
        <v>112</v>
      </c>
      <c r="AI54">
        <v>27.5</v>
      </c>
      <c r="AJ54" s="1">
        <v>31</v>
      </c>
      <c r="AK54">
        <v>178.5</v>
      </c>
      <c r="AL54" s="1">
        <v>27</v>
      </c>
      <c r="AM54">
        <v>6</v>
      </c>
      <c r="AR54" s="11">
        <v>2</v>
      </c>
      <c r="AS54" s="12">
        <v>7</v>
      </c>
    </row>
    <row r="55" spans="1:45" x14ac:dyDescent="0.25">
      <c r="A55" s="15">
        <v>2003</v>
      </c>
      <c r="D55" s="1">
        <v>267</v>
      </c>
      <c r="E55">
        <v>2296.5</v>
      </c>
      <c r="L55" s="1">
        <v>33.5</v>
      </c>
      <c r="M55">
        <v>418</v>
      </c>
      <c r="S55" s="1">
        <v>225</v>
      </c>
      <c r="T55">
        <v>1208.5</v>
      </c>
      <c r="AD55" s="1">
        <v>49.5</v>
      </c>
      <c r="AE55">
        <v>10.5</v>
      </c>
      <c r="AH55" s="1">
        <v>115</v>
      </c>
      <c r="AI55">
        <v>27</v>
      </c>
      <c r="AJ55" s="1">
        <v>29</v>
      </c>
      <c r="AK55">
        <v>208</v>
      </c>
      <c r="AL55" s="1">
        <v>26.5</v>
      </c>
      <c r="AM55">
        <v>6.5</v>
      </c>
      <c r="AR55" s="11">
        <v>2</v>
      </c>
      <c r="AS55" s="12">
        <v>6.5</v>
      </c>
    </row>
    <row r="56" spans="1:45" x14ac:dyDescent="0.25">
      <c r="A56" s="15">
        <v>2004</v>
      </c>
      <c r="D56" s="1">
        <v>283</v>
      </c>
      <c r="E56">
        <v>1857.5</v>
      </c>
      <c r="L56" s="1">
        <v>35.5</v>
      </c>
      <c r="M56">
        <v>338</v>
      </c>
      <c r="S56" s="1">
        <v>236</v>
      </c>
      <c r="T56">
        <v>1017.5</v>
      </c>
      <c r="AD56" s="1">
        <v>47.5</v>
      </c>
      <c r="AE56">
        <v>9</v>
      </c>
      <c r="AH56" s="1">
        <v>120</v>
      </c>
      <c r="AI56">
        <v>28</v>
      </c>
      <c r="AJ56" s="1">
        <v>31.5</v>
      </c>
      <c r="AK56">
        <v>172</v>
      </c>
      <c r="AL56" s="1">
        <v>25.5</v>
      </c>
      <c r="AM56">
        <v>5.5</v>
      </c>
      <c r="AR56" s="11">
        <v>2.5</v>
      </c>
      <c r="AS56" s="12">
        <v>6.5</v>
      </c>
    </row>
    <row r="57" spans="1:45" x14ac:dyDescent="0.25">
      <c r="A57" s="15">
        <v>2005</v>
      </c>
      <c r="D57" s="1">
        <v>291</v>
      </c>
      <c r="E57">
        <v>1865.5</v>
      </c>
      <c r="L57" s="1">
        <v>39.5</v>
      </c>
      <c r="M57">
        <v>335.5</v>
      </c>
      <c r="S57" s="1">
        <v>239.5</v>
      </c>
      <c r="T57">
        <v>1012.5</v>
      </c>
      <c r="AD57" s="1">
        <v>49.5</v>
      </c>
      <c r="AE57">
        <v>9.5</v>
      </c>
      <c r="AH57" s="1">
        <v>125</v>
      </c>
      <c r="AI57">
        <v>27</v>
      </c>
      <c r="AJ57" s="1">
        <v>29.5</v>
      </c>
      <c r="AK57">
        <v>169.5</v>
      </c>
      <c r="AL57" s="1">
        <v>23.5</v>
      </c>
      <c r="AM57">
        <v>3.5</v>
      </c>
      <c r="AR57" s="11">
        <v>3</v>
      </c>
      <c r="AS57" s="12">
        <v>9.5</v>
      </c>
    </row>
    <row r="58" spans="1:45" x14ac:dyDescent="0.25">
      <c r="A58" s="15">
        <v>2006</v>
      </c>
      <c r="D58" s="1">
        <v>320.5</v>
      </c>
      <c r="E58">
        <v>2052</v>
      </c>
      <c r="L58" s="1">
        <v>37.5</v>
      </c>
      <c r="M58">
        <v>331.5</v>
      </c>
      <c r="S58" s="1">
        <v>263.5</v>
      </c>
      <c r="T58">
        <v>1113.5</v>
      </c>
      <c r="AD58" s="1">
        <v>51.5</v>
      </c>
      <c r="AE58">
        <v>8.5</v>
      </c>
      <c r="AH58" s="1">
        <v>135</v>
      </c>
      <c r="AI58">
        <v>31</v>
      </c>
      <c r="AJ58" s="1">
        <v>31</v>
      </c>
      <c r="AK58">
        <v>173.5</v>
      </c>
      <c r="AL58" s="1">
        <v>21.5</v>
      </c>
      <c r="AM58">
        <v>3.5</v>
      </c>
      <c r="AR58" s="11">
        <v>3</v>
      </c>
      <c r="AS58" s="12">
        <v>7.5</v>
      </c>
    </row>
    <row r="59" spans="1:45" x14ac:dyDescent="0.25">
      <c r="A59" s="15">
        <v>2007</v>
      </c>
      <c r="D59" s="1">
        <v>299.5</v>
      </c>
      <c r="E59">
        <v>2831.5</v>
      </c>
      <c r="L59" s="1">
        <v>63.5</v>
      </c>
      <c r="M59">
        <v>229.5</v>
      </c>
      <c r="S59" s="1">
        <v>257</v>
      </c>
      <c r="T59">
        <v>1558</v>
      </c>
      <c r="AD59" s="1">
        <v>68.5</v>
      </c>
      <c r="AE59">
        <v>7.5</v>
      </c>
      <c r="AH59" s="1">
        <v>180</v>
      </c>
      <c r="AI59">
        <v>30.5</v>
      </c>
      <c r="AJ59" s="1">
        <v>164</v>
      </c>
      <c r="AK59">
        <v>172.5</v>
      </c>
      <c r="AL59" s="1">
        <v>17.5</v>
      </c>
      <c r="AM59">
        <v>2.5</v>
      </c>
      <c r="AR59" s="11">
        <v>15</v>
      </c>
      <c r="AS59" s="12">
        <v>10.5</v>
      </c>
    </row>
    <row r="60" spans="1:45" x14ac:dyDescent="0.25">
      <c r="A60" s="15">
        <v>2008</v>
      </c>
      <c r="D60" s="17">
        <v>539.91100000000006</v>
      </c>
      <c r="E60" s="18">
        <v>269.58800000000002</v>
      </c>
      <c r="J60" s="18">
        <v>10.502000000000001</v>
      </c>
      <c r="L60" s="17">
        <v>17.11</v>
      </c>
      <c r="M60" s="18">
        <v>2.1999999999999999E-2</v>
      </c>
      <c r="S60" s="17">
        <v>660.34199999999998</v>
      </c>
      <c r="T60" s="18">
        <v>528.827</v>
      </c>
      <c r="AB60" s="17">
        <v>26.428999999999998</v>
      </c>
      <c r="AC60" s="18">
        <v>1.1870000000000001</v>
      </c>
      <c r="AF60" s="19">
        <v>3.5</v>
      </c>
      <c r="AG60" s="18">
        <v>2.8340000000000001</v>
      </c>
      <c r="AH60" s="17">
        <v>3.3150000000000004</v>
      </c>
      <c r="AI60" s="18">
        <v>1.3149999999999999</v>
      </c>
      <c r="AJ60" s="17">
        <v>109.18899999999999</v>
      </c>
      <c r="AK60" s="18">
        <v>14.093999999999999</v>
      </c>
      <c r="AL60" s="17">
        <v>2.9329999999999998</v>
      </c>
      <c r="AM60" s="23">
        <v>3.5590000000000002</v>
      </c>
      <c r="AP60" s="18">
        <v>0.17100000000000001</v>
      </c>
      <c r="AR60" s="24">
        <v>29.335000000000001</v>
      </c>
      <c r="AS60" s="25">
        <v>21.106999999999999</v>
      </c>
    </row>
    <row r="61" spans="1:45" x14ac:dyDescent="0.25">
      <c r="A61" s="15">
        <v>2009</v>
      </c>
      <c r="D61" s="17">
        <v>1071.4201600000258</v>
      </c>
      <c r="E61" s="18">
        <v>852.44899999999996</v>
      </c>
      <c r="J61" s="18">
        <v>2.1920000000000002</v>
      </c>
      <c r="L61" s="17">
        <v>10.449</v>
      </c>
      <c r="M61" s="18">
        <v>0.21299999999999999</v>
      </c>
      <c r="S61" s="17">
        <v>162.898</v>
      </c>
      <c r="T61" s="18">
        <v>418.62200000000001</v>
      </c>
      <c r="AB61" s="17">
        <v>2.3480000000000003</v>
      </c>
      <c r="AC61" s="18">
        <v>1.4350000000000001</v>
      </c>
      <c r="AF61" s="19">
        <v>11.5</v>
      </c>
      <c r="AG61" s="18">
        <v>2.1999999999999999E-2</v>
      </c>
      <c r="AH61" s="17">
        <v>0.17899999999999999</v>
      </c>
      <c r="AI61" s="18">
        <v>8.4860000000000007</v>
      </c>
      <c r="AJ61" s="17">
        <v>86.278999999999996</v>
      </c>
      <c r="AK61" s="18">
        <v>46.319000000000003</v>
      </c>
      <c r="AL61" s="17">
        <v>6.0000000000000001E-3</v>
      </c>
      <c r="AM61" s="23">
        <v>2.3660000000000001</v>
      </c>
      <c r="AP61" s="18"/>
      <c r="AR61" s="24">
        <v>7.5019999999999998</v>
      </c>
      <c r="AS61" s="25">
        <v>31.422999999999998</v>
      </c>
    </row>
    <row r="62" spans="1:45" x14ac:dyDescent="0.25">
      <c r="A62" s="15">
        <v>2010</v>
      </c>
      <c r="D62" s="17">
        <v>1872.567</v>
      </c>
      <c r="E62" s="18">
        <v>1757.9650000000001</v>
      </c>
      <c r="I62" s="19">
        <v>0.03</v>
      </c>
      <c r="J62" s="23">
        <v>10.702999999999999</v>
      </c>
      <c r="L62" s="17">
        <v>21.5885</v>
      </c>
      <c r="M62" s="18">
        <v>0.01</v>
      </c>
      <c r="O62" s="26">
        <v>3</v>
      </c>
      <c r="P62" s="27"/>
      <c r="Q62" s="26"/>
      <c r="R62" s="27"/>
      <c r="S62" s="17">
        <v>135.34</v>
      </c>
      <c r="T62" s="18">
        <v>342.613</v>
      </c>
      <c r="AB62" s="17">
        <v>5.9109999999999996</v>
      </c>
      <c r="AC62" s="18">
        <v>21.992000000000001</v>
      </c>
      <c r="AG62" s="18">
        <v>0.65900000000000003</v>
      </c>
      <c r="AH62" s="17">
        <v>4.2649999999999997</v>
      </c>
      <c r="AI62" s="18">
        <v>1.81</v>
      </c>
      <c r="AJ62" s="17">
        <v>674.15300000000002</v>
      </c>
      <c r="AK62" s="18">
        <v>491.13200000000001</v>
      </c>
      <c r="AL62" s="17">
        <v>2.1999999999999999E-2</v>
      </c>
      <c r="AM62" s="23">
        <v>1.151</v>
      </c>
      <c r="AN62" s="28">
        <v>0.2</v>
      </c>
      <c r="AP62" s="18"/>
      <c r="AR62" s="24">
        <v>3.3000000000000002E-2</v>
      </c>
      <c r="AS62" s="25">
        <v>4.1349999999999998</v>
      </c>
    </row>
    <row r="63" spans="1:45" x14ac:dyDescent="0.25">
      <c r="A63" s="15">
        <v>2011</v>
      </c>
      <c r="D63" s="17">
        <v>165.81100000000001</v>
      </c>
      <c r="E63" s="18">
        <v>1365.0630000000001</v>
      </c>
      <c r="I63" s="19">
        <v>682.899</v>
      </c>
      <c r="J63" s="23">
        <v>91.936000000000007</v>
      </c>
      <c r="L63" s="17">
        <v>26.908000000000001</v>
      </c>
      <c r="M63" s="18">
        <v>99.296000000000006</v>
      </c>
      <c r="S63" s="17">
        <v>618.92200000000003</v>
      </c>
      <c r="T63" s="18">
        <v>1315.979</v>
      </c>
      <c r="AB63" s="17">
        <v>34.273000000000003</v>
      </c>
      <c r="AC63" s="18">
        <v>150.43299999999999</v>
      </c>
      <c r="AF63" s="17">
        <v>12.348000000000001</v>
      </c>
      <c r="AG63" s="18">
        <v>5.5140000000000002</v>
      </c>
      <c r="AH63" s="17">
        <v>25.123999999999999</v>
      </c>
      <c r="AI63" s="18">
        <v>42.534999999999997</v>
      </c>
      <c r="AJ63" s="17">
        <v>49.231000000000002</v>
      </c>
      <c r="AK63" s="18">
        <v>357.57100000000003</v>
      </c>
      <c r="AL63" s="17">
        <v>1.724</v>
      </c>
      <c r="AM63" s="23">
        <v>3.3079999999999998</v>
      </c>
      <c r="AP63" s="18">
        <v>1E-3</v>
      </c>
      <c r="AS63" s="25">
        <v>266.00599999999997</v>
      </c>
    </row>
    <row r="64" spans="1:45" x14ac:dyDescent="0.25">
      <c r="A64" s="15">
        <v>2012</v>
      </c>
      <c r="B64" s="29">
        <v>0.54800000000000004</v>
      </c>
      <c r="C64" s="30"/>
      <c r="D64" s="17">
        <v>529.05600000000004</v>
      </c>
      <c r="E64" s="18">
        <v>974.048</v>
      </c>
      <c r="L64" s="17">
        <v>18.466000000000001</v>
      </c>
      <c r="M64" s="18">
        <v>3.3879999999999999</v>
      </c>
      <c r="S64" s="17">
        <v>122.06100000000001</v>
      </c>
      <c r="T64" s="18">
        <v>274.30500000000001</v>
      </c>
      <c r="AB64" s="17">
        <v>24.902000000000001</v>
      </c>
      <c r="AC64" s="18">
        <v>19.966000000000001</v>
      </c>
      <c r="AF64" s="17">
        <v>15.404999999999999</v>
      </c>
      <c r="AG64" s="18">
        <v>0.54</v>
      </c>
      <c r="AH64" s="17">
        <v>6.1719999999999997</v>
      </c>
      <c r="AI64" s="18">
        <v>8.0470000000000006</v>
      </c>
      <c r="AJ64" s="17">
        <v>30.452000000000002</v>
      </c>
      <c r="AK64" s="18">
        <v>19.634</v>
      </c>
      <c r="AL64" s="17">
        <v>1.9410000000000001</v>
      </c>
      <c r="AM64" s="23">
        <v>2.5019999999999998</v>
      </c>
      <c r="AP64" s="18">
        <v>4.1000000000000002E-2</v>
      </c>
      <c r="AR64" s="31">
        <v>0.55000000000000004</v>
      </c>
      <c r="AS64" s="25">
        <v>757.50900000000001</v>
      </c>
    </row>
    <row r="65" spans="1:45" x14ac:dyDescent="0.25">
      <c r="A65" s="15">
        <v>2013</v>
      </c>
      <c r="B65" s="29">
        <v>0.56599999999999995</v>
      </c>
      <c r="C65" s="30"/>
      <c r="D65" s="17">
        <v>237.1</v>
      </c>
      <c r="E65" s="18">
        <v>781.52499999999998</v>
      </c>
      <c r="I65" s="17">
        <v>111.727</v>
      </c>
      <c r="J65" s="18">
        <v>77.099999999999994</v>
      </c>
      <c r="L65" s="17">
        <v>32.603999999999999</v>
      </c>
      <c r="M65" s="18">
        <v>109.063</v>
      </c>
      <c r="S65" s="17">
        <v>343.82100000000003</v>
      </c>
      <c r="T65" s="18">
        <v>506.07900000000001</v>
      </c>
      <c r="AB65" s="17">
        <v>113.946</v>
      </c>
      <c r="AC65" s="18">
        <v>17.54</v>
      </c>
      <c r="AF65" s="17">
        <v>5.4420000000000002</v>
      </c>
      <c r="AH65" s="17">
        <v>24.545000000000002</v>
      </c>
      <c r="AI65" s="18">
        <v>8.3320000000000007</v>
      </c>
      <c r="AJ65" s="17">
        <v>66.566999999999993</v>
      </c>
      <c r="AK65" s="18">
        <v>109.598</v>
      </c>
      <c r="AL65" s="17">
        <v>2.8069999999999999</v>
      </c>
      <c r="AM65" s="23">
        <v>2.9820000000000002</v>
      </c>
      <c r="AP65" s="18">
        <v>2.5000000000000001E-2</v>
      </c>
      <c r="AS65" s="25">
        <v>18.245999999999999</v>
      </c>
    </row>
    <row r="66" spans="1:45" x14ac:dyDescent="0.25">
      <c r="A66" s="15">
        <v>2014</v>
      </c>
      <c r="B66" s="32"/>
      <c r="C66" s="33">
        <v>0.502</v>
      </c>
      <c r="D66" s="17">
        <v>120.753</v>
      </c>
      <c r="E66" s="18">
        <v>983.54499999999996</v>
      </c>
      <c r="I66" s="17">
        <v>16.105</v>
      </c>
      <c r="J66" s="18">
        <v>695.52800000000002</v>
      </c>
      <c r="L66" s="17">
        <v>57.366</v>
      </c>
      <c r="M66" s="18">
        <v>43.331000000000003</v>
      </c>
      <c r="R66" s="25"/>
      <c r="S66" s="17">
        <v>131.50899999999999</v>
      </c>
      <c r="T66" s="18">
        <v>234.13</v>
      </c>
      <c r="AB66" s="17">
        <v>45.814999999999998</v>
      </c>
      <c r="AC66" s="18">
        <v>13.212</v>
      </c>
      <c r="AF66" s="17">
        <v>0.57199999999999995</v>
      </c>
      <c r="AG66" s="18">
        <v>4.5919999999999996</v>
      </c>
      <c r="AH66" s="17">
        <v>25.131</v>
      </c>
      <c r="AI66" s="18">
        <v>9.3450000000000006</v>
      </c>
      <c r="AJ66" s="17">
        <v>38.307000000000002</v>
      </c>
      <c r="AK66" s="18">
        <v>34.74</v>
      </c>
      <c r="AL66" s="17">
        <v>4.5369999999999999</v>
      </c>
      <c r="AM66" s="23">
        <v>2.6349999999999998</v>
      </c>
      <c r="AS66" s="25">
        <v>88.07</v>
      </c>
    </row>
    <row r="67" spans="1:45" x14ac:dyDescent="0.25">
      <c r="A67" s="15">
        <v>2015</v>
      </c>
      <c r="D67" s="24">
        <v>13.636000000000003</v>
      </c>
      <c r="E67" s="25">
        <v>1332.828</v>
      </c>
      <c r="Q67" s="24">
        <v>5.3999999999999999E-2</v>
      </c>
      <c r="R67" s="25">
        <v>4.4999999999999998E-2</v>
      </c>
      <c r="S67" s="24">
        <v>2.359</v>
      </c>
      <c r="T67" s="25">
        <v>175.09399999999999</v>
      </c>
      <c r="AB67" s="24">
        <v>6.338000000000001</v>
      </c>
      <c r="AC67" s="34">
        <v>0.49100000000000005</v>
      </c>
      <c r="AD67" s="24">
        <v>1.21</v>
      </c>
      <c r="AE67" s="25">
        <v>3.5999999999999997E-2</v>
      </c>
      <c r="AH67" s="24">
        <v>5.6529999999999996</v>
      </c>
      <c r="AI67" s="25">
        <v>2.2530000000000001</v>
      </c>
      <c r="AJ67" s="24">
        <v>6.8780000000000001</v>
      </c>
      <c r="AK67" s="25">
        <v>7.2110000000000003</v>
      </c>
      <c r="AL67" s="24">
        <v>2.7639999999999993</v>
      </c>
      <c r="AM67" s="25">
        <v>0.26100000000000001</v>
      </c>
      <c r="AR67" s="24">
        <v>2.1850000000000001</v>
      </c>
      <c r="AS67" s="25">
        <v>3.4320000000000004</v>
      </c>
    </row>
    <row r="68" spans="1:45" x14ac:dyDescent="0.25">
      <c r="A68" s="15">
        <v>2016</v>
      </c>
      <c r="D68" s="37">
        <v>220.4259338378906</v>
      </c>
      <c r="E68" s="25"/>
      <c r="Q68" s="24"/>
      <c r="R68" s="25"/>
      <c r="S68" s="24"/>
      <c r="T68" s="25"/>
      <c r="AB68" s="24"/>
      <c r="AC68" s="34"/>
      <c r="AD68" s="24"/>
      <c r="AE68" s="25"/>
      <c r="AH68" s="24"/>
      <c r="AI68" s="25"/>
      <c r="AJ68" s="24"/>
      <c r="AK68" s="25"/>
      <c r="AL68" s="24"/>
      <c r="AM68" s="25"/>
      <c r="AR68" s="24"/>
      <c r="AS68" s="25"/>
    </row>
    <row r="69" spans="1:45" x14ac:dyDescent="0.25">
      <c r="A69" s="15">
        <v>2017</v>
      </c>
      <c r="D69" s="24">
        <v>40.261499999999984</v>
      </c>
      <c r="E69" s="25">
        <v>922.3207000000001</v>
      </c>
      <c r="G69" s="17">
        <v>3.0000000000000001E-3</v>
      </c>
      <c r="H69" s="18"/>
      <c r="L69" s="24">
        <v>1.2233000000000001</v>
      </c>
      <c r="M69" s="25">
        <v>7.6692</v>
      </c>
      <c r="Q69" s="24">
        <v>0.32430000000000003</v>
      </c>
      <c r="R69" s="25">
        <v>0.26300000000000001</v>
      </c>
      <c r="S69" s="24">
        <v>1.57765</v>
      </c>
      <c r="T69" s="25">
        <v>243.36800000000002</v>
      </c>
      <c r="V69" s="24">
        <v>0.19419999999999998</v>
      </c>
      <c r="W69" s="25">
        <v>0.123</v>
      </c>
      <c r="X69" s="24">
        <v>1.46E-2</v>
      </c>
      <c r="Y69" s="25"/>
      <c r="Z69" s="24"/>
      <c r="AA69" s="25"/>
      <c r="AB69" s="24">
        <v>19.476350000000007</v>
      </c>
      <c r="AC69" s="34">
        <v>34.185999999999993</v>
      </c>
      <c r="AD69" s="24">
        <v>8.6601999999999997</v>
      </c>
      <c r="AE69" s="25">
        <v>29.400000000000002</v>
      </c>
      <c r="AH69" s="24">
        <v>11.156000000000001</v>
      </c>
      <c r="AI69" s="25">
        <v>8.9765999999999995</v>
      </c>
      <c r="AJ69" s="24">
        <v>3.9855100000000001</v>
      </c>
      <c r="AK69" s="25">
        <v>127.45049999999999</v>
      </c>
      <c r="AL69" s="24">
        <v>1.9700499999999994</v>
      </c>
      <c r="AM69" s="25">
        <v>0.28180000000000005</v>
      </c>
      <c r="AO69" s="24">
        <v>0.1094</v>
      </c>
      <c r="AR69" s="24">
        <v>10.502200000000002</v>
      </c>
      <c r="AS69" s="25">
        <v>36.611000000000004</v>
      </c>
    </row>
    <row r="70" spans="1:45" x14ac:dyDescent="0.25">
      <c r="A70" s="15">
        <v>2018</v>
      </c>
      <c r="D70" s="24">
        <v>74.728149999999999</v>
      </c>
      <c r="E70" s="25">
        <v>1631.2248</v>
      </c>
      <c r="G70" s="17"/>
      <c r="H70" s="18"/>
      <c r="L70" s="24">
        <v>3.6819999999999999</v>
      </c>
      <c r="M70" s="25">
        <v>35.787999999999997</v>
      </c>
      <c r="Q70" s="24">
        <v>0.66329999999999989</v>
      </c>
      <c r="R70" s="25">
        <v>1.0469999999999999</v>
      </c>
      <c r="S70" s="24">
        <v>2.4536999999999995</v>
      </c>
      <c r="T70" s="25">
        <v>404.02530000000002</v>
      </c>
      <c r="V70" s="24">
        <v>0.15630000000000002</v>
      </c>
      <c r="W70" s="25">
        <v>18.741999999999997</v>
      </c>
      <c r="X70" s="24">
        <v>0.11600000000000001</v>
      </c>
      <c r="Y70" s="25"/>
      <c r="Z70" s="24"/>
      <c r="AA70" s="25"/>
      <c r="AB70" s="24">
        <v>12.932599999999992</v>
      </c>
      <c r="AC70" s="34">
        <v>55.968999999999994</v>
      </c>
      <c r="AD70" s="24">
        <v>21.076999999999998</v>
      </c>
      <c r="AE70" s="25">
        <v>1.25</v>
      </c>
      <c r="AH70" s="24">
        <v>44.534399999999991</v>
      </c>
      <c r="AI70" s="25">
        <v>27.551500000000001</v>
      </c>
      <c r="AJ70" s="24">
        <v>3.0293000000000001</v>
      </c>
      <c r="AK70" s="25">
        <v>484.81900000000002</v>
      </c>
      <c r="AL70" s="24">
        <v>3.3971000000000005</v>
      </c>
      <c r="AM70" s="25">
        <v>2.1730000000000005</v>
      </c>
      <c r="AO70" s="24">
        <v>0.15049999999999999</v>
      </c>
      <c r="AQ70" s="24">
        <v>4.5600000000000002E-2</v>
      </c>
      <c r="AR70" s="24">
        <v>8.8828000000000014</v>
      </c>
      <c r="AS70" s="25">
        <v>21.279</v>
      </c>
    </row>
    <row r="71" spans="1:45" x14ac:dyDescent="0.25">
      <c r="A71" s="15">
        <v>2019</v>
      </c>
      <c r="D71" s="24">
        <v>74.270499999999998</v>
      </c>
      <c r="E71" s="25">
        <v>2075.3352</v>
      </c>
      <c r="G71" s="17"/>
      <c r="H71" s="18">
        <v>1.5</v>
      </c>
      <c r="L71" s="24">
        <v>5.8742999999999999</v>
      </c>
      <c r="M71" s="25">
        <v>90.339799999999997</v>
      </c>
      <c r="O71" s="24">
        <v>8.0000000000000002E-3</v>
      </c>
      <c r="P71" s="25">
        <v>4.1500000000000004</v>
      </c>
      <c r="Q71" s="24">
        <v>1.1945999999999999</v>
      </c>
      <c r="R71" s="25">
        <v>0.439</v>
      </c>
      <c r="S71" s="24">
        <v>5.4725000000000001</v>
      </c>
      <c r="T71" s="25">
        <v>19.253799999999998</v>
      </c>
      <c r="V71" s="24">
        <v>0.43670000000000003</v>
      </c>
      <c r="W71" s="25">
        <v>5.3549999999999995</v>
      </c>
      <c r="X71" s="24">
        <v>0.17810000000000001</v>
      </c>
      <c r="Y71" s="25">
        <v>1.0900000000000001</v>
      </c>
      <c r="Z71" s="24"/>
      <c r="AA71" s="25">
        <v>3.5000000000000003E-2</v>
      </c>
      <c r="AB71" s="24">
        <v>28.284950000000009</v>
      </c>
      <c r="AC71" s="34">
        <v>150.81400000000002</v>
      </c>
      <c r="AD71" s="24">
        <v>8.2098000000000013</v>
      </c>
      <c r="AE71" s="25">
        <v>10.399999999999999</v>
      </c>
      <c r="AH71" s="24">
        <v>36.702500000000008</v>
      </c>
      <c r="AI71" s="25">
        <v>37.226199999999999</v>
      </c>
      <c r="AJ71" s="24">
        <v>10.162099999999999</v>
      </c>
      <c r="AK71" s="25">
        <v>264.05399999999997</v>
      </c>
      <c r="AL71" s="24">
        <v>5.2044000000000006</v>
      </c>
      <c r="AM71" s="25">
        <v>6.286999999999999</v>
      </c>
      <c r="AO71" s="24">
        <v>9.3000000000000013E-2</v>
      </c>
      <c r="AP71" s="25">
        <v>8.0000000000000002E-3</v>
      </c>
      <c r="AQ71" s="24">
        <v>3.0000000000000001E-3</v>
      </c>
      <c r="AR71" s="24">
        <v>76.466899999999995</v>
      </c>
      <c r="AS71" s="25">
        <v>2.4350000000000001</v>
      </c>
    </row>
    <row r="72" spans="1:45" x14ac:dyDescent="0.25">
      <c r="A72" s="15">
        <v>2020</v>
      </c>
      <c r="D72" s="24">
        <v>79.142800000000022</v>
      </c>
      <c r="E72" s="25">
        <v>1763.2538</v>
      </c>
      <c r="G72" s="17">
        <v>1.5E-3</v>
      </c>
      <c r="H72" s="18"/>
      <c r="L72" s="24">
        <v>2.0100000000000002</v>
      </c>
      <c r="M72" s="25">
        <v>74.930000000000007</v>
      </c>
      <c r="Q72" s="24">
        <v>0.89970000000000006</v>
      </c>
      <c r="R72" s="25">
        <v>0.22000000000000003</v>
      </c>
      <c r="S72" s="24">
        <v>2.9691999999999998</v>
      </c>
      <c r="T72" s="25">
        <v>372.49399999999997</v>
      </c>
      <c r="V72" s="24">
        <v>0.72160000000000002</v>
      </c>
      <c r="W72" s="25">
        <v>7.4479999999999995</v>
      </c>
      <c r="X72" s="24">
        <v>6.0999999999999999E-2</v>
      </c>
      <c r="Y72" s="25">
        <v>27.640999999999998</v>
      </c>
      <c r="Z72" s="24">
        <v>1E-3</v>
      </c>
      <c r="AB72" s="24">
        <v>26.66865</v>
      </c>
      <c r="AC72" s="34">
        <v>216.24629999999999</v>
      </c>
      <c r="AD72" s="24">
        <v>1.9127999999999998</v>
      </c>
      <c r="AE72" s="25">
        <v>34</v>
      </c>
      <c r="AH72" s="24">
        <v>16.160499999999999</v>
      </c>
      <c r="AI72" s="25">
        <v>5.9916</v>
      </c>
      <c r="AJ72" s="24">
        <v>6.5799000000000003</v>
      </c>
      <c r="AK72" s="25">
        <v>40.627000000000002</v>
      </c>
      <c r="AL72" s="24">
        <v>5.5011499999999991</v>
      </c>
      <c r="AM72" s="25">
        <v>0.16200000000000001</v>
      </c>
      <c r="AO72" s="24">
        <v>8.6999999999999994E-2</v>
      </c>
      <c r="AQ72" s="24">
        <v>2E-3</v>
      </c>
      <c r="AR72" s="24">
        <v>2.2850000000000001</v>
      </c>
      <c r="AS72" s="25">
        <v>5.596000000000001</v>
      </c>
    </row>
    <row r="73" spans="1:45" x14ac:dyDescent="0.25">
      <c r="A73" s="15">
        <v>2021</v>
      </c>
      <c r="D73" s="24">
        <v>77.221280000000021</v>
      </c>
      <c r="E73" s="25">
        <v>2572.3549999999996</v>
      </c>
      <c r="H73" s="18"/>
      <c r="L73" s="24">
        <v>4.8529999999999998</v>
      </c>
      <c r="M73" s="25">
        <v>51.666000000000004</v>
      </c>
      <c r="Q73" s="24">
        <v>0.50275000000000003</v>
      </c>
      <c r="R73" s="25">
        <v>1.06</v>
      </c>
      <c r="S73" s="24">
        <v>2.4780999999999995</v>
      </c>
      <c r="T73" s="25">
        <v>56.136499999999998</v>
      </c>
      <c r="V73" s="24">
        <v>0.25820000000000004</v>
      </c>
      <c r="W73" s="25">
        <v>1.5270000000000001</v>
      </c>
      <c r="X73" s="24">
        <v>3.2000000000000001E-2</v>
      </c>
      <c r="Y73" s="25">
        <v>3.0249999999999999</v>
      </c>
      <c r="Z73" s="24"/>
      <c r="AA73" s="25"/>
      <c r="AB73" s="24">
        <v>15.3324</v>
      </c>
      <c r="AC73" s="34">
        <v>133.37899999999999</v>
      </c>
      <c r="AD73" s="24">
        <v>0.48799999999999999</v>
      </c>
      <c r="AE73" s="25">
        <v>1</v>
      </c>
      <c r="AH73" s="24">
        <v>11.250299999999999</v>
      </c>
      <c r="AI73" s="25">
        <v>2.4299999999999997</v>
      </c>
      <c r="AJ73" s="24">
        <v>2.3685999999999998</v>
      </c>
      <c r="AK73" s="25">
        <v>457.613</v>
      </c>
      <c r="AL73" s="24">
        <v>3.2017800000000007</v>
      </c>
      <c r="AM73" s="25">
        <v>1.0453999999999999</v>
      </c>
      <c r="AO73" s="24">
        <v>2.7000000000000001E-3</v>
      </c>
      <c r="AR73" s="24">
        <v>935.005</v>
      </c>
      <c r="AS73" s="25">
        <v>0.50100000000000011</v>
      </c>
    </row>
    <row r="74" spans="1:45" x14ac:dyDescent="0.25">
      <c r="A74" s="15">
        <v>2022</v>
      </c>
      <c r="D74" s="24">
        <v>61.216200000000001</v>
      </c>
      <c r="E74" s="25">
        <v>2374.7366000000011</v>
      </c>
      <c r="L74" s="24">
        <v>2.6695000000000002</v>
      </c>
      <c r="M74" s="25">
        <v>8.0129999999999999</v>
      </c>
      <c r="Q74" s="24">
        <v>0.95720000000000016</v>
      </c>
      <c r="S74" s="24">
        <v>1.8838999999999997</v>
      </c>
      <c r="T74" s="25">
        <v>82.262</v>
      </c>
      <c r="V74" s="24">
        <v>0.1087</v>
      </c>
      <c r="W74" s="25">
        <v>0.05</v>
      </c>
      <c r="X74" s="24">
        <v>0.71419999999999995</v>
      </c>
      <c r="Y74" s="25"/>
      <c r="Z74" s="24"/>
      <c r="AA74" s="25"/>
      <c r="AB74" s="24">
        <v>31.638849999999994</v>
      </c>
      <c r="AC74" s="34">
        <v>54.896000000000001</v>
      </c>
      <c r="AD74" s="24">
        <v>0.11269999999999999</v>
      </c>
      <c r="AH74" s="24">
        <v>12.412299999999998</v>
      </c>
      <c r="AI74" s="25">
        <v>22.9068</v>
      </c>
      <c r="AJ74" s="24">
        <v>1.9348999999999998</v>
      </c>
      <c r="AK74" s="25">
        <v>239.19460000000001</v>
      </c>
      <c r="AL74" s="24">
        <v>2.8520099999999995</v>
      </c>
      <c r="AM74" s="25">
        <v>3.9E-2</v>
      </c>
      <c r="AO74" s="24">
        <v>9.7900000000000001E-2</v>
      </c>
      <c r="AP74" s="25">
        <v>4.2799999999999998E-2</v>
      </c>
      <c r="AR74" s="24">
        <v>10.513500000000001</v>
      </c>
      <c r="AS74" s="25">
        <v>1.2164999999999999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Carangidae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s.harper</dc:creator>
  <cp:lastModifiedBy>renan Ribeiro</cp:lastModifiedBy>
  <cp:lastPrinted>2012-07-30T11:59:05Z</cp:lastPrinted>
  <dcterms:created xsi:type="dcterms:W3CDTF">2010-02-17T19:45:05Z</dcterms:created>
  <dcterms:modified xsi:type="dcterms:W3CDTF">2024-09-11T02:32:46Z</dcterms:modified>
</cp:coreProperties>
</file>