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s" sheetId="1" r:id="rId4"/>
    <sheet state="visible" name="formula" sheetId="2" r:id="rId5"/>
    <sheet state="visible" name="log" sheetId="3" r:id="rId6"/>
    <sheet state="visible" name="mono" sheetId="4" r:id="rId7"/>
    <sheet state="visible" name="category" sheetId="5" r:id="rId8"/>
    <sheet state="visible" name="uncategorised" sheetId="6" r:id="rId9"/>
    <sheet state="visible" name="secret" sheetId="7" r:id="rId10"/>
    <sheet state="visible" name="response_format" sheetId="8" r:id="rId11"/>
    <sheet state="visible" name="mcc" sheetId="9" r:id="rId12"/>
  </sheets>
  <definedNames>
    <definedName hidden="1" localSheetId="3" name="_xlnm._FilterDatabase">mono!$A$1:$AD$1</definedName>
  </definedNames>
  <calcPr/>
</workbook>
</file>

<file path=xl/sharedStrings.xml><?xml version="1.0" encoding="utf-8"?>
<sst xmlns="http://schemas.openxmlformats.org/spreadsheetml/2006/main" count="4731" uniqueCount="1029">
  <si>
    <t>active</t>
  </si>
  <si>
    <t>name</t>
  </si>
  <si>
    <t>method</t>
  </si>
  <si>
    <t>url</t>
  </si>
  <si>
    <t>headers</t>
  </si>
  <si>
    <t>page_output</t>
  </si>
  <si>
    <t>response_format</t>
  </si>
  <si>
    <t>date_to</t>
  </si>
  <si>
    <t>date_from</t>
  </si>
  <si>
    <t>account</t>
  </si>
  <si>
    <t>max_aviable</t>
  </si>
  <si>
    <t>Currency</t>
  </si>
  <si>
    <t>GET</t>
  </si>
  <si>
    <t>https://api.monobank.ua/bank/currency</t>
  </si>
  <si>
    <t>UAH</t>
  </si>
  <si>
    <t>list_of_json</t>
  </si>
  <si>
    <t>MySpendings</t>
  </si>
  <si>
    <t>mono</t>
  </si>
  <si>
    <t>btc</t>
  </si>
  <si>
    <t>https://blockchain.info/ticker</t>
  </si>
  <si>
    <t>BTC</t>
  </si>
  <si>
    <t>json_of_json</t>
  </si>
  <si>
    <t>privat</t>
  </si>
  <si>
    <t>https://api.privatbank.ua/p24api/pubinfo?json&amp;exchange&amp;coursid=5</t>
  </si>
  <si>
    <t>page</t>
  </si>
  <si>
    <t>column</t>
  </si>
  <si>
    <t>header</t>
  </si>
  <si>
    <t>mono date</t>
  </si>
  <si>
    <t>A</t>
  </si>
  <si>
    <t>mcc</t>
  </si>
  <si>
    <t>N</t>
  </si>
  <si>
    <t>category</t>
  </si>
  <si>
    <t>C</t>
  </si>
  <si>
    <t>D</t>
  </si>
  <si>
    <t>autocategory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</si>
  <si>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</si>
  <si>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</si>
  <si>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</si>
  <si>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</si>
  <si>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</si>
  <si>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</si>
  <si>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</si>
  <si>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</si>
  <si>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</si>
  <si>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</si>
  <si>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</si>
  <si>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insertDate</t>
  </si>
  <si>
    <t>log</t>
  </si>
  <si>
    <t>human_date</t>
  </si>
  <si>
    <t>force_category</t>
  </si>
  <si>
    <t>amount_UAH</t>
  </si>
  <si>
    <t>description</t>
  </si>
  <si>
    <t>balance</t>
  </si>
  <si>
    <t>amount</t>
  </si>
  <si>
    <t>operationAmount</t>
  </si>
  <si>
    <t>currency</t>
  </si>
  <si>
    <t>commissionRate</t>
  </si>
  <si>
    <t>cashbackAmount</t>
  </si>
  <si>
    <t>hold</t>
  </si>
  <si>
    <t>description_mcc</t>
  </si>
  <si>
    <t>id</t>
  </si>
  <si>
    <t>time</t>
  </si>
  <si>
    <t>currencyCode</t>
  </si>
  <si>
    <t>insertTime</t>
  </si>
  <si>
    <t>INCOME</t>
  </si>
  <si>
    <t>CASH</t>
  </si>
  <si>
    <t>CASHBACK</t>
  </si>
  <si>
    <t>GIFT</t>
  </si>
  <si>
    <t>RENT</t>
  </si>
  <si>
    <t>GADGET</t>
  </si>
  <si>
    <t>POST</t>
  </si>
  <si>
    <t>MONO%</t>
  </si>
  <si>
    <t>FOOD</t>
  </si>
  <si>
    <t>HOBBIE</t>
  </si>
  <si>
    <t>FIRST_AUTO</t>
  </si>
  <si>
    <t>comment</t>
  </si>
  <si>
    <t>subcategory</t>
  </si>
  <si>
    <t>Grocery Stores  Supermarkets</t>
  </si>
  <si>
    <t>Misc. Food Stores – Convenience Stores and Specialty Markets</t>
  </si>
  <si>
    <t>Home Supply Warehouse Stores</t>
  </si>
  <si>
    <t>HOUSE</t>
  </si>
  <si>
    <t>Drug Stores and Pharmacies</t>
  </si>
  <si>
    <t>DRUG</t>
  </si>
  <si>
    <t>Taxicabs and Limousines</t>
  </si>
  <si>
    <t>TAXI</t>
  </si>
  <si>
    <t>Cosmetic Stores</t>
  </si>
  <si>
    <t>Fax services  Telecommunication Services</t>
  </si>
  <si>
    <t>FAX</t>
  </si>
  <si>
    <t>Barber and Beauty Shops</t>
  </si>
  <si>
    <t>BEAUTY</t>
  </si>
  <si>
    <t>Eating places and Restaurants</t>
  </si>
  <si>
    <t>EAT</t>
  </si>
  <si>
    <t>Family Clothing Stores</t>
  </si>
  <si>
    <t>CLOTHE</t>
  </si>
  <si>
    <t>Fast Food Restaurants</t>
  </si>
  <si>
    <t>Men’s and Women’s Clothing Stores</t>
  </si>
  <si>
    <t>Sports Apparel  Riding Apparel Stores</t>
  </si>
  <si>
    <t>Dentists and Orthodontists</t>
  </si>
  <si>
    <t>HEALTH</t>
  </si>
  <si>
    <t>Category</t>
  </si>
  <si>
    <t>your_secret_code_here</t>
  </si>
  <si>
    <t>edited_description</t>
  </si>
  <si>
    <t>combined_description</t>
  </si>
  <si>
    <t>usda_description</t>
  </si>
  <si>
    <t>irs_description</t>
  </si>
  <si>
    <t>irs_reportable</t>
  </si>
  <si>
    <t>Veterinary Services</t>
  </si>
  <si>
    <t>Yes</t>
  </si>
  <si>
    <t>Agricultural Co-operatives</t>
  </si>
  <si>
    <t>Agricultural Cooperative</t>
  </si>
  <si>
    <t>Horticultural Services  Landscaping Services</t>
  </si>
  <si>
    <t>Horticultural Services</t>
  </si>
  <si>
    <t>Landscaping Services</t>
  </si>
  <si>
    <t>General Contractors-Residential and Commercial</t>
  </si>
  <si>
    <t>General Contractors</t>
  </si>
  <si>
    <t>Air Conditioning Contractors – Sales and Installation  Heating Contractors – Sales  Service  Installation</t>
  </si>
  <si>
    <t>Air Conditioning Contractors – Sales and Installation</t>
  </si>
  <si>
    <t>Heating  Plumbing  A/C</t>
  </si>
  <si>
    <t>Electrical Contractors</t>
  </si>
  <si>
    <t>Insulation – Contractors  Masonry  Stonework Contractors  Plastering Contractors  Stonework and Masonry Contractors  Tile Settings Contractors</t>
  </si>
  <si>
    <t>Insulation – Contractors</t>
  </si>
  <si>
    <t>Masonry  Stonework  and Plaster</t>
  </si>
  <si>
    <t>Carpentry Contractors</t>
  </si>
  <si>
    <t>Roofing – Contractors  Sheet Metal Work – Contractors  Siding – Contractors</t>
  </si>
  <si>
    <t>Roofing - Contractors</t>
  </si>
  <si>
    <t>Roofing/Siding  Sheet Metal</t>
  </si>
  <si>
    <t>Contractors – Concrete Work</t>
  </si>
  <si>
    <t>Concrete Work Contractors</t>
  </si>
  <si>
    <t>Contractors – Special Trade  Not Elsewhere Classified</t>
  </si>
  <si>
    <t>Special Trade Contractors</t>
  </si>
  <si>
    <t>Miscellaneous Publishing and Printing</t>
  </si>
  <si>
    <t>Typesetting  Plate Making  &amp; Related Services</t>
  </si>
  <si>
    <t>Typesetting  Plate Making  and Related Services</t>
  </si>
  <si>
    <t>Specialty Cleaning  Polishing  and Sanitation Preparations</t>
  </si>
  <si>
    <t>Specialty Cleaning</t>
  </si>
  <si>
    <t>UNITED AIRLINES</t>
  </si>
  <si>
    <t>Airlines</t>
  </si>
  <si>
    <t>AMERICAN AIRLINES</t>
  </si>
  <si>
    <t>PAN AMERICAN</t>
  </si>
  <si>
    <t>TRANS WORLD AIRLINES</t>
  </si>
  <si>
    <t>BRITISH AIRWAYS</t>
  </si>
  <si>
    <t>JAPAN AIRLINES</t>
  </si>
  <si>
    <t>AIR FRANCE</t>
  </si>
  <si>
    <t>LUFTHANSA</t>
  </si>
  <si>
    <t>AIR CANADA</t>
  </si>
  <si>
    <t>KLM (ROYAL DUTCH AIRLINES)</t>
  </si>
  <si>
    <t>AEORFLOT</t>
  </si>
  <si>
    <t>QUANTAS</t>
  </si>
  <si>
    <t>ALITALIA</t>
  </si>
  <si>
    <t>SAUDIA ARABIAN AIRLINES</t>
  </si>
  <si>
    <t>SWISSAIR</t>
  </si>
  <si>
    <t>SAS</t>
  </si>
  <si>
    <t>SOUTH AFRICAN AIRWAYS</t>
  </si>
  <si>
    <t>VARIG (BRAZIL)</t>
  </si>
  <si>
    <t>AIR-INDIA</t>
  </si>
  <si>
    <t>AIR ALGERIE</t>
  </si>
  <si>
    <t>PHILIPPINE AIRLINES</t>
  </si>
  <si>
    <t>MEXICANA</t>
  </si>
  <si>
    <t>PAKISTAN INTERNATIONAL</t>
  </si>
  <si>
    <t>AIR NEW ZEALAND</t>
  </si>
  <si>
    <t>UTA/INTERAIR</t>
  </si>
  <si>
    <t>AIR MALTA</t>
  </si>
  <si>
    <t>SABENA</t>
  </si>
  <si>
    <t>AEROLINEAS ARGENTINAS</t>
  </si>
  <si>
    <t>OLYMPIC AIRWAYS</t>
  </si>
  <si>
    <t>EL AL</t>
  </si>
  <si>
    <t>ANSETT AIRLINES</t>
  </si>
  <si>
    <t>AUSTRAINLIAN AIRLINES</t>
  </si>
  <si>
    <t>TAP (PORTUGAL)</t>
  </si>
  <si>
    <t>VASP (BRAZIL)</t>
  </si>
  <si>
    <t>EGYPTAIR</t>
  </si>
  <si>
    <t>KUWAIT AIRLINES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</si>
  <si>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</si>
  <si>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</si>
  <si>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</si>
  <si>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</si>
  <si>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</si>
  <si>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</si>
  <si>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</si>
  <si>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(BRAZIJ)</t>
  </si>
  <si>
    <t>THY (TURKEY)</t>
  </si>
  <si>
    <t>ROYAL AIR MAROC</t>
  </si>
  <si>
    <t>TUNIS AIR</t>
  </si>
  <si>
    <t>ICELANDAIR</t>
  </si>
  <si>
    <t>AUSTRIAN AIRLINES</t>
  </si>
  <si>
    <t>LANCHILE</t>
  </si>
  <si>
    <t>AVIACO (SPAIN)</t>
  </si>
  <si>
    <t>LADECO (CHILE)</t>
  </si>
  <si>
    <t>LAB (BOLIVIA)</t>
  </si>
  <si>
    <t>QUEBECAIRE</t>
  </si>
  <si>
    <t>EASTWEST AIRLINES (AUSTRALIA)</t>
  </si>
  <si>
    <t>DELTA</t>
  </si>
  <si>
    <t>NORTHWEST</t>
  </si>
  <si>
    <t>CONTINENTAL</t>
  </si>
  <si>
    <t>WESTERN</t>
  </si>
  <si>
    <t>US AIR</t>
  </si>
  <si>
    <t>AIRINTER</t>
  </si>
  <si>
    <t>SOUTHWEST</t>
  </si>
  <si>
    <t>SUN COUNTRY AIRLINES</t>
  </si>
  <si>
    <t>AIR BRITISH COLUBIA</t>
  </si>
  <si>
    <t>SINGAPORE AIRLINES</t>
  </si>
  <si>
    <t>AEROMEXICO</t>
  </si>
  <si>
    <t>THAI AIRWAYS</t>
  </si>
  <si>
    <t>CHINA AIRLINES</t>
  </si>
  <si>
    <t>NORDAIR</t>
  </si>
  <si>
    <t>KOREAN AIRLINES</t>
  </si>
  <si>
    <t>AIR AFRIGUE</t>
  </si>
  <si>
    <t>EVA AIRLINES</t>
  </si>
  <si>
    <t>MIDWEST EXPRESS AIRLINES  INC.</t>
  </si>
  <si>
    <t>METRO AIRLINES</t>
  </si>
  <si>
    <t>CROATIA AIRLINES</t>
  </si>
  <si>
    <t>TRANSAERO</t>
  </si>
  <si>
    <t>ZAMBIA AIRWAYS</t>
  </si>
  <si>
    <t>AIR ZIMBABWE</t>
  </si>
  <si>
    <t>CATHAY PACIFIC</t>
  </si>
  <si>
    <t>MALAYSIAN AIRLINE SYSTEM</t>
  </si>
  <si>
    <t>IBERIA</t>
  </si>
  <si>
    <t>GARUDA (INDONESIA)</t>
  </si>
  <si>
    <t>BRAATHENS S.A.F.E. (NORWAY)</t>
  </si>
  <si>
    <t>WINGS AIRWAYS</t>
  </si>
  <si>
    <t>BRITISH MIDLAND</t>
  </si>
  <si>
    <t>WINDWARD ISLAND</t>
  </si>
  <si>
    <t>VIASA</t>
  </si>
  <si>
    <t>VALLEY AIRLINES</t>
  </si>
  <si>
    <t>TAN</t>
  </si>
  <si>
    <t>TALAIR</t>
  </si>
  <si>
    <t>TACA INTERNATIONAL</t>
  </si>
  <si>
    <t>SURINAM AIRWAYS</t>
  </si>
  <si>
    <t>SUN WORLD INTERNATIONAL</t>
  </si>
  <si>
    <t>SUNBELT AIRLINES</t>
  </si>
  <si>
    <t>SUDAN AIRWAYS</t>
  </si>
  <si>
    <t>SINGLETON</t>
  </si>
  <si>
    <t>SIMMONS AIRLINES</t>
  </si>
  <si>
    <t>SCENIC AIRLINES</t>
  </si>
  <si>
    <t>VIRGIN ATLANTIC</t>
  </si>
  <si>
    <t>SAN JUAN AIRLINES</t>
  </si>
  <si>
    <t>LUXAIR</t>
  </si>
  <si>
    <t>AIR ZAIRE</t>
  </si>
  <si>
    <t>PRINCEVILLE</t>
  </si>
  <si>
    <t>PBA</t>
  </si>
  <si>
    <t>ALL NIPPON AIRWAYS</t>
  </si>
  <si>
    <t>NORONTAIR</t>
  </si>
  <si>
    <t>NEW YORK HELICOPTER</t>
  </si>
  <si>
    <t>NOUNT COOK</t>
  </si>
  <si>
    <t>CANADIAN AIRLINES INTERNATIONAL</t>
  </si>
  <si>
    <t>NATIONAIR</t>
  </si>
  <si>
    <t>METROFLIGHT AIRLINES</t>
  </si>
  <si>
    <t>MESA AIR</t>
  </si>
  <si>
    <t>MALEV</t>
  </si>
  <si>
    <t>LOT (POLAND)</t>
  </si>
  <si>
    <t>LIAT</t>
  </si>
  <si>
    <t>LAV (VENEZUELA)</t>
  </si>
  <si>
    <t>LAP (PARAGUAY)</t>
  </si>
  <si>
    <t>LACSA (COSTA RICA)</t>
  </si>
  <si>
    <t>JUGOSLAV AIR</t>
  </si>
  <si>
    <t>ISLAND AIRLINES</t>
  </si>
  <si>
    <t>IRAN AIR</t>
  </si>
  <si>
    <t>INDIAN AIRLINES</t>
  </si>
  <si>
    <t>HAWAIIAN AIR</t>
  </si>
  <si>
    <t>HAVASU AIRLINES</t>
  </si>
  <si>
    <t>FUYANA AIRWAYS</t>
  </si>
  <si>
    <t>GOLDEN PACIFIC AIR</t>
  </si>
  <si>
    <t>FREEDOM AIR</t>
  </si>
  <si>
    <t>DOMINICANA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</si>
  <si>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</si>
  <si>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</si>
  <si>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</si>
  <si>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</si>
  <si>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</si>
  <si>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</si>
  <si>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ECCUATORANOS</t>
  </si>
  <si>
    <t>COMMAND AIRWAYS</t>
  </si>
  <si>
    <t>COMAIR</t>
  </si>
  <si>
    <t>CAYMAN AIRWAYS</t>
  </si>
  <si>
    <t>SAETA SOCIAEDAD ECUATORIANOS DE TRANSPORTES AEREOS</t>
  </si>
  <si>
    <t>SASHA SERVICIO AERO DE HONDURAS</t>
  </si>
  <si>
    <t>CAPITOL AIR</t>
  </si>
  <si>
    <t>BWIA</t>
  </si>
  <si>
    <t>BROKWAY AIR</t>
  </si>
  <si>
    <t>BEMIDJI AIRLINES</t>
  </si>
  <si>
    <t>BAR HARBOR AIRLINES</t>
  </si>
  <si>
    <t>BAHAMASAIR</t>
  </si>
  <si>
    <t>AVIATECA (GUATEMALA)</t>
  </si>
  <si>
    <t>AVENSA</t>
  </si>
  <si>
    <t>AUSTRIAN AIR SERVICE</t>
  </si>
  <si>
    <t>ALOHA AIRLINES</t>
  </si>
  <si>
    <t>ALM</t>
  </si>
  <si>
    <t>AMERICA WEST</t>
  </si>
  <si>
    <t>TRUMP AIRLINE</t>
  </si>
  <si>
    <t>ALASKA AIRLINES</t>
  </si>
  <si>
    <t>AMERICAN TRANS AIR</t>
  </si>
  <si>
    <t>AIR CHINA</t>
  </si>
  <si>
    <t>RENO AIR  INC.</t>
  </si>
  <si>
    <t>AIR SEYCHELLES</t>
  </si>
  <si>
    <t>AIR PANAMA</t>
  </si>
  <si>
    <t>AIR JAMAICA</t>
  </si>
  <si>
    <t>AIR DJIBOUTI</t>
  </si>
  <si>
    <t>AERO VIRGIN ISLANDS</t>
  </si>
  <si>
    <t>AERO PERU</t>
  </si>
  <si>
    <t>AEROLINEAS NICARAGUENSIS</t>
  </si>
  <si>
    <t>AERO COACH AVAIATION</t>
  </si>
  <si>
    <t>ARIANA AFGHAN</t>
  </si>
  <si>
    <t>CYPRUS AIRWAYS</t>
  </si>
  <si>
    <t>ECUATORIANA</t>
  </si>
  <si>
    <t>ETHIOPIAN AIRLINES</t>
  </si>
  <si>
    <t>KENYA AIRLINES</t>
  </si>
  <si>
    <t>AIR MAURITIUS</t>
  </si>
  <si>
    <t>WIDERO’S FLYVESELSKAP</t>
  </si>
  <si>
    <t>AFFILIATED AUTO RENTAL</t>
  </si>
  <si>
    <t>Car Rental</t>
  </si>
  <si>
    <t>AMERICAN INTL RENT-A-CAR</t>
  </si>
  <si>
    <t>BROOKS RENT-A-CAR</t>
  </si>
  <si>
    <t>ACTION AUTO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</si>
  <si>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</si>
  <si>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</si>
  <si>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</si>
  <si>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</si>
  <si>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</si>
  <si>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</si>
  <si>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</si>
  <si>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RENT-A-WRECK</t>
  </si>
  <si>
    <t>RENT-A-WRECK</t>
  </si>
  <si>
    <t>AJAX RENT-A-CAR</t>
  </si>
  <si>
    <t>EUROP CAR</t>
  </si>
  <si>
    <t>TROPICAL RENT-A-CAR</t>
  </si>
  <si>
    <t>SHOWCASE RENTAL CARS</t>
  </si>
  <si>
    <t>ALAMO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</si>
  <si>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</si>
  <si>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</si>
  <si>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</si>
  <si>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</si>
  <si>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</si>
  <si>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</si>
  <si>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TENT-A-CAR</t>
  </si>
  <si>
    <t>ECONO-CAR RENT-A-CAR</t>
  </si>
  <si>
    <t>AUTO HOST COST CAR RENTALS</t>
  </si>
  <si>
    <t>ENTERPRISE RENT-A-CAR</t>
  </si>
  <si>
    <t>GENERAL RENT-A-CAR</t>
  </si>
  <si>
    <t>A-1 RENT-A-CAR</t>
  </si>
  <si>
    <t>GODFREY NATL RENT-A-CAR</t>
  </si>
  <si>
    <t>ALPHA RENT-A-CAR</t>
  </si>
  <si>
    <t>ANSA INTL RENT-A-CAR</t>
  </si>
  <si>
    <t>ALLSTAE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</si>
  <si>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</si>
  <si>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</si>
  <si>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</si>
  <si>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</si>
  <si>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</si>
  <si>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</si>
  <si>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</si>
  <si>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</si>
  <si>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</si>
  <si>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</si>
  <si>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</si>
  <si>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</si>
  <si>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</si>
  <si>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</si>
  <si>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</si>
  <si>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</si>
  <si>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HOLIDAY INNS  HOLIDAY INN EXPRESS</t>
  </si>
  <si>
    <t>HOLIDAY INNS</t>
  </si>
  <si>
    <t>Hotels/Motels/Inns/Resorts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</si>
  <si>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</si>
  <si>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</si>
  <si>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</si>
  <si>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</si>
  <si>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</si>
  <si>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</si>
  <si>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  QUALITY SUITES</t>
  </si>
  <si>
    <t>QUALITY INNS</t>
  </si>
  <si>
    <t>MARRIOTT HOTELS</t>
  </si>
  <si>
    <t>DAYS INN  DAYSTOP</t>
  </si>
  <si>
    <t>DAYS INN</t>
  </si>
  <si>
    <t>ARABELLA HOTELS</t>
  </si>
  <si>
    <t>INTER-CONTINENTAL HOTELS</t>
  </si>
  <si>
    <t>WESTIN HOTELS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</si>
  <si>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</si>
  <si>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</si>
  <si>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</si>
  <si>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</si>
  <si>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</si>
  <si>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</si>
  <si>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CREST HOTELS (see FORTE HOTELS)</t>
  </si>
  <si>
    <t>TOKYO HOTEL</t>
  </si>
  <si>
    <t>PENNSULA HOTEL</t>
  </si>
  <si>
    <t>WELCOMGROUP HOTELS</t>
  </si>
  <si>
    <t>DUNFEY HOTELS</t>
  </si>
  <si>
    <t>DOWNTOWNER-PASSPORT HOTEL</t>
  </si>
  <si>
    <t>RED LION HOTELS  RED LION INNS</t>
  </si>
  <si>
    <t>RED LION HOTELS</t>
  </si>
  <si>
    <t>CP HOTELS</t>
  </si>
  <si>
    <t>RENAISSANCE HOTELS  STOUFFER HOTELS</t>
  </si>
  <si>
    <t>RENAISSANCE HOTELS</t>
  </si>
  <si>
    <t>ASTIR HOTELS</t>
  </si>
  <si>
    <t>SUN ROUTE HOTELS</t>
  </si>
  <si>
    <t>HOTEL IBIS</t>
  </si>
  <si>
    <t>SOUTHERN PACIFIC HOTELS</t>
  </si>
  <si>
    <t>HILTON INTERNATIONAL</t>
  </si>
  <si>
    <t>AMFAC HOTELS</t>
  </si>
  <si>
    <t>ANA HOTEL</t>
  </si>
  <si>
    <t>CONCORDE HOTELS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</si>
  <si>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</si>
  <si>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</si>
  <si>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</si>
  <si>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</si>
  <si>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</si>
  <si>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</si>
  <si>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HOTELES MELIA</t>
  </si>
  <si>
    <t>AUBERGE DES GOVERNEURS</t>
  </si>
  <si>
    <t>REGAL 8 INNS</t>
  </si>
  <si>
    <t>COAST HOTELS</t>
  </si>
  <si>
    <t>PARK INNS INTERNATIONAL</t>
  </si>
  <si>
    <t>JOLLY HOTELS</t>
  </si>
  <si>
    <t>COMFORT INNS</t>
  </si>
  <si>
    <t>JOURNEY’S END MOTLS</t>
  </si>
  <si>
    <t>RELAX INNS</t>
  </si>
  <si>
    <t>LADBROKE HOTELS</t>
  </si>
  <si>
    <t>FORUM HOTELS</t>
  </si>
  <si>
    <t>MIYAKO HOTELS</t>
  </si>
  <si>
    <t>SANDMAN HOTELS</t>
  </si>
  <si>
    <t>VENTURE INNS</t>
  </si>
  <si>
    <t>VAGABOND HOTELS</t>
  </si>
  <si>
    <t>MANDARIN ORIENTAL HOTEL</t>
  </si>
  <si>
    <t>HOTEL MERCURE</t>
  </si>
  <si>
    <t>DELTA HOTEL</t>
  </si>
  <si>
    <t>SAS HOTELS</t>
  </si>
  <si>
    <t>PRINCESS HOTELS INTERNATIONAL</t>
  </si>
  <si>
    <t>HUNGAR HOTELS</t>
  </si>
  <si>
    <t>SOKOS HOTELS</t>
  </si>
  <si>
    <t>DORAL HOTELS</t>
  </si>
  <si>
    <t>HELMSLEY HOTELS</t>
  </si>
  <si>
    <t>FAIRMONT HOTELS</t>
  </si>
  <si>
    <t>SONESTA HOTELS</t>
  </si>
  <si>
    <t>OMNI HOTELS</t>
  </si>
  <si>
    <t>CUNARD HOTELS</t>
  </si>
  <si>
    <t>HOSPITALITY INTERNATIONAL</t>
  </si>
  <si>
    <t>REGENT INTERNATIONAL HOTELS</t>
  </si>
  <si>
    <t>PANNONIA HOTELS</t>
  </si>
  <si>
    <t>NOAH’S HOTELS</t>
  </si>
  <si>
    <t>MOVENPICK HOTELS</t>
  </si>
  <si>
    <t>TRAVELODGE</t>
  </si>
  <si>
    <t>TELFORD INTERNATIONAL</t>
  </si>
  <si>
    <t>MERLIN HOTELS</t>
  </si>
  <si>
    <t>DORINT HOTELS</t>
  </si>
  <si>
    <t>HOTLE UNIVERSALE</t>
  </si>
  <si>
    <t>PRINCE HOTELS</t>
  </si>
  <si>
    <t>DAN HOTELS</t>
  </si>
  <si>
    <t>RANK HOTELS</t>
  </si>
  <si>
    <t>SWISSOTEL</t>
  </si>
  <si>
    <t>RESO HOTELS</t>
  </si>
  <si>
    <t>SAROVA HOTELS</t>
  </si>
  <si>
    <t>RAMADA INNS  RAMADA LIMITED</t>
  </si>
  <si>
    <t>RAMADA INNS</t>
  </si>
  <si>
    <t>HO JO INN  HOWARD JOHNSON</t>
  </si>
  <si>
    <t>HO JO INN</t>
  </si>
  <si>
    <t>MOUNT CHARLOTTE THISTLE</t>
  </si>
  <si>
    <t>HYATT HOTEL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</si>
  <si>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</si>
  <si>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</si>
  <si>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</si>
  <si>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</si>
  <si>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</si>
  <si>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</si>
  <si>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</si>
  <si>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</si>
  <si>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</si>
  <si>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ROOK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</si>
  <si>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</si>
  <si>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</si>
  <si>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</si>
  <si>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</si>
  <si>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</si>
  <si>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</si>
  <si>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</si>
  <si>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OTANI HOTELS</t>
  </si>
  <si>
    <t>TAJ HOTELS INTERNATIONAL</t>
  </si>
  <si>
    <t>KNIGHTS INNS</t>
  </si>
  <si>
    <t>METROPOLE HOTELS</t>
  </si>
  <si>
    <t>HOTELES EL PRESIDENTS</t>
  </si>
  <si>
    <t>FLAG INN</t>
  </si>
  <si>
    <t>HAMPTON INNS</t>
  </si>
  <si>
    <t>STAKIS HOTELS</t>
  </si>
  <si>
    <t>MARITIM HOTELS</t>
  </si>
  <si>
    <t>ARCARD HOTELS</t>
  </si>
  <si>
    <t>ARCTIA HOTELS</t>
  </si>
  <si>
    <t>CAMPANIEL HOTELS</t>
  </si>
  <si>
    <t>IBUSZ HOTELS</t>
  </si>
  <si>
    <t>RANTASIPI HOTELS</t>
  </si>
  <si>
    <t>INTERHOTEL CEDOK</t>
  </si>
  <si>
    <t>CLIMAT DE FRANCE HOTELS</t>
  </si>
  <si>
    <t>CUMULUS HOTELS</t>
  </si>
  <si>
    <t>DANUBIUS HOTEL</t>
  </si>
  <si>
    <t>ADAMS MARK HOTELS</t>
  </si>
  <si>
    <t>ALLSTAR INNS</t>
  </si>
  <si>
    <t>BUDGET HOST INNS</t>
  </si>
  <si>
    <t>BUDGETEL HOTELS</t>
  </si>
  <si>
    <t>SUISSE CHALETS</t>
  </si>
  <si>
    <t>CLARION HOTELS</t>
  </si>
  <si>
    <t>COMPRI HOTELS</t>
  </si>
  <si>
    <t>CONSORT HOTELS</t>
  </si>
  <si>
    <t>COURTYARD BY MARRIOTT</t>
  </si>
  <si>
    <t>DILLION INNS</t>
  </si>
  <si>
    <t>DOUBLETREE HOTELS</t>
  </si>
  <si>
    <t>DRURY INNS</t>
  </si>
  <si>
    <t>ECONOMY INNS OF AMERICA</t>
  </si>
  <si>
    <t>EMBASSY SUITES</t>
  </si>
  <si>
    <t>EXEL INNS</t>
  </si>
  <si>
    <t>FARFIELD HOTELS</t>
  </si>
  <si>
    <t>HARLEY HOTELS</t>
  </si>
  <si>
    <t>MIDWAY MOTOR LODGE</t>
  </si>
  <si>
    <t>MOTEL 6</t>
  </si>
  <si>
    <t>GUEST QUARTERS (Formally PICKETT SUITE HOTELS)</t>
  </si>
  <si>
    <t>THE REGISTRY HOTELS</t>
  </si>
  <si>
    <t>RESIDENCE INNS</t>
  </si>
  <si>
    <t>ROYCE HOTELS</t>
  </si>
  <si>
    <t>SANDMAN INNS</t>
  </si>
  <si>
    <t>SHILO INNS</t>
  </si>
  <si>
    <t>SHONEY’S INNS</t>
  </si>
  <si>
    <t>SUPER8 MOTELS</t>
  </si>
  <si>
    <t>THE RITZ CARLTON HOTELS</t>
  </si>
  <si>
    <t>FLAG INNS (AUSRALIA)</t>
  </si>
  <si>
    <t>GOLDEN CHAIN HOTEL</t>
  </si>
  <si>
    <t>QUALITY PACIFIC HOTEL</t>
  </si>
  <si>
    <t>FOUR SEASONS HOTEL (AUSTRALIA)</t>
  </si>
  <si>
    <t>FARIFIELD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</si>
  <si>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</si>
  <si>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</si>
  <si>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</si>
  <si>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</si>
  <si>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</si>
  <si>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</si>
  <si>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 HOTEL AND RESORTS</t>
  </si>
  <si>
    <t>RICA HOTELS</t>
  </si>
  <si>
    <t>INER NOR HOTELS</t>
  </si>
  <si>
    <t>SEAINES PLANATION</t>
  </si>
  <si>
    <t>RIO SUITES</t>
  </si>
  <si>
    <t>BROADMOOR HOTEL</t>
  </si>
  <si>
    <t>BALLY’S HOTEL AND CASINO</t>
  </si>
  <si>
    <t>JOHN ASCUAGA’S NUGGET</t>
  </si>
  <si>
    <t>MGM GRAND HOTEL</t>
  </si>
  <si>
    <t>HARRAH’S HOTELS AND CASINOS</t>
  </si>
  <si>
    <t>OPRYLAND HOTEL</t>
  </si>
  <si>
    <t>BOCA RATON RESORT</t>
  </si>
  <si>
    <t>HARVEY/BRISTOL HOTELS</t>
  </si>
  <si>
    <t>COLORADO BELLE/EDGEWATER RESORT</t>
  </si>
  <si>
    <t>RIVIERA HOTEL AND CASINO</t>
  </si>
  <si>
    <t>TROPICANA RESORT AND CASINO</t>
  </si>
  <si>
    <t>WOODSIDE HOTELS AND RESORTS</t>
  </si>
  <si>
    <t>TOWNPLACE SUITES</t>
  </si>
  <si>
    <t>MILLENIUM BROADWAY HOTEL</t>
  </si>
  <si>
    <t>CLUB MED</t>
  </si>
  <si>
    <t>BILTMORE HOTEL AND SUITES</t>
  </si>
  <si>
    <t>CAREFREE RESORTS</t>
  </si>
  <si>
    <t>ST. REGIS HOTEL</t>
  </si>
  <si>
    <t>THE ELIOT HOTEL</t>
  </si>
  <si>
    <t>CLUBCORP/CLUB RESORTS</t>
  </si>
  <si>
    <t>WELESLEY INNS</t>
  </si>
  <si>
    <t>THE BEVERLY HILLS HOTEL</t>
  </si>
  <si>
    <t>CROWNE PLAZA HOTELS</t>
  </si>
  <si>
    <t>HOMEWOOD SUITES</t>
  </si>
  <si>
    <t>PEABODY HOTELS</t>
  </si>
  <si>
    <t>GREENBRIAH RESORTS</t>
  </si>
  <si>
    <t>AMELIA ISLAND PLANATION</t>
  </si>
  <si>
    <t>THE HOMESTEAD</t>
  </si>
  <si>
    <t>SOUTH SEAS RESORTS</t>
  </si>
  <si>
    <t>Home2Suites</t>
  </si>
  <si>
    <t>* MASTERS ECONOMY INNS</t>
  </si>
  <si>
    <t>Railroads</t>
  </si>
  <si>
    <t>No1.6041-3(c)</t>
  </si>
  <si>
    <t>Local/Suburban Commuter Passenger Transportation – Railroads  Feries  Local Water Transportation.</t>
  </si>
  <si>
    <t>Commuter Transport  Ferries</t>
  </si>
  <si>
    <t>Passenger Railways</t>
  </si>
  <si>
    <t>Ambulance Services</t>
  </si>
  <si>
    <t>Taxicabs/Limousines</t>
  </si>
  <si>
    <t>Bus Lines  Including Charters  Tour Buses</t>
  </si>
  <si>
    <t>Bus Lines</t>
  </si>
  <si>
    <t>Motor Freight Carriers  Moving and Storage Companies  Trucking – Local/Long Distance  Delivery Services – Local</t>
  </si>
  <si>
    <t>Motor Freight Carriers</t>
  </si>
  <si>
    <t xml:space="preserve">Motor Freight Carriers and Trucking - Local and Long Distance  Moving and Storage Companies  and Local Delivery Services </t>
  </si>
  <si>
    <t>Courier Services – Air or Ground  Freight forwarders</t>
  </si>
  <si>
    <t>Courier Services – Air or Ground</t>
  </si>
  <si>
    <t>Courier Services</t>
  </si>
  <si>
    <t>Public warehousing  Storage</t>
  </si>
  <si>
    <t>Warehousing  Public</t>
  </si>
  <si>
    <t xml:space="preserve">Public Warehousing and Storage - Farm Products  Refrigerated Goods  Household Goods  and Storage </t>
  </si>
  <si>
    <t>Cruise and Steamship Lines</t>
  </si>
  <si>
    <t>Cruise Lines</t>
  </si>
  <si>
    <t>Boat Rentals and Leases</t>
  </si>
  <si>
    <t>Marinas  Marine Service  and Supplies</t>
  </si>
  <si>
    <t>Marinas  Service and Supplies</t>
  </si>
  <si>
    <t>Airlines  Air Carriers ( not listed elsewhere)</t>
  </si>
  <si>
    <t>Airlines  Air Carriers</t>
  </si>
  <si>
    <t>Airports  Airport Terminals  Flying Fields</t>
  </si>
  <si>
    <t>Airports  Airport Terminals</t>
  </si>
  <si>
    <t>Airports  Flying Fields</t>
  </si>
  <si>
    <t>Travel Agencies and Tour Operations</t>
  </si>
  <si>
    <t>Travel Agencies  Tour Operators</t>
  </si>
  <si>
    <t>Package Tour Operators (For use in Germany only)</t>
  </si>
  <si>
    <t>TUI Travel - Germany</t>
  </si>
  <si>
    <t>Toll and Bridge Fees</t>
  </si>
  <si>
    <t>Tolls/Bridge Fees</t>
  </si>
  <si>
    <t>Transportation Services  Not elsewhere classified)</t>
  </si>
  <si>
    <t>Transportation Services (Not Elsewhere Classified)</t>
  </si>
  <si>
    <t>Telecommunications Equipment including telephone sales</t>
  </si>
  <si>
    <t>Telecommunication Equipment and Telephone Sales</t>
  </si>
  <si>
    <t>Fax services</t>
  </si>
  <si>
    <t>Telecommunication Services</t>
  </si>
  <si>
    <t>VisaPhone</t>
  </si>
  <si>
    <t>Computer Network Services</t>
  </si>
  <si>
    <t>Telegraph services</t>
  </si>
  <si>
    <t>Telegraph Services</t>
  </si>
  <si>
    <t>Money Orders – Wire Transfer</t>
  </si>
  <si>
    <t>Wires  Money Orders</t>
  </si>
  <si>
    <t>Cable and other pay television (previously Cable Services)</t>
  </si>
  <si>
    <t>Cable  Satellite  and Other Pay Television and Radio</t>
  </si>
  <si>
    <t>Electric  Gas  Sanitary and Water Utilities</t>
  </si>
  <si>
    <t>Utilities</t>
  </si>
  <si>
    <t>Motor vehicle supplies and new parts</t>
  </si>
  <si>
    <t>Motor Vehicle Supplies and New Parts</t>
  </si>
  <si>
    <t>Office and Commercial Furniture</t>
  </si>
  <si>
    <t>Construction Materials  Not Elsewhere Classified</t>
  </si>
  <si>
    <t>Construction Materials (Not Elsewhere Classified)</t>
  </si>
  <si>
    <t>Office  Photographic  Photocopy  and Microfilm Equipment</t>
  </si>
  <si>
    <t>Photographic  Photocopy  Microfilm Equipment  and Supplies</t>
  </si>
  <si>
    <t>Computers  Computer Peripheral Equipment  Software</t>
  </si>
  <si>
    <t>Computers  Peripherals  and Software</t>
  </si>
  <si>
    <t>Commercial Equipment  Not Elsewhere Classified</t>
  </si>
  <si>
    <t>Commercial Equipment (Not Elsewhere Classified)</t>
  </si>
  <si>
    <t>Medical  Dental Ophthalmic  Hospital Equipment and Supplies</t>
  </si>
  <si>
    <t>Medical  Dental  Ophthalmic  and Hospital Equipment and Supplies</t>
  </si>
  <si>
    <t>Metal Service Centers and Offices</t>
  </si>
  <si>
    <t>Metal Service Centers</t>
  </si>
  <si>
    <t>Electrical Parts and Equipment</t>
  </si>
  <si>
    <t>Hardware Equipment and Supplies</t>
  </si>
  <si>
    <t>Hardware  Equipment  and Supplies</t>
  </si>
  <si>
    <t>Plumbing and Heating Equipment and Supplies</t>
  </si>
  <si>
    <t>Plumbing  Heating Equipment  and Supplies</t>
  </si>
  <si>
    <t>Industrial Supplies  Not Elsewhere Classified</t>
  </si>
  <si>
    <t>Industrial Supplies (Not Elsewhere Classified)</t>
  </si>
  <si>
    <t>Precious Stones and Metals  Watches and Jewelry</t>
  </si>
  <si>
    <t>Durable Goods  Not Elsewhere Classified</t>
  </si>
  <si>
    <t>Durable Goods (Not Elsewhere Classified)</t>
  </si>
  <si>
    <t>Stationery  Office Supplies  Printing  and Writing Paper</t>
  </si>
  <si>
    <t>Stationary  Office Supplies  Printing and Writing Paper</t>
  </si>
  <si>
    <t>Drugs  Drug Proprietors  and Druggist’s Sundries</t>
  </si>
  <si>
    <t>Drugs  Drug Proprietaries  and Druggist Sundries</t>
  </si>
  <si>
    <t>Piece Goods  Notions  and Other Dry Goods</t>
  </si>
  <si>
    <t>Men’s Women’s and Children’s Uniforms and Commercial Clothing</t>
  </si>
  <si>
    <t>Uniforms  Commercial Clothing</t>
  </si>
  <si>
    <t>Commercial Footwear</t>
  </si>
  <si>
    <t>Chemicals and Allied Products  Not Elsewhere Classified</t>
  </si>
  <si>
    <t>Chemicals and Allied Products (Not Elsewhere Classified)</t>
  </si>
  <si>
    <t>Petroleum and Petroleum Products</t>
  </si>
  <si>
    <t>Books  Periodicals  and Newspapers</t>
  </si>
  <si>
    <t>Florists’ Supplies  Nursery Stock and Flowers</t>
  </si>
  <si>
    <t>Florists Supplies  Nursery Stock  and Flowers</t>
  </si>
  <si>
    <t>Paints  Varnishes  and Supplies</t>
  </si>
  <si>
    <t>Non-durable Goods  Not Elsewhere Classified</t>
  </si>
  <si>
    <t>Nondurable Goods (Not Elsewhere Classified)</t>
  </si>
  <si>
    <t>Lumber and Building Materials Stores</t>
  </si>
  <si>
    <t>Lumber  Building Materials Stores</t>
  </si>
  <si>
    <t>Glass  Paint  and Wallpaper Stores</t>
  </si>
  <si>
    <t>Wallpaper Stores</t>
  </si>
  <si>
    <t>Hardware Stores</t>
  </si>
  <si>
    <t>Nurseries – Lawn and Garden Supply Store</t>
  </si>
  <si>
    <t>Nurseries  Lawn and Garden Supply Stores</t>
  </si>
  <si>
    <t>Mobile Home Dealers</t>
  </si>
  <si>
    <t>Wholesale Clubs</t>
  </si>
  <si>
    <t>Duty Free Store</t>
  </si>
  <si>
    <t>Duty Free Stores</t>
  </si>
  <si>
    <t>Discount Stores</t>
  </si>
  <si>
    <t>Department Stores</t>
  </si>
  <si>
    <t>Variety Stores</t>
  </si>
  <si>
    <t>Misc. General Merchandise</t>
  </si>
  <si>
    <t>Miscellaneous General Merchandise</t>
  </si>
  <si>
    <t>Grocery Stores</t>
  </si>
  <si>
    <t>Meat Provisioners – Freezer and Locker</t>
  </si>
  <si>
    <t>Freezer and Locker Meat Provisioners</t>
  </si>
  <si>
    <t>Candy  Nut  and Confectionery Stores</t>
  </si>
  <si>
    <t>Candy Stores</t>
  </si>
  <si>
    <t>Dairy Products Stores</t>
  </si>
  <si>
    <t>Bakeries</t>
  </si>
  <si>
    <t>Miscellaneous Food Stores - Convenience Stores and Specialty Markets</t>
  </si>
  <si>
    <t>Car and Truck Dealers (New and Used) Sales  Service  Repairs  Parts  and Leasing</t>
  </si>
  <si>
    <t xml:space="preserve">Car and Truck Dealers (New &amp; Used) Sales  Service  Repairs Parts and Leasing </t>
  </si>
  <si>
    <t>Automobile and Truck Dealers (Used Only)</t>
  </si>
  <si>
    <t xml:space="preserve">Car and Truck Dealers (Used Only) Sales  Service  Repairs Parts and Leasing </t>
  </si>
  <si>
    <t>Automobile Supply Stores</t>
  </si>
  <si>
    <t>Auto and Home Supply Stores</t>
  </si>
  <si>
    <t>Automotive Tire Stores</t>
  </si>
  <si>
    <t>Automotive Parts  Accessories Stores</t>
  </si>
  <si>
    <t>Automotive Parts and Accessories Stores</t>
  </si>
  <si>
    <t>Service Stations ( with or without ancillary services)</t>
  </si>
  <si>
    <t>Service Stations</t>
  </si>
  <si>
    <t>Automated Fuel Dispensers</t>
  </si>
  <si>
    <t>Boat Dealers</t>
  </si>
  <si>
    <t>Recreational and Utility Trailers  Camp Dealers</t>
  </si>
  <si>
    <t>Motorcycle Shops  Dealers</t>
  </si>
  <si>
    <t>Motorcycle Dealers</t>
  </si>
  <si>
    <t>Motorcycle Shops and Dealers</t>
  </si>
  <si>
    <t>Motor Home Dealers</t>
  </si>
  <si>
    <t>Motor Homes Dealers</t>
  </si>
  <si>
    <t>Snowmobile Dealers</t>
  </si>
  <si>
    <t>Miscellaneous Auto Dealers</t>
  </si>
  <si>
    <t>Men’s and Boy’s Clothing and Accessories Stores</t>
  </si>
  <si>
    <t>Women’s Ready-to-Wear Stores</t>
  </si>
  <si>
    <t>Women’s Ready-To-Wear Stores</t>
  </si>
  <si>
    <t>Women’s Accessory and Specialty Shops</t>
  </si>
  <si>
    <t>Children’s and Infant’s Wear Stores</t>
  </si>
  <si>
    <t>Sports and Riding Apparel Stores</t>
  </si>
  <si>
    <t>Shoe Stores</t>
  </si>
  <si>
    <t>Furriers and Fur Shops</t>
  </si>
  <si>
    <t>Men’s  Women’s Clothing Stores</t>
  </si>
  <si>
    <t>Tailors  Seamstress  Mending  and Alterations</t>
  </si>
  <si>
    <t>Tailors  Alterations</t>
  </si>
  <si>
    <t>Wig and Toupee Stores</t>
  </si>
  <si>
    <t>Miscellaneous Apparel and Accessory Shops</t>
  </si>
  <si>
    <t>Furniture  Home Furnishings  and Equipment Stores  ExceptAppliances</t>
  </si>
  <si>
    <t>Furniture  Home Furnishings  and Equipment Stores  Except Appliances</t>
  </si>
  <si>
    <t>Floor Covering Stores</t>
  </si>
  <si>
    <t>Drapery  Window Covering and Upholstery Stores</t>
  </si>
  <si>
    <t>Drapery  Window Covering  and Upholstery Stores</t>
  </si>
  <si>
    <t>Fireplace  Fireplace Screens  and Accessories Stores</t>
  </si>
  <si>
    <t>Miscellaneous Home Furnishing Specialty Stores</t>
  </si>
  <si>
    <t>Household Appliance Stores</t>
  </si>
  <si>
    <t>Electronic Sales</t>
  </si>
  <si>
    <t>Electronics Stores</t>
  </si>
  <si>
    <t>Music Stores  Musical Instruments  Piano Sheet Music</t>
  </si>
  <si>
    <t>Music Stores-Musical Instruments  Pianos  and Sheet Music</t>
  </si>
  <si>
    <t>Computer Software Stores</t>
  </si>
  <si>
    <t>Record Shops</t>
  </si>
  <si>
    <t>Record Stores</t>
  </si>
  <si>
    <t>Caterers</t>
  </si>
  <si>
    <t>Eating Places  Restaurants</t>
  </si>
  <si>
    <t>Drinking Places (Alcoholic Beverages)  Bars  Taverns  Cocktail lounges  Nightclubs and Discotheques</t>
  </si>
  <si>
    <t>Drinking Places</t>
  </si>
  <si>
    <t>Digital Goods: Media  Books  Movies  Music</t>
  </si>
  <si>
    <t>Digital Goods: Games</t>
  </si>
  <si>
    <t>Digital Goods: Applications (Excludes Games)</t>
  </si>
  <si>
    <t>Digital Goods: Large Digital Goods Merchant</t>
  </si>
  <si>
    <t>Antique Shops – Sales  Repairs  and Restoration Services</t>
  </si>
  <si>
    <t>Package Stores – Beer  Wine  and Liquor</t>
  </si>
  <si>
    <t>Package Stores-Beer  Wine  and Liquor</t>
  </si>
  <si>
    <t>Used Merchandise and Secondhand Stores</t>
  </si>
  <si>
    <t>Antique Shops</t>
  </si>
  <si>
    <t>Pawn Shops and Salvage Yards</t>
  </si>
  <si>
    <t>Pawn Shops</t>
  </si>
  <si>
    <t>Wrecking and Salvage Yards</t>
  </si>
  <si>
    <t>Antique Reproductions</t>
  </si>
  <si>
    <t>Bicycle Shops – Sales and Service</t>
  </si>
  <si>
    <t>Bicycle Shops</t>
  </si>
  <si>
    <t>Sporting Goods Stores</t>
  </si>
  <si>
    <t>Book Stores</t>
  </si>
  <si>
    <t>Stationery Stores  Office and School Supply Stores</t>
  </si>
  <si>
    <t>Stationery Stores  Office  and School Supply Stores</t>
  </si>
  <si>
    <t>Watch  Clock  Jewelry  and Silverware Stores</t>
  </si>
  <si>
    <t>Jewelry Stores  Watches  Clocks  and Silverware Stores</t>
  </si>
  <si>
    <t>Hobby  Toy  and Game Shops</t>
  </si>
  <si>
    <t>Camera and Photographic Supply Stores</t>
  </si>
  <si>
    <t>Card Shops  Gift  Novelty  and Souvenir Shops</t>
  </si>
  <si>
    <t>Gift  Card  Novelty  and Souvenir Shops</t>
  </si>
  <si>
    <t>Leather Foods Stores</t>
  </si>
  <si>
    <t>Luggage and Leather Goods Stores</t>
  </si>
  <si>
    <t>Sewing  Needle  Fabric  and Price Goods Stores</t>
  </si>
  <si>
    <t>Sewing  Needlework  Fabric  and Piece Goods Stores</t>
  </si>
  <si>
    <t>Glassware/Crystal Stores</t>
  </si>
  <si>
    <t>Glassware  Crystal Stores</t>
  </si>
  <si>
    <t>Direct Marketing- Insurance Service</t>
  </si>
  <si>
    <t>Direct Marketing - Insurance Services</t>
  </si>
  <si>
    <t>Mail Order Houses Including Catalog Order Stores  Book/Record Clubs (No longer permitted for U.S. original presentments)</t>
  </si>
  <si>
    <t>Direct Marketing – Travel Related Arrangements Services</t>
  </si>
  <si>
    <t>Direct Marketing - Travel</t>
  </si>
  <si>
    <t>Door-to-Door Sales</t>
  </si>
  <si>
    <t>Door-To-Door Sales</t>
  </si>
  <si>
    <t>Direct Marketing – Catalog Merchant</t>
  </si>
  <si>
    <t>Direct Marketing - Catalog Merchant</t>
  </si>
  <si>
    <t>Direct Marketing – Catalog and Catalog and Retail Merchant</t>
  </si>
  <si>
    <t>Direct Marketing - Combination Catalog and Retail Merchant</t>
  </si>
  <si>
    <t>Direct Marketing- Outbound Telemarketing Merchant</t>
  </si>
  <si>
    <t>Direct Marketing - Outbound Tele</t>
  </si>
  <si>
    <t>Direct Marketing – Inbound Teleservices Merchant</t>
  </si>
  <si>
    <t>Direct Marketing - Inbound Tele</t>
  </si>
  <si>
    <t>Direct Marketing – Continuity/Subscription Merchant</t>
  </si>
  <si>
    <t>Direct Marketing - Subscription</t>
  </si>
  <si>
    <t>Direct Marketing – Not Elsewhere Classified</t>
  </si>
  <si>
    <t>Direct Marketing - Other</t>
  </si>
  <si>
    <t>Artist’s Supply and Craft Shops</t>
  </si>
  <si>
    <t>Art Dealers and Galleries</t>
  </si>
  <si>
    <t>Stamp and Coin Stores – Philatelic and Numismatic Supplies</t>
  </si>
  <si>
    <t>Stamp and Coin Stores</t>
  </si>
  <si>
    <t>Religious Goods Stores</t>
  </si>
  <si>
    <t>Hearing Aids – Sales  Service  and Supply Stores</t>
  </si>
  <si>
    <t>Hearing Aids Sales and Supplies</t>
  </si>
  <si>
    <t>Orthopedic Goods Prosthetic Devices</t>
  </si>
  <si>
    <t>Orthopedic Goods - Prosthetic Devices</t>
  </si>
  <si>
    <t>Typewriter Stores – Sales  Rental  Service</t>
  </si>
  <si>
    <t>Typewriter Stores</t>
  </si>
  <si>
    <t>Fuel – Fuel Oil  Wood  Coal  Liquefied Petroleum</t>
  </si>
  <si>
    <t>Fuel Dealers (Non Automotive)</t>
  </si>
  <si>
    <t>Florists</t>
  </si>
  <si>
    <t>Cigar Stores and Stands</t>
  </si>
  <si>
    <t>News Dealers and Newsstands</t>
  </si>
  <si>
    <t>Pet Shops  Pet Foods  and Supplies Stores</t>
  </si>
  <si>
    <t>Pet Shops  Pet Food  and Supplies</t>
  </si>
  <si>
    <t>Swimming Pools – Sales  Service  and Supplies</t>
  </si>
  <si>
    <t>Swimming Pools Sales</t>
  </si>
  <si>
    <t>Electric Razor Stores – Sales and Service</t>
  </si>
  <si>
    <t>Electric Razor Stores</t>
  </si>
  <si>
    <t>Tent and Awning Shops</t>
  </si>
  <si>
    <t>Miscellaneous and Specialty Retail Stores</t>
  </si>
  <si>
    <t>Miscellaneous Specialty Retail</t>
  </si>
  <si>
    <t>Financial Institutions – Manual Cash Disbursements</t>
  </si>
  <si>
    <t>Manual Cash Disburse</t>
  </si>
  <si>
    <t>Automated Cash Disburse</t>
  </si>
  <si>
    <t>Financial Institutions – Merchandise and Services</t>
  </si>
  <si>
    <t>Financial Institutions</t>
  </si>
  <si>
    <t>Non-Financial Institutions – Foreign Currency  Money Orders (not wire transfer) and Travelers Cheques</t>
  </si>
  <si>
    <t>Non-FI  Money Orders</t>
  </si>
  <si>
    <t>Security Brokers/Dealers</t>
  </si>
  <si>
    <t>Insurance Sales  Underwriting  and Premiums</t>
  </si>
  <si>
    <t>Insurance Underwriting  Premiums</t>
  </si>
  <si>
    <t>Insurance Premiums  (no longer valid for first presentment work)</t>
  </si>
  <si>
    <t>Insurance  Not Elsewhere Classified ( no longer valid forfirst presentment work)</t>
  </si>
  <si>
    <t>Insurance - Default</t>
  </si>
  <si>
    <t>Real Estate Agents and Managers - Rentals</t>
  </si>
  <si>
    <t>Lodging – Hotels  Motels  Resorts  Central Reservation Services (not elsewhere classified)</t>
  </si>
  <si>
    <t>Hotels  Motels  and Resorts</t>
  </si>
  <si>
    <t>Timeshares</t>
  </si>
  <si>
    <t>Sporting and Recreational Camps</t>
  </si>
  <si>
    <t>Sporting/Recreation Camps</t>
  </si>
  <si>
    <t>Trailer Parks and Camp Grounds</t>
  </si>
  <si>
    <t>Trailer Parks  Campgrounds</t>
  </si>
  <si>
    <t>Laundry  Cleaning  and Garment Services</t>
  </si>
  <si>
    <t>Laundry  Cleaning Services</t>
  </si>
  <si>
    <t>Laundry – Family and Commercial</t>
  </si>
  <si>
    <t>Laundries</t>
  </si>
  <si>
    <t>Dry Cleaners</t>
  </si>
  <si>
    <t>Carpet and Upholstery Cleaning</t>
  </si>
  <si>
    <t>Carpet/Upholstery Cleaning</t>
  </si>
  <si>
    <t>Photographic Studios</t>
  </si>
  <si>
    <t>Shop Repair Shops and Shoe Shine Parlors  and Hat Cleaning Shops</t>
  </si>
  <si>
    <t>Shoe Repair/Hat Cleaning</t>
  </si>
  <si>
    <t>Funeral Service and Crematories</t>
  </si>
  <si>
    <t>Funeral Services  Crematories</t>
  </si>
  <si>
    <t>Dating and Escort Services</t>
  </si>
  <si>
    <t>Dating/Escort Services</t>
  </si>
  <si>
    <t>Tax Preparation Service</t>
  </si>
  <si>
    <t>Tax Preparation Services</t>
  </si>
  <si>
    <t>Counseling Service – Debt  Marriage  Personal</t>
  </si>
  <si>
    <t>Counseling Services</t>
  </si>
  <si>
    <t>Buying/Shopping Services  Clubs</t>
  </si>
  <si>
    <t>Buying/Shopping Services</t>
  </si>
  <si>
    <t>Clothing Rental – Costumes  Formal Wear  Uniforms</t>
  </si>
  <si>
    <t>Clothing Rental</t>
  </si>
  <si>
    <t>Massage Parlors</t>
  </si>
  <si>
    <t>Health and Beauty Shops</t>
  </si>
  <si>
    <t>Health and Beauty Spas</t>
  </si>
  <si>
    <t>Miscellaneous Personal Services ( not elsewhere classifies)</t>
  </si>
  <si>
    <t>Miscellaneous General Services</t>
  </si>
  <si>
    <t>Advertising Services</t>
  </si>
  <si>
    <t>Consumer Credit Reporting Agencies</t>
  </si>
  <si>
    <t>Credit Reporting Agencies</t>
  </si>
  <si>
    <t>Blueprinting and Photocopying Services</t>
  </si>
  <si>
    <t>Commercial Photography  Art and Graphics</t>
  </si>
  <si>
    <t>Quick Copy  Reproduction and Blueprinting Services</t>
  </si>
  <si>
    <t>Quick Copy  Repro  and Blueprint</t>
  </si>
  <si>
    <t>Stenographic and Secretarial Support Services</t>
  </si>
  <si>
    <t>Secretarial Support Services</t>
  </si>
  <si>
    <t>Exterminating and Disinfecting Services</t>
  </si>
  <si>
    <t>Exterminating Services</t>
  </si>
  <si>
    <t>Cleaning and Maintenance  Janitorial Services</t>
  </si>
  <si>
    <t>Cleaning and Maintenance</t>
  </si>
  <si>
    <t>Employment Agencies  Temporary Help Services</t>
  </si>
  <si>
    <t>Employment/Temp Agencies</t>
  </si>
  <si>
    <t>Computer Programming  Integrated Systems Design and Data Processing Services</t>
  </si>
  <si>
    <t>Computer Programming</t>
  </si>
  <si>
    <t>Information Retrieval Services</t>
  </si>
  <si>
    <t>Computer Maintenance and Repair Services  Not Elsewhere Classified</t>
  </si>
  <si>
    <t>Computer Repair</t>
  </si>
  <si>
    <t>Management  Consulting  and Public Relations Services</t>
  </si>
  <si>
    <t>Consulting  Public Relations</t>
  </si>
  <si>
    <t>Protective and Security Services – Including Armored Carsand Guard Dogs</t>
  </si>
  <si>
    <t>Detective Agencies</t>
  </si>
  <si>
    <t>Equipment Rental and Leasing Services  Tool Rental  Furniture Rental  and Appliance Rental</t>
  </si>
  <si>
    <t>Equipment Rental</t>
  </si>
  <si>
    <t>Photofinishing Laboratories  Photo Developing</t>
  </si>
  <si>
    <t>Photo Developing</t>
  </si>
  <si>
    <t>Business Services  Not Elsewhere Classified</t>
  </si>
  <si>
    <t>Miscellaneous Business Services</t>
  </si>
  <si>
    <t>Truck Stop</t>
  </si>
  <si>
    <t>Car Rental Companies ( Not Listed Below)</t>
  </si>
  <si>
    <t>Car Rental Agencies</t>
  </si>
  <si>
    <t>Truck and Utility Trailer Rentals</t>
  </si>
  <si>
    <t>Truck/Utility Trailer Rentals</t>
  </si>
  <si>
    <t>Motor Home and Recreational Vehicle Rentals</t>
  </si>
  <si>
    <t>Recreational Vehicle Rentals</t>
  </si>
  <si>
    <t>Automobile Parking Lots and Garages</t>
  </si>
  <si>
    <t>Parking Lots  Garages</t>
  </si>
  <si>
    <t>Automotive Body Repair Shops</t>
  </si>
  <si>
    <t>Auto Body Repair Shops</t>
  </si>
  <si>
    <t>Tire Re-treading and Repair Shops</t>
  </si>
  <si>
    <t>Tire Retreading and Repair</t>
  </si>
  <si>
    <t>Paint Shops – Automotive</t>
  </si>
  <si>
    <t>Auto Paint Shops</t>
  </si>
  <si>
    <t>Automotive Service Shops</t>
  </si>
  <si>
    <t>Auto Service Shops</t>
  </si>
  <si>
    <t>Car Washes</t>
  </si>
  <si>
    <t>Towing Services</t>
  </si>
  <si>
    <t>Radio Repair Shops</t>
  </si>
  <si>
    <t>Electronics Repair Shops</t>
  </si>
  <si>
    <t>Air Conditioning and Refrigeration Repair Shops</t>
  </si>
  <si>
    <t>A/C  Refrigeration Repair</t>
  </si>
  <si>
    <t>Electrical And Small Appliance Repair Shops</t>
  </si>
  <si>
    <t>Small Appliance Repair</t>
  </si>
  <si>
    <t>Watch  Clock  and Jewelry Repair</t>
  </si>
  <si>
    <t>Watch/Jewelry Repair</t>
  </si>
  <si>
    <t>Furniture  Furniture Repair  and Furniture Refinishing</t>
  </si>
  <si>
    <t>Furniture Repair  Refinishing</t>
  </si>
  <si>
    <t>Welding Repair</t>
  </si>
  <si>
    <t>Repair Shops and Related Services –Miscellaneous</t>
  </si>
  <si>
    <t>Miscellaneous Repair Shops</t>
  </si>
  <si>
    <t>Government-Owned Lotteries</t>
  </si>
  <si>
    <t>Government-Licensed On-Line Casinos (On-Line Gambling)</t>
  </si>
  <si>
    <t>Government-Licensed Horse/Dog Racing</t>
  </si>
  <si>
    <t>Motion Pictures and Video Tape Production and Distribution</t>
  </si>
  <si>
    <t>Picture/Video Production</t>
  </si>
  <si>
    <t>Motion Picture Theaters</t>
  </si>
  <si>
    <t>Video Tape Rental Stores</t>
  </si>
  <si>
    <t>Dance Halls  Studios and Schools</t>
  </si>
  <si>
    <t>Dance Hall  Studios  Schools</t>
  </si>
  <si>
    <t>Theatrical Producers (Except Motion Pictures)  Ticket Agencies</t>
  </si>
  <si>
    <t>Theatrical Ticket Agencies</t>
  </si>
  <si>
    <t>Bands  Orchestras  and Miscellaneous Entertainers (Not Elsewhere Classified)</t>
  </si>
  <si>
    <t>Bands  Orchestras</t>
  </si>
  <si>
    <t>Billiard and Pool Establishments</t>
  </si>
  <si>
    <t>Billiard/Pool Establishments</t>
  </si>
  <si>
    <t>Bowling Alleys</t>
  </si>
  <si>
    <t>Commercial Sports  Athletic Fields  Professional Sport Clubs  and Sport Promoters</t>
  </si>
  <si>
    <t>Sports Clubs/Fields</t>
  </si>
  <si>
    <t>Tourist Attractions and Exhibits</t>
  </si>
  <si>
    <t>Golf Courses – Public</t>
  </si>
  <si>
    <t>Golf Courses - Public</t>
  </si>
  <si>
    <t>Video Amusement Game Supplies</t>
  </si>
  <si>
    <t>Video Game Arcades/Establishments</t>
  </si>
  <si>
    <t>Video Game Arcades</t>
  </si>
  <si>
    <t>Betting (including Lottery Tickets  Casino Gaming Chips  Off-track Betting and Wagers at Race Tracks)</t>
  </si>
  <si>
    <t>Betting/Casino Gambling</t>
  </si>
  <si>
    <t>Amusement Parks  Carnivals  Circuses  Fortune Tellers</t>
  </si>
  <si>
    <t>Amusement Parks/Carnivals</t>
  </si>
  <si>
    <t>Membership Clubs (Sports  Recreation  Athletic)  Country Clubs  and Private Golf Courses</t>
  </si>
  <si>
    <t>Country Clubs</t>
  </si>
  <si>
    <t>Aquariums  Sea-aquariums  Dolphinariums</t>
  </si>
  <si>
    <t>Aquariums</t>
  </si>
  <si>
    <t>Recreation Services (Not Elsewhere Classified)</t>
  </si>
  <si>
    <t>Miscellaneous Recreation Services</t>
  </si>
  <si>
    <t>Doctors and Physicians (Not Elsewhere Classified)</t>
  </si>
  <si>
    <t>Doctors</t>
  </si>
  <si>
    <t>Dentists  Orthodontists</t>
  </si>
  <si>
    <t>Osteopaths</t>
  </si>
  <si>
    <t>Chiropractors</t>
  </si>
  <si>
    <t>Optometrists and Ophthalmologists</t>
  </si>
  <si>
    <t>Optometrists  Ophthalmologist</t>
  </si>
  <si>
    <t>Opticians  Opticians Goods and Eyeglasses</t>
  </si>
  <si>
    <t>Opticians  Eyeglasses</t>
  </si>
  <si>
    <t>Opticians  Optical Goods  and Eyeglasses (no longer validfor first presentments)</t>
  </si>
  <si>
    <t>Podiatrists and Chiropodists</t>
  </si>
  <si>
    <t>Chiropodists  Podiatrists</t>
  </si>
  <si>
    <t>Nursing and Personal Care Facilities</t>
  </si>
  <si>
    <t>Nursing/Personal Care</t>
  </si>
  <si>
    <t>Hospitals</t>
  </si>
  <si>
    <t>Medical and Dental Laboratories</t>
  </si>
  <si>
    <t>Medical and Dental Labs</t>
  </si>
  <si>
    <t>Medical Services and Health Practitioners (Not Elsewhere Classified)</t>
  </si>
  <si>
    <t>Medical Services</t>
  </si>
  <si>
    <t>Legal Services and Attorneys</t>
  </si>
  <si>
    <t>Legal Services  Attorneys</t>
  </si>
  <si>
    <t>Elementary and Secondary Schools</t>
  </si>
  <si>
    <t>Elementary  Secondary Schools</t>
  </si>
  <si>
    <t>No1.6041-3(p)(2)</t>
  </si>
  <si>
    <t>Colleges  Junior Colleges  Universities  and ProfessionalSchools</t>
  </si>
  <si>
    <t>Colleges  Universities</t>
  </si>
  <si>
    <t>Correspondence Schools</t>
  </si>
  <si>
    <t>Business and Secretarial Schools</t>
  </si>
  <si>
    <t>Business/Secretarial Schools</t>
  </si>
  <si>
    <t>Vocational Schools and Trade Schools</t>
  </si>
  <si>
    <t>Vocational/Trade Schools</t>
  </si>
  <si>
    <t>Schools and Educational Services ( Not Elsewhere Classified)</t>
  </si>
  <si>
    <t>Educational Services</t>
  </si>
  <si>
    <t>Child Care Services</t>
  </si>
  <si>
    <t>Charitable and Social Service Organizations</t>
  </si>
  <si>
    <t>Charitable and Social Service Organizations - Fundraising</t>
  </si>
  <si>
    <t>Civic  Fraternal  and Social Associations</t>
  </si>
  <si>
    <t>Civic  Social  Fraternal Associations</t>
  </si>
  <si>
    <t>Political Organizations</t>
  </si>
  <si>
    <t>Religious Organizations</t>
  </si>
  <si>
    <t>Automobile Associations</t>
  </si>
  <si>
    <t>Membership Organizations ( Not Elsewhere Classified)</t>
  </si>
  <si>
    <t>Membership Organizations</t>
  </si>
  <si>
    <t>Testing Laboratories ( non-medical)</t>
  </si>
  <si>
    <t>Testing Laboratories</t>
  </si>
  <si>
    <t>Architectural – Engineering and Surveying Services</t>
  </si>
  <si>
    <t>Architectural/Surveying Services</t>
  </si>
  <si>
    <t>Accounting  Auditing  and Bookkeeping Services</t>
  </si>
  <si>
    <t>Accounting/Bookkeeping Services</t>
  </si>
  <si>
    <t>Professional Services ( Not Elsewhere Defined)</t>
  </si>
  <si>
    <t>Professional Services</t>
  </si>
  <si>
    <t>Court Costs  including Alimony and Child Support</t>
  </si>
  <si>
    <t>Court Costs  Including Alimony and Child Support - Courts of Law</t>
  </si>
  <si>
    <t>No1.6041-3(p)(4)</t>
  </si>
  <si>
    <t>Fines</t>
  </si>
  <si>
    <t>Fines - Government Administrative Entities</t>
  </si>
  <si>
    <t>Bail and Bond Payments</t>
  </si>
  <si>
    <t xml:space="preserve">Bail and Bond Payments (payment to the surety for the bond  not the actual bond paid to the government agency) </t>
  </si>
  <si>
    <t>Tax Payments</t>
  </si>
  <si>
    <t>Tax Payments - Government Agencies</t>
  </si>
  <si>
    <t>Government Services ( Not Elsewhere Classified)</t>
  </si>
  <si>
    <t>Government Services (Not Elsewhere Classified)</t>
  </si>
  <si>
    <t>Postal Services – Government Only</t>
  </si>
  <si>
    <t>Postal Services - Government Only</t>
  </si>
  <si>
    <t>No1.6041-3(p)(3)</t>
  </si>
  <si>
    <t>Intra – Government Transactions</t>
  </si>
  <si>
    <t>U.S. Federal Government Agencies or Departments</t>
  </si>
  <si>
    <t>Automated Referral Service ( For Visa Only)</t>
  </si>
  <si>
    <t>Visa Credential Service ( For Visa Only)</t>
  </si>
  <si>
    <t>GCAS Emergency Services ( For Visa Only)</t>
  </si>
  <si>
    <t>Intra – Company Purchases ( For Visa Only)</t>
  </si>
  <si>
    <t>Intra-Company Purchases</t>
  </si>
  <si>
    <t>MONEYSEND INTRACOUNTRY</t>
  </si>
  <si>
    <t>MASTERCARD MONEYSEND FUNDING TRANSACTION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</si>
</sst>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b/>
      <sz val="11.0"/>
      <color rgb="FF000000"/>
      <name val="Arial"/>
    </font>
    <font>
      <b/>
      <sz val="11.0"/>
      <color rgb="FF000000"/>
      <name val="Inconsolata"/>
    </font>
    <font>
      <u/>
      <sz val="11.0"/>
      <color rgb="FF000000"/>
      <name val="Arial"/>
    </font>
    <font>
      <sz val="11.0"/>
      <color rgb="FF000000"/>
      <name val="Arial"/>
    </font>
    <font>
      <color rgb="FF000000"/>
      <name val="Arial"/>
    </font>
    <font>
      <sz val="11.0"/>
      <color rgb="FF000000"/>
      <name val="Inconsolata"/>
    </font>
    <font>
      <u/>
      <color rgb="FF0000FF"/>
    </font>
    <font>
      <sz val="11.0"/>
      <color rgb="FF222222"/>
      <name val="Arial"/>
    </font>
    <font/>
    <font>
      <sz val="12.0"/>
      <color rgb="FF000000"/>
      <name val="Arial"/>
    </font>
    <font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Font="1"/>
    <xf borderId="0" fillId="0" fontId="2" numFmtId="0" xfId="0" applyFont="1"/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0" fontId="12" numFmtId="164" xfId="0" applyAlignment="1" applyFont="1" applyNumberFormat="1">
      <alignment readingOrder="0"/>
    </xf>
    <xf borderId="0" fillId="3" fontId="2" numFmtId="0" xfId="0" applyFill="1" applyFont="1"/>
    <xf borderId="0" fillId="4" fontId="2" numFmtId="0" xfId="0" applyFill="1" applyFont="1"/>
    <xf borderId="0" fillId="4" fontId="2" numFmtId="0" xfId="0" applyAlignment="1" applyFont="1">
      <alignment readingOrder="0"/>
    </xf>
    <xf borderId="0" fillId="4" fontId="2" numFmtId="0" xfId="0" applyFont="1"/>
    <xf borderId="0" fillId="3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6" fontId="9" numFmtId="0" xfId="0" applyAlignment="1" applyFill="1" applyFont="1">
      <alignment readingOrder="0"/>
    </xf>
    <xf borderId="0" fillId="6" fontId="2" numFmtId="0" xfId="0" applyFont="1"/>
    <xf borderId="0" fillId="2" fontId="13" numFmtId="0" xfId="0" applyAlignment="1" applyFont="1">
      <alignment readingOrder="0" shrinkToFit="0" wrapText="0"/>
    </xf>
    <xf borderId="0" fillId="0" fontId="14" numFmtId="0" xfId="0" applyFont="1"/>
    <xf borderId="0" fillId="2" fontId="7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monobank.ua/bank/currency" TargetMode="External"/><Relationship Id="rId2" Type="http://schemas.openxmlformats.org/officeDocument/2006/relationships/hyperlink" Target="https://blockchain.info/ticker" TargetMode="External"/><Relationship Id="rId3" Type="http://schemas.openxmlformats.org/officeDocument/2006/relationships/hyperlink" Target="https://api.privatbank.ua/p24api/pubinfo?json&amp;exchange&amp;coursid=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2.43"/>
    <col customWidth="1" min="7" max="7" width="23.57"/>
    <col customWidth="1" min="11" max="11" width="1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4" t="s">
        <v>6</v>
      </c>
      <c r="H1" s="2" t="s">
        <v>7</v>
      </c>
      <c r="I1" s="2" t="s">
        <v>8</v>
      </c>
      <c r="J1" s="2" t="s">
        <v>9</v>
      </c>
      <c r="L1" s="2" t="s">
        <v>10</v>
      </c>
    </row>
    <row r="2">
      <c r="A2" s="2" t="b">
        <v>0</v>
      </c>
      <c r="B2" s="2" t="s">
        <v>11</v>
      </c>
      <c r="C2" s="2" t="s">
        <v>12</v>
      </c>
      <c r="D2" s="6" t="s">
        <v>13</v>
      </c>
      <c r="E2" s="7"/>
      <c r="F2" s="2" t="s">
        <v>14</v>
      </c>
      <c r="G2" s="7" t="s">
        <v>15</v>
      </c>
    </row>
    <row r="3">
      <c r="A3" s="2" t="b">
        <v>1</v>
      </c>
      <c r="B3" s="2" t="s">
        <v>16</v>
      </c>
      <c r="C3" s="2" t="s">
        <v>12</v>
      </c>
      <c r="D3" s="6" t="str">
        <f>"https://api.monobank.ua/personal/statement/" &amp; J3 &amp; "/" &amp; I3 &amp; "/" &amp; H3</f>
        <v>https://api.monobank.ua/personal/statement/0/1000/</v>
      </c>
      <c r="E3" s="8" t="str">
        <f>"{'X-Token':'" &amp; secret!A1 &amp; "'}"</f>
        <v>{'X-Token':'your_secret_code_here'}</v>
      </c>
      <c r="F3" s="2" t="s">
        <v>17</v>
      </c>
      <c r="G3" s="7" t="s">
        <v>15</v>
      </c>
      <c r="H3" s="2"/>
      <c r="I3" s="9">
        <f>(max(mono!P1002:P10103)+1)*1000</f>
        <v>1000</v>
      </c>
      <c r="J3" s="2">
        <v>0.0</v>
      </c>
      <c r="K3" s="10" t="str">
        <f>from_miliseconds(I3)</f>
        <v>1/1/1970 2:0:1</v>
      </c>
      <c r="L3" s="10">
        <f>DATE_MILISECONDS()-30*24*60*60*1000</f>
        <v>1582893841355</v>
      </c>
    </row>
    <row r="4">
      <c r="A4" s="2" t="b">
        <v>0</v>
      </c>
      <c r="B4" s="2" t="s">
        <v>18</v>
      </c>
      <c r="C4" s="2" t="s">
        <v>12</v>
      </c>
      <c r="D4" s="11" t="s">
        <v>19</v>
      </c>
      <c r="F4" s="2" t="s">
        <v>20</v>
      </c>
      <c r="G4" s="7" t="s">
        <v>21</v>
      </c>
    </row>
    <row r="5">
      <c r="A5" s="2" t="b">
        <v>1</v>
      </c>
      <c r="B5" s="2" t="s">
        <v>22</v>
      </c>
      <c r="C5" s="2" t="s">
        <v>12</v>
      </c>
      <c r="D5" s="11" t="s">
        <v>23</v>
      </c>
      <c r="F5" s="12" t="s">
        <v>22</v>
      </c>
      <c r="G5" s="7" t="s">
        <v>15</v>
      </c>
    </row>
  </sheetData>
  <dataValidations>
    <dataValidation type="list" allowBlank="1" sqref="G2:G5">
      <formula1>response_format!$A$2:$A$3</formula1>
    </dataValidation>
  </dataValidations>
  <hyperlinks>
    <hyperlink r:id="rId1" ref="D2"/>
    <hyperlink r:id="rId2" ref="D4"/>
    <hyperlink r:id="rId3" ref="D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24</v>
      </c>
      <c r="D1" s="1" t="s">
        <v>25</v>
      </c>
      <c r="E1" s="2" t="s">
        <v>26</v>
      </c>
    </row>
    <row r="2">
      <c r="A2" s="2" t="b">
        <v>1</v>
      </c>
      <c r="B2" s="2" t="s">
        <v>27</v>
      </c>
      <c r="C2" s="2" t="s">
        <v>17</v>
      </c>
      <c r="D2" s="2" t="s">
        <v>28</v>
      </c>
      <c r="E2" s="10" t="str">
        <f>mono!A1</f>
        <v>human_date</v>
      </c>
    </row>
    <row r="3">
      <c r="A3" s="2" t="b">
        <v>1</v>
      </c>
      <c r="B3" s="2" t="s">
        <v>29</v>
      </c>
      <c r="C3" s="2" t="s">
        <v>17</v>
      </c>
      <c r="D3" s="2" t="s">
        <v>30</v>
      </c>
      <c r="E3" s="10" t="str">
        <f>mono!N1</f>
        <v>description_mcc</v>
      </c>
    </row>
    <row r="4">
      <c r="A4" s="2" t="b">
        <v>1</v>
      </c>
      <c r="B4" s="2" t="s">
        <v>31</v>
      </c>
      <c r="C4" s="12" t="s">
        <v>17</v>
      </c>
      <c r="D4" s="2" t="s">
        <v>32</v>
      </c>
      <c r="E4" s="10" t="str">
        <f>mono!C1</f>
        <v>category</v>
      </c>
    </row>
    <row r="5">
      <c r="A5" s="2" t="b">
        <v>1</v>
      </c>
      <c r="B5" s="2" t="s">
        <v>14</v>
      </c>
      <c r="C5" s="12" t="s">
        <v>17</v>
      </c>
      <c r="D5" s="2" t="s">
        <v>33</v>
      </c>
      <c r="E5" s="10" t="str">
        <f>mono!D1</f>
        <v>amount_UAH</v>
      </c>
    </row>
    <row r="6">
      <c r="A6" s="2" t="b">
        <v>1</v>
      </c>
      <c r="B6" s="13" t="s">
        <v>34</v>
      </c>
      <c r="C6" s="12" t="s">
        <v>17</v>
      </c>
      <c r="D6" s="2" t="s">
        <v>35</v>
      </c>
    </row>
    <row r="7">
      <c r="A7" s="2" t="b">
        <v>1</v>
      </c>
      <c r="C7" s="12" t="s">
        <v>17</v>
      </c>
      <c r="D7" s="2" t="s">
        <v>36</v>
      </c>
    </row>
    <row r="8">
      <c r="A8" s="2" t="b">
        <v>1</v>
      </c>
      <c r="C8" s="12" t="s">
        <v>17</v>
      </c>
      <c r="D8" s="2" t="s">
        <v>37</v>
      </c>
    </row>
    <row r="9">
      <c r="A9" s="2" t="b">
        <v>1</v>
      </c>
      <c r="C9" s="12" t="s">
        <v>17</v>
      </c>
      <c r="D9" s="2" t="s">
        <v>38</v>
      </c>
    </row>
    <row r="10">
      <c r="A10" s="2" t="b">
        <v>1</v>
      </c>
      <c r="C10" s="12" t="s">
        <v>17</v>
      </c>
      <c r="D10" s="2" t="s">
        <v>39</v>
      </c>
    </row>
    <row r="11">
      <c r="A11" s="2" t="b">
        <v>1</v>
      </c>
      <c r="C11" s="12" t="s">
        <v>17</v>
      </c>
      <c r="D11" s="2" t="s">
        <v>40</v>
      </c>
    </row>
    <row r="12">
      <c r="A12" s="2" t="b">
        <v>1</v>
      </c>
      <c r="C12" s="12" t="s">
        <v>17</v>
      </c>
      <c r="D12" s="2" t="s">
        <v>41</v>
      </c>
    </row>
    <row r="13">
      <c r="A13" s="2" t="b">
        <v>1</v>
      </c>
      <c r="C13" s="12" t="s">
        <v>17</v>
      </c>
      <c r="D13" s="2" t="s">
        <v>42</v>
      </c>
    </row>
    <row r="14">
      <c r="A14" s="2" t="b">
        <v>1</v>
      </c>
      <c r="C14" s="12" t="s">
        <v>17</v>
      </c>
      <c r="D14" s="2" t="s">
        <v>43</v>
      </c>
    </row>
    <row r="15">
      <c r="A15" s="2" t="b">
        <v>1</v>
      </c>
      <c r="C15" s="12" t="s">
        <v>17</v>
      </c>
      <c r="D15" s="2" t="s">
        <v>44</v>
      </c>
    </row>
    <row r="16">
      <c r="A16" s="2" t="b">
        <v>1</v>
      </c>
      <c r="C16" s="12" t="s">
        <v>17</v>
      </c>
      <c r="D16" s="2" t="s">
        <v>45</v>
      </c>
      <c r="E16" s="10" t="str">
        <f>mono!AD1</f>
        <v>FIRST_AUTO</v>
      </c>
    </row>
  </sheetData>
  <mergeCells count="1">
    <mergeCell ref="B6:B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4.71"/>
    <col customWidth="1" min="3" max="3" width="14.86"/>
    <col customWidth="1" min="4" max="4" width="17.0"/>
  </cols>
  <sheetData>
    <row r="1">
      <c r="A1" s="2" t="s">
        <v>46</v>
      </c>
      <c r="B1" s="14" t="s">
        <v>47</v>
      </c>
      <c r="C1" s="15"/>
      <c r="D1" s="7"/>
      <c r="E1" s="15"/>
    </row>
    <row r="2">
      <c r="A2" s="16"/>
      <c r="C2" s="7"/>
      <c r="E2" s="7"/>
    </row>
    <row r="3">
      <c r="A3" s="16"/>
    </row>
    <row r="4">
      <c r="A4" s="16"/>
    </row>
    <row r="5">
      <c r="A5" s="16"/>
    </row>
    <row r="6">
      <c r="A6" s="16"/>
    </row>
    <row r="7">
      <c r="A7" s="16"/>
    </row>
    <row r="8">
      <c r="A8" s="16"/>
    </row>
    <row r="9">
      <c r="A9" s="16"/>
    </row>
    <row r="10">
      <c r="A10" s="16"/>
    </row>
    <row r="11">
      <c r="A11" s="16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  <row r="1009">
      <c r="A1009" s="16"/>
    </row>
    <row r="1010">
      <c r="A1010" s="16"/>
    </row>
    <row r="1011">
      <c r="A1011" s="16"/>
    </row>
    <row r="1012">
      <c r="A1012" s="16"/>
    </row>
    <row r="1013">
      <c r="A1013" s="16"/>
    </row>
    <row r="1014">
      <c r="A1014" s="16"/>
    </row>
    <row r="1015">
      <c r="A1015" s="16"/>
    </row>
    <row r="1016">
      <c r="A1016" s="16"/>
    </row>
    <row r="1017">
      <c r="A1017" s="16"/>
    </row>
    <row r="1018">
      <c r="A1018" s="16"/>
    </row>
    <row r="1019">
      <c r="A1019" s="16"/>
    </row>
    <row r="1020">
      <c r="A1020" s="16"/>
    </row>
    <row r="1021">
      <c r="A1021" s="16"/>
    </row>
    <row r="1022">
      <c r="A1022" s="16"/>
    </row>
    <row r="1023">
      <c r="A1023" s="16"/>
    </row>
    <row r="1024">
      <c r="A1024" s="16"/>
    </row>
    <row r="1025">
      <c r="A1025" s="16"/>
    </row>
    <row r="1026">
      <c r="A1026" s="16"/>
    </row>
    <row r="1027">
      <c r="A1027" s="16"/>
    </row>
    <row r="1028">
      <c r="A1028" s="16"/>
    </row>
    <row r="1029">
      <c r="A1029" s="16"/>
    </row>
    <row r="1030">
      <c r="A1030" s="16"/>
    </row>
    <row r="1031">
      <c r="A1031" s="16"/>
    </row>
    <row r="1032">
      <c r="A1032" s="16"/>
    </row>
    <row r="1033">
      <c r="A1033" s="16"/>
    </row>
    <row r="1034">
      <c r="A1034" s="16"/>
    </row>
    <row r="1035">
      <c r="A1035" s="16"/>
    </row>
    <row r="1036">
      <c r="A1036" s="16"/>
    </row>
    <row r="1037">
      <c r="A1037" s="16"/>
    </row>
    <row r="1038">
      <c r="A1038" s="16"/>
    </row>
    <row r="1039">
      <c r="A1039" s="16"/>
    </row>
    <row r="1040">
      <c r="A1040" s="16"/>
    </row>
    <row r="1041">
      <c r="A1041" s="16"/>
    </row>
    <row r="1042">
      <c r="A1042" s="16"/>
    </row>
    <row r="1043">
      <c r="A1043" s="16"/>
    </row>
    <row r="1044">
      <c r="A1044" s="16"/>
    </row>
    <row r="1045">
      <c r="A1045" s="16"/>
    </row>
    <row r="1046">
      <c r="A1046" s="16"/>
    </row>
    <row r="1047">
      <c r="A1047" s="16"/>
    </row>
    <row r="1048">
      <c r="A1048" s="16"/>
    </row>
    <row r="1049">
      <c r="A1049" s="16"/>
    </row>
    <row r="1050">
      <c r="A1050" s="16"/>
    </row>
    <row r="1051">
      <c r="A1051" s="16"/>
    </row>
    <row r="1052">
      <c r="A1052" s="16"/>
    </row>
    <row r="1053">
      <c r="A1053" s="16"/>
    </row>
    <row r="1054">
      <c r="A1054" s="16"/>
    </row>
    <row r="1055">
      <c r="A1055" s="16"/>
    </row>
    <row r="1056">
      <c r="A1056" s="16"/>
    </row>
    <row r="1057">
      <c r="A1057" s="16"/>
    </row>
    <row r="1058">
      <c r="A1058" s="16"/>
    </row>
    <row r="1059">
      <c r="A1059" s="16"/>
    </row>
    <row r="1060">
      <c r="A1060" s="16"/>
    </row>
    <row r="1061">
      <c r="A1061" s="16"/>
    </row>
    <row r="1062">
      <c r="A1062" s="16"/>
    </row>
    <row r="1063">
      <c r="A1063" s="16"/>
    </row>
    <row r="1064">
      <c r="A1064" s="16"/>
    </row>
    <row r="1065">
      <c r="A1065" s="16"/>
    </row>
    <row r="1066">
      <c r="A1066" s="16"/>
    </row>
    <row r="1067">
      <c r="A1067" s="16"/>
    </row>
    <row r="1068">
      <c r="A1068" s="16"/>
    </row>
    <row r="1069">
      <c r="A1069" s="16"/>
    </row>
    <row r="1070">
      <c r="A1070" s="16"/>
    </row>
    <row r="1071">
      <c r="A1071" s="16"/>
    </row>
    <row r="1072">
      <c r="A1072" s="16"/>
    </row>
    <row r="1073">
      <c r="A1073" s="16"/>
    </row>
    <row r="1074">
      <c r="A1074" s="16"/>
    </row>
    <row r="1075">
      <c r="A1075" s="16"/>
    </row>
    <row r="1076">
      <c r="A1076" s="16"/>
    </row>
    <row r="1077">
      <c r="A1077" s="16"/>
    </row>
    <row r="1078">
      <c r="A1078" s="16"/>
    </row>
    <row r="1079">
      <c r="A1079" s="16"/>
    </row>
    <row r="1080">
      <c r="A1080" s="16"/>
    </row>
    <row r="1081">
      <c r="A1081" s="16"/>
    </row>
    <row r="1082">
      <c r="A1082" s="16"/>
    </row>
    <row r="1083">
      <c r="A1083" s="16"/>
    </row>
    <row r="1084">
      <c r="A1084" s="16"/>
    </row>
    <row r="1085">
      <c r="A1085" s="16"/>
    </row>
    <row r="1086">
      <c r="A1086" s="16"/>
    </row>
    <row r="1087">
      <c r="A1087" s="16"/>
    </row>
    <row r="1088">
      <c r="A1088" s="16"/>
    </row>
    <row r="1089">
      <c r="A1089" s="16"/>
    </row>
    <row r="1090">
      <c r="A1090" s="16"/>
    </row>
    <row r="1091">
      <c r="A1091" s="16"/>
    </row>
    <row r="1092">
      <c r="A1092" s="16"/>
    </row>
    <row r="1093">
      <c r="A1093" s="16"/>
    </row>
    <row r="1094">
      <c r="A1094" s="16"/>
    </row>
    <row r="1095">
      <c r="A1095" s="16"/>
    </row>
    <row r="1096">
      <c r="A1096" s="16"/>
    </row>
    <row r="1097">
      <c r="A1097" s="16"/>
    </row>
    <row r="1098">
      <c r="A1098" s="16"/>
    </row>
    <row r="1099">
      <c r="A1099" s="16"/>
    </row>
    <row r="1100">
      <c r="A1100" s="16"/>
    </row>
    <row r="1101">
      <c r="A1101" s="16"/>
    </row>
    <row r="1102">
      <c r="A1102" s="16"/>
    </row>
    <row r="1103">
      <c r="A1103" s="16"/>
    </row>
    <row r="1104">
      <c r="A1104" s="16"/>
    </row>
    <row r="1105">
      <c r="A1105" s="16"/>
    </row>
    <row r="1106">
      <c r="A1106" s="16"/>
    </row>
    <row r="1107">
      <c r="A1107" s="16"/>
    </row>
    <row r="1108">
      <c r="A1108" s="16"/>
    </row>
    <row r="1109">
      <c r="A1109" s="16"/>
    </row>
    <row r="1110">
      <c r="A1110" s="16"/>
    </row>
    <row r="1111">
      <c r="A1111" s="16"/>
    </row>
    <row r="1112">
      <c r="A1112" s="16"/>
    </row>
    <row r="1113">
      <c r="A1113" s="16"/>
    </row>
    <row r="1114">
      <c r="A1114" s="16"/>
    </row>
    <row r="1115">
      <c r="A1115" s="16"/>
    </row>
    <row r="1116">
      <c r="A1116" s="16"/>
    </row>
    <row r="1117">
      <c r="A1117" s="16"/>
    </row>
    <row r="1118">
      <c r="A1118" s="16"/>
    </row>
    <row r="1119">
      <c r="A1119" s="16"/>
    </row>
    <row r="1120">
      <c r="A1120" s="16"/>
    </row>
    <row r="1121">
      <c r="A1121" s="16"/>
    </row>
    <row r="1122">
      <c r="A1122" s="16"/>
    </row>
    <row r="1123">
      <c r="A1123" s="16"/>
    </row>
    <row r="1124">
      <c r="A1124" s="16"/>
    </row>
    <row r="1125">
      <c r="A1125" s="16"/>
    </row>
    <row r="1126">
      <c r="A1126" s="16"/>
    </row>
    <row r="1127">
      <c r="A1127" s="16"/>
    </row>
    <row r="1128">
      <c r="A1128" s="16"/>
    </row>
    <row r="1129">
      <c r="A1129" s="16"/>
    </row>
    <row r="1130">
      <c r="A1130" s="16"/>
    </row>
    <row r="1131">
      <c r="A1131" s="16"/>
    </row>
    <row r="1132">
      <c r="A1132" s="16"/>
    </row>
    <row r="1133">
      <c r="A1133" s="16"/>
    </row>
    <row r="1134">
      <c r="A1134" s="16"/>
    </row>
    <row r="1135">
      <c r="A1135" s="16"/>
    </row>
    <row r="1136">
      <c r="A1136" s="16"/>
    </row>
    <row r="1137">
      <c r="A1137" s="16"/>
    </row>
    <row r="1138">
      <c r="A1138" s="16"/>
    </row>
    <row r="1139">
      <c r="A1139" s="16"/>
    </row>
    <row r="1140">
      <c r="A1140" s="16"/>
    </row>
    <row r="1141">
      <c r="A1141" s="16"/>
    </row>
    <row r="1142">
      <c r="A1142" s="16"/>
    </row>
    <row r="1143">
      <c r="A1143" s="16"/>
    </row>
    <row r="1144">
      <c r="A1144" s="16"/>
    </row>
    <row r="1145">
      <c r="A1145" s="16"/>
    </row>
    <row r="1146">
      <c r="A1146" s="16"/>
    </row>
    <row r="1147">
      <c r="A1147" s="16"/>
    </row>
    <row r="1148">
      <c r="A1148" s="16"/>
    </row>
    <row r="1149">
      <c r="A1149" s="16"/>
    </row>
    <row r="1150">
      <c r="A1150" s="16"/>
    </row>
    <row r="1151">
      <c r="A1151" s="16"/>
    </row>
    <row r="1152">
      <c r="A1152" s="16"/>
    </row>
    <row r="1153">
      <c r="A1153" s="16"/>
    </row>
    <row r="1154">
      <c r="A1154" s="16"/>
    </row>
    <row r="1155">
      <c r="A1155" s="16"/>
    </row>
    <row r="1156">
      <c r="A1156" s="16"/>
    </row>
    <row r="1157">
      <c r="A1157" s="16"/>
    </row>
    <row r="1158">
      <c r="A1158" s="16"/>
    </row>
    <row r="1159">
      <c r="A1159" s="16"/>
    </row>
    <row r="1160">
      <c r="A1160" s="16"/>
    </row>
    <row r="1161">
      <c r="A1161" s="16"/>
    </row>
    <row r="1162">
      <c r="A1162" s="16"/>
    </row>
    <row r="1163">
      <c r="A1163" s="16"/>
    </row>
    <row r="1164">
      <c r="A1164" s="16"/>
    </row>
    <row r="1165">
      <c r="A1165" s="16"/>
    </row>
    <row r="1166">
      <c r="A1166" s="16"/>
    </row>
    <row r="1167">
      <c r="A1167" s="16"/>
    </row>
    <row r="1168">
      <c r="A1168" s="16"/>
    </row>
    <row r="1169">
      <c r="A1169" s="16"/>
    </row>
    <row r="1170">
      <c r="A1170" s="16"/>
    </row>
    <row r="1171">
      <c r="A1171" s="16"/>
    </row>
    <row r="1172">
      <c r="A1172" s="16"/>
    </row>
    <row r="1173">
      <c r="A1173" s="16"/>
    </row>
    <row r="1174">
      <c r="A1174" s="16"/>
    </row>
    <row r="1175">
      <c r="A1175" s="16"/>
    </row>
    <row r="1176">
      <c r="A1176" s="16"/>
    </row>
    <row r="1177">
      <c r="A1177" s="16"/>
    </row>
    <row r="1178">
      <c r="A1178" s="16"/>
    </row>
    <row r="1179">
      <c r="A1179" s="16"/>
    </row>
    <row r="1180">
      <c r="A1180" s="16"/>
    </row>
    <row r="1181">
      <c r="A1181" s="16"/>
    </row>
    <row r="1182">
      <c r="A1182" s="16"/>
    </row>
    <row r="1183">
      <c r="A1183" s="16"/>
    </row>
    <row r="1184">
      <c r="A1184" s="16"/>
    </row>
    <row r="1185">
      <c r="A1185" s="16"/>
    </row>
    <row r="1186">
      <c r="A1186" s="16"/>
    </row>
    <row r="1187">
      <c r="A1187" s="16"/>
    </row>
    <row r="1188">
      <c r="A1188" s="16"/>
    </row>
    <row r="1189">
      <c r="A1189" s="16"/>
    </row>
    <row r="1190">
      <c r="A1190" s="16"/>
    </row>
    <row r="1191">
      <c r="A1191" s="16"/>
    </row>
    <row r="1192">
      <c r="A1192" s="16"/>
    </row>
    <row r="1193">
      <c r="A1193" s="16"/>
    </row>
    <row r="1194">
      <c r="A1194" s="16"/>
    </row>
    <row r="1195">
      <c r="A1195" s="16"/>
    </row>
    <row r="1196">
      <c r="A1196" s="16"/>
    </row>
    <row r="1197">
      <c r="A1197" s="16"/>
    </row>
    <row r="1198">
      <c r="A1198" s="16"/>
    </row>
    <row r="1199">
      <c r="A1199" s="16"/>
    </row>
    <row r="1200">
      <c r="A1200" s="16"/>
    </row>
    <row r="1201">
      <c r="A1201" s="16"/>
    </row>
    <row r="1202">
      <c r="A1202" s="16"/>
    </row>
    <row r="1203">
      <c r="A1203" s="16"/>
    </row>
    <row r="1204">
      <c r="A1204" s="16"/>
    </row>
    <row r="1205">
      <c r="A1205" s="16"/>
    </row>
    <row r="1206">
      <c r="A1206" s="16"/>
    </row>
    <row r="1207">
      <c r="A1207" s="16"/>
    </row>
    <row r="1208">
      <c r="A1208" s="16"/>
    </row>
    <row r="1209">
      <c r="A1209" s="16"/>
    </row>
    <row r="1210">
      <c r="A1210" s="16"/>
    </row>
    <row r="1211">
      <c r="A1211" s="16"/>
    </row>
    <row r="1212">
      <c r="A1212" s="16"/>
    </row>
    <row r="1213">
      <c r="A1213" s="16"/>
    </row>
    <row r="1214">
      <c r="A1214" s="16"/>
    </row>
    <row r="1215">
      <c r="A1215" s="16"/>
    </row>
    <row r="1216">
      <c r="A1216" s="16"/>
    </row>
    <row r="1217">
      <c r="A1217" s="16"/>
    </row>
    <row r="1218">
      <c r="A1218" s="16"/>
    </row>
    <row r="1219">
      <c r="A1219" s="16"/>
    </row>
    <row r="1220">
      <c r="A1220" s="16"/>
    </row>
    <row r="1221">
      <c r="A1221" s="16"/>
    </row>
    <row r="1222">
      <c r="A1222" s="16"/>
    </row>
    <row r="1223">
      <c r="A1223" s="16"/>
    </row>
    <row r="1224">
      <c r="A1224" s="16"/>
    </row>
    <row r="1225">
      <c r="A1225" s="16"/>
    </row>
    <row r="1226">
      <c r="A1226" s="16"/>
    </row>
    <row r="1227">
      <c r="A1227" s="16"/>
    </row>
    <row r="1228">
      <c r="A1228" s="16"/>
    </row>
    <row r="1229">
      <c r="A1229" s="16"/>
    </row>
    <row r="1230">
      <c r="A1230" s="16"/>
    </row>
    <row r="1231">
      <c r="A1231" s="16"/>
    </row>
    <row r="1232">
      <c r="A1232" s="16"/>
    </row>
    <row r="1233">
      <c r="A1233" s="16"/>
    </row>
    <row r="1234">
      <c r="A1234" s="16"/>
    </row>
    <row r="1235">
      <c r="A1235" s="16"/>
    </row>
    <row r="1236">
      <c r="A1236" s="16"/>
    </row>
    <row r="1237">
      <c r="A1237" s="16"/>
    </row>
    <row r="1238">
      <c r="A1238" s="16"/>
    </row>
    <row r="1239">
      <c r="A1239" s="16"/>
    </row>
    <row r="1240">
      <c r="A1240" s="16"/>
    </row>
    <row r="1241">
      <c r="A1241" s="16"/>
    </row>
    <row r="1242">
      <c r="A1242" s="16"/>
    </row>
    <row r="1243">
      <c r="A1243" s="16"/>
    </row>
    <row r="1244">
      <c r="A1244" s="16"/>
    </row>
    <row r="1245">
      <c r="A1245" s="16"/>
    </row>
    <row r="1246">
      <c r="A1246" s="16"/>
    </row>
    <row r="1247">
      <c r="A1247" s="16"/>
    </row>
    <row r="1248">
      <c r="A1248" s="16"/>
    </row>
    <row r="1249">
      <c r="A1249" s="16"/>
    </row>
    <row r="1250">
      <c r="A1250" s="16"/>
    </row>
    <row r="1251">
      <c r="A1251" s="16"/>
    </row>
    <row r="1252">
      <c r="A1252" s="16"/>
    </row>
    <row r="1253">
      <c r="A1253" s="16"/>
    </row>
    <row r="1254">
      <c r="A1254" s="16"/>
    </row>
    <row r="1255">
      <c r="A1255" s="16"/>
    </row>
    <row r="1256">
      <c r="A1256" s="16"/>
    </row>
    <row r="1257">
      <c r="A1257" s="16"/>
    </row>
    <row r="1258">
      <c r="A1258" s="16"/>
    </row>
    <row r="1259">
      <c r="A1259" s="16"/>
    </row>
    <row r="1260">
      <c r="A1260" s="16"/>
    </row>
    <row r="1261">
      <c r="A1261" s="16"/>
    </row>
    <row r="1262">
      <c r="A1262" s="16"/>
    </row>
    <row r="1263">
      <c r="A1263" s="16"/>
    </row>
    <row r="1264">
      <c r="A1264" s="16"/>
    </row>
    <row r="1265">
      <c r="A1265" s="16"/>
    </row>
    <row r="1266">
      <c r="A1266" s="16"/>
    </row>
    <row r="1267">
      <c r="A1267" s="16"/>
    </row>
    <row r="1268">
      <c r="A1268" s="16"/>
    </row>
    <row r="1269">
      <c r="A1269" s="16"/>
    </row>
    <row r="1270">
      <c r="A1270" s="16"/>
    </row>
    <row r="1271">
      <c r="A1271" s="16"/>
    </row>
    <row r="1272">
      <c r="A1272" s="16"/>
    </row>
    <row r="1273">
      <c r="A1273" s="16"/>
    </row>
    <row r="1274">
      <c r="A1274" s="16"/>
    </row>
    <row r="1275">
      <c r="A1275" s="16"/>
    </row>
    <row r="1276">
      <c r="A1276" s="16"/>
    </row>
    <row r="1277">
      <c r="A1277" s="16"/>
    </row>
    <row r="1278">
      <c r="A1278" s="16"/>
    </row>
    <row r="1279">
      <c r="A1279" s="16"/>
    </row>
    <row r="1280">
      <c r="A1280" s="16"/>
    </row>
    <row r="1281">
      <c r="A1281" s="16"/>
    </row>
    <row r="1282">
      <c r="A1282" s="16"/>
    </row>
    <row r="1283">
      <c r="A1283" s="16"/>
    </row>
    <row r="1284">
      <c r="A1284" s="16"/>
    </row>
    <row r="1285">
      <c r="A1285" s="16"/>
    </row>
    <row r="1286">
      <c r="A1286" s="16"/>
    </row>
    <row r="1287">
      <c r="A1287" s="16"/>
    </row>
    <row r="1288">
      <c r="A1288" s="16"/>
    </row>
    <row r="1289">
      <c r="A1289" s="16"/>
    </row>
    <row r="1290">
      <c r="A1290" s="16"/>
    </row>
    <row r="1291">
      <c r="A1291" s="16"/>
    </row>
    <row r="1292">
      <c r="A1292" s="16"/>
    </row>
    <row r="1293">
      <c r="A1293" s="16"/>
    </row>
    <row r="1294">
      <c r="A1294" s="16"/>
    </row>
    <row r="1295">
      <c r="A1295" s="16"/>
    </row>
    <row r="1296">
      <c r="A1296" s="16"/>
    </row>
    <row r="1297">
      <c r="A1297" s="16"/>
    </row>
    <row r="1298">
      <c r="A1298" s="16"/>
    </row>
    <row r="1299">
      <c r="A1299" s="16"/>
    </row>
    <row r="1300">
      <c r="A1300" s="16"/>
    </row>
    <row r="1301">
      <c r="A1301" s="16"/>
    </row>
    <row r="1302">
      <c r="A1302" s="16"/>
    </row>
    <row r="1303">
      <c r="A1303" s="16"/>
    </row>
    <row r="1304">
      <c r="A1304" s="16"/>
    </row>
    <row r="1305">
      <c r="A1305" s="16"/>
    </row>
    <row r="1306">
      <c r="A1306" s="16"/>
    </row>
    <row r="1307">
      <c r="A1307" s="16"/>
    </row>
    <row r="1308">
      <c r="A1308" s="16"/>
    </row>
    <row r="1309">
      <c r="A1309" s="16"/>
    </row>
    <row r="1310">
      <c r="A1310" s="16"/>
    </row>
    <row r="1311">
      <c r="A1311" s="16"/>
    </row>
    <row r="1312">
      <c r="A1312" s="16"/>
    </row>
    <row r="1313">
      <c r="A1313" s="16"/>
    </row>
    <row r="1314">
      <c r="A1314" s="16"/>
    </row>
    <row r="1315">
      <c r="A1315" s="16"/>
    </row>
    <row r="1316">
      <c r="A1316" s="16"/>
    </row>
    <row r="1317">
      <c r="A1317" s="16"/>
    </row>
    <row r="1318">
      <c r="A1318" s="16"/>
    </row>
    <row r="1319">
      <c r="A1319" s="16"/>
    </row>
    <row r="1320">
      <c r="A1320" s="16"/>
    </row>
    <row r="1321">
      <c r="A1321" s="16"/>
    </row>
    <row r="1322">
      <c r="A1322" s="16"/>
    </row>
    <row r="1323">
      <c r="A1323" s="16"/>
    </row>
    <row r="1324">
      <c r="A1324" s="16"/>
    </row>
    <row r="1325">
      <c r="A1325" s="16"/>
    </row>
    <row r="1326">
      <c r="A1326" s="16"/>
    </row>
    <row r="1327">
      <c r="A1327" s="16"/>
    </row>
    <row r="1328">
      <c r="A1328" s="16"/>
    </row>
    <row r="1329">
      <c r="A1329" s="16"/>
    </row>
    <row r="1330">
      <c r="A1330" s="16"/>
    </row>
    <row r="1331">
      <c r="A1331" s="16"/>
    </row>
    <row r="1332">
      <c r="A1332" s="16"/>
    </row>
    <row r="1333">
      <c r="A1333" s="16"/>
    </row>
    <row r="1334">
      <c r="A1334" s="16"/>
    </row>
    <row r="1335">
      <c r="A1335" s="16"/>
    </row>
    <row r="1336">
      <c r="A1336" s="16"/>
    </row>
    <row r="1337">
      <c r="A1337" s="16"/>
    </row>
    <row r="1338">
      <c r="A1338" s="16"/>
    </row>
    <row r="1339">
      <c r="A1339" s="16"/>
    </row>
    <row r="1340">
      <c r="A1340" s="16"/>
    </row>
    <row r="1341">
      <c r="A1341" s="16"/>
    </row>
    <row r="1342">
      <c r="A1342" s="16"/>
    </row>
    <row r="1343">
      <c r="A1343" s="16"/>
    </row>
    <row r="1344">
      <c r="A1344" s="16"/>
    </row>
    <row r="1345">
      <c r="A1345" s="16"/>
    </row>
    <row r="1346">
      <c r="A1346" s="16"/>
    </row>
    <row r="1347">
      <c r="A1347" s="16"/>
    </row>
    <row r="1348">
      <c r="A1348" s="16"/>
    </row>
    <row r="1349">
      <c r="A1349" s="16"/>
    </row>
    <row r="1350">
      <c r="A1350" s="16"/>
    </row>
    <row r="1351">
      <c r="A1351" s="16"/>
    </row>
    <row r="1352">
      <c r="A1352" s="16"/>
    </row>
    <row r="1353">
      <c r="A1353" s="16"/>
    </row>
    <row r="1354">
      <c r="A1354" s="16"/>
    </row>
    <row r="1355">
      <c r="A1355" s="16"/>
    </row>
    <row r="1356">
      <c r="A1356" s="16"/>
    </row>
    <row r="1357">
      <c r="A1357" s="16"/>
    </row>
    <row r="1358">
      <c r="A1358" s="16"/>
    </row>
    <row r="1359">
      <c r="A1359" s="16"/>
    </row>
    <row r="1360">
      <c r="A1360" s="16"/>
    </row>
    <row r="1361">
      <c r="A1361" s="16"/>
    </row>
    <row r="1362">
      <c r="A1362" s="16"/>
    </row>
    <row r="1363">
      <c r="A1363" s="16"/>
    </row>
    <row r="1364">
      <c r="A1364" s="16"/>
    </row>
    <row r="1365">
      <c r="A1365" s="16"/>
    </row>
    <row r="1366">
      <c r="A1366" s="16"/>
    </row>
    <row r="1367">
      <c r="A1367" s="16"/>
    </row>
    <row r="1368">
      <c r="A1368" s="16"/>
    </row>
    <row r="1369">
      <c r="A1369" s="16"/>
    </row>
    <row r="1370">
      <c r="A1370" s="16"/>
    </row>
    <row r="1371">
      <c r="A1371" s="16"/>
    </row>
    <row r="1372">
      <c r="A1372" s="16"/>
    </row>
    <row r="1373">
      <c r="A1373" s="16"/>
    </row>
    <row r="1374">
      <c r="A1374" s="16"/>
    </row>
    <row r="1375">
      <c r="A1375" s="16"/>
    </row>
    <row r="1376">
      <c r="A1376" s="16"/>
    </row>
    <row r="1377">
      <c r="A1377" s="16"/>
    </row>
    <row r="1378">
      <c r="A1378" s="16"/>
    </row>
    <row r="1379">
      <c r="A1379" s="16"/>
    </row>
    <row r="1380">
      <c r="A1380" s="16"/>
    </row>
    <row r="1381">
      <c r="A1381" s="16"/>
    </row>
    <row r="1382">
      <c r="A1382" s="16"/>
    </row>
    <row r="1383">
      <c r="A1383" s="16"/>
    </row>
    <row r="1384">
      <c r="A1384" s="16"/>
    </row>
    <row r="1385">
      <c r="A1385" s="16"/>
    </row>
    <row r="1386">
      <c r="A1386" s="16"/>
    </row>
    <row r="1387">
      <c r="A1387" s="16"/>
    </row>
    <row r="1388">
      <c r="A1388" s="16"/>
    </row>
    <row r="1389">
      <c r="A1389" s="16"/>
    </row>
    <row r="1390">
      <c r="A1390" s="16"/>
    </row>
    <row r="1391">
      <c r="A1391" s="16"/>
    </row>
    <row r="1392">
      <c r="A1392" s="16"/>
    </row>
    <row r="1393">
      <c r="A1393" s="16"/>
    </row>
    <row r="1394">
      <c r="A1394" s="16"/>
    </row>
    <row r="1395">
      <c r="A1395" s="16"/>
    </row>
    <row r="1396">
      <c r="A1396" s="16"/>
    </row>
    <row r="1397">
      <c r="A1397" s="16"/>
    </row>
    <row r="1398">
      <c r="A1398" s="16"/>
    </row>
    <row r="1399">
      <c r="A1399" s="16"/>
    </row>
    <row r="1400">
      <c r="A1400" s="16"/>
    </row>
    <row r="1401">
      <c r="A1401" s="16"/>
    </row>
    <row r="1402">
      <c r="A1402" s="16"/>
    </row>
    <row r="1403">
      <c r="A1403" s="16"/>
    </row>
    <row r="1404">
      <c r="A1404" s="16"/>
    </row>
    <row r="1405">
      <c r="A1405" s="16"/>
    </row>
    <row r="1406">
      <c r="A1406" s="16"/>
    </row>
    <row r="1407">
      <c r="A1407" s="16"/>
    </row>
    <row r="1408">
      <c r="A1408" s="16"/>
    </row>
    <row r="1409">
      <c r="A1409" s="16"/>
    </row>
    <row r="1410">
      <c r="A1410" s="16"/>
    </row>
    <row r="1411">
      <c r="A1411" s="16"/>
    </row>
    <row r="1412">
      <c r="A1412" s="16"/>
    </row>
    <row r="1413">
      <c r="A1413" s="16"/>
    </row>
    <row r="1414">
      <c r="A1414" s="16"/>
    </row>
    <row r="1415">
      <c r="A1415" s="16"/>
    </row>
    <row r="1416">
      <c r="A1416" s="16"/>
    </row>
    <row r="1417">
      <c r="A1417" s="16"/>
    </row>
    <row r="1418">
      <c r="A1418" s="16"/>
    </row>
    <row r="1419">
      <c r="A1419" s="16"/>
    </row>
    <row r="1420">
      <c r="A1420" s="16"/>
    </row>
    <row r="1421">
      <c r="A1421" s="16"/>
    </row>
    <row r="1422">
      <c r="A1422" s="16"/>
    </row>
    <row r="1423">
      <c r="A1423" s="16"/>
    </row>
    <row r="1424">
      <c r="A1424" s="16"/>
    </row>
    <row r="1425">
      <c r="A1425" s="16"/>
    </row>
    <row r="1426">
      <c r="A1426" s="16"/>
    </row>
    <row r="1427">
      <c r="A1427" s="16"/>
    </row>
    <row r="1428">
      <c r="A1428" s="16"/>
    </row>
    <row r="1429">
      <c r="A1429" s="16"/>
    </row>
    <row r="1430">
      <c r="A1430" s="16"/>
    </row>
    <row r="1431">
      <c r="A1431" s="16"/>
    </row>
    <row r="1432">
      <c r="A1432" s="16"/>
    </row>
    <row r="1433">
      <c r="A1433" s="16"/>
    </row>
    <row r="1434">
      <c r="A1434" s="16"/>
    </row>
    <row r="1435">
      <c r="A1435" s="16"/>
    </row>
    <row r="1436">
      <c r="A1436" s="16"/>
    </row>
    <row r="1437">
      <c r="A1437" s="16"/>
    </row>
    <row r="1438">
      <c r="A1438" s="16"/>
    </row>
    <row r="1439">
      <c r="A1439" s="16"/>
    </row>
    <row r="1440">
      <c r="A1440" s="16"/>
    </row>
    <row r="1441">
      <c r="A1441" s="16"/>
    </row>
    <row r="1442">
      <c r="A1442" s="16"/>
    </row>
    <row r="1443">
      <c r="A1443" s="16"/>
    </row>
    <row r="1444">
      <c r="A1444" s="16"/>
    </row>
    <row r="1445">
      <c r="A1445" s="16"/>
    </row>
    <row r="1446">
      <c r="A1446" s="16"/>
    </row>
    <row r="1447">
      <c r="A1447" s="16"/>
    </row>
    <row r="1448">
      <c r="A1448" s="16"/>
    </row>
    <row r="1449">
      <c r="A1449" s="16"/>
    </row>
    <row r="1450">
      <c r="A1450" s="16"/>
    </row>
    <row r="1451">
      <c r="A1451" s="16"/>
    </row>
    <row r="1452">
      <c r="A145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5" width="20.29"/>
    <col customWidth="1" min="10" max="10" width="22.57"/>
    <col customWidth="1" min="14" max="14" width="23.0"/>
    <col customWidth="1" min="18" max="18" width="16.14"/>
    <col customWidth="1" min="19" max="19" width="3.71"/>
  </cols>
  <sheetData>
    <row r="1">
      <c r="A1" s="1" t="s">
        <v>48</v>
      </c>
      <c r="B1" s="1" t="s">
        <v>49</v>
      </c>
      <c r="C1" s="1" t="s">
        <v>31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29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7"/>
      <c r="T1" s="18" t="s">
        <v>64</v>
      </c>
      <c r="U1" s="19" t="s">
        <v>65</v>
      </c>
      <c r="V1" s="20" t="s">
        <v>66</v>
      </c>
      <c r="W1" s="20" t="s">
        <v>67</v>
      </c>
      <c r="X1" s="20" t="s">
        <v>68</v>
      </c>
      <c r="Y1" s="20" t="s">
        <v>69</v>
      </c>
      <c r="Z1" s="20" t="s">
        <v>70</v>
      </c>
      <c r="AA1" s="20" t="s">
        <v>71</v>
      </c>
      <c r="AB1" s="20" t="s">
        <v>72</v>
      </c>
      <c r="AC1" s="19" t="s">
        <v>73</v>
      </c>
      <c r="AD1" s="21" t="s">
        <v>74</v>
      </c>
      <c r="AE1" s="21" t="s">
        <v>75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7"/>
      <c r="T2" s="18"/>
      <c r="U2" s="19"/>
      <c r="V2" s="20"/>
      <c r="W2" s="20"/>
      <c r="X2" s="20"/>
      <c r="Y2" s="20"/>
      <c r="Z2" s="20"/>
      <c r="AA2" s="20"/>
      <c r="AB2" s="20"/>
      <c r="AC2" s="19"/>
      <c r="AD2" s="21"/>
      <c r="AE2" s="2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7"/>
      <c r="T3" s="18"/>
      <c r="U3" s="19"/>
      <c r="V3" s="20"/>
      <c r="W3" s="20"/>
      <c r="X3" s="20"/>
      <c r="Y3" s="20"/>
      <c r="Z3" s="20"/>
      <c r="AA3" s="20"/>
      <c r="AB3" s="20"/>
      <c r="AC3" s="19"/>
      <c r="AD3" s="21"/>
      <c r="AE3" s="2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7"/>
      <c r="T4" s="18"/>
      <c r="U4" s="19"/>
      <c r="V4" s="20"/>
      <c r="W4" s="20"/>
      <c r="X4" s="20"/>
      <c r="Y4" s="20"/>
      <c r="Z4" s="20"/>
      <c r="AA4" s="20"/>
      <c r="AB4" s="20"/>
      <c r="AC4" s="19"/>
      <c r="AD4" s="21"/>
      <c r="AE4" s="2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7"/>
      <c r="T5" s="18"/>
      <c r="U5" s="19"/>
      <c r="V5" s="20"/>
      <c r="W5" s="20"/>
      <c r="X5" s="20"/>
      <c r="Y5" s="20"/>
      <c r="Z5" s="20"/>
      <c r="AA5" s="20"/>
      <c r="AB5" s="20"/>
      <c r="AC5" s="19"/>
      <c r="AD5" s="21"/>
      <c r="AE5" s="2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7"/>
      <c r="T6" s="18"/>
      <c r="U6" s="19"/>
      <c r="V6" s="20"/>
      <c r="W6" s="20"/>
      <c r="X6" s="20"/>
      <c r="Y6" s="20"/>
      <c r="Z6" s="20"/>
      <c r="AA6" s="20"/>
      <c r="AB6" s="20"/>
      <c r="AC6" s="19"/>
      <c r="AD6" s="21"/>
      <c r="AE6" s="2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7"/>
      <c r="T7" s="18"/>
      <c r="U7" s="19"/>
      <c r="V7" s="20"/>
      <c r="W7" s="20"/>
      <c r="X7" s="20"/>
      <c r="Y7" s="20"/>
      <c r="Z7" s="20"/>
      <c r="AA7" s="20"/>
      <c r="AB7" s="20"/>
      <c r="AC7" s="19"/>
      <c r="AD7" s="21"/>
      <c r="AE7" s="2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7"/>
      <c r="T8" s="18"/>
      <c r="U8" s="19"/>
      <c r="V8" s="20"/>
      <c r="W8" s="20"/>
      <c r="X8" s="20"/>
      <c r="Y8" s="20"/>
      <c r="Z8" s="20"/>
      <c r="AA8" s="20"/>
      <c r="AB8" s="20"/>
      <c r="AC8" s="19"/>
      <c r="AD8" s="21"/>
      <c r="AE8" s="2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7"/>
      <c r="T9" s="18"/>
      <c r="U9" s="19"/>
      <c r="V9" s="20"/>
      <c r="W9" s="20"/>
      <c r="X9" s="20"/>
      <c r="Y9" s="20"/>
      <c r="Z9" s="20"/>
      <c r="AA9" s="20"/>
      <c r="AB9" s="20"/>
      <c r="AC9" s="19"/>
      <c r="AD9" s="21"/>
      <c r="AE9" s="2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7"/>
      <c r="T10" s="18"/>
      <c r="U10" s="19"/>
      <c r="V10" s="20"/>
      <c r="W10" s="20"/>
      <c r="X10" s="20"/>
      <c r="Y10" s="20"/>
      <c r="Z10" s="20"/>
      <c r="AA10" s="20"/>
      <c r="AB10" s="20"/>
      <c r="AC10" s="19"/>
      <c r="AD10" s="21"/>
      <c r="AE10" s="2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7"/>
      <c r="T11" s="18"/>
      <c r="U11" s="19"/>
      <c r="V11" s="20"/>
      <c r="W11" s="20"/>
      <c r="X11" s="20"/>
      <c r="Y11" s="20"/>
      <c r="Z11" s="20"/>
      <c r="AA11" s="20"/>
      <c r="AB11" s="20"/>
      <c r="AC11" s="19"/>
      <c r="AD11" s="21"/>
      <c r="AE11" s="2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7"/>
      <c r="T12" s="18"/>
      <c r="U12" s="19"/>
      <c r="V12" s="20"/>
      <c r="W12" s="20"/>
      <c r="X12" s="20"/>
      <c r="Y12" s="20"/>
      <c r="Z12" s="20"/>
      <c r="AA12" s="20"/>
      <c r="AB12" s="20"/>
      <c r="AC12" s="19"/>
      <c r="AD12" s="21"/>
      <c r="AE12" s="2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7"/>
      <c r="T13" s="18"/>
      <c r="U13" s="19"/>
      <c r="V13" s="20"/>
      <c r="W13" s="20"/>
      <c r="X13" s="20"/>
      <c r="Y13" s="20"/>
      <c r="Z13" s="20"/>
      <c r="AA13" s="20"/>
      <c r="AB13" s="20"/>
      <c r="AC13" s="19"/>
      <c r="AD13" s="21"/>
      <c r="AE13" s="2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7"/>
      <c r="T14" s="18"/>
      <c r="U14" s="19"/>
      <c r="V14" s="20"/>
      <c r="W14" s="20"/>
      <c r="X14" s="20"/>
      <c r="Y14" s="20"/>
      <c r="Z14" s="20"/>
      <c r="AA14" s="20"/>
      <c r="AB14" s="20"/>
      <c r="AC14" s="19"/>
      <c r="AD14" s="21"/>
      <c r="AE14" s="2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7"/>
      <c r="T15" s="18"/>
      <c r="U15" s="19"/>
      <c r="V15" s="20"/>
      <c r="W15" s="20"/>
      <c r="X15" s="20"/>
      <c r="Y15" s="20"/>
      <c r="Z15" s="20"/>
      <c r="AA15" s="20"/>
      <c r="AB15" s="20"/>
      <c r="AC15" s="19"/>
      <c r="AD15" s="21"/>
      <c r="AE15" s="2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7"/>
      <c r="T16" s="18"/>
      <c r="U16" s="19"/>
      <c r="V16" s="20"/>
      <c r="W16" s="20"/>
      <c r="X16" s="20"/>
      <c r="Y16" s="20"/>
      <c r="Z16" s="20"/>
      <c r="AA16" s="20"/>
      <c r="AB16" s="20"/>
      <c r="AC16" s="19"/>
      <c r="AD16" s="21"/>
      <c r="AE16" s="2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7"/>
      <c r="T17" s="18"/>
      <c r="U17" s="19"/>
      <c r="V17" s="20"/>
      <c r="W17" s="20"/>
      <c r="X17" s="20"/>
      <c r="Y17" s="20"/>
      <c r="Z17" s="20"/>
      <c r="AA17" s="20"/>
      <c r="AB17" s="20"/>
      <c r="AC17" s="19"/>
      <c r="AD17" s="21"/>
      <c r="AE17" s="2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7"/>
      <c r="T18" s="18"/>
      <c r="U18" s="19"/>
      <c r="V18" s="20"/>
      <c r="W18" s="20"/>
      <c r="X18" s="20"/>
      <c r="Y18" s="20"/>
      <c r="Z18" s="20"/>
      <c r="AA18" s="20"/>
      <c r="AB18" s="20"/>
      <c r="AC18" s="19"/>
      <c r="AD18" s="21"/>
      <c r="AE18" s="2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7"/>
      <c r="T19" s="18"/>
      <c r="U19" s="19"/>
      <c r="V19" s="20"/>
      <c r="W19" s="20"/>
      <c r="X19" s="20"/>
      <c r="Y19" s="20"/>
      <c r="Z19" s="20"/>
      <c r="AA19" s="20"/>
      <c r="AB19" s="20"/>
      <c r="AC19" s="19"/>
      <c r="AD19" s="21"/>
      <c r="AE19" s="2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7"/>
      <c r="T20" s="18"/>
      <c r="U20" s="19"/>
      <c r="V20" s="20"/>
      <c r="W20" s="20"/>
      <c r="X20" s="20"/>
      <c r="Y20" s="20"/>
      <c r="Z20" s="20"/>
      <c r="AA20" s="20"/>
      <c r="AB20" s="20"/>
      <c r="AC20" s="19"/>
      <c r="AD20" s="21"/>
      <c r="AE20" s="2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7"/>
      <c r="T21" s="18"/>
      <c r="U21" s="19"/>
      <c r="V21" s="20"/>
      <c r="W21" s="20"/>
      <c r="X21" s="20"/>
      <c r="Y21" s="20"/>
      <c r="Z21" s="20"/>
      <c r="AA21" s="20"/>
      <c r="AB21" s="20"/>
      <c r="AC21" s="19"/>
      <c r="AD21" s="21"/>
      <c r="AE21" s="2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7"/>
      <c r="T22" s="18"/>
      <c r="U22" s="19"/>
      <c r="V22" s="20"/>
      <c r="W22" s="20"/>
      <c r="X22" s="20"/>
      <c r="Y22" s="20"/>
      <c r="Z22" s="20"/>
      <c r="AA22" s="20"/>
      <c r="AB22" s="20"/>
      <c r="AC22" s="19"/>
      <c r="AD22" s="21"/>
      <c r="AE22" s="2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7"/>
      <c r="T23" s="18"/>
      <c r="U23" s="19"/>
      <c r="V23" s="20"/>
      <c r="W23" s="20"/>
      <c r="X23" s="20"/>
      <c r="Y23" s="20"/>
      <c r="Z23" s="20"/>
      <c r="AA23" s="20"/>
      <c r="AB23" s="20"/>
      <c r="AC23" s="19"/>
      <c r="AD23" s="21"/>
      <c r="AE23" s="2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7"/>
      <c r="T24" s="18"/>
      <c r="U24" s="19"/>
      <c r="V24" s="20"/>
      <c r="W24" s="20"/>
      <c r="X24" s="20"/>
      <c r="Y24" s="20"/>
      <c r="Z24" s="20"/>
      <c r="AA24" s="20"/>
      <c r="AB24" s="20"/>
      <c r="AC24" s="19"/>
      <c r="AD24" s="21"/>
      <c r="AE24" s="2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7"/>
      <c r="T25" s="18"/>
      <c r="U25" s="19"/>
      <c r="V25" s="20"/>
      <c r="W25" s="20"/>
      <c r="X25" s="20"/>
      <c r="Y25" s="20"/>
      <c r="Z25" s="20"/>
      <c r="AA25" s="20"/>
      <c r="AB25" s="20"/>
      <c r="AC25" s="19"/>
      <c r="AD25" s="21"/>
      <c r="AE25" s="2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7"/>
      <c r="T26" s="18"/>
      <c r="U26" s="19"/>
      <c r="V26" s="20"/>
      <c r="W26" s="20"/>
      <c r="X26" s="20"/>
      <c r="Y26" s="20"/>
      <c r="Z26" s="20"/>
      <c r="AA26" s="20"/>
      <c r="AB26" s="20"/>
      <c r="AC26" s="19"/>
      <c r="AD26" s="21"/>
      <c r="AE26" s="2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7"/>
      <c r="T27" s="18"/>
      <c r="U27" s="19"/>
      <c r="V27" s="20"/>
      <c r="W27" s="20"/>
      <c r="X27" s="20"/>
      <c r="Y27" s="20"/>
      <c r="Z27" s="20"/>
      <c r="AA27" s="20"/>
      <c r="AB27" s="20"/>
      <c r="AC27" s="19"/>
      <c r="AD27" s="21"/>
      <c r="AE27" s="2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7"/>
      <c r="T28" s="18"/>
      <c r="U28" s="19"/>
      <c r="V28" s="20"/>
      <c r="W28" s="20"/>
      <c r="X28" s="20"/>
      <c r="Y28" s="20"/>
      <c r="Z28" s="20"/>
      <c r="AA28" s="20"/>
      <c r="AB28" s="20"/>
      <c r="AC28" s="19"/>
      <c r="AD28" s="21"/>
      <c r="AE28" s="2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7"/>
      <c r="T29" s="18"/>
      <c r="U29" s="19"/>
      <c r="V29" s="20"/>
      <c r="W29" s="20"/>
      <c r="X29" s="20"/>
      <c r="Y29" s="20"/>
      <c r="Z29" s="20"/>
      <c r="AA29" s="20"/>
      <c r="AB29" s="20"/>
      <c r="AC29" s="19"/>
      <c r="AD29" s="21"/>
      <c r="AE29" s="2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7"/>
      <c r="T30" s="18"/>
      <c r="U30" s="19"/>
      <c r="V30" s="20"/>
      <c r="W30" s="20"/>
      <c r="X30" s="20"/>
      <c r="Y30" s="20"/>
      <c r="Z30" s="20"/>
      <c r="AA30" s="20"/>
      <c r="AB30" s="20"/>
      <c r="AC30" s="19"/>
      <c r="AD30" s="21"/>
      <c r="AE30" s="2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7"/>
      <c r="T31" s="18"/>
      <c r="U31" s="19"/>
      <c r="V31" s="20"/>
      <c r="W31" s="20"/>
      <c r="X31" s="20"/>
      <c r="Y31" s="20"/>
      <c r="Z31" s="20"/>
      <c r="AA31" s="20"/>
      <c r="AB31" s="20"/>
      <c r="AC31" s="19"/>
      <c r="AD31" s="21"/>
      <c r="AE31" s="2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7"/>
      <c r="T32" s="18"/>
      <c r="U32" s="19"/>
      <c r="V32" s="20"/>
      <c r="W32" s="20"/>
      <c r="X32" s="20"/>
      <c r="Y32" s="20"/>
      <c r="Z32" s="20"/>
      <c r="AA32" s="20"/>
      <c r="AB32" s="20"/>
      <c r="AC32" s="19"/>
      <c r="AD32" s="21"/>
      <c r="AE32" s="2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7"/>
      <c r="T33" s="18"/>
      <c r="U33" s="19"/>
      <c r="V33" s="20"/>
      <c r="W33" s="20"/>
      <c r="X33" s="20"/>
      <c r="Y33" s="20"/>
      <c r="Z33" s="20"/>
      <c r="AA33" s="20"/>
      <c r="AB33" s="20"/>
      <c r="AC33" s="19"/>
      <c r="AD33" s="21"/>
      <c r="AE33" s="2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7"/>
      <c r="T34" s="18"/>
      <c r="U34" s="19"/>
      <c r="V34" s="20"/>
      <c r="W34" s="20"/>
      <c r="X34" s="20"/>
      <c r="Y34" s="20"/>
      <c r="Z34" s="20"/>
      <c r="AA34" s="20"/>
      <c r="AB34" s="20"/>
      <c r="AC34" s="19"/>
      <c r="AD34" s="21"/>
      <c r="AE34" s="2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7"/>
      <c r="T35" s="18"/>
      <c r="U35" s="19"/>
      <c r="V35" s="20"/>
      <c r="W35" s="20"/>
      <c r="X35" s="20"/>
      <c r="Y35" s="20"/>
      <c r="Z35" s="20"/>
      <c r="AA35" s="20"/>
      <c r="AB35" s="20"/>
      <c r="AC35" s="19"/>
      <c r="AD35" s="21"/>
      <c r="AE35" s="2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7"/>
      <c r="T36" s="18"/>
      <c r="U36" s="19"/>
      <c r="V36" s="20"/>
      <c r="W36" s="20"/>
      <c r="X36" s="20"/>
      <c r="Y36" s="20"/>
      <c r="Z36" s="20"/>
      <c r="AA36" s="20"/>
      <c r="AB36" s="20"/>
      <c r="AC36" s="19"/>
      <c r="AD36" s="21"/>
      <c r="AE36" s="2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7"/>
      <c r="T37" s="18"/>
      <c r="U37" s="19"/>
      <c r="V37" s="20"/>
      <c r="W37" s="20"/>
      <c r="X37" s="20"/>
      <c r="Y37" s="20"/>
      <c r="Z37" s="20"/>
      <c r="AA37" s="20"/>
      <c r="AB37" s="20"/>
      <c r="AC37" s="19"/>
      <c r="AD37" s="21"/>
      <c r="AE37" s="2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7"/>
      <c r="T38" s="18"/>
      <c r="U38" s="19"/>
      <c r="V38" s="20"/>
      <c r="W38" s="20"/>
      <c r="X38" s="20"/>
      <c r="Y38" s="20"/>
      <c r="Z38" s="20"/>
      <c r="AA38" s="20"/>
      <c r="AB38" s="20"/>
      <c r="AC38" s="19"/>
      <c r="AD38" s="21"/>
      <c r="AE38" s="2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7"/>
      <c r="T39" s="18"/>
      <c r="U39" s="19"/>
      <c r="V39" s="20"/>
      <c r="W39" s="20"/>
      <c r="X39" s="20"/>
      <c r="Y39" s="20"/>
      <c r="Z39" s="20"/>
      <c r="AA39" s="20"/>
      <c r="AB39" s="20"/>
      <c r="AC39" s="19"/>
      <c r="AD39" s="21"/>
      <c r="AE39" s="2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7"/>
      <c r="T40" s="18"/>
      <c r="U40" s="19"/>
      <c r="V40" s="20"/>
      <c r="W40" s="20"/>
      <c r="X40" s="20"/>
      <c r="Y40" s="20"/>
      <c r="Z40" s="20"/>
      <c r="AA40" s="20"/>
      <c r="AB40" s="20"/>
      <c r="AC40" s="19"/>
      <c r="AD40" s="21"/>
      <c r="AE40" s="2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7"/>
      <c r="T41" s="18"/>
      <c r="U41" s="19"/>
      <c r="V41" s="20"/>
      <c r="W41" s="20"/>
      <c r="X41" s="20"/>
      <c r="Y41" s="20"/>
      <c r="Z41" s="20"/>
      <c r="AA41" s="20"/>
      <c r="AB41" s="20"/>
      <c r="AC41" s="19"/>
      <c r="AD41" s="21"/>
      <c r="AE41" s="2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7"/>
      <c r="T42" s="18"/>
      <c r="U42" s="19"/>
      <c r="V42" s="20"/>
      <c r="W42" s="20"/>
      <c r="X42" s="20"/>
      <c r="Y42" s="20"/>
      <c r="Z42" s="20"/>
      <c r="AA42" s="20"/>
      <c r="AB42" s="20"/>
      <c r="AC42" s="19"/>
      <c r="AD42" s="21"/>
      <c r="AE42" s="2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7"/>
      <c r="T43" s="18"/>
      <c r="U43" s="19"/>
      <c r="V43" s="20"/>
      <c r="W43" s="20"/>
      <c r="X43" s="20"/>
      <c r="Y43" s="20"/>
      <c r="Z43" s="20"/>
      <c r="AA43" s="20"/>
      <c r="AB43" s="20"/>
      <c r="AC43" s="19"/>
      <c r="AD43" s="21"/>
      <c r="AE43" s="2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7"/>
      <c r="T44" s="18"/>
      <c r="U44" s="19"/>
      <c r="V44" s="20"/>
      <c r="W44" s="20"/>
      <c r="X44" s="20"/>
      <c r="Y44" s="20"/>
      <c r="Z44" s="20"/>
      <c r="AA44" s="20"/>
      <c r="AB44" s="20"/>
      <c r="AC44" s="19"/>
      <c r="AD44" s="21"/>
      <c r="AE44" s="2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7"/>
      <c r="T45" s="18"/>
      <c r="U45" s="19"/>
      <c r="V45" s="20"/>
      <c r="W45" s="20"/>
      <c r="X45" s="20"/>
      <c r="Y45" s="20"/>
      <c r="Z45" s="20"/>
      <c r="AA45" s="20"/>
      <c r="AB45" s="20"/>
      <c r="AC45" s="19"/>
      <c r="AD45" s="21"/>
      <c r="AE45" s="2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7"/>
      <c r="T46" s="18"/>
      <c r="U46" s="19"/>
      <c r="V46" s="20"/>
      <c r="W46" s="20"/>
      <c r="X46" s="20"/>
      <c r="Y46" s="20"/>
      <c r="Z46" s="20"/>
      <c r="AA46" s="20"/>
      <c r="AB46" s="20"/>
      <c r="AC46" s="19"/>
      <c r="AD46" s="21"/>
      <c r="AE46" s="2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7"/>
      <c r="T47" s="18"/>
      <c r="U47" s="19"/>
      <c r="V47" s="20"/>
      <c r="W47" s="20"/>
      <c r="X47" s="20"/>
      <c r="Y47" s="20"/>
      <c r="Z47" s="20"/>
      <c r="AA47" s="20"/>
      <c r="AB47" s="20"/>
      <c r="AC47" s="19"/>
      <c r="AD47" s="21"/>
      <c r="AE47" s="2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7"/>
      <c r="T48" s="18"/>
      <c r="U48" s="19"/>
      <c r="V48" s="20"/>
      <c r="W48" s="20"/>
      <c r="X48" s="20"/>
      <c r="Y48" s="20"/>
      <c r="Z48" s="20"/>
      <c r="AA48" s="20"/>
      <c r="AB48" s="20"/>
      <c r="AC48" s="19"/>
      <c r="AD48" s="21"/>
      <c r="AE48" s="2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7"/>
      <c r="T49" s="18"/>
      <c r="U49" s="19"/>
      <c r="V49" s="20"/>
      <c r="W49" s="20"/>
      <c r="X49" s="20"/>
      <c r="Y49" s="20"/>
      <c r="Z49" s="20"/>
      <c r="AA49" s="20"/>
      <c r="AB49" s="20"/>
      <c r="AC49" s="19"/>
      <c r="AD49" s="21"/>
      <c r="AE49" s="2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7"/>
      <c r="T50" s="18"/>
      <c r="U50" s="19"/>
      <c r="V50" s="20"/>
      <c r="W50" s="20"/>
      <c r="X50" s="20"/>
      <c r="Y50" s="20"/>
      <c r="Z50" s="20"/>
      <c r="AA50" s="20"/>
      <c r="AB50" s="20"/>
      <c r="AC50" s="19"/>
      <c r="AD50" s="21"/>
      <c r="AE50" s="2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7"/>
      <c r="T51" s="18"/>
      <c r="U51" s="19"/>
      <c r="V51" s="20"/>
      <c r="W51" s="20"/>
      <c r="X51" s="20"/>
      <c r="Y51" s="20"/>
      <c r="Z51" s="20"/>
      <c r="AA51" s="20"/>
      <c r="AB51" s="20"/>
      <c r="AC51" s="19"/>
      <c r="AD51" s="21"/>
      <c r="AE51" s="2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7"/>
      <c r="T52" s="18"/>
      <c r="U52" s="19"/>
      <c r="V52" s="20"/>
      <c r="W52" s="20"/>
      <c r="X52" s="20"/>
      <c r="Y52" s="20"/>
      <c r="Z52" s="20"/>
      <c r="AA52" s="20"/>
      <c r="AB52" s="20"/>
      <c r="AC52" s="19"/>
      <c r="AD52" s="21"/>
      <c r="AE52" s="2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7"/>
      <c r="T53" s="18"/>
      <c r="U53" s="19"/>
      <c r="V53" s="20"/>
      <c r="W53" s="20"/>
      <c r="X53" s="20"/>
      <c r="Y53" s="20"/>
      <c r="Z53" s="20"/>
      <c r="AA53" s="20"/>
      <c r="AB53" s="20"/>
      <c r="AC53" s="19"/>
      <c r="AD53" s="21"/>
      <c r="AE53" s="2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7"/>
      <c r="T54" s="18"/>
      <c r="U54" s="19"/>
      <c r="V54" s="20"/>
      <c r="W54" s="20"/>
      <c r="X54" s="20"/>
      <c r="Y54" s="20"/>
      <c r="Z54" s="20"/>
      <c r="AA54" s="20"/>
      <c r="AB54" s="20"/>
      <c r="AC54" s="19"/>
      <c r="AD54" s="21"/>
      <c r="AE54" s="2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7"/>
      <c r="T55" s="18"/>
      <c r="U55" s="19"/>
      <c r="V55" s="20"/>
      <c r="W55" s="20"/>
      <c r="X55" s="20"/>
      <c r="Y55" s="20"/>
      <c r="Z55" s="20"/>
      <c r="AA55" s="20"/>
      <c r="AB55" s="20"/>
      <c r="AC55" s="19"/>
      <c r="AD55" s="21"/>
      <c r="AE55" s="2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7"/>
      <c r="T56" s="18"/>
      <c r="U56" s="19"/>
      <c r="V56" s="20"/>
      <c r="W56" s="20"/>
      <c r="X56" s="20"/>
      <c r="Y56" s="20"/>
      <c r="Z56" s="20"/>
      <c r="AA56" s="20"/>
      <c r="AB56" s="20"/>
      <c r="AC56" s="19"/>
      <c r="AD56" s="21"/>
      <c r="AE56" s="2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7"/>
      <c r="T57" s="18"/>
      <c r="U57" s="19"/>
      <c r="V57" s="20"/>
      <c r="W57" s="20"/>
      <c r="X57" s="20"/>
      <c r="Y57" s="20"/>
      <c r="Z57" s="20"/>
      <c r="AA57" s="20"/>
      <c r="AB57" s="20"/>
      <c r="AC57" s="19"/>
      <c r="AD57" s="21"/>
      <c r="AE57" s="2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7"/>
      <c r="T58" s="18"/>
      <c r="U58" s="19"/>
      <c r="V58" s="20"/>
      <c r="W58" s="20"/>
      <c r="X58" s="20"/>
      <c r="Y58" s="20"/>
      <c r="Z58" s="20"/>
      <c r="AA58" s="20"/>
      <c r="AB58" s="20"/>
      <c r="AC58" s="19"/>
      <c r="AD58" s="21"/>
      <c r="AE58" s="2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7"/>
      <c r="T59" s="18"/>
      <c r="U59" s="19"/>
      <c r="V59" s="20"/>
      <c r="W59" s="20"/>
      <c r="X59" s="20"/>
      <c r="Y59" s="20"/>
      <c r="Z59" s="20"/>
      <c r="AA59" s="20"/>
      <c r="AB59" s="20"/>
      <c r="AC59" s="19"/>
      <c r="AD59" s="21"/>
      <c r="AE59" s="2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7"/>
      <c r="T60" s="18"/>
      <c r="U60" s="19"/>
      <c r="V60" s="20"/>
      <c r="W60" s="20"/>
      <c r="X60" s="20"/>
      <c r="Y60" s="20"/>
      <c r="Z60" s="20"/>
      <c r="AA60" s="20"/>
      <c r="AB60" s="20"/>
      <c r="AC60" s="19"/>
      <c r="AD60" s="21"/>
      <c r="AE60" s="2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7"/>
      <c r="T61" s="18"/>
      <c r="U61" s="19"/>
      <c r="V61" s="20"/>
      <c r="W61" s="20"/>
      <c r="X61" s="20"/>
      <c r="Y61" s="20"/>
      <c r="Z61" s="20"/>
      <c r="AA61" s="20"/>
      <c r="AB61" s="20"/>
      <c r="AC61" s="19"/>
      <c r="AD61" s="21"/>
      <c r="AE61" s="2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7"/>
      <c r="T62" s="18"/>
      <c r="U62" s="19"/>
      <c r="V62" s="20"/>
      <c r="W62" s="20"/>
      <c r="X62" s="20"/>
      <c r="Y62" s="20"/>
      <c r="Z62" s="20"/>
      <c r="AA62" s="20"/>
      <c r="AB62" s="20"/>
      <c r="AC62" s="19"/>
      <c r="AD62" s="21"/>
      <c r="AE62" s="2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7"/>
      <c r="T63" s="18"/>
      <c r="U63" s="19"/>
      <c r="V63" s="20"/>
      <c r="W63" s="20"/>
      <c r="X63" s="20"/>
      <c r="Y63" s="20"/>
      <c r="Z63" s="20"/>
      <c r="AA63" s="20"/>
      <c r="AB63" s="20"/>
      <c r="AC63" s="19"/>
      <c r="AD63" s="21"/>
      <c r="AE63" s="2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7"/>
      <c r="T64" s="18"/>
      <c r="U64" s="19"/>
      <c r="V64" s="20"/>
      <c r="W64" s="20"/>
      <c r="X64" s="20"/>
      <c r="Y64" s="20"/>
      <c r="Z64" s="20"/>
      <c r="AA64" s="20"/>
      <c r="AB64" s="20"/>
      <c r="AC64" s="19"/>
      <c r="AD64" s="21"/>
      <c r="AE64" s="2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7"/>
      <c r="T65" s="18"/>
      <c r="U65" s="19"/>
      <c r="V65" s="20"/>
      <c r="W65" s="20"/>
      <c r="X65" s="20"/>
      <c r="Y65" s="20"/>
      <c r="Z65" s="20"/>
      <c r="AA65" s="20"/>
      <c r="AB65" s="20"/>
      <c r="AC65" s="19"/>
      <c r="AD65" s="21"/>
      <c r="AE65" s="2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7"/>
      <c r="T66" s="18"/>
      <c r="U66" s="19"/>
      <c r="V66" s="20"/>
      <c r="W66" s="20"/>
      <c r="X66" s="20"/>
      <c r="Y66" s="20"/>
      <c r="Z66" s="20"/>
      <c r="AA66" s="20"/>
      <c r="AB66" s="20"/>
      <c r="AC66" s="19"/>
      <c r="AD66" s="21"/>
      <c r="AE66" s="2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7"/>
      <c r="T67" s="18"/>
      <c r="U67" s="19"/>
      <c r="V67" s="20"/>
      <c r="W67" s="20"/>
      <c r="X67" s="20"/>
      <c r="Y67" s="20"/>
      <c r="Z67" s="20"/>
      <c r="AA67" s="20"/>
      <c r="AB67" s="20"/>
      <c r="AC67" s="19"/>
      <c r="AD67" s="21"/>
      <c r="AE67" s="2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7"/>
      <c r="T68" s="18"/>
      <c r="U68" s="19"/>
      <c r="V68" s="20"/>
      <c r="W68" s="20"/>
      <c r="X68" s="20"/>
      <c r="Y68" s="20"/>
      <c r="Z68" s="20"/>
      <c r="AA68" s="20"/>
      <c r="AB68" s="20"/>
      <c r="AC68" s="19"/>
      <c r="AD68" s="21"/>
      <c r="AE68" s="2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7"/>
      <c r="T69" s="18"/>
      <c r="U69" s="19"/>
      <c r="V69" s="20"/>
      <c r="W69" s="20"/>
      <c r="X69" s="20"/>
      <c r="Y69" s="20"/>
      <c r="Z69" s="20"/>
      <c r="AA69" s="20"/>
      <c r="AB69" s="20"/>
      <c r="AC69" s="19"/>
      <c r="AD69" s="21"/>
      <c r="AE69" s="2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7"/>
      <c r="T70" s="18"/>
      <c r="U70" s="19"/>
      <c r="V70" s="20"/>
      <c r="W70" s="20"/>
      <c r="X70" s="20"/>
      <c r="Y70" s="20"/>
      <c r="Z70" s="20"/>
      <c r="AA70" s="20"/>
      <c r="AB70" s="20"/>
      <c r="AC70" s="19"/>
      <c r="AD70" s="21"/>
      <c r="AE70" s="2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7"/>
      <c r="T71" s="18"/>
      <c r="U71" s="19"/>
      <c r="V71" s="20"/>
      <c r="W71" s="20"/>
      <c r="X71" s="20"/>
      <c r="Y71" s="20"/>
      <c r="Z71" s="20"/>
      <c r="AA71" s="20"/>
      <c r="AB71" s="20"/>
      <c r="AC71" s="19"/>
      <c r="AD71" s="21"/>
      <c r="AE71" s="2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7"/>
      <c r="T72" s="18"/>
      <c r="U72" s="19"/>
      <c r="V72" s="20"/>
      <c r="W72" s="20"/>
      <c r="X72" s="20"/>
      <c r="Y72" s="20"/>
      <c r="Z72" s="20"/>
      <c r="AA72" s="20"/>
      <c r="AB72" s="20"/>
      <c r="AC72" s="19"/>
      <c r="AD72" s="21"/>
      <c r="AE72" s="2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7"/>
      <c r="T73" s="18"/>
      <c r="U73" s="19"/>
      <c r="V73" s="20"/>
      <c r="W73" s="20"/>
      <c r="X73" s="20"/>
      <c r="Y73" s="20"/>
      <c r="Z73" s="20"/>
      <c r="AA73" s="20"/>
      <c r="AB73" s="20"/>
      <c r="AC73" s="19"/>
      <c r="AD73" s="21"/>
      <c r="AE73" s="2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7"/>
      <c r="T74" s="18"/>
      <c r="U74" s="19"/>
      <c r="V74" s="20"/>
      <c r="W74" s="20"/>
      <c r="X74" s="20"/>
      <c r="Y74" s="20"/>
      <c r="Z74" s="20"/>
      <c r="AA74" s="20"/>
      <c r="AB74" s="20"/>
      <c r="AC74" s="19"/>
      <c r="AD74" s="21"/>
      <c r="AE74" s="2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7"/>
      <c r="T75" s="18"/>
      <c r="U75" s="19"/>
      <c r="V75" s="20"/>
      <c r="W75" s="20"/>
      <c r="X75" s="20"/>
      <c r="Y75" s="20"/>
      <c r="Z75" s="20"/>
      <c r="AA75" s="20"/>
      <c r="AB75" s="20"/>
      <c r="AC75" s="19"/>
      <c r="AD75" s="21"/>
      <c r="AE75" s="2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7"/>
      <c r="T76" s="18"/>
      <c r="U76" s="19"/>
      <c r="V76" s="20"/>
      <c r="W76" s="20"/>
      <c r="X76" s="20"/>
      <c r="Y76" s="20"/>
      <c r="Z76" s="20"/>
      <c r="AA76" s="20"/>
      <c r="AB76" s="20"/>
      <c r="AC76" s="19"/>
      <c r="AD76" s="21"/>
      <c r="AE76" s="2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7"/>
      <c r="T77" s="18"/>
      <c r="U77" s="19"/>
      <c r="V77" s="20"/>
      <c r="W77" s="20"/>
      <c r="X77" s="20"/>
      <c r="Y77" s="20"/>
      <c r="Z77" s="20"/>
      <c r="AA77" s="20"/>
      <c r="AB77" s="20"/>
      <c r="AC77" s="19"/>
      <c r="AD77" s="21"/>
      <c r="AE77" s="2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7"/>
      <c r="T78" s="18"/>
      <c r="U78" s="19"/>
      <c r="V78" s="20"/>
      <c r="W78" s="20"/>
      <c r="X78" s="20"/>
      <c r="Y78" s="20"/>
      <c r="Z78" s="20"/>
      <c r="AA78" s="20"/>
      <c r="AB78" s="20"/>
      <c r="AC78" s="19"/>
      <c r="AD78" s="21"/>
      <c r="AE78" s="2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7"/>
      <c r="T79" s="18"/>
      <c r="U79" s="19"/>
      <c r="V79" s="20"/>
      <c r="W79" s="20"/>
      <c r="X79" s="20"/>
      <c r="Y79" s="20"/>
      <c r="Z79" s="20"/>
      <c r="AA79" s="20"/>
      <c r="AB79" s="20"/>
      <c r="AC79" s="19"/>
      <c r="AD79" s="21"/>
      <c r="AE79" s="2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7"/>
      <c r="T80" s="18"/>
      <c r="U80" s="19"/>
      <c r="V80" s="20"/>
      <c r="W80" s="20"/>
      <c r="X80" s="20"/>
      <c r="Y80" s="20"/>
      <c r="Z80" s="20"/>
      <c r="AA80" s="20"/>
      <c r="AB80" s="20"/>
      <c r="AC80" s="19"/>
      <c r="AD80" s="21"/>
      <c r="AE80" s="2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7"/>
      <c r="T81" s="18"/>
      <c r="U81" s="19"/>
      <c r="V81" s="20"/>
      <c r="W81" s="20"/>
      <c r="X81" s="20"/>
      <c r="Y81" s="20"/>
      <c r="Z81" s="20"/>
      <c r="AA81" s="20"/>
      <c r="AB81" s="20"/>
      <c r="AC81" s="19"/>
      <c r="AD81" s="21"/>
      <c r="AE81" s="2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7"/>
      <c r="T82" s="18"/>
      <c r="U82" s="19"/>
      <c r="V82" s="20"/>
      <c r="W82" s="20"/>
      <c r="X82" s="20"/>
      <c r="Y82" s="20"/>
      <c r="Z82" s="20"/>
      <c r="AA82" s="20"/>
      <c r="AB82" s="20"/>
      <c r="AC82" s="19"/>
      <c r="AD82" s="21"/>
      <c r="AE82" s="2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7"/>
      <c r="T83" s="18"/>
      <c r="U83" s="19"/>
      <c r="V83" s="20"/>
      <c r="W83" s="20"/>
      <c r="X83" s="20"/>
      <c r="Y83" s="20"/>
      <c r="Z83" s="20"/>
      <c r="AA83" s="20"/>
      <c r="AB83" s="20"/>
      <c r="AC83" s="19"/>
      <c r="AD83" s="21"/>
      <c r="AE83" s="2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7"/>
      <c r="T84" s="18"/>
      <c r="U84" s="19"/>
      <c r="V84" s="20"/>
      <c r="W84" s="20"/>
      <c r="X84" s="20"/>
      <c r="Y84" s="20"/>
      <c r="Z84" s="20"/>
      <c r="AA84" s="20"/>
      <c r="AB84" s="20"/>
      <c r="AC84" s="19"/>
      <c r="AD84" s="21"/>
      <c r="AE84" s="2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7"/>
      <c r="T85" s="18"/>
      <c r="U85" s="19"/>
      <c r="V85" s="20"/>
      <c r="W85" s="20"/>
      <c r="X85" s="20"/>
      <c r="Y85" s="20"/>
      <c r="Z85" s="20"/>
      <c r="AA85" s="20"/>
      <c r="AB85" s="20"/>
      <c r="AC85" s="19"/>
      <c r="AD85" s="21"/>
      <c r="AE85" s="2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7"/>
      <c r="T86" s="18"/>
      <c r="U86" s="19"/>
      <c r="V86" s="20"/>
      <c r="W86" s="20"/>
      <c r="X86" s="20"/>
      <c r="Y86" s="20"/>
      <c r="Z86" s="20"/>
      <c r="AA86" s="20"/>
      <c r="AB86" s="20"/>
      <c r="AC86" s="19"/>
      <c r="AD86" s="21"/>
      <c r="AE86" s="2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7"/>
      <c r="T87" s="18"/>
      <c r="U87" s="19"/>
      <c r="V87" s="20"/>
      <c r="W87" s="20"/>
      <c r="X87" s="20"/>
      <c r="Y87" s="20"/>
      <c r="Z87" s="20"/>
      <c r="AA87" s="20"/>
      <c r="AB87" s="20"/>
      <c r="AC87" s="19"/>
      <c r="AD87" s="21"/>
      <c r="AE87" s="2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7"/>
      <c r="T88" s="18"/>
      <c r="U88" s="19"/>
      <c r="V88" s="20"/>
      <c r="W88" s="20"/>
      <c r="X88" s="20"/>
      <c r="Y88" s="20"/>
      <c r="Z88" s="20"/>
      <c r="AA88" s="20"/>
      <c r="AB88" s="20"/>
      <c r="AC88" s="19"/>
      <c r="AD88" s="21"/>
      <c r="AE88" s="2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7"/>
      <c r="T89" s="18"/>
      <c r="U89" s="19"/>
      <c r="V89" s="20"/>
      <c r="W89" s="20"/>
      <c r="X89" s="20"/>
      <c r="Y89" s="20"/>
      <c r="Z89" s="20"/>
      <c r="AA89" s="20"/>
      <c r="AB89" s="20"/>
      <c r="AC89" s="19"/>
      <c r="AD89" s="21"/>
      <c r="AE89" s="2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7"/>
      <c r="T90" s="18"/>
      <c r="U90" s="19"/>
      <c r="V90" s="20"/>
      <c r="W90" s="20"/>
      <c r="X90" s="20"/>
      <c r="Y90" s="20"/>
      <c r="Z90" s="20"/>
      <c r="AA90" s="20"/>
      <c r="AB90" s="20"/>
      <c r="AC90" s="19"/>
      <c r="AD90" s="21"/>
      <c r="AE90" s="2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7"/>
      <c r="T91" s="18"/>
      <c r="U91" s="19"/>
      <c r="V91" s="20"/>
      <c r="W91" s="20"/>
      <c r="X91" s="20"/>
      <c r="Y91" s="20"/>
      <c r="Z91" s="20"/>
      <c r="AA91" s="20"/>
      <c r="AB91" s="20"/>
      <c r="AC91" s="19"/>
      <c r="AD91" s="21"/>
      <c r="AE91" s="2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7"/>
      <c r="T92" s="18"/>
      <c r="U92" s="19"/>
      <c r="V92" s="20"/>
      <c r="W92" s="20"/>
      <c r="X92" s="20"/>
      <c r="Y92" s="20"/>
      <c r="Z92" s="20"/>
      <c r="AA92" s="20"/>
      <c r="AB92" s="20"/>
      <c r="AC92" s="19"/>
      <c r="AD92" s="21"/>
      <c r="AE92" s="2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7"/>
      <c r="T93" s="18"/>
      <c r="U93" s="19"/>
      <c r="V93" s="20"/>
      <c r="W93" s="20"/>
      <c r="X93" s="20"/>
      <c r="Y93" s="20"/>
      <c r="Z93" s="20"/>
      <c r="AA93" s="20"/>
      <c r="AB93" s="20"/>
      <c r="AC93" s="19"/>
      <c r="AD93" s="21"/>
      <c r="AE93" s="2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7"/>
      <c r="T94" s="18"/>
      <c r="U94" s="19"/>
      <c r="V94" s="20"/>
      <c r="W94" s="20"/>
      <c r="X94" s="20"/>
      <c r="Y94" s="20"/>
      <c r="Z94" s="20"/>
      <c r="AA94" s="20"/>
      <c r="AB94" s="20"/>
      <c r="AC94" s="19"/>
      <c r="AD94" s="21"/>
      <c r="AE94" s="2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7"/>
      <c r="T95" s="18"/>
      <c r="U95" s="19"/>
      <c r="V95" s="20"/>
      <c r="W95" s="20"/>
      <c r="X95" s="20"/>
      <c r="Y95" s="20"/>
      <c r="Z95" s="20"/>
      <c r="AA95" s="20"/>
      <c r="AB95" s="20"/>
      <c r="AC95" s="19"/>
      <c r="AD95" s="21"/>
      <c r="AE95" s="2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7"/>
      <c r="T96" s="18"/>
      <c r="U96" s="19"/>
      <c r="V96" s="20"/>
      <c r="W96" s="20"/>
      <c r="X96" s="20"/>
      <c r="Y96" s="20"/>
      <c r="Z96" s="20"/>
      <c r="AA96" s="20"/>
      <c r="AB96" s="20"/>
      <c r="AC96" s="19"/>
      <c r="AD96" s="21"/>
      <c r="AE96" s="2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7"/>
      <c r="T97" s="18"/>
      <c r="U97" s="19"/>
      <c r="V97" s="20"/>
      <c r="W97" s="20"/>
      <c r="X97" s="20"/>
      <c r="Y97" s="20"/>
      <c r="Z97" s="20"/>
      <c r="AA97" s="20"/>
      <c r="AB97" s="20"/>
      <c r="AC97" s="19"/>
      <c r="AD97" s="21"/>
      <c r="AE97" s="2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7"/>
      <c r="T98" s="18"/>
      <c r="U98" s="19"/>
      <c r="V98" s="20"/>
      <c r="W98" s="20"/>
      <c r="X98" s="20"/>
      <c r="Y98" s="20"/>
      <c r="Z98" s="20"/>
      <c r="AA98" s="20"/>
      <c r="AB98" s="20"/>
      <c r="AC98" s="19"/>
      <c r="AD98" s="21"/>
      <c r="AE98" s="2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7"/>
      <c r="T99" s="18"/>
      <c r="U99" s="19"/>
      <c r="V99" s="20"/>
      <c r="W99" s="20"/>
      <c r="X99" s="20"/>
      <c r="Y99" s="20"/>
      <c r="Z99" s="20"/>
      <c r="AA99" s="20"/>
      <c r="AB99" s="20"/>
      <c r="AC99" s="19"/>
      <c r="AD99" s="21"/>
      <c r="AE99" s="2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7"/>
      <c r="T100" s="18"/>
      <c r="U100" s="19"/>
      <c r="V100" s="20"/>
      <c r="W100" s="20"/>
      <c r="X100" s="20"/>
      <c r="Y100" s="20"/>
      <c r="Z100" s="20"/>
      <c r="AA100" s="20"/>
      <c r="AB100" s="20"/>
      <c r="AC100" s="19"/>
      <c r="AD100" s="21"/>
      <c r="AE100" s="2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7"/>
      <c r="T101" s="18"/>
      <c r="U101" s="19"/>
      <c r="V101" s="20"/>
      <c r="W101" s="20"/>
      <c r="X101" s="20"/>
      <c r="Y101" s="20"/>
      <c r="Z101" s="20"/>
      <c r="AA101" s="20"/>
      <c r="AB101" s="20"/>
      <c r="AC101" s="19"/>
      <c r="AD101" s="21"/>
      <c r="AE101" s="2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7"/>
      <c r="T102" s="18"/>
      <c r="U102" s="19"/>
      <c r="V102" s="20"/>
      <c r="W102" s="20"/>
      <c r="X102" s="20"/>
      <c r="Y102" s="20"/>
      <c r="Z102" s="20"/>
      <c r="AA102" s="20"/>
      <c r="AB102" s="20"/>
      <c r="AC102" s="19"/>
      <c r="AD102" s="21"/>
      <c r="AE102" s="2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7"/>
      <c r="T103" s="18"/>
      <c r="U103" s="19"/>
      <c r="V103" s="20"/>
      <c r="W103" s="20"/>
      <c r="X103" s="20"/>
      <c r="Y103" s="20"/>
      <c r="Z103" s="20"/>
      <c r="AA103" s="20"/>
      <c r="AB103" s="20"/>
      <c r="AC103" s="19"/>
      <c r="AD103" s="21"/>
      <c r="AE103" s="2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7"/>
      <c r="T104" s="18"/>
      <c r="U104" s="19"/>
      <c r="V104" s="20"/>
      <c r="W104" s="20"/>
      <c r="X104" s="20"/>
      <c r="Y104" s="20"/>
      <c r="Z104" s="20"/>
      <c r="AA104" s="20"/>
      <c r="AB104" s="20"/>
      <c r="AC104" s="19"/>
      <c r="AD104" s="21"/>
      <c r="AE104" s="2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7"/>
      <c r="T105" s="18"/>
      <c r="U105" s="19"/>
      <c r="V105" s="20"/>
      <c r="W105" s="20"/>
      <c r="X105" s="20"/>
      <c r="Y105" s="20"/>
      <c r="Z105" s="20"/>
      <c r="AA105" s="20"/>
      <c r="AB105" s="20"/>
      <c r="AC105" s="19"/>
      <c r="AD105" s="21"/>
      <c r="AE105" s="2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7"/>
      <c r="T106" s="18"/>
      <c r="U106" s="19"/>
      <c r="V106" s="20"/>
      <c r="W106" s="20"/>
      <c r="X106" s="20"/>
      <c r="Y106" s="20"/>
      <c r="Z106" s="20"/>
      <c r="AA106" s="20"/>
      <c r="AB106" s="20"/>
      <c r="AC106" s="19"/>
      <c r="AD106" s="21"/>
      <c r="AE106" s="2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7"/>
      <c r="T107" s="18"/>
      <c r="U107" s="19"/>
      <c r="V107" s="20"/>
      <c r="W107" s="20"/>
      <c r="X107" s="20"/>
      <c r="Y107" s="20"/>
      <c r="Z107" s="20"/>
      <c r="AA107" s="20"/>
      <c r="AB107" s="20"/>
      <c r="AC107" s="19"/>
      <c r="AD107" s="21"/>
      <c r="AE107" s="2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7"/>
      <c r="T108" s="18"/>
      <c r="U108" s="19"/>
      <c r="V108" s="20"/>
      <c r="W108" s="20"/>
      <c r="X108" s="20"/>
      <c r="Y108" s="20"/>
      <c r="Z108" s="20"/>
      <c r="AA108" s="20"/>
      <c r="AB108" s="20"/>
      <c r="AC108" s="19"/>
      <c r="AD108" s="21"/>
      <c r="AE108" s="2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7"/>
      <c r="T109" s="18"/>
      <c r="U109" s="19"/>
      <c r="V109" s="20"/>
      <c r="W109" s="20"/>
      <c r="X109" s="20"/>
      <c r="Y109" s="20"/>
      <c r="Z109" s="20"/>
      <c r="AA109" s="20"/>
      <c r="AB109" s="20"/>
      <c r="AC109" s="19"/>
      <c r="AD109" s="21"/>
      <c r="AE109" s="2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7"/>
      <c r="T110" s="18"/>
      <c r="U110" s="19"/>
      <c r="V110" s="20"/>
      <c r="W110" s="20"/>
      <c r="X110" s="20"/>
      <c r="Y110" s="20"/>
      <c r="Z110" s="20"/>
      <c r="AA110" s="20"/>
      <c r="AB110" s="20"/>
      <c r="AC110" s="19"/>
      <c r="AD110" s="21"/>
      <c r="AE110" s="2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7"/>
      <c r="T111" s="18"/>
      <c r="U111" s="19"/>
      <c r="V111" s="20"/>
      <c r="W111" s="20"/>
      <c r="X111" s="20"/>
      <c r="Y111" s="20"/>
      <c r="Z111" s="20"/>
      <c r="AA111" s="20"/>
      <c r="AB111" s="20"/>
      <c r="AC111" s="19"/>
      <c r="AD111" s="21"/>
      <c r="AE111" s="2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7"/>
      <c r="T112" s="18"/>
      <c r="U112" s="19"/>
      <c r="V112" s="20"/>
      <c r="W112" s="20"/>
      <c r="X112" s="20"/>
      <c r="Y112" s="20"/>
      <c r="Z112" s="20"/>
      <c r="AA112" s="20"/>
      <c r="AB112" s="20"/>
      <c r="AC112" s="19"/>
      <c r="AD112" s="21"/>
      <c r="AE112" s="2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7"/>
      <c r="T113" s="18"/>
      <c r="U113" s="19"/>
      <c r="V113" s="20"/>
      <c r="W113" s="20"/>
      <c r="X113" s="20"/>
      <c r="Y113" s="20"/>
      <c r="Z113" s="20"/>
      <c r="AA113" s="20"/>
      <c r="AB113" s="20"/>
      <c r="AC113" s="19"/>
      <c r="AD113" s="21"/>
      <c r="AE113" s="2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7"/>
      <c r="T114" s="18"/>
      <c r="U114" s="19"/>
      <c r="V114" s="20"/>
      <c r="W114" s="20"/>
      <c r="X114" s="20"/>
      <c r="Y114" s="20"/>
      <c r="Z114" s="20"/>
      <c r="AA114" s="20"/>
      <c r="AB114" s="20"/>
      <c r="AC114" s="19"/>
      <c r="AD114" s="21"/>
      <c r="AE114" s="2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7"/>
      <c r="T115" s="18"/>
      <c r="U115" s="19"/>
      <c r="V115" s="20"/>
      <c r="W115" s="20"/>
      <c r="X115" s="20"/>
      <c r="Y115" s="20"/>
      <c r="Z115" s="20"/>
      <c r="AA115" s="20"/>
      <c r="AB115" s="20"/>
      <c r="AC115" s="19"/>
      <c r="AD115" s="21"/>
      <c r="AE115" s="2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7"/>
      <c r="T116" s="18"/>
      <c r="U116" s="19"/>
      <c r="V116" s="20"/>
      <c r="W116" s="20"/>
      <c r="X116" s="20"/>
      <c r="Y116" s="20"/>
      <c r="Z116" s="20"/>
      <c r="AA116" s="20"/>
      <c r="AB116" s="20"/>
      <c r="AC116" s="19"/>
      <c r="AD116" s="21"/>
      <c r="AE116" s="2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7"/>
      <c r="T117" s="18"/>
      <c r="U117" s="19"/>
      <c r="V117" s="20"/>
      <c r="W117" s="20"/>
      <c r="X117" s="20"/>
      <c r="Y117" s="20"/>
      <c r="Z117" s="20"/>
      <c r="AA117" s="20"/>
      <c r="AB117" s="20"/>
      <c r="AC117" s="19"/>
      <c r="AD117" s="21"/>
      <c r="AE117" s="2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7"/>
      <c r="T118" s="18"/>
      <c r="U118" s="19"/>
      <c r="V118" s="20"/>
      <c r="W118" s="20"/>
      <c r="X118" s="20"/>
      <c r="Y118" s="20"/>
      <c r="Z118" s="20"/>
      <c r="AA118" s="20"/>
      <c r="AB118" s="20"/>
      <c r="AC118" s="19"/>
      <c r="AD118" s="21"/>
      <c r="AE118" s="2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7"/>
      <c r="T119" s="18"/>
      <c r="U119" s="19"/>
      <c r="V119" s="20"/>
      <c r="W119" s="20"/>
      <c r="X119" s="20"/>
      <c r="Y119" s="20"/>
      <c r="Z119" s="20"/>
      <c r="AA119" s="20"/>
      <c r="AB119" s="20"/>
      <c r="AC119" s="19"/>
      <c r="AD119" s="21"/>
      <c r="AE119" s="2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7"/>
      <c r="T120" s="18"/>
      <c r="U120" s="19"/>
      <c r="V120" s="20"/>
      <c r="W120" s="20"/>
      <c r="X120" s="20"/>
      <c r="Y120" s="20"/>
      <c r="Z120" s="20"/>
      <c r="AA120" s="20"/>
      <c r="AB120" s="20"/>
      <c r="AC120" s="19"/>
      <c r="AD120" s="21"/>
      <c r="AE120" s="2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7"/>
      <c r="T121" s="18"/>
      <c r="U121" s="19"/>
      <c r="V121" s="20"/>
      <c r="W121" s="20"/>
      <c r="X121" s="20"/>
      <c r="Y121" s="20"/>
      <c r="Z121" s="20"/>
      <c r="AA121" s="20"/>
      <c r="AB121" s="20"/>
      <c r="AC121" s="19"/>
      <c r="AD121" s="21"/>
      <c r="AE121" s="2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7"/>
      <c r="T122" s="18"/>
      <c r="U122" s="19"/>
      <c r="V122" s="20"/>
      <c r="W122" s="20"/>
      <c r="X122" s="20"/>
      <c r="Y122" s="20"/>
      <c r="Z122" s="20"/>
      <c r="AA122" s="20"/>
      <c r="AB122" s="20"/>
      <c r="AC122" s="19"/>
      <c r="AD122" s="21"/>
      <c r="AE122" s="2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7"/>
      <c r="T123" s="18"/>
      <c r="U123" s="19"/>
      <c r="V123" s="20"/>
      <c r="W123" s="20"/>
      <c r="X123" s="20"/>
      <c r="Y123" s="20"/>
      <c r="Z123" s="20"/>
      <c r="AA123" s="20"/>
      <c r="AB123" s="20"/>
      <c r="AC123" s="19"/>
      <c r="AD123" s="21"/>
      <c r="AE123" s="2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7"/>
      <c r="T124" s="18"/>
      <c r="U124" s="19"/>
      <c r="V124" s="20"/>
      <c r="W124" s="20"/>
      <c r="X124" s="20"/>
      <c r="Y124" s="20"/>
      <c r="Z124" s="20"/>
      <c r="AA124" s="20"/>
      <c r="AB124" s="20"/>
      <c r="AC124" s="19"/>
      <c r="AD124" s="21"/>
      <c r="AE124" s="2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7"/>
      <c r="T125" s="18"/>
      <c r="U125" s="19"/>
      <c r="V125" s="20"/>
      <c r="W125" s="20"/>
      <c r="X125" s="20"/>
      <c r="Y125" s="20"/>
      <c r="Z125" s="20"/>
      <c r="AA125" s="20"/>
      <c r="AB125" s="20"/>
      <c r="AC125" s="19"/>
      <c r="AD125" s="21"/>
      <c r="AE125" s="2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7"/>
      <c r="T126" s="18"/>
      <c r="U126" s="19"/>
      <c r="V126" s="20"/>
      <c r="W126" s="20"/>
      <c r="X126" s="20"/>
      <c r="Y126" s="20"/>
      <c r="Z126" s="20"/>
      <c r="AA126" s="20"/>
      <c r="AB126" s="20"/>
      <c r="AC126" s="19"/>
      <c r="AD126" s="21"/>
      <c r="AE126" s="2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7"/>
      <c r="T127" s="18"/>
      <c r="U127" s="19"/>
      <c r="V127" s="20"/>
      <c r="W127" s="20"/>
      <c r="X127" s="20"/>
      <c r="Y127" s="20"/>
      <c r="Z127" s="20"/>
      <c r="AA127" s="20"/>
      <c r="AB127" s="20"/>
      <c r="AC127" s="19"/>
      <c r="AD127" s="21"/>
      <c r="AE127" s="2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7"/>
      <c r="T128" s="18"/>
      <c r="U128" s="19"/>
      <c r="V128" s="20"/>
      <c r="W128" s="20"/>
      <c r="X128" s="20"/>
      <c r="Y128" s="20"/>
      <c r="Z128" s="20"/>
      <c r="AA128" s="20"/>
      <c r="AB128" s="20"/>
      <c r="AC128" s="19"/>
      <c r="AD128" s="21"/>
      <c r="AE128" s="2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7"/>
      <c r="T129" s="18"/>
      <c r="U129" s="19"/>
      <c r="V129" s="20"/>
      <c r="W129" s="20"/>
      <c r="X129" s="20"/>
      <c r="Y129" s="20"/>
      <c r="Z129" s="20"/>
      <c r="AA129" s="20"/>
      <c r="AB129" s="20"/>
      <c r="AC129" s="19"/>
      <c r="AD129" s="21"/>
      <c r="AE129" s="2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7"/>
      <c r="T130" s="18"/>
      <c r="U130" s="19"/>
      <c r="V130" s="20"/>
      <c r="W130" s="20"/>
      <c r="X130" s="20"/>
      <c r="Y130" s="20"/>
      <c r="Z130" s="20"/>
      <c r="AA130" s="20"/>
      <c r="AB130" s="20"/>
      <c r="AC130" s="19"/>
      <c r="AD130" s="21"/>
      <c r="AE130" s="2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7"/>
      <c r="T131" s="18"/>
      <c r="U131" s="19"/>
      <c r="V131" s="20"/>
      <c r="W131" s="20"/>
      <c r="X131" s="20"/>
      <c r="Y131" s="20"/>
      <c r="Z131" s="20"/>
      <c r="AA131" s="20"/>
      <c r="AB131" s="20"/>
      <c r="AC131" s="19"/>
      <c r="AD131" s="21"/>
      <c r="AE131" s="2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7"/>
      <c r="T132" s="18"/>
      <c r="U132" s="19"/>
      <c r="V132" s="20"/>
      <c r="W132" s="20"/>
      <c r="X132" s="20"/>
      <c r="Y132" s="20"/>
      <c r="Z132" s="20"/>
      <c r="AA132" s="20"/>
      <c r="AB132" s="20"/>
      <c r="AC132" s="19"/>
      <c r="AD132" s="21"/>
      <c r="AE132" s="2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7"/>
      <c r="T133" s="18"/>
      <c r="U133" s="19"/>
      <c r="V133" s="20"/>
      <c r="W133" s="20"/>
      <c r="X133" s="20"/>
      <c r="Y133" s="20"/>
      <c r="Z133" s="20"/>
      <c r="AA133" s="20"/>
      <c r="AB133" s="20"/>
      <c r="AC133" s="19"/>
      <c r="AD133" s="21"/>
      <c r="AE133" s="2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7"/>
      <c r="T134" s="18"/>
      <c r="U134" s="19"/>
      <c r="V134" s="20"/>
      <c r="W134" s="20"/>
      <c r="X134" s="20"/>
      <c r="Y134" s="20"/>
      <c r="Z134" s="20"/>
      <c r="AA134" s="20"/>
      <c r="AB134" s="20"/>
      <c r="AC134" s="19"/>
      <c r="AD134" s="21"/>
      <c r="AE134" s="2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7"/>
      <c r="T135" s="18"/>
      <c r="U135" s="19"/>
      <c r="V135" s="20"/>
      <c r="W135" s="20"/>
      <c r="X135" s="20"/>
      <c r="Y135" s="20"/>
      <c r="Z135" s="20"/>
      <c r="AA135" s="20"/>
      <c r="AB135" s="20"/>
      <c r="AC135" s="19"/>
      <c r="AD135" s="21"/>
      <c r="AE135" s="2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7"/>
      <c r="T136" s="18"/>
      <c r="U136" s="19"/>
      <c r="V136" s="20"/>
      <c r="W136" s="20"/>
      <c r="X136" s="20"/>
      <c r="Y136" s="20"/>
      <c r="Z136" s="20"/>
      <c r="AA136" s="20"/>
      <c r="AB136" s="20"/>
      <c r="AC136" s="19"/>
      <c r="AD136" s="21"/>
      <c r="AE136" s="2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7"/>
      <c r="T137" s="18"/>
      <c r="U137" s="19"/>
      <c r="V137" s="20"/>
      <c r="W137" s="20"/>
      <c r="X137" s="20"/>
      <c r="Y137" s="20"/>
      <c r="Z137" s="20"/>
      <c r="AA137" s="20"/>
      <c r="AB137" s="20"/>
      <c r="AC137" s="19"/>
      <c r="AD137" s="21"/>
      <c r="AE137" s="2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7"/>
      <c r="T138" s="18"/>
      <c r="U138" s="19"/>
      <c r="V138" s="20"/>
      <c r="W138" s="20"/>
      <c r="X138" s="20"/>
      <c r="Y138" s="20"/>
      <c r="Z138" s="20"/>
      <c r="AA138" s="20"/>
      <c r="AB138" s="20"/>
      <c r="AC138" s="19"/>
      <c r="AD138" s="21"/>
      <c r="AE138" s="2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7"/>
      <c r="T139" s="18"/>
      <c r="U139" s="19"/>
      <c r="V139" s="20"/>
      <c r="W139" s="20"/>
      <c r="X139" s="20"/>
      <c r="Y139" s="20"/>
      <c r="Z139" s="20"/>
      <c r="AA139" s="20"/>
      <c r="AB139" s="20"/>
      <c r="AC139" s="19"/>
      <c r="AD139" s="21"/>
      <c r="AE139" s="2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7"/>
      <c r="T140" s="18"/>
      <c r="U140" s="19"/>
      <c r="V140" s="20"/>
      <c r="W140" s="20"/>
      <c r="X140" s="20"/>
      <c r="Y140" s="20"/>
      <c r="Z140" s="20"/>
      <c r="AA140" s="20"/>
      <c r="AB140" s="20"/>
      <c r="AC140" s="19"/>
      <c r="AD140" s="21"/>
      <c r="AE140" s="2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7"/>
      <c r="T141" s="18"/>
      <c r="U141" s="19"/>
      <c r="V141" s="20"/>
      <c r="W141" s="20"/>
      <c r="X141" s="20"/>
      <c r="Y141" s="20"/>
      <c r="Z141" s="20"/>
      <c r="AA141" s="20"/>
      <c r="AB141" s="20"/>
      <c r="AC141" s="19"/>
      <c r="AD141" s="21"/>
      <c r="AE141" s="2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7"/>
      <c r="T142" s="18"/>
      <c r="U142" s="19"/>
      <c r="V142" s="20"/>
      <c r="W142" s="20"/>
      <c r="X142" s="20"/>
      <c r="Y142" s="20"/>
      <c r="Z142" s="20"/>
      <c r="AA142" s="20"/>
      <c r="AB142" s="20"/>
      <c r="AC142" s="19"/>
      <c r="AD142" s="21"/>
      <c r="AE142" s="2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7"/>
      <c r="T143" s="18"/>
      <c r="U143" s="19"/>
      <c r="V143" s="20"/>
      <c r="W143" s="20"/>
      <c r="X143" s="20"/>
      <c r="Y143" s="20"/>
      <c r="Z143" s="20"/>
      <c r="AA143" s="20"/>
      <c r="AB143" s="20"/>
      <c r="AC143" s="19"/>
      <c r="AD143" s="21"/>
      <c r="AE143" s="2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7"/>
      <c r="T144" s="18"/>
      <c r="U144" s="19"/>
      <c r="V144" s="20"/>
      <c r="W144" s="20"/>
      <c r="X144" s="20"/>
      <c r="Y144" s="20"/>
      <c r="Z144" s="20"/>
      <c r="AA144" s="20"/>
      <c r="AB144" s="20"/>
      <c r="AC144" s="19"/>
      <c r="AD144" s="21"/>
      <c r="AE144" s="2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7"/>
      <c r="T145" s="18"/>
      <c r="U145" s="19"/>
      <c r="V145" s="20"/>
      <c r="W145" s="20"/>
      <c r="X145" s="20"/>
      <c r="Y145" s="20"/>
      <c r="Z145" s="20"/>
      <c r="AA145" s="20"/>
      <c r="AB145" s="20"/>
      <c r="AC145" s="19"/>
      <c r="AD145" s="21"/>
      <c r="AE145" s="2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7"/>
      <c r="T146" s="18"/>
      <c r="U146" s="19"/>
      <c r="V146" s="20"/>
      <c r="W146" s="20"/>
      <c r="X146" s="20"/>
      <c r="Y146" s="20"/>
      <c r="Z146" s="20"/>
      <c r="AA146" s="20"/>
      <c r="AB146" s="20"/>
      <c r="AC146" s="19"/>
      <c r="AD146" s="21"/>
      <c r="AE146" s="2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7"/>
      <c r="T147" s="18"/>
      <c r="U147" s="19"/>
      <c r="V147" s="20"/>
      <c r="W147" s="20"/>
      <c r="X147" s="20"/>
      <c r="Y147" s="20"/>
      <c r="Z147" s="20"/>
      <c r="AA147" s="20"/>
      <c r="AB147" s="20"/>
      <c r="AC147" s="19"/>
      <c r="AD147" s="21"/>
      <c r="AE147" s="2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7"/>
      <c r="T148" s="18"/>
      <c r="U148" s="19"/>
      <c r="V148" s="20"/>
      <c r="W148" s="20"/>
      <c r="X148" s="20"/>
      <c r="Y148" s="20"/>
      <c r="Z148" s="20"/>
      <c r="AA148" s="20"/>
      <c r="AB148" s="20"/>
      <c r="AC148" s="19"/>
      <c r="AD148" s="21"/>
      <c r="AE148" s="2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7"/>
      <c r="T149" s="18"/>
      <c r="U149" s="19"/>
      <c r="V149" s="20"/>
      <c r="W149" s="20"/>
      <c r="X149" s="20"/>
      <c r="Y149" s="20"/>
      <c r="Z149" s="20"/>
      <c r="AA149" s="20"/>
      <c r="AB149" s="20"/>
      <c r="AC149" s="19"/>
      <c r="AD149" s="21"/>
      <c r="AE149" s="2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7"/>
      <c r="T150" s="18"/>
      <c r="U150" s="19"/>
      <c r="V150" s="20"/>
      <c r="W150" s="20"/>
      <c r="X150" s="20"/>
      <c r="Y150" s="20"/>
      <c r="Z150" s="20"/>
      <c r="AA150" s="20"/>
      <c r="AB150" s="20"/>
      <c r="AC150" s="19"/>
      <c r="AD150" s="21"/>
      <c r="AE150" s="2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7"/>
      <c r="T151" s="18"/>
      <c r="U151" s="19"/>
      <c r="V151" s="20"/>
      <c r="W151" s="20"/>
      <c r="X151" s="20"/>
      <c r="Y151" s="20"/>
      <c r="Z151" s="20"/>
      <c r="AA151" s="20"/>
      <c r="AB151" s="20"/>
      <c r="AC151" s="19"/>
      <c r="AD151" s="21"/>
      <c r="AE151" s="2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7"/>
      <c r="T152" s="18"/>
      <c r="U152" s="19"/>
      <c r="V152" s="20"/>
      <c r="W152" s="20"/>
      <c r="X152" s="20"/>
      <c r="Y152" s="20"/>
      <c r="Z152" s="20"/>
      <c r="AA152" s="20"/>
      <c r="AB152" s="20"/>
      <c r="AC152" s="19"/>
      <c r="AD152" s="21"/>
      <c r="AE152" s="2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7"/>
      <c r="T153" s="18"/>
      <c r="U153" s="19"/>
      <c r="V153" s="20"/>
      <c r="W153" s="20"/>
      <c r="X153" s="20"/>
      <c r="Y153" s="20"/>
      <c r="Z153" s="20"/>
      <c r="AA153" s="20"/>
      <c r="AB153" s="20"/>
      <c r="AC153" s="19"/>
      <c r="AD153" s="21"/>
      <c r="AE153" s="2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7"/>
      <c r="T154" s="18"/>
      <c r="U154" s="19"/>
      <c r="V154" s="20"/>
      <c r="W154" s="20"/>
      <c r="X154" s="20"/>
      <c r="Y154" s="20"/>
      <c r="Z154" s="20"/>
      <c r="AA154" s="20"/>
      <c r="AB154" s="20"/>
      <c r="AC154" s="19"/>
      <c r="AD154" s="21"/>
      <c r="AE154" s="2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7"/>
      <c r="T155" s="18"/>
      <c r="U155" s="19"/>
      <c r="V155" s="20"/>
      <c r="W155" s="20"/>
      <c r="X155" s="20"/>
      <c r="Y155" s="20"/>
      <c r="Z155" s="20"/>
      <c r="AA155" s="20"/>
      <c r="AB155" s="20"/>
      <c r="AC155" s="19"/>
      <c r="AD155" s="21"/>
      <c r="AE155" s="2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7"/>
      <c r="T156" s="18"/>
      <c r="U156" s="19"/>
      <c r="V156" s="20"/>
      <c r="W156" s="20"/>
      <c r="X156" s="20"/>
      <c r="Y156" s="20"/>
      <c r="Z156" s="20"/>
      <c r="AA156" s="20"/>
      <c r="AB156" s="20"/>
      <c r="AC156" s="19"/>
      <c r="AD156" s="21"/>
      <c r="AE156" s="2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7"/>
      <c r="T157" s="18"/>
      <c r="U157" s="19"/>
      <c r="V157" s="20"/>
      <c r="W157" s="20"/>
      <c r="X157" s="20"/>
      <c r="Y157" s="20"/>
      <c r="Z157" s="20"/>
      <c r="AA157" s="20"/>
      <c r="AB157" s="20"/>
      <c r="AC157" s="19"/>
      <c r="AD157" s="21"/>
      <c r="AE157" s="2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7"/>
      <c r="T158" s="18"/>
      <c r="U158" s="19"/>
      <c r="V158" s="20"/>
      <c r="W158" s="20"/>
      <c r="X158" s="20"/>
      <c r="Y158" s="20"/>
      <c r="Z158" s="20"/>
      <c r="AA158" s="20"/>
      <c r="AB158" s="20"/>
      <c r="AC158" s="19"/>
      <c r="AD158" s="21"/>
      <c r="AE158" s="2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7"/>
      <c r="T159" s="18"/>
      <c r="U159" s="19"/>
      <c r="V159" s="20"/>
      <c r="W159" s="20"/>
      <c r="X159" s="20"/>
      <c r="Y159" s="20"/>
      <c r="Z159" s="20"/>
      <c r="AA159" s="20"/>
      <c r="AB159" s="20"/>
      <c r="AC159" s="19"/>
      <c r="AD159" s="21"/>
      <c r="AE159" s="2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7"/>
      <c r="T160" s="18"/>
      <c r="U160" s="19"/>
      <c r="V160" s="20"/>
      <c r="W160" s="20"/>
      <c r="X160" s="20"/>
      <c r="Y160" s="20"/>
      <c r="Z160" s="20"/>
      <c r="AA160" s="20"/>
      <c r="AB160" s="20"/>
      <c r="AC160" s="19"/>
      <c r="AD160" s="21"/>
      <c r="AE160" s="2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7"/>
      <c r="T161" s="18"/>
      <c r="U161" s="19"/>
      <c r="V161" s="20"/>
      <c r="W161" s="20"/>
      <c r="X161" s="20"/>
      <c r="Y161" s="20"/>
      <c r="Z161" s="20"/>
      <c r="AA161" s="20"/>
      <c r="AB161" s="20"/>
      <c r="AC161" s="19"/>
      <c r="AD161" s="21"/>
      <c r="AE161" s="2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7"/>
      <c r="T162" s="18"/>
      <c r="U162" s="19"/>
      <c r="V162" s="20"/>
      <c r="W162" s="20"/>
      <c r="X162" s="20"/>
      <c r="Y162" s="20"/>
      <c r="Z162" s="20"/>
      <c r="AA162" s="20"/>
      <c r="AB162" s="20"/>
      <c r="AC162" s="19"/>
      <c r="AD162" s="21"/>
      <c r="AE162" s="2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7"/>
      <c r="T163" s="18"/>
      <c r="U163" s="19"/>
      <c r="V163" s="20"/>
      <c r="W163" s="20"/>
      <c r="X163" s="20"/>
      <c r="Y163" s="20"/>
      <c r="Z163" s="20"/>
      <c r="AA163" s="20"/>
      <c r="AB163" s="20"/>
      <c r="AC163" s="19"/>
      <c r="AD163" s="21"/>
      <c r="AE163" s="2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7"/>
      <c r="T164" s="18"/>
      <c r="U164" s="19"/>
      <c r="V164" s="20"/>
      <c r="W164" s="20"/>
      <c r="X164" s="20"/>
      <c r="Y164" s="20"/>
      <c r="Z164" s="20"/>
      <c r="AA164" s="20"/>
      <c r="AB164" s="20"/>
      <c r="AC164" s="19"/>
      <c r="AD164" s="21"/>
      <c r="AE164" s="2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7"/>
      <c r="T165" s="18"/>
      <c r="U165" s="19"/>
      <c r="V165" s="20"/>
      <c r="W165" s="20"/>
      <c r="X165" s="20"/>
      <c r="Y165" s="20"/>
      <c r="Z165" s="20"/>
      <c r="AA165" s="20"/>
      <c r="AB165" s="20"/>
      <c r="AC165" s="19"/>
      <c r="AD165" s="21"/>
      <c r="AE165" s="2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7"/>
      <c r="T166" s="18"/>
      <c r="U166" s="19"/>
      <c r="V166" s="20"/>
      <c r="W166" s="20"/>
      <c r="X166" s="20"/>
      <c r="Y166" s="20"/>
      <c r="Z166" s="20"/>
      <c r="AA166" s="20"/>
      <c r="AB166" s="20"/>
      <c r="AC166" s="19"/>
      <c r="AD166" s="21"/>
      <c r="AE166" s="2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7"/>
      <c r="T167" s="18"/>
      <c r="U167" s="19"/>
      <c r="V167" s="20"/>
      <c r="W167" s="20"/>
      <c r="X167" s="20"/>
      <c r="Y167" s="20"/>
      <c r="Z167" s="20"/>
      <c r="AA167" s="20"/>
      <c r="AB167" s="20"/>
      <c r="AC167" s="19"/>
      <c r="AD167" s="21"/>
      <c r="AE167" s="2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7"/>
      <c r="T168" s="18"/>
      <c r="U168" s="19"/>
      <c r="V168" s="20"/>
      <c r="W168" s="20"/>
      <c r="X168" s="20"/>
      <c r="Y168" s="20"/>
      <c r="Z168" s="20"/>
      <c r="AA168" s="20"/>
      <c r="AB168" s="20"/>
      <c r="AC168" s="19"/>
      <c r="AD168" s="21"/>
      <c r="AE168" s="2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7"/>
      <c r="T169" s="18"/>
      <c r="U169" s="19"/>
      <c r="V169" s="20"/>
      <c r="W169" s="20"/>
      <c r="X169" s="20"/>
      <c r="Y169" s="20"/>
      <c r="Z169" s="20"/>
      <c r="AA169" s="20"/>
      <c r="AB169" s="20"/>
      <c r="AC169" s="19"/>
      <c r="AD169" s="21"/>
      <c r="AE169" s="2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7"/>
      <c r="T170" s="18"/>
      <c r="U170" s="19"/>
      <c r="V170" s="20"/>
      <c r="W170" s="20"/>
      <c r="X170" s="20"/>
      <c r="Y170" s="20"/>
      <c r="Z170" s="20"/>
      <c r="AA170" s="20"/>
      <c r="AB170" s="20"/>
      <c r="AC170" s="19"/>
      <c r="AD170" s="21"/>
      <c r="AE170" s="2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7"/>
      <c r="T171" s="18"/>
      <c r="U171" s="19"/>
      <c r="V171" s="20"/>
      <c r="W171" s="20"/>
      <c r="X171" s="20"/>
      <c r="Y171" s="20"/>
      <c r="Z171" s="20"/>
      <c r="AA171" s="20"/>
      <c r="AB171" s="20"/>
      <c r="AC171" s="19"/>
      <c r="AD171" s="21"/>
      <c r="AE171" s="2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7"/>
      <c r="T172" s="18"/>
      <c r="U172" s="19"/>
      <c r="V172" s="20"/>
      <c r="W172" s="20"/>
      <c r="X172" s="20"/>
      <c r="Y172" s="20"/>
      <c r="Z172" s="20"/>
      <c r="AA172" s="20"/>
      <c r="AB172" s="20"/>
      <c r="AC172" s="19"/>
      <c r="AD172" s="21"/>
      <c r="AE172" s="2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7"/>
      <c r="T173" s="18"/>
      <c r="U173" s="19"/>
      <c r="V173" s="20"/>
      <c r="W173" s="20"/>
      <c r="X173" s="20"/>
      <c r="Y173" s="20"/>
      <c r="Z173" s="20"/>
      <c r="AA173" s="20"/>
      <c r="AB173" s="20"/>
      <c r="AC173" s="19"/>
      <c r="AD173" s="21"/>
      <c r="AE173" s="2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7"/>
      <c r="T174" s="18"/>
      <c r="U174" s="19"/>
      <c r="V174" s="20"/>
      <c r="W174" s="20"/>
      <c r="X174" s="20"/>
      <c r="Y174" s="20"/>
      <c r="Z174" s="20"/>
      <c r="AA174" s="20"/>
      <c r="AB174" s="20"/>
      <c r="AC174" s="19"/>
      <c r="AD174" s="21"/>
      <c r="AE174" s="2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7"/>
      <c r="T175" s="18"/>
      <c r="U175" s="19"/>
      <c r="V175" s="20"/>
      <c r="W175" s="20"/>
      <c r="X175" s="20"/>
      <c r="Y175" s="20"/>
      <c r="Z175" s="20"/>
      <c r="AA175" s="20"/>
      <c r="AB175" s="20"/>
      <c r="AC175" s="19"/>
      <c r="AD175" s="21"/>
      <c r="AE175" s="2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7"/>
      <c r="T176" s="18"/>
      <c r="U176" s="19"/>
      <c r="V176" s="20"/>
      <c r="W176" s="20"/>
      <c r="X176" s="20"/>
      <c r="Y176" s="20"/>
      <c r="Z176" s="20"/>
      <c r="AA176" s="20"/>
      <c r="AB176" s="20"/>
      <c r="AC176" s="19"/>
      <c r="AD176" s="21"/>
      <c r="AE176" s="2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7"/>
      <c r="T177" s="18"/>
      <c r="U177" s="19"/>
      <c r="V177" s="20"/>
      <c r="W177" s="20"/>
      <c r="X177" s="20"/>
      <c r="Y177" s="20"/>
      <c r="Z177" s="20"/>
      <c r="AA177" s="20"/>
      <c r="AB177" s="20"/>
      <c r="AC177" s="19"/>
      <c r="AD177" s="21"/>
      <c r="AE177" s="2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7"/>
      <c r="T178" s="18"/>
      <c r="U178" s="19"/>
      <c r="V178" s="20"/>
      <c r="W178" s="20"/>
      <c r="X178" s="20"/>
      <c r="Y178" s="20"/>
      <c r="Z178" s="20"/>
      <c r="AA178" s="20"/>
      <c r="AB178" s="20"/>
      <c r="AC178" s="19"/>
      <c r="AD178" s="21"/>
      <c r="AE178" s="2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7"/>
      <c r="T179" s="18"/>
      <c r="U179" s="19"/>
      <c r="V179" s="20"/>
      <c r="W179" s="20"/>
      <c r="X179" s="20"/>
      <c r="Y179" s="20"/>
      <c r="Z179" s="20"/>
      <c r="AA179" s="20"/>
      <c r="AB179" s="20"/>
      <c r="AC179" s="19"/>
      <c r="AD179" s="21"/>
      <c r="AE179" s="2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7"/>
      <c r="T180" s="18"/>
      <c r="U180" s="19"/>
      <c r="V180" s="20"/>
      <c r="W180" s="20"/>
      <c r="X180" s="20"/>
      <c r="Y180" s="20"/>
      <c r="Z180" s="20"/>
      <c r="AA180" s="20"/>
      <c r="AB180" s="20"/>
      <c r="AC180" s="19"/>
      <c r="AD180" s="21"/>
      <c r="AE180" s="2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7"/>
      <c r="T181" s="18"/>
      <c r="U181" s="19"/>
      <c r="V181" s="20"/>
      <c r="W181" s="20"/>
      <c r="X181" s="20"/>
      <c r="Y181" s="20"/>
      <c r="Z181" s="20"/>
      <c r="AA181" s="20"/>
      <c r="AB181" s="20"/>
      <c r="AC181" s="19"/>
      <c r="AD181" s="21"/>
      <c r="AE181" s="2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7"/>
      <c r="T182" s="18"/>
      <c r="U182" s="19"/>
      <c r="V182" s="20"/>
      <c r="W182" s="20"/>
      <c r="X182" s="20"/>
      <c r="Y182" s="20"/>
      <c r="Z182" s="20"/>
      <c r="AA182" s="20"/>
      <c r="AB182" s="20"/>
      <c r="AC182" s="19"/>
      <c r="AD182" s="21"/>
      <c r="AE182" s="2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7"/>
      <c r="T183" s="18"/>
      <c r="U183" s="19"/>
      <c r="V183" s="20"/>
      <c r="W183" s="20"/>
      <c r="X183" s="20"/>
      <c r="Y183" s="20"/>
      <c r="Z183" s="20"/>
      <c r="AA183" s="20"/>
      <c r="AB183" s="20"/>
      <c r="AC183" s="19"/>
      <c r="AD183" s="21"/>
      <c r="AE183" s="2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7"/>
      <c r="T184" s="18"/>
      <c r="U184" s="19"/>
      <c r="V184" s="20"/>
      <c r="W184" s="20"/>
      <c r="X184" s="20"/>
      <c r="Y184" s="20"/>
      <c r="Z184" s="20"/>
      <c r="AA184" s="20"/>
      <c r="AB184" s="20"/>
      <c r="AC184" s="19"/>
      <c r="AD184" s="21"/>
      <c r="AE184" s="2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7"/>
      <c r="T185" s="18"/>
      <c r="U185" s="19"/>
      <c r="V185" s="20"/>
      <c r="W185" s="20"/>
      <c r="X185" s="20"/>
      <c r="Y185" s="20"/>
      <c r="Z185" s="20"/>
      <c r="AA185" s="20"/>
      <c r="AB185" s="20"/>
      <c r="AC185" s="19"/>
      <c r="AD185" s="21"/>
      <c r="AE185" s="2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7"/>
      <c r="T186" s="18"/>
      <c r="U186" s="19"/>
      <c r="V186" s="20"/>
      <c r="W186" s="20"/>
      <c r="X186" s="20"/>
      <c r="Y186" s="20"/>
      <c r="Z186" s="20"/>
      <c r="AA186" s="20"/>
      <c r="AB186" s="20"/>
      <c r="AC186" s="19"/>
      <c r="AD186" s="21"/>
      <c r="AE186" s="2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7"/>
      <c r="T187" s="18"/>
      <c r="U187" s="19"/>
      <c r="V187" s="20"/>
      <c r="W187" s="20"/>
      <c r="X187" s="20"/>
      <c r="Y187" s="20"/>
      <c r="Z187" s="20"/>
      <c r="AA187" s="20"/>
      <c r="AB187" s="20"/>
      <c r="AC187" s="19"/>
      <c r="AD187" s="21"/>
      <c r="AE187" s="2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7"/>
      <c r="T188" s="18"/>
      <c r="U188" s="19"/>
      <c r="V188" s="20"/>
      <c r="W188" s="20"/>
      <c r="X188" s="20"/>
      <c r="Y188" s="20"/>
      <c r="Z188" s="20"/>
      <c r="AA188" s="20"/>
      <c r="AB188" s="20"/>
      <c r="AC188" s="19"/>
      <c r="AD188" s="21"/>
      <c r="AE188" s="2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7"/>
      <c r="T189" s="18"/>
      <c r="U189" s="19"/>
      <c r="V189" s="20"/>
      <c r="W189" s="20"/>
      <c r="X189" s="20"/>
      <c r="Y189" s="20"/>
      <c r="Z189" s="20"/>
      <c r="AA189" s="20"/>
      <c r="AB189" s="20"/>
      <c r="AC189" s="19"/>
      <c r="AD189" s="21"/>
      <c r="AE189" s="2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7"/>
      <c r="T190" s="18"/>
      <c r="U190" s="19"/>
      <c r="V190" s="20"/>
      <c r="W190" s="20"/>
      <c r="X190" s="20"/>
      <c r="Y190" s="20"/>
      <c r="Z190" s="20"/>
      <c r="AA190" s="20"/>
      <c r="AB190" s="20"/>
      <c r="AC190" s="19"/>
      <c r="AD190" s="21"/>
      <c r="AE190" s="2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7"/>
      <c r="T191" s="18"/>
      <c r="U191" s="19"/>
      <c r="V191" s="20"/>
      <c r="W191" s="20"/>
      <c r="X191" s="20"/>
      <c r="Y191" s="20"/>
      <c r="Z191" s="20"/>
      <c r="AA191" s="20"/>
      <c r="AB191" s="20"/>
      <c r="AC191" s="19"/>
      <c r="AD191" s="21"/>
      <c r="AE191" s="2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7"/>
      <c r="T192" s="18"/>
      <c r="U192" s="19"/>
      <c r="V192" s="20"/>
      <c r="W192" s="20"/>
      <c r="X192" s="20"/>
      <c r="Y192" s="20"/>
      <c r="Z192" s="20"/>
      <c r="AA192" s="20"/>
      <c r="AB192" s="20"/>
      <c r="AC192" s="19"/>
      <c r="AD192" s="21"/>
      <c r="AE192" s="2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7"/>
      <c r="T193" s="18"/>
      <c r="U193" s="19"/>
      <c r="V193" s="20"/>
      <c r="W193" s="20"/>
      <c r="X193" s="20"/>
      <c r="Y193" s="20"/>
      <c r="Z193" s="20"/>
      <c r="AA193" s="20"/>
      <c r="AB193" s="20"/>
      <c r="AC193" s="19"/>
      <c r="AD193" s="21"/>
      <c r="AE193" s="2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7"/>
      <c r="T194" s="18"/>
      <c r="U194" s="19"/>
      <c r="V194" s="20"/>
      <c r="W194" s="20"/>
      <c r="X194" s="20"/>
      <c r="Y194" s="20"/>
      <c r="Z194" s="20"/>
      <c r="AA194" s="20"/>
      <c r="AB194" s="20"/>
      <c r="AC194" s="19"/>
      <c r="AD194" s="21"/>
      <c r="AE194" s="2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7"/>
      <c r="T195" s="18"/>
      <c r="U195" s="19"/>
      <c r="V195" s="20"/>
      <c r="W195" s="20"/>
      <c r="X195" s="20"/>
      <c r="Y195" s="20"/>
      <c r="Z195" s="20"/>
      <c r="AA195" s="20"/>
      <c r="AB195" s="20"/>
      <c r="AC195" s="19"/>
      <c r="AD195" s="21"/>
      <c r="AE195" s="2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7"/>
      <c r="T196" s="18"/>
      <c r="U196" s="19"/>
      <c r="V196" s="20"/>
      <c r="W196" s="20"/>
      <c r="X196" s="20"/>
      <c r="Y196" s="20"/>
      <c r="Z196" s="20"/>
      <c r="AA196" s="20"/>
      <c r="AB196" s="20"/>
      <c r="AC196" s="19"/>
      <c r="AD196" s="21"/>
      <c r="AE196" s="2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7"/>
      <c r="T197" s="18"/>
      <c r="U197" s="19"/>
      <c r="V197" s="20"/>
      <c r="W197" s="20"/>
      <c r="X197" s="20"/>
      <c r="Y197" s="20"/>
      <c r="Z197" s="20"/>
      <c r="AA197" s="20"/>
      <c r="AB197" s="20"/>
      <c r="AC197" s="19"/>
      <c r="AD197" s="21"/>
      <c r="AE197" s="2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7"/>
      <c r="T198" s="18"/>
      <c r="U198" s="19"/>
      <c r="V198" s="20"/>
      <c r="W198" s="20"/>
      <c r="X198" s="20"/>
      <c r="Y198" s="20"/>
      <c r="Z198" s="20"/>
      <c r="AA198" s="20"/>
      <c r="AB198" s="20"/>
      <c r="AC198" s="19"/>
      <c r="AD198" s="21"/>
      <c r="AE198" s="2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7"/>
      <c r="T199" s="18"/>
      <c r="U199" s="19"/>
      <c r="V199" s="20"/>
      <c r="W199" s="20"/>
      <c r="X199" s="20"/>
      <c r="Y199" s="20"/>
      <c r="Z199" s="20"/>
      <c r="AA199" s="20"/>
      <c r="AB199" s="20"/>
      <c r="AC199" s="19"/>
      <c r="AD199" s="21"/>
      <c r="AE199" s="2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7"/>
      <c r="T200" s="18"/>
      <c r="U200" s="19"/>
      <c r="V200" s="20"/>
      <c r="W200" s="20"/>
      <c r="X200" s="20"/>
      <c r="Y200" s="20"/>
      <c r="Z200" s="20"/>
      <c r="AA200" s="20"/>
      <c r="AB200" s="20"/>
      <c r="AC200" s="19"/>
      <c r="AD200" s="21"/>
      <c r="AE200" s="2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7"/>
      <c r="T201" s="18"/>
      <c r="U201" s="19"/>
      <c r="V201" s="20"/>
      <c r="W201" s="20"/>
      <c r="X201" s="20"/>
      <c r="Y201" s="20"/>
      <c r="Z201" s="20"/>
      <c r="AA201" s="20"/>
      <c r="AB201" s="20"/>
      <c r="AC201" s="19"/>
      <c r="AD201" s="21"/>
      <c r="AE201" s="2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7"/>
      <c r="T202" s="18"/>
      <c r="U202" s="19"/>
      <c r="V202" s="20"/>
      <c r="W202" s="20"/>
      <c r="X202" s="20"/>
      <c r="Y202" s="20"/>
      <c r="Z202" s="20"/>
      <c r="AA202" s="20"/>
      <c r="AB202" s="20"/>
      <c r="AC202" s="19"/>
      <c r="AD202" s="21"/>
      <c r="AE202" s="2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7"/>
      <c r="T203" s="18"/>
      <c r="U203" s="19"/>
      <c r="V203" s="20"/>
      <c r="W203" s="20"/>
      <c r="X203" s="20"/>
      <c r="Y203" s="20"/>
      <c r="Z203" s="20"/>
      <c r="AA203" s="20"/>
      <c r="AB203" s="20"/>
      <c r="AC203" s="19"/>
      <c r="AD203" s="21"/>
      <c r="AE203" s="2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7"/>
      <c r="T204" s="18"/>
      <c r="U204" s="19"/>
      <c r="V204" s="20"/>
      <c r="W204" s="20"/>
      <c r="X204" s="20"/>
      <c r="Y204" s="20"/>
      <c r="Z204" s="20"/>
      <c r="AA204" s="20"/>
      <c r="AB204" s="20"/>
      <c r="AC204" s="19"/>
      <c r="AD204" s="21"/>
      <c r="AE204" s="2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7"/>
      <c r="T205" s="18"/>
      <c r="U205" s="19"/>
      <c r="V205" s="20"/>
      <c r="W205" s="20"/>
      <c r="X205" s="20"/>
      <c r="Y205" s="20"/>
      <c r="Z205" s="20"/>
      <c r="AA205" s="20"/>
      <c r="AB205" s="20"/>
      <c r="AC205" s="19"/>
      <c r="AD205" s="21"/>
      <c r="AE205" s="2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7"/>
      <c r="T206" s="18"/>
      <c r="U206" s="19"/>
      <c r="V206" s="20"/>
      <c r="W206" s="20"/>
      <c r="X206" s="20"/>
      <c r="Y206" s="20"/>
      <c r="Z206" s="20"/>
      <c r="AA206" s="20"/>
      <c r="AB206" s="20"/>
      <c r="AC206" s="19"/>
      <c r="AD206" s="21"/>
      <c r="AE206" s="2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7"/>
      <c r="T207" s="18"/>
      <c r="U207" s="19"/>
      <c r="V207" s="20"/>
      <c r="W207" s="20"/>
      <c r="X207" s="20"/>
      <c r="Y207" s="20"/>
      <c r="Z207" s="20"/>
      <c r="AA207" s="20"/>
      <c r="AB207" s="20"/>
      <c r="AC207" s="19"/>
      <c r="AD207" s="21"/>
      <c r="AE207" s="2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7"/>
      <c r="T208" s="18"/>
      <c r="U208" s="19"/>
      <c r="V208" s="20"/>
      <c r="W208" s="20"/>
      <c r="X208" s="20"/>
      <c r="Y208" s="20"/>
      <c r="Z208" s="20"/>
      <c r="AA208" s="20"/>
      <c r="AB208" s="20"/>
      <c r="AC208" s="19"/>
      <c r="AD208" s="21"/>
      <c r="AE208" s="2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7"/>
      <c r="T209" s="18"/>
      <c r="U209" s="19"/>
      <c r="V209" s="20"/>
      <c r="W209" s="20"/>
      <c r="X209" s="20"/>
      <c r="Y209" s="20"/>
      <c r="Z209" s="20"/>
      <c r="AA209" s="20"/>
      <c r="AB209" s="20"/>
      <c r="AC209" s="19"/>
      <c r="AD209" s="21"/>
      <c r="AE209" s="2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7"/>
      <c r="T210" s="18"/>
      <c r="U210" s="19"/>
      <c r="V210" s="20"/>
      <c r="W210" s="20"/>
      <c r="X210" s="20"/>
      <c r="Y210" s="20"/>
      <c r="Z210" s="20"/>
      <c r="AA210" s="20"/>
      <c r="AB210" s="20"/>
      <c r="AC210" s="19"/>
      <c r="AD210" s="21"/>
      <c r="AE210" s="2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7"/>
      <c r="T211" s="18"/>
      <c r="U211" s="19"/>
      <c r="V211" s="20"/>
      <c r="W211" s="20"/>
      <c r="X211" s="20"/>
      <c r="Y211" s="20"/>
      <c r="Z211" s="20"/>
      <c r="AA211" s="20"/>
      <c r="AB211" s="20"/>
      <c r="AC211" s="19"/>
      <c r="AD211" s="21"/>
      <c r="AE211" s="2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7"/>
      <c r="T212" s="18"/>
      <c r="U212" s="19"/>
      <c r="V212" s="20"/>
      <c r="W212" s="20"/>
      <c r="X212" s="20"/>
      <c r="Y212" s="20"/>
      <c r="Z212" s="20"/>
      <c r="AA212" s="20"/>
      <c r="AB212" s="20"/>
      <c r="AC212" s="19"/>
      <c r="AD212" s="21"/>
      <c r="AE212" s="2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7"/>
      <c r="T213" s="18"/>
      <c r="U213" s="19"/>
      <c r="V213" s="20"/>
      <c r="W213" s="20"/>
      <c r="X213" s="20"/>
      <c r="Y213" s="20"/>
      <c r="Z213" s="20"/>
      <c r="AA213" s="20"/>
      <c r="AB213" s="20"/>
      <c r="AC213" s="19"/>
      <c r="AD213" s="21"/>
      <c r="AE213" s="2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7"/>
      <c r="T214" s="18"/>
      <c r="U214" s="19"/>
      <c r="V214" s="20"/>
      <c r="W214" s="20"/>
      <c r="X214" s="20"/>
      <c r="Y214" s="20"/>
      <c r="Z214" s="20"/>
      <c r="AA214" s="20"/>
      <c r="AB214" s="20"/>
      <c r="AC214" s="19"/>
      <c r="AD214" s="21"/>
      <c r="AE214" s="2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7"/>
      <c r="T215" s="18"/>
      <c r="U215" s="19"/>
      <c r="V215" s="20"/>
      <c r="W215" s="20"/>
      <c r="X215" s="20"/>
      <c r="Y215" s="20"/>
      <c r="Z215" s="20"/>
      <c r="AA215" s="20"/>
      <c r="AB215" s="20"/>
      <c r="AC215" s="19"/>
      <c r="AD215" s="21"/>
      <c r="AE215" s="2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7"/>
      <c r="T216" s="18"/>
      <c r="U216" s="19"/>
      <c r="V216" s="20"/>
      <c r="W216" s="20"/>
      <c r="X216" s="20"/>
      <c r="Y216" s="20"/>
      <c r="Z216" s="20"/>
      <c r="AA216" s="20"/>
      <c r="AB216" s="20"/>
      <c r="AC216" s="19"/>
      <c r="AD216" s="21"/>
      <c r="AE216" s="2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7"/>
      <c r="T217" s="18"/>
      <c r="U217" s="19"/>
      <c r="V217" s="20"/>
      <c r="W217" s="20"/>
      <c r="X217" s="20"/>
      <c r="Y217" s="20"/>
      <c r="Z217" s="20"/>
      <c r="AA217" s="20"/>
      <c r="AB217" s="20"/>
      <c r="AC217" s="19"/>
      <c r="AD217" s="21"/>
      <c r="AE217" s="2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7"/>
      <c r="T218" s="18"/>
      <c r="U218" s="19"/>
      <c r="V218" s="20"/>
      <c r="W218" s="20"/>
      <c r="X218" s="20"/>
      <c r="Y218" s="20"/>
      <c r="Z218" s="20"/>
      <c r="AA218" s="20"/>
      <c r="AB218" s="20"/>
      <c r="AC218" s="19"/>
      <c r="AD218" s="21"/>
      <c r="AE218" s="2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7"/>
      <c r="T219" s="18"/>
      <c r="U219" s="19"/>
      <c r="V219" s="20"/>
      <c r="W219" s="20"/>
      <c r="X219" s="20"/>
      <c r="Y219" s="20"/>
      <c r="Z219" s="20"/>
      <c r="AA219" s="20"/>
      <c r="AB219" s="20"/>
      <c r="AC219" s="19"/>
      <c r="AD219" s="21"/>
      <c r="AE219" s="2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7"/>
      <c r="T220" s="18"/>
      <c r="U220" s="19"/>
      <c r="V220" s="20"/>
      <c r="W220" s="20"/>
      <c r="X220" s="20"/>
      <c r="Y220" s="20"/>
      <c r="Z220" s="20"/>
      <c r="AA220" s="20"/>
      <c r="AB220" s="20"/>
      <c r="AC220" s="19"/>
      <c r="AD220" s="21"/>
      <c r="AE220" s="2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7"/>
      <c r="T221" s="18"/>
      <c r="U221" s="19"/>
      <c r="V221" s="20"/>
      <c r="W221" s="20"/>
      <c r="X221" s="20"/>
      <c r="Y221" s="20"/>
      <c r="Z221" s="20"/>
      <c r="AA221" s="20"/>
      <c r="AB221" s="20"/>
      <c r="AC221" s="19"/>
      <c r="AD221" s="21"/>
      <c r="AE221" s="2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7"/>
      <c r="T222" s="18"/>
      <c r="U222" s="19"/>
      <c r="V222" s="20"/>
      <c r="W222" s="20"/>
      <c r="X222" s="20"/>
      <c r="Y222" s="20"/>
      <c r="Z222" s="20"/>
      <c r="AA222" s="20"/>
      <c r="AB222" s="20"/>
      <c r="AC222" s="19"/>
      <c r="AD222" s="21"/>
      <c r="AE222" s="2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7"/>
      <c r="T223" s="18"/>
      <c r="U223" s="19"/>
      <c r="V223" s="20"/>
      <c r="W223" s="20"/>
      <c r="X223" s="20"/>
      <c r="Y223" s="20"/>
      <c r="Z223" s="20"/>
      <c r="AA223" s="20"/>
      <c r="AB223" s="20"/>
      <c r="AC223" s="19"/>
      <c r="AD223" s="21"/>
      <c r="AE223" s="2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7"/>
      <c r="T224" s="18"/>
      <c r="U224" s="19"/>
      <c r="V224" s="20"/>
      <c r="W224" s="20"/>
      <c r="X224" s="20"/>
      <c r="Y224" s="20"/>
      <c r="Z224" s="20"/>
      <c r="AA224" s="20"/>
      <c r="AB224" s="20"/>
      <c r="AC224" s="19"/>
      <c r="AD224" s="21"/>
      <c r="AE224" s="2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7"/>
      <c r="T225" s="18"/>
      <c r="U225" s="19"/>
      <c r="V225" s="20"/>
      <c r="W225" s="20"/>
      <c r="X225" s="20"/>
      <c r="Y225" s="20"/>
      <c r="Z225" s="20"/>
      <c r="AA225" s="20"/>
      <c r="AB225" s="20"/>
      <c r="AC225" s="19"/>
      <c r="AD225" s="21"/>
      <c r="AE225" s="2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7"/>
      <c r="T226" s="18"/>
      <c r="U226" s="19"/>
      <c r="V226" s="20"/>
      <c r="W226" s="20"/>
      <c r="X226" s="20"/>
      <c r="Y226" s="20"/>
      <c r="Z226" s="20"/>
      <c r="AA226" s="20"/>
      <c r="AB226" s="20"/>
      <c r="AC226" s="19"/>
      <c r="AD226" s="21"/>
      <c r="AE226" s="2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7"/>
      <c r="T227" s="18"/>
      <c r="U227" s="19"/>
      <c r="V227" s="20"/>
      <c r="W227" s="20"/>
      <c r="X227" s="20"/>
      <c r="Y227" s="20"/>
      <c r="Z227" s="20"/>
      <c r="AA227" s="20"/>
      <c r="AB227" s="20"/>
      <c r="AC227" s="19"/>
      <c r="AD227" s="21"/>
      <c r="AE227" s="2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7"/>
      <c r="T228" s="18"/>
      <c r="U228" s="19"/>
      <c r="V228" s="20"/>
      <c r="W228" s="20"/>
      <c r="X228" s="20"/>
      <c r="Y228" s="20"/>
      <c r="Z228" s="20"/>
      <c r="AA228" s="20"/>
      <c r="AB228" s="20"/>
      <c r="AC228" s="19"/>
      <c r="AD228" s="21"/>
      <c r="AE228" s="2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7"/>
      <c r="T229" s="18"/>
      <c r="U229" s="19"/>
      <c r="V229" s="20"/>
      <c r="W229" s="20"/>
      <c r="X229" s="20"/>
      <c r="Y229" s="20"/>
      <c r="Z229" s="20"/>
      <c r="AA229" s="20"/>
      <c r="AB229" s="20"/>
      <c r="AC229" s="19"/>
      <c r="AD229" s="21"/>
      <c r="AE229" s="2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7"/>
      <c r="T230" s="18"/>
      <c r="U230" s="19"/>
      <c r="V230" s="20"/>
      <c r="W230" s="20"/>
      <c r="X230" s="20"/>
      <c r="Y230" s="20"/>
      <c r="Z230" s="20"/>
      <c r="AA230" s="20"/>
      <c r="AB230" s="20"/>
      <c r="AC230" s="19"/>
      <c r="AD230" s="21"/>
      <c r="AE230" s="2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7"/>
      <c r="T231" s="18"/>
      <c r="U231" s="19"/>
      <c r="V231" s="20"/>
      <c r="W231" s="20"/>
      <c r="X231" s="20"/>
      <c r="Y231" s="20"/>
      <c r="Z231" s="20"/>
      <c r="AA231" s="20"/>
      <c r="AB231" s="20"/>
      <c r="AC231" s="19"/>
      <c r="AD231" s="21"/>
      <c r="AE231" s="2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7"/>
      <c r="T232" s="18"/>
      <c r="U232" s="19"/>
      <c r="V232" s="20"/>
      <c r="W232" s="20"/>
      <c r="X232" s="20"/>
      <c r="Y232" s="20"/>
      <c r="Z232" s="20"/>
      <c r="AA232" s="20"/>
      <c r="AB232" s="20"/>
      <c r="AC232" s="19"/>
      <c r="AD232" s="21"/>
      <c r="AE232" s="2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7"/>
      <c r="T233" s="18"/>
      <c r="U233" s="19"/>
      <c r="V233" s="20"/>
      <c r="W233" s="20"/>
      <c r="X233" s="20"/>
      <c r="Y233" s="20"/>
      <c r="Z233" s="20"/>
      <c r="AA233" s="20"/>
      <c r="AB233" s="20"/>
      <c r="AC233" s="19"/>
      <c r="AD233" s="21"/>
      <c r="AE233" s="2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7"/>
      <c r="T234" s="18"/>
      <c r="U234" s="19"/>
      <c r="V234" s="20"/>
      <c r="W234" s="20"/>
      <c r="X234" s="20"/>
      <c r="Y234" s="20"/>
      <c r="Z234" s="20"/>
      <c r="AA234" s="20"/>
      <c r="AB234" s="20"/>
      <c r="AC234" s="19"/>
      <c r="AD234" s="21"/>
      <c r="AE234" s="2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7"/>
      <c r="T235" s="18"/>
      <c r="U235" s="19"/>
      <c r="V235" s="20"/>
      <c r="W235" s="20"/>
      <c r="X235" s="20"/>
      <c r="Y235" s="20"/>
      <c r="Z235" s="20"/>
      <c r="AA235" s="20"/>
      <c r="AB235" s="20"/>
      <c r="AC235" s="19"/>
      <c r="AD235" s="21"/>
      <c r="AE235" s="2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7"/>
      <c r="T236" s="18"/>
      <c r="U236" s="19"/>
      <c r="V236" s="20"/>
      <c r="W236" s="20"/>
      <c r="X236" s="20"/>
      <c r="Y236" s="20"/>
      <c r="Z236" s="20"/>
      <c r="AA236" s="20"/>
      <c r="AB236" s="20"/>
      <c r="AC236" s="19"/>
      <c r="AD236" s="21"/>
      <c r="AE236" s="2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7"/>
      <c r="T237" s="18"/>
      <c r="U237" s="19"/>
      <c r="V237" s="20"/>
      <c r="W237" s="20"/>
      <c r="X237" s="20"/>
      <c r="Y237" s="20"/>
      <c r="Z237" s="20"/>
      <c r="AA237" s="20"/>
      <c r="AB237" s="20"/>
      <c r="AC237" s="19"/>
      <c r="AD237" s="21"/>
      <c r="AE237" s="2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7"/>
      <c r="T238" s="18"/>
      <c r="U238" s="19"/>
      <c r="V238" s="20"/>
      <c r="W238" s="20"/>
      <c r="X238" s="20"/>
      <c r="Y238" s="20"/>
      <c r="Z238" s="20"/>
      <c r="AA238" s="20"/>
      <c r="AB238" s="20"/>
      <c r="AC238" s="19"/>
      <c r="AD238" s="21"/>
      <c r="AE238" s="2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7"/>
      <c r="T239" s="18"/>
      <c r="U239" s="19"/>
      <c r="V239" s="20"/>
      <c r="W239" s="20"/>
      <c r="X239" s="20"/>
      <c r="Y239" s="20"/>
      <c r="Z239" s="20"/>
      <c r="AA239" s="20"/>
      <c r="AB239" s="20"/>
      <c r="AC239" s="19"/>
      <c r="AD239" s="21"/>
      <c r="AE239" s="2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7"/>
      <c r="T240" s="18"/>
      <c r="U240" s="19"/>
      <c r="V240" s="20"/>
      <c r="W240" s="20"/>
      <c r="X240" s="20"/>
      <c r="Y240" s="20"/>
      <c r="Z240" s="20"/>
      <c r="AA240" s="20"/>
      <c r="AB240" s="20"/>
      <c r="AC240" s="19"/>
      <c r="AD240" s="21"/>
      <c r="AE240" s="2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7"/>
      <c r="T241" s="18"/>
      <c r="U241" s="19"/>
      <c r="V241" s="20"/>
      <c r="W241" s="20"/>
      <c r="X241" s="20"/>
      <c r="Y241" s="20"/>
      <c r="Z241" s="20"/>
      <c r="AA241" s="20"/>
      <c r="AB241" s="20"/>
      <c r="AC241" s="19"/>
      <c r="AD241" s="21"/>
      <c r="AE241" s="2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7"/>
      <c r="T242" s="18"/>
      <c r="U242" s="19"/>
      <c r="V242" s="20"/>
      <c r="W242" s="20"/>
      <c r="X242" s="20"/>
      <c r="Y242" s="20"/>
      <c r="Z242" s="20"/>
      <c r="AA242" s="20"/>
      <c r="AB242" s="20"/>
      <c r="AC242" s="19"/>
      <c r="AD242" s="21"/>
      <c r="AE242" s="2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7"/>
      <c r="T243" s="18"/>
      <c r="U243" s="19"/>
      <c r="V243" s="20"/>
      <c r="W243" s="20"/>
      <c r="X243" s="20"/>
      <c r="Y243" s="20"/>
      <c r="Z243" s="20"/>
      <c r="AA243" s="20"/>
      <c r="AB243" s="20"/>
      <c r="AC243" s="19"/>
      <c r="AD243" s="21"/>
      <c r="AE243" s="2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7"/>
      <c r="T244" s="18"/>
      <c r="U244" s="19"/>
      <c r="V244" s="20"/>
      <c r="W244" s="20"/>
      <c r="X244" s="20"/>
      <c r="Y244" s="20"/>
      <c r="Z244" s="20"/>
      <c r="AA244" s="20"/>
      <c r="AB244" s="20"/>
      <c r="AC244" s="19"/>
      <c r="AD244" s="21"/>
      <c r="AE244" s="2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7"/>
      <c r="T245" s="18"/>
      <c r="U245" s="19"/>
      <c r="V245" s="20"/>
      <c r="W245" s="20"/>
      <c r="X245" s="20"/>
      <c r="Y245" s="20"/>
      <c r="Z245" s="20"/>
      <c r="AA245" s="20"/>
      <c r="AB245" s="20"/>
      <c r="AC245" s="19"/>
      <c r="AD245" s="21"/>
      <c r="AE245" s="2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7"/>
      <c r="T246" s="18"/>
      <c r="U246" s="19"/>
      <c r="V246" s="20"/>
      <c r="W246" s="20"/>
      <c r="X246" s="20"/>
      <c r="Y246" s="20"/>
      <c r="Z246" s="20"/>
      <c r="AA246" s="20"/>
      <c r="AB246" s="20"/>
      <c r="AC246" s="19"/>
      <c r="AD246" s="21"/>
      <c r="AE246" s="2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7"/>
      <c r="T247" s="18"/>
      <c r="U247" s="19"/>
      <c r="V247" s="20"/>
      <c r="W247" s="20"/>
      <c r="X247" s="20"/>
      <c r="Y247" s="20"/>
      <c r="Z247" s="20"/>
      <c r="AA247" s="20"/>
      <c r="AB247" s="20"/>
      <c r="AC247" s="19"/>
      <c r="AD247" s="21"/>
      <c r="AE247" s="2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7"/>
      <c r="T248" s="18"/>
      <c r="U248" s="19"/>
      <c r="V248" s="20"/>
      <c r="W248" s="20"/>
      <c r="X248" s="20"/>
      <c r="Y248" s="20"/>
      <c r="Z248" s="20"/>
      <c r="AA248" s="20"/>
      <c r="AB248" s="20"/>
      <c r="AC248" s="19"/>
      <c r="AD248" s="21"/>
      <c r="AE248" s="2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7"/>
      <c r="T249" s="18"/>
      <c r="U249" s="19"/>
      <c r="V249" s="20"/>
      <c r="W249" s="20"/>
      <c r="X249" s="20"/>
      <c r="Y249" s="20"/>
      <c r="Z249" s="20"/>
      <c r="AA249" s="20"/>
      <c r="AB249" s="20"/>
      <c r="AC249" s="19"/>
      <c r="AD249" s="21"/>
      <c r="AE249" s="2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7"/>
      <c r="T250" s="18"/>
      <c r="U250" s="19"/>
      <c r="V250" s="20"/>
      <c r="W250" s="20"/>
      <c r="X250" s="20"/>
      <c r="Y250" s="20"/>
      <c r="Z250" s="20"/>
      <c r="AA250" s="20"/>
      <c r="AB250" s="20"/>
      <c r="AC250" s="19"/>
      <c r="AD250" s="21"/>
      <c r="AE250" s="2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7"/>
      <c r="T251" s="18"/>
      <c r="U251" s="19"/>
      <c r="V251" s="20"/>
      <c r="W251" s="20"/>
      <c r="X251" s="20"/>
      <c r="Y251" s="20"/>
      <c r="Z251" s="20"/>
      <c r="AA251" s="20"/>
      <c r="AB251" s="20"/>
      <c r="AC251" s="19"/>
      <c r="AD251" s="21"/>
      <c r="AE251" s="2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7"/>
      <c r="T252" s="18"/>
      <c r="U252" s="19"/>
      <c r="V252" s="20"/>
      <c r="W252" s="20"/>
      <c r="X252" s="20"/>
      <c r="Y252" s="20"/>
      <c r="Z252" s="20"/>
      <c r="AA252" s="20"/>
      <c r="AB252" s="20"/>
      <c r="AC252" s="19"/>
      <c r="AD252" s="21"/>
      <c r="AE252" s="2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7"/>
      <c r="T253" s="18"/>
      <c r="U253" s="19"/>
      <c r="V253" s="20"/>
      <c r="W253" s="20"/>
      <c r="X253" s="20"/>
      <c r="Y253" s="20"/>
      <c r="Z253" s="20"/>
      <c r="AA253" s="20"/>
      <c r="AB253" s="20"/>
      <c r="AC253" s="19"/>
      <c r="AD253" s="21"/>
      <c r="AE253" s="2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7"/>
      <c r="T254" s="18"/>
      <c r="U254" s="19"/>
      <c r="V254" s="20"/>
      <c r="W254" s="20"/>
      <c r="X254" s="20"/>
      <c r="Y254" s="20"/>
      <c r="Z254" s="20"/>
      <c r="AA254" s="20"/>
      <c r="AB254" s="20"/>
      <c r="AC254" s="19"/>
      <c r="AD254" s="21"/>
      <c r="AE254" s="2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7"/>
      <c r="T255" s="18"/>
      <c r="U255" s="19"/>
      <c r="V255" s="20"/>
      <c r="W255" s="20"/>
      <c r="X255" s="20"/>
      <c r="Y255" s="20"/>
      <c r="Z255" s="20"/>
      <c r="AA255" s="20"/>
      <c r="AB255" s="20"/>
      <c r="AC255" s="19"/>
      <c r="AD255" s="21"/>
      <c r="AE255" s="2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7"/>
      <c r="T256" s="18"/>
      <c r="U256" s="19"/>
      <c r="V256" s="20"/>
      <c r="W256" s="20"/>
      <c r="X256" s="20"/>
      <c r="Y256" s="20"/>
      <c r="Z256" s="20"/>
      <c r="AA256" s="20"/>
      <c r="AB256" s="20"/>
      <c r="AC256" s="19"/>
      <c r="AD256" s="21"/>
      <c r="AE256" s="2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7"/>
      <c r="T257" s="18"/>
      <c r="U257" s="19"/>
      <c r="V257" s="20"/>
      <c r="W257" s="20"/>
      <c r="X257" s="20"/>
      <c r="Y257" s="20"/>
      <c r="Z257" s="20"/>
      <c r="AA257" s="20"/>
      <c r="AB257" s="20"/>
      <c r="AC257" s="19"/>
      <c r="AD257" s="21"/>
      <c r="AE257" s="2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7"/>
      <c r="T258" s="18"/>
      <c r="U258" s="19"/>
      <c r="V258" s="20"/>
      <c r="W258" s="20"/>
      <c r="X258" s="20"/>
      <c r="Y258" s="20"/>
      <c r="Z258" s="20"/>
      <c r="AA258" s="20"/>
      <c r="AB258" s="20"/>
      <c r="AC258" s="19"/>
      <c r="AD258" s="21"/>
      <c r="AE258" s="2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7"/>
      <c r="T259" s="18"/>
      <c r="U259" s="19"/>
      <c r="V259" s="20"/>
      <c r="W259" s="20"/>
      <c r="X259" s="20"/>
      <c r="Y259" s="20"/>
      <c r="Z259" s="20"/>
      <c r="AA259" s="20"/>
      <c r="AB259" s="20"/>
      <c r="AC259" s="19"/>
      <c r="AD259" s="21"/>
      <c r="AE259" s="2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7"/>
      <c r="T260" s="18"/>
      <c r="U260" s="19"/>
      <c r="V260" s="20"/>
      <c r="W260" s="20"/>
      <c r="X260" s="20"/>
      <c r="Y260" s="20"/>
      <c r="Z260" s="20"/>
      <c r="AA260" s="20"/>
      <c r="AB260" s="20"/>
      <c r="AC260" s="19"/>
      <c r="AD260" s="21"/>
      <c r="AE260" s="2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7"/>
      <c r="T261" s="18"/>
      <c r="U261" s="19"/>
      <c r="V261" s="20"/>
      <c r="W261" s="20"/>
      <c r="X261" s="20"/>
      <c r="Y261" s="20"/>
      <c r="Z261" s="20"/>
      <c r="AA261" s="20"/>
      <c r="AB261" s="20"/>
      <c r="AC261" s="19"/>
      <c r="AD261" s="21"/>
      <c r="AE261" s="2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7"/>
      <c r="T262" s="18"/>
      <c r="U262" s="19"/>
      <c r="V262" s="20"/>
      <c r="W262" s="20"/>
      <c r="X262" s="20"/>
      <c r="Y262" s="20"/>
      <c r="Z262" s="20"/>
      <c r="AA262" s="20"/>
      <c r="AB262" s="20"/>
      <c r="AC262" s="19"/>
      <c r="AD262" s="21"/>
      <c r="AE262" s="2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7"/>
      <c r="T263" s="18"/>
      <c r="U263" s="19"/>
      <c r="V263" s="20"/>
      <c r="W263" s="20"/>
      <c r="X263" s="20"/>
      <c r="Y263" s="20"/>
      <c r="Z263" s="20"/>
      <c r="AA263" s="20"/>
      <c r="AB263" s="20"/>
      <c r="AC263" s="19"/>
      <c r="AD263" s="21"/>
      <c r="AE263" s="2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7"/>
      <c r="T264" s="18"/>
      <c r="U264" s="19"/>
      <c r="V264" s="20"/>
      <c r="W264" s="20"/>
      <c r="X264" s="20"/>
      <c r="Y264" s="20"/>
      <c r="Z264" s="20"/>
      <c r="AA264" s="20"/>
      <c r="AB264" s="20"/>
      <c r="AC264" s="19"/>
      <c r="AD264" s="21"/>
      <c r="AE264" s="2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7"/>
      <c r="T265" s="18"/>
      <c r="U265" s="19"/>
      <c r="V265" s="20"/>
      <c r="W265" s="20"/>
      <c r="X265" s="20"/>
      <c r="Y265" s="20"/>
      <c r="Z265" s="20"/>
      <c r="AA265" s="20"/>
      <c r="AB265" s="20"/>
      <c r="AC265" s="19"/>
      <c r="AD265" s="21"/>
      <c r="AE265" s="2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7"/>
      <c r="T266" s="18"/>
      <c r="U266" s="19"/>
      <c r="V266" s="20"/>
      <c r="W266" s="20"/>
      <c r="X266" s="20"/>
      <c r="Y266" s="20"/>
      <c r="Z266" s="20"/>
      <c r="AA266" s="20"/>
      <c r="AB266" s="20"/>
      <c r="AC266" s="19"/>
      <c r="AD266" s="21"/>
      <c r="AE266" s="2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7"/>
      <c r="T267" s="18"/>
      <c r="U267" s="19"/>
      <c r="V267" s="20"/>
      <c r="W267" s="20"/>
      <c r="X267" s="20"/>
      <c r="Y267" s="20"/>
      <c r="Z267" s="20"/>
      <c r="AA267" s="20"/>
      <c r="AB267" s="20"/>
      <c r="AC267" s="19"/>
      <c r="AD267" s="21"/>
      <c r="AE267" s="2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7"/>
      <c r="T268" s="18"/>
      <c r="U268" s="19"/>
      <c r="V268" s="20"/>
      <c r="W268" s="20"/>
      <c r="X268" s="20"/>
      <c r="Y268" s="20"/>
      <c r="Z268" s="20"/>
      <c r="AA268" s="20"/>
      <c r="AB268" s="20"/>
      <c r="AC268" s="19"/>
      <c r="AD268" s="21"/>
      <c r="AE268" s="2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7"/>
      <c r="T269" s="18"/>
      <c r="U269" s="19"/>
      <c r="V269" s="20"/>
      <c r="W269" s="20"/>
      <c r="X269" s="20"/>
      <c r="Y269" s="20"/>
      <c r="Z269" s="20"/>
      <c r="AA269" s="20"/>
      <c r="AB269" s="20"/>
      <c r="AC269" s="19"/>
      <c r="AD269" s="21"/>
      <c r="AE269" s="2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7"/>
      <c r="T270" s="18"/>
      <c r="U270" s="19"/>
      <c r="V270" s="20"/>
      <c r="W270" s="20"/>
      <c r="X270" s="20"/>
      <c r="Y270" s="20"/>
      <c r="Z270" s="20"/>
      <c r="AA270" s="20"/>
      <c r="AB270" s="20"/>
      <c r="AC270" s="19"/>
      <c r="AD270" s="21"/>
      <c r="AE270" s="2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7"/>
      <c r="T271" s="18"/>
      <c r="U271" s="19"/>
      <c r="V271" s="20"/>
      <c r="W271" s="20"/>
      <c r="X271" s="20"/>
      <c r="Y271" s="20"/>
      <c r="Z271" s="20"/>
      <c r="AA271" s="20"/>
      <c r="AB271" s="20"/>
      <c r="AC271" s="19"/>
      <c r="AD271" s="21"/>
      <c r="AE271" s="2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7"/>
      <c r="T272" s="18"/>
      <c r="U272" s="19"/>
      <c r="V272" s="20"/>
      <c r="W272" s="20"/>
      <c r="X272" s="20"/>
      <c r="Y272" s="20"/>
      <c r="Z272" s="20"/>
      <c r="AA272" s="20"/>
      <c r="AB272" s="20"/>
      <c r="AC272" s="19"/>
      <c r="AD272" s="21"/>
      <c r="AE272" s="2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7"/>
      <c r="T273" s="18"/>
      <c r="U273" s="19"/>
      <c r="V273" s="20"/>
      <c r="W273" s="20"/>
      <c r="X273" s="20"/>
      <c r="Y273" s="20"/>
      <c r="Z273" s="20"/>
      <c r="AA273" s="20"/>
      <c r="AB273" s="20"/>
      <c r="AC273" s="19"/>
      <c r="AD273" s="21"/>
      <c r="AE273" s="2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7"/>
      <c r="T274" s="18"/>
      <c r="U274" s="19"/>
      <c r="V274" s="20"/>
      <c r="W274" s="20"/>
      <c r="X274" s="20"/>
      <c r="Y274" s="20"/>
      <c r="Z274" s="20"/>
      <c r="AA274" s="20"/>
      <c r="AB274" s="20"/>
      <c r="AC274" s="19"/>
      <c r="AD274" s="21"/>
      <c r="AE274" s="2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7"/>
      <c r="T275" s="18"/>
      <c r="U275" s="19"/>
      <c r="V275" s="20"/>
      <c r="W275" s="20"/>
      <c r="X275" s="20"/>
      <c r="Y275" s="20"/>
      <c r="Z275" s="20"/>
      <c r="AA275" s="20"/>
      <c r="AB275" s="20"/>
      <c r="AC275" s="19"/>
      <c r="AD275" s="21"/>
      <c r="AE275" s="2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7"/>
      <c r="T276" s="18"/>
      <c r="U276" s="19"/>
      <c r="V276" s="20"/>
      <c r="W276" s="20"/>
      <c r="X276" s="20"/>
      <c r="Y276" s="20"/>
      <c r="Z276" s="20"/>
      <c r="AA276" s="20"/>
      <c r="AB276" s="20"/>
      <c r="AC276" s="19"/>
      <c r="AD276" s="21"/>
      <c r="AE276" s="2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7"/>
      <c r="T277" s="18"/>
      <c r="U277" s="19"/>
      <c r="V277" s="20"/>
      <c r="W277" s="20"/>
      <c r="X277" s="20"/>
      <c r="Y277" s="20"/>
      <c r="Z277" s="20"/>
      <c r="AA277" s="20"/>
      <c r="AB277" s="20"/>
      <c r="AC277" s="19"/>
      <c r="AD277" s="21"/>
      <c r="AE277" s="2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7"/>
      <c r="T278" s="18"/>
      <c r="U278" s="19"/>
      <c r="V278" s="20"/>
      <c r="W278" s="20"/>
      <c r="X278" s="20"/>
      <c r="Y278" s="20"/>
      <c r="Z278" s="20"/>
      <c r="AA278" s="20"/>
      <c r="AB278" s="20"/>
      <c r="AC278" s="19"/>
      <c r="AD278" s="21"/>
      <c r="AE278" s="2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7"/>
      <c r="T279" s="18"/>
      <c r="U279" s="19"/>
      <c r="V279" s="20"/>
      <c r="W279" s="20"/>
      <c r="X279" s="20"/>
      <c r="Y279" s="20"/>
      <c r="Z279" s="20"/>
      <c r="AA279" s="20"/>
      <c r="AB279" s="20"/>
      <c r="AC279" s="19"/>
      <c r="AD279" s="21"/>
      <c r="AE279" s="2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7"/>
      <c r="T280" s="18"/>
      <c r="U280" s="19"/>
      <c r="V280" s="20"/>
      <c r="W280" s="20"/>
      <c r="X280" s="20"/>
      <c r="Y280" s="20"/>
      <c r="Z280" s="20"/>
      <c r="AA280" s="20"/>
      <c r="AB280" s="20"/>
      <c r="AC280" s="19"/>
      <c r="AD280" s="21"/>
      <c r="AE280" s="2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7"/>
      <c r="T281" s="18"/>
      <c r="U281" s="19"/>
      <c r="V281" s="20"/>
      <c r="W281" s="20"/>
      <c r="X281" s="20"/>
      <c r="Y281" s="20"/>
      <c r="Z281" s="20"/>
      <c r="AA281" s="20"/>
      <c r="AB281" s="20"/>
      <c r="AC281" s="19"/>
      <c r="AD281" s="21"/>
      <c r="AE281" s="2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7"/>
      <c r="T282" s="18"/>
      <c r="U282" s="19"/>
      <c r="V282" s="20"/>
      <c r="W282" s="20"/>
      <c r="X282" s="20"/>
      <c r="Y282" s="20"/>
      <c r="Z282" s="20"/>
      <c r="AA282" s="20"/>
      <c r="AB282" s="20"/>
      <c r="AC282" s="19"/>
      <c r="AD282" s="21"/>
      <c r="AE282" s="2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7"/>
      <c r="T283" s="18"/>
      <c r="U283" s="19"/>
      <c r="V283" s="20"/>
      <c r="W283" s="20"/>
      <c r="X283" s="20"/>
      <c r="Y283" s="20"/>
      <c r="Z283" s="20"/>
      <c r="AA283" s="20"/>
      <c r="AB283" s="20"/>
      <c r="AC283" s="19"/>
      <c r="AD283" s="21"/>
      <c r="AE283" s="2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7"/>
      <c r="T284" s="18"/>
      <c r="U284" s="19"/>
      <c r="V284" s="20"/>
      <c r="W284" s="20"/>
      <c r="X284" s="20"/>
      <c r="Y284" s="20"/>
      <c r="Z284" s="20"/>
      <c r="AA284" s="20"/>
      <c r="AB284" s="20"/>
      <c r="AC284" s="19"/>
      <c r="AD284" s="21"/>
      <c r="AE284" s="2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7"/>
      <c r="T285" s="18"/>
      <c r="U285" s="19"/>
      <c r="V285" s="20"/>
      <c r="W285" s="20"/>
      <c r="X285" s="20"/>
      <c r="Y285" s="20"/>
      <c r="Z285" s="20"/>
      <c r="AA285" s="20"/>
      <c r="AB285" s="20"/>
      <c r="AC285" s="19"/>
      <c r="AD285" s="21"/>
      <c r="AE285" s="2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7"/>
      <c r="T286" s="18"/>
      <c r="U286" s="19"/>
      <c r="V286" s="20"/>
      <c r="W286" s="20"/>
      <c r="X286" s="20"/>
      <c r="Y286" s="20"/>
      <c r="Z286" s="20"/>
      <c r="AA286" s="20"/>
      <c r="AB286" s="20"/>
      <c r="AC286" s="19"/>
      <c r="AD286" s="21"/>
      <c r="AE286" s="2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7"/>
      <c r="T287" s="18"/>
      <c r="U287" s="19"/>
      <c r="V287" s="20"/>
      <c r="W287" s="20"/>
      <c r="X287" s="20"/>
      <c r="Y287" s="20"/>
      <c r="Z287" s="20"/>
      <c r="AA287" s="20"/>
      <c r="AB287" s="20"/>
      <c r="AC287" s="19"/>
      <c r="AD287" s="21"/>
      <c r="AE287" s="2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7"/>
      <c r="T288" s="18"/>
      <c r="U288" s="19"/>
      <c r="V288" s="20"/>
      <c r="W288" s="20"/>
      <c r="X288" s="20"/>
      <c r="Y288" s="20"/>
      <c r="Z288" s="20"/>
      <c r="AA288" s="20"/>
      <c r="AB288" s="20"/>
      <c r="AC288" s="19"/>
      <c r="AD288" s="21"/>
      <c r="AE288" s="2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7"/>
      <c r="T289" s="18"/>
      <c r="U289" s="19"/>
      <c r="V289" s="20"/>
      <c r="W289" s="20"/>
      <c r="X289" s="20"/>
      <c r="Y289" s="20"/>
      <c r="Z289" s="20"/>
      <c r="AA289" s="20"/>
      <c r="AB289" s="20"/>
      <c r="AC289" s="19"/>
      <c r="AD289" s="21"/>
      <c r="AE289" s="2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7"/>
      <c r="T290" s="18"/>
      <c r="U290" s="19"/>
      <c r="V290" s="20"/>
      <c r="W290" s="20"/>
      <c r="X290" s="20"/>
      <c r="Y290" s="20"/>
      <c r="Z290" s="20"/>
      <c r="AA290" s="20"/>
      <c r="AB290" s="20"/>
      <c r="AC290" s="19"/>
      <c r="AD290" s="21"/>
      <c r="AE290" s="2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7"/>
      <c r="T291" s="18"/>
      <c r="U291" s="19"/>
      <c r="V291" s="20"/>
      <c r="W291" s="20"/>
      <c r="X291" s="20"/>
      <c r="Y291" s="20"/>
      <c r="Z291" s="20"/>
      <c r="AA291" s="20"/>
      <c r="AB291" s="20"/>
      <c r="AC291" s="19"/>
      <c r="AD291" s="21"/>
      <c r="AE291" s="2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7"/>
      <c r="T292" s="18"/>
      <c r="U292" s="19"/>
      <c r="V292" s="20"/>
      <c r="W292" s="20"/>
      <c r="X292" s="20"/>
      <c r="Y292" s="20"/>
      <c r="Z292" s="20"/>
      <c r="AA292" s="20"/>
      <c r="AB292" s="20"/>
      <c r="AC292" s="19"/>
      <c r="AD292" s="21"/>
      <c r="AE292" s="2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7"/>
      <c r="T293" s="18"/>
      <c r="U293" s="19"/>
      <c r="V293" s="20"/>
      <c r="W293" s="20"/>
      <c r="X293" s="20"/>
      <c r="Y293" s="20"/>
      <c r="Z293" s="20"/>
      <c r="AA293" s="20"/>
      <c r="AB293" s="20"/>
      <c r="AC293" s="19"/>
      <c r="AD293" s="21"/>
      <c r="AE293" s="2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7"/>
      <c r="T294" s="18"/>
      <c r="U294" s="19"/>
      <c r="V294" s="20"/>
      <c r="W294" s="20"/>
      <c r="X294" s="20"/>
      <c r="Y294" s="20"/>
      <c r="Z294" s="20"/>
      <c r="AA294" s="20"/>
      <c r="AB294" s="20"/>
      <c r="AC294" s="19"/>
      <c r="AD294" s="21"/>
      <c r="AE294" s="2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7"/>
      <c r="T295" s="18"/>
      <c r="U295" s="19"/>
      <c r="V295" s="20"/>
      <c r="W295" s="20"/>
      <c r="X295" s="20"/>
      <c r="Y295" s="20"/>
      <c r="Z295" s="20"/>
      <c r="AA295" s="20"/>
      <c r="AB295" s="20"/>
      <c r="AC295" s="19"/>
      <c r="AD295" s="21"/>
      <c r="AE295" s="2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7"/>
      <c r="T296" s="18"/>
      <c r="U296" s="19"/>
      <c r="V296" s="20"/>
      <c r="W296" s="20"/>
      <c r="X296" s="20"/>
      <c r="Y296" s="20"/>
      <c r="Z296" s="20"/>
      <c r="AA296" s="20"/>
      <c r="AB296" s="20"/>
      <c r="AC296" s="19"/>
      <c r="AD296" s="21"/>
      <c r="AE296" s="2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7"/>
      <c r="T297" s="18"/>
      <c r="U297" s="19"/>
      <c r="V297" s="20"/>
      <c r="W297" s="20"/>
      <c r="X297" s="20"/>
      <c r="Y297" s="20"/>
      <c r="Z297" s="20"/>
      <c r="AA297" s="20"/>
      <c r="AB297" s="20"/>
      <c r="AC297" s="19"/>
      <c r="AD297" s="21"/>
      <c r="AE297" s="2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7"/>
      <c r="T298" s="18"/>
      <c r="U298" s="19"/>
      <c r="V298" s="20"/>
      <c r="W298" s="20"/>
      <c r="X298" s="20"/>
      <c r="Y298" s="20"/>
      <c r="Z298" s="20"/>
      <c r="AA298" s="20"/>
      <c r="AB298" s="20"/>
      <c r="AC298" s="19"/>
      <c r="AD298" s="21"/>
      <c r="AE298" s="2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7"/>
      <c r="T299" s="18"/>
      <c r="U299" s="19"/>
      <c r="V299" s="20"/>
      <c r="W299" s="20"/>
      <c r="X299" s="20"/>
      <c r="Y299" s="20"/>
      <c r="Z299" s="20"/>
      <c r="AA299" s="20"/>
      <c r="AB299" s="20"/>
      <c r="AC299" s="19"/>
      <c r="AD299" s="21"/>
      <c r="AE299" s="2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7"/>
      <c r="T300" s="18"/>
      <c r="U300" s="19"/>
      <c r="V300" s="20"/>
      <c r="W300" s="20"/>
      <c r="X300" s="20"/>
      <c r="Y300" s="20"/>
      <c r="Z300" s="20"/>
      <c r="AA300" s="20"/>
      <c r="AB300" s="20"/>
      <c r="AC300" s="19"/>
      <c r="AD300" s="21"/>
      <c r="AE300" s="2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7"/>
      <c r="T301" s="18"/>
      <c r="U301" s="19"/>
      <c r="V301" s="20"/>
      <c r="W301" s="20"/>
      <c r="X301" s="20"/>
      <c r="Y301" s="20"/>
      <c r="Z301" s="20"/>
      <c r="AA301" s="20"/>
      <c r="AB301" s="20"/>
      <c r="AC301" s="19"/>
      <c r="AD301" s="21"/>
      <c r="AE301" s="2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7"/>
      <c r="T302" s="18"/>
      <c r="U302" s="19"/>
      <c r="V302" s="20"/>
      <c r="W302" s="20"/>
      <c r="X302" s="20"/>
      <c r="Y302" s="20"/>
      <c r="Z302" s="20"/>
      <c r="AA302" s="20"/>
      <c r="AB302" s="20"/>
      <c r="AC302" s="19"/>
      <c r="AD302" s="21"/>
      <c r="AE302" s="2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7"/>
      <c r="T303" s="18"/>
      <c r="U303" s="19"/>
      <c r="V303" s="20"/>
      <c r="W303" s="20"/>
      <c r="X303" s="20"/>
      <c r="Y303" s="20"/>
      <c r="Z303" s="20"/>
      <c r="AA303" s="20"/>
      <c r="AB303" s="20"/>
      <c r="AC303" s="19"/>
      <c r="AD303" s="21"/>
      <c r="AE303" s="2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7"/>
      <c r="T304" s="18"/>
      <c r="U304" s="19"/>
      <c r="V304" s="20"/>
      <c r="W304" s="20"/>
      <c r="X304" s="20"/>
      <c r="Y304" s="20"/>
      <c r="Z304" s="20"/>
      <c r="AA304" s="20"/>
      <c r="AB304" s="20"/>
      <c r="AC304" s="19"/>
      <c r="AD304" s="21"/>
      <c r="AE304" s="2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7"/>
      <c r="T305" s="18"/>
      <c r="U305" s="19"/>
      <c r="V305" s="20"/>
      <c r="W305" s="20"/>
      <c r="X305" s="20"/>
      <c r="Y305" s="20"/>
      <c r="Z305" s="20"/>
      <c r="AA305" s="20"/>
      <c r="AB305" s="20"/>
      <c r="AC305" s="19"/>
      <c r="AD305" s="21"/>
      <c r="AE305" s="2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7"/>
      <c r="T306" s="18"/>
      <c r="U306" s="19"/>
      <c r="V306" s="20"/>
      <c r="W306" s="20"/>
      <c r="X306" s="20"/>
      <c r="Y306" s="20"/>
      <c r="Z306" s="20"/>
      <c r="AA306" s="20"/>
      <c r="AB306" s="20"/>
      <c r="AC306" s="19"/>
      <c r="AD306" s="21"/>
      <c r="AE306" s="2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7"/>
      <c r="T307" s="18"/>
      <c r="U307" s="19"/>
      <c r="V307" s="20"/>
      <c r="W307" s="20"/>
      <c r="X307" s="20"/>
      <c r="Y307" s="20"/>
      <c r="Z307" s="20"/>
      <c r="AA307" s="20"/>
      <c r="AB307" s="20"/>
      <c r="AC307" s="19"/>
      <c r="AD307" s="21"/>
      <c r="AE307" s="2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7"/>
      <c r="T308" s="18"/>
      <c r="U308" s="19"/>
      <c r="V308" s="20"/>
      <c r="W308" s="20"/>
      <c r="X308" s="20"/>
      <c r="Y308" s="20"/>
      <c r="Z308" s="20"/>
      <c r="AA308" s="20"/>
      <c r="AB308" s="20"/>
      <c r="AC308" s="19"/>
      <c r="AD308" s="21"/>
      <c r="AE308" s="2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7"/>
      <c r="T309" s="18"/>
      <c r="U309" s="19"/>
      <c r="V309" s="20"/>
      <c r="W309" s="20"/>
      <c r="X309" s="20"/>
      <c r="Y309" s="20"/>
      <c r="Z309" s="20"/>
      <c r="AA309" s="20"/>
      <c r="AB309" s="20"/>
      <c r="AC309" s="19"/>
      <c r="AD309" s="21"/>
      <c r="AE309" s="2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7"/>
      <c r="T310" s="18"/>
      <c r="U310" s="19"/>
      <c r="V310" s="20"/>
      <c r="W310" s="20"/>
      <c r="X310" s="20"/>
      <c r="Y310" s="20"/>
      <c r="Z310" s="20"/>
      <c r="AA310" s="20"/>
      <c r="AB310" s="20"/>
      <c r="AC310" s="19"/>
      <c r="AD310" s="21"/>
      <c r="AE310" s="2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7"/>
      <c r="T311" s="18"/>
      <c r="U311" s="19"/>
      <c r="V311" s="20"/>
      <c r="W311" s="20"/>
      <c r="X311" s="20"/>
      <c r="Y311" s="20"/>
      <c r="Z311" s="20"/>
      <c r="AA311" s="20"/>
      <c r="AB311" s="20"/>
      <c r="AC311" s="19"/>
      <c r="AD311" s="21"/>
      <c r="AE311" s="2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7"/>
      <c r="T312" s="18"/>
      <c r="U312" s="19"/>
      <c r="V312" s="20"/>
      <c r="W312" s="20"/>
      <c r="X312" s="20"/>
      <c r="Y312" s="20"/>
      <c r="Z312" s="20"/>
      <c r="AA312" s="20"/>
      <c r="AB312" s="20"/>
      <c r="AC312" s="19"/>
      <c r="AD312" s="21"/>
      <c r="AE312" s="2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7"/>
      <c r="T313" s="18"/>
      <c r="U313" s="19"/>
      <c r="V313" s="20"/>
      <c r="W313" s="20"/>
      <c r="X313" s="20"/>
      <c r="Y313" s="20"/>
      <c r="Z313" s="20"/>
      <c r="AA313" s="20"/>
      <c r="AB313" s="20"/>
      <c r="AC313" s="19"/>
      <c r="AD313" s="21"/>
      <c r="AE313" s="2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7"/>
      <c r="T314" s="18"/>
      <c r="U314" s="19"/>
      <c r="V314" s="20"/>
      <c r="W314" s="20"/>
      <c r="X314" s="20"/>
      <c r="Y314" s="20"/>
      <c r="Z314" s="20"/>
      <c r="AA314" s="20"/>
      <c r="AB314" s="20"/>
      <c r="AC314" s="19"/>
      <c r="AD314" s="21"/>
      <c r="AE314" s="2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7"/>
      <c r="T315" s="18"/>
      <c r="U315" s="19"/>
      <c r="V315" s="20"/>
      <c r="W315" s="20"/>
      <c r="X315" s="20"/>
      <c r="Y315" s="20"/>
      <c r="Z315" s="20"/>
      <c r="AA315" s="20"/>
      <c r="AB315" s="20"/>
      <c r="AC315" s="19"/>
      <c r="AD315" s="21"/>
      <c r="AE315" s="2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7"/>
      <c r="T316" s="18"/>
      <c r="U316" s="19"/>
      <c r="V316" s="20"/>
      <c r="W316" s="20"/>
      <c r="X316" s="20"/>
      <c r="Y316" s="20"/>
      <c r="Z316" s="20"/>
      <c r="AA316" s="20"/>
      <c r="AB316" s="20"/>
      <c r="AC316" s="19"/>
      <c r="AD316" s="21"/>
      <c r="AE316" s="2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7"/>
      <c r="T317" s="18"/>
      <c r="U317" s="19"/>
      <c r="V317" s="20"/>
      <c r="W317" s="20"/>
      <c r="X317" s="20"/>
      <c r="Y317" s="20"/>
      <c r="Z317" s="20"/>
      <c r="AA317" s="20"/>
      <c r="AB317" s="20"/>
      <c r="AC317" s="19"/>
      <c r="AD317" s="21"/>
      <c r="AE317" s="2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7"/>
      <c r="T318" s="18"/>
      <c r="U318" s="19"/>
      <c r="V318" s="20"/>
      <c r="W318" s="20"/>
      <c r="X318" s="20"/>
      <c r="Y318" s="20"/>
      <c r="Z318" s="20"/>
      <c r="AA318" s="20"/>
      <c r="AB318" s="20"/>
      <c r="AC318" s="19"/>
      <c r="AD318" s="21"/>
      <c r="AE318" s="2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7"/>
      <c r="T319" s="18"/>
      <c r="U319" s="19"/>
      <c r="V319" s="20"/>
      <c r="W319" s="20"/>
      <c r="X319" s="20"/>
      <c r="Y319" s="20"/>
      <c r="Z319" s="20"/>
      <c r="AA319" s="20"/>
      <c r="AB319" s="20"/>
      <c r="AC319" s="19"/>
      <c r="AD319" s="21"/>
      <c r="AE319" s="2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7"/>
      <c r="T320" s="18"/>
      <c r="U320" s="19"/>
      <c r="V320" s="20"/>
      <c r="W320" s="20"/>
      <c r="X320" s="20"/>
      <c r="Y320" s="20"/>
      <c r="Z320" s="20"/>
      <c r="AA320" s="20"/>
      <c r="AB320" s="20"/>
      <c r="AC320" s="19"/>
      <c r="AD320" s="21"/>
      <c r="AE320" s="2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7"/>
      <c r="T321" s="18"/>
      <c r="U321" s="19"/>
      <c r="V321" s="20"/>
      <c r="W321" s="20"/>
      <c r="X321" s="20"/>
      <c r="Y321" s="20"/>
      <c r="Z321" s="20"/>
      <c r="AA321" s="20"/>
      <c r="AB321" s="20"/>
      <c r="AC321" s="19"/>
      <c r="AD321" s="21"/>
      <c r="AE321" s="2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7"/>
      <c r="T322" s="18"/>
      <c r="U322" s="19"/>
      <c r="V322" s="20"/>
      <c r="W322" s="20"/>
      <c r="X322" s="20"/>
      <c r="Y322" s="20"/>
      <c r="Z322" s="20"/>
      <c r="AA322" s="20"/>
      <c r="AB322" s="20"/>
      <c r="AC322" s="19"/>
      <c r="AD322" s="21"/>
      <c r="AE322" s="2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7"/>
      <c r="T323" s="18"/>
      <c r="U323" s="19"/>
      <c r="V323" s="20"/>
      <c r="W323" s="20"/>
      <c r="X323" s="20"/>
      <c r="Y323" s="20"/>
      <c r="Z323" s="20"/>
      <c r="AA323" s="20"/>
      <c r="AB323" s="20"/>
      <c r="AC323" s="19"/>
      <c r="AD323" s="21"/>
      <c r="AE323" s="2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7"/>
      <c r="T324" s="18"/>
      <c r="U324" s="19"/>
      <c r="V324" s="20"/>
      <c r="W324" s="20"/>
      <c r="X324" s="20"/>
      <c r="Y324" s="20"/>
      <c r="Z324" s="20"/>
      <c r="AA324" s="20"/>
      <c r="AB324" s="20"/>
      <c r="AC324" s="19"/>
      <c r="AD324" s="21"/>
      <c r="AE324" s="2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7"/>
      <c r="T325" s="18"/>
      <c r="U325" s="19"/>
      <c r="V325" s="20"/>
      <c r="W325" s="20"/>
      <c r="X325" s="20"/>
      <c r="Y325" s="20"/>
      <c r="Z325" s="20"/>
      <c r="AA325" s="20"/>
      <c r="AB325" s="20"/>
      <c r="AC325" s="19"/>
      <c r="AD325" s="21"/>
      <c r="AE325" s="2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7"/>
      <c r="T326" s="18"/>
      <c r="U326" s="19"/>
      <c r="V326" s="20"/>
      <c r="W326" s="20"/>
      <c r="X326" s="20"/>
      <c r="Y326" s="20"/>
      <c r="Z326" s="20"/>
      <c r="AA326" s="20"/>
      <c r="AB326" s="20"/>
      <c r="AC326" s="19"/>
      <c r="AD326" s="21"/>
      <c r="AE326" s="2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7"/>
      <c r="T327" s="18"/>
      <c r="U327" s="19"/>
      <c r="V327" s="20"/>
      <c r="W327" s="20"/>
      <c r="X327" s="20"/>
      <c r="Y327" s="20"/>
      <c r="Z327" s="20"/>
      <c r="AA327" s="20"/>
      <c r="AB327" s="20"/>
      <c r="AC327" s="19"/>
      <c r="AD327" s="21"/>
      <c r="AE327" s="2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7"/>
      <c r="T328" s="18"/>
      <c r="U328" s="19"/>
      <c r="V328" s="20"/>
      <c r="W328" s="20"/>
      <c r="X328" s="20"/>
      <c r="Y328" s="20"/>
      <c r="Z328" s="20"/>
      <c r="AA328" s="20"/>
      <c r="AB328" s="20"/>
      <c r="AC328" s="19"/>
      <c r="AD328" s="21"/>
      <c r="AE328" s="2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7"/>
      <c r="T329" s="18"/>
      <c r="U329" s="19"/>
      <c r="V329" s="20"/>
      <c r="W329" s="20"/>
      <c r="X329" s="20"/>
      <c r="Y329" s="20"/>
      <c r="Z329" s="20"/>
      <c r="AA329" s="20"/>
      <c r="AB329" s="20"/>
      <c r="AC329" s="19"/>
      <c r="AD329" s="21"/>
      <c r="AE329" s="2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7"/>
      <c r="T330" s="18"/>
      <c r="U330" s="19"/>
      <c r="V330" s="20"/>
      <c r="W330" s="20"/>
      <c r="X330" s="20"/>
      <c r="Y330" s="20"/>
      <c r="Z330" s="20"/>
      <c r="AA330" s="20"/>
      <c r="AB330" s="20"/>
      <c r="AC330" s="19"/>
      <c r="AD330" s="21"/>
      <c r="AE330" s="2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7"/>
      <c r="T331" s="18"/>
      <c r="U331" s="19"/>
      <c r="V331" s="20"/>
      <c r="W331" s="20"/>
      <c r="X331" s="20"/>
      <c r="Y331" s="20"/>
      <c r="Z331" s="20"/>
      <c r="AA331" s="20"/>
      <c r="AB331" s="20"/>
      <c r="AC331" s="19"/>
      <c r="AD331" s="21"/>
      <c r="AE331" s="2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7"/>
      <c r="T332" s="18"/>
      <c r="U332" s="19"/>
      <c r="V332" s="20"/>
      <c r="W332" s="20"/>
      <c r="X332" s="20"/>
      <c r="Y332" s="20"/>
      <c r="Z332" s="20"/>
      <c r="AA332" s="20"/>
      <c r="AB332" s="20"/>
      <c r="AC332" s="19"/>
      <c r="AD332" s="21"/>
      <c r="AE332" s="2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7"/>
      <c r="T333" s="18"/>
      <c r="U333" s="19"/>
      <c r="V333" s="20"/>
      <c r="W333" s="20"/>
      <c r="X333" s="20"/>
      <c r="Y333" s="20"/>
      <c r="Z333" s="20"/>
      <c r="AA333" s="20"/>
      <c r="AB333" s="20"/>
      <c r="AC333" s="19"/>
      <c r="AD333" s="21"/>
      <c r="AE333" s="2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7"/>
      <c r="T334" s="18"/>
      <c r="U334" s="19"/>
      <c r="V334" s="20"/>
      <c r="W334" s="20"/>
      <c r="X334" s="20"/>
      <c r="Y334" s="20"/>
      <c r="Z334" s="20"/>
      <c r="AA334" s="20"/>
      <c r="AB334" s="20"/>
      <c r="AC334" s="19"/>
      <c r="AD334" s="21"/>
      <c r="AE334" s="2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7"/>
      <c r="T335" s="18"/>
      <c r="U335" s="19"/>
      <c r="V335" s="20"/>
      <c r="W335" s="20"/>
      <c r="X335" s="20"/>
      <c r="Y335" s="20"/>
      <c r="Z335" s="20"/>
      <c r="AA335" s="20"/>
      <c r="AB335" s="20"/>
      <c r="AC335" s="19"/>
      <c r="AD335" s="21"/>
      <c r="AE335" s="2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7"/>
      <c r="T336" s="18"/>
      <c r="U336" s="19"/>
      <c r="V336" s="20"/>
      <c r="W336" s="20"/>
      <c r="X336" s="20"/>
      <c r="Y336" s="20"/>
      <c r="Z336" s="20"/>
      <c r="AA336" s="20"/>
      <c r="AB336" s="20"/>
      <c r="AC336" s="19"/>
      <c r="AD336" s="21"/>
      <c r="AE336" s="2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7"/>
      <c r="T337" s="18"/>
      <c r="U337" s="19"/>
      <c r="V337" s="20"/>
      <c r="W337" s="20"/>
      <c r="X337" s="20"/>
      <c r="Y337" s="20"/>
      <c r="Z337" s="20"/>
      <c r="AA337" s="20"/>
      <c r="AB337" s="20"/>
      <c r="AC337" s="19"/>
      <c r="AD337" s="21"/>
      <c r="AE337" s="2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7"/>
      <c r="T338" s="18"/>
      <c r="U338" s="19"/>
      <c r="V338" s="20"/>
      <c r="W338" s="20"/>
      <c r="X338" s="20"/>
      <c r="Y338" s="20"/>
      <c r="Z338" s="20"/>
      <c r="AA338" s="20"/>
      <c r="AB338" s="20"/>
      <c r="AC338" s="19"/>
      <c r="AD338" s="21"/>
      <c r="AE338" s="2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7"/>
      <c r="T339" s="18"/>
      <c r="U339" s="19"/>
      <c r="V339" s="20"/>
      <c r="W339" s="20"/>
      <c r="X339" s="20"/>
      <c r="Y339" s="20"/>
      <c r="Z339" s="20"/>
      <c r="AA339" s="20"/>
      <c r="AB339" s="20"/>
      <c r="AC339" s="19"/>
      <c r="AD339" s="21"/>
      <c r="AE339" s="2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7"/>
      <c r="T340" s="18"/>
      <c r="U340" s="19"/>
      <c r="V340" s="20"/>
      <c r="W340" s="20"/>
      <c r="X340" s="20"/>
      <c r="Y340" s="20"/>
      <c r="Z340" s="20"/>
      <c r="AA340" s="20"/>
      <c r="AB340" s="20"/>
      <c r="AC340" s="19"/>
      <c r="AD340" s="21"/>
      <c r="AE340" s="2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7"/>
      <c r="T341" s="18"/>
      <c r="U341" s="19"/>
      <c r="V341" s="20"/>
      <c r="W341" s="20"/>
      <c r="X341" s="20"/>
      <c r="Y341" s="20"/>
      <c r="Z341" s="20"/>
      <c r="AA341" s="20"/>
      <c r="AB341" s="20"/>
      <c r="AC341" s="19"/>
      <c r="AD341" s="21"/>
      <c r="AE341" s="2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7"/>
      <c r="T342" s="18"/>
      <c r="U342" s="19"/>
      <c r="V342" s="20"/>
      <c r="W342" s="20"/>
      <c r="X342" s="20"/>
      <c r="Y342" s="20"/>
      <c r="Z342" s="20"/>
      <c r="AA342" s="20"/>
      <c r="AB342" s="20"/>
      <c r="AC342" s="19"/>
      <c r="AD342" s="21"/>
      <c r="AE342" s="2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7"/>
      <c r="T343" s="18"/>
      <c r="U343" s="19"/>
      <c r="V343" s="20"/>
      <c r="W343" s="20"/>
      <c r="X343" s="20"/>
      <c r="Y343" s="20"/>
      <c r="Z343" s="20"/>
      <c r="AA343" s="20"/>
      <c r="AB343" s="20"/>
      <c r="AC343" s="19"/>
      <c r="AD343" s="21"/>
      <c r="AE343" s="2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7"/>
      <c r="T344" s="18"/>
      <c r="U344" s="19"/>
      <c r="V344" s="20"/>
      <c r="W344" s="20"/>
      <c r="X344" s="20"/>
      <c r="Y344" s="20"/>
      <c r="Z344" s="20"/>
      <c r="AA344" s="20"/>
      <c r="AB344" s="20"/>
      <c r="AC344" s="19"/>
      <c r="AD344" s="21"/>
      <c r="AE344" s="2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7"/>
      <c r="T345" s="18"/>
      <c r="U345" s="19"/>
      <c r="V345" s="20"/>
      <c r="W345" s="20"/>
      <c r="X345" s="20"/>
      <c r="Y345" s="20"/>
      <c r="Z345" s="20"/>
      <c r="AA345" s="20"/>
      <c r="AB345" s="20"/>
      <c r="AC345" s="19"/>
      <c r="AD345" s="21"/>
      <c r="AE345" s="2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7"/>
      <c r="T346" s="18"/>
      <c r="U346" s="19"/>
      <c r="V346" s="20"/>
      <c r="W346" s="20"/>
      <c r="X346" s="20"/>
      <c r="Y346" s="20"/>
      <c r="Z346" s="20"/>
      <c r="AA346" s="20"/>
      <c r="AB346" s="20"/>
      <c r="AC346" s="19"/>
      <c r="AD346" s="21"/>
      <c r="AE346" s="2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7"/>
      <c r="T347" s="18"/>
      <c r="U347" s="19"/>
      <c r="V347" s="20"/>
      <c r="W347" s="20"/>
      <c r="X347" s="20"/>
      <c r="Y347" s="20"/>
      <c r="Z347" s="20"/>
      <c r="AA347" s="20"/>
      <c r="AB347" s="20"/>
      <c r="AC347" s="19"/>
      <c r="AD347" s="21"/>
      <c r="AE347" s="2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7"/>
      <c r="T348" s="18"/>
      <c r="U348" s="19"/>
      <c r="V348" s="20"/>
      <c r="W348" s="20"/>
      <c r="X348" s="20"/>
      <c r="Y348" s="20"/>
      <c r="Z348" s="20"/>
      <c r="AA348" s="20"/>
      <c r="AB348" s="20"/>
      <c r="AC348" s="19"/>
      <c r="AD348" s="21"/>
      <c r="AE348" s="2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7"/>
      <c r="T349" s="18"/>
      <c r="U349" s="19"/>
      <c r="V349" s="20"/>
      <c r="W349" s="20"/>
      <c r="X349" s="20"/>
      <c r="Y349" s="20"/>
      <c r="Z349" s="20"/>
      <c r="AA349" s="20"/>
      <c r="AB349" s="20"/>
      <c r="AC349" s="19"/>
      <c r="AD349" s="21"/>
      <c r="AE349" s="2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7"/>
      <c r="T350" s="18"/>
      <c r="U350" s="19"/>
      <c r="V350" s="20"/>
      <c r="W350" s="20"/>
      <c r="X350" s="20"/>
      <c r="Y350" s="20"/>
      <c r="Z350" s="20"/>
      <c r="AA350" s="20"/>
      <c r="AB350" s="20"/>
      <c r="AC350" s="19"/>
      <c r="AD350" s="21"/>
      <c r="AE350" s="2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7"/>
      <c r="T351" s="18"/>
      <c r="U351" s="19"/>
      <c r="V351" s="20"/>
      <c r="W351" s="20"/>
      <c r="X351" s="20"/>
      <c r="Y351" s="20"/>
      <c r="Z351" s="20"/>
      <c r="AA351" s="20"/>
      <c r="AB351" s="20"/>
      <c r="AC351" s="19"/>
      <c r="AD351" s="21"/>
      <c r="AE351" s="2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7"/>
      <c r="T352" s="18"/>
      <c r="U352" s="19"/>
      <c r="V352" s="20"/>
      <c r="W352" s="20"/>
      <c r="X352" s="20"/>
      <c r="Y352" s="20"/>
      <c r="Z352" s="20"/>
      <c r="AA352" s="20"/>
      <c r="AB352" s="20"/>
      <c r="AC352" s="19"/>
      <c r="AD352" s="21"/>
      <c r="AE352" s="2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7"/>
      <c r="T353" s="18"/>
      <c r="U353" s="19"/>
      <c r="V353" s="20"/>
      <c r="W353" s="20"/>
      <c r="X353" s="20"/>
      <c r="Y353" s="20"/>
      <c r="Z353" s="20"/>
      <c r="AA353" s="20"/>
      <c r="AB353" s="20"/>
      <c r="AC353" s="19"/>
      <c r="AD353" s="21"/>
      <c r="AE353" s="2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7"/>
      <c r="T354" s="18"/>
      <c r="U354" s="19"/>
      <c r="V354" s="20"/>
      <c r="W354" s="20"/>
      <c r="X354" s="20"/>
      <c r="Y354" s="20"/>
      <c r="Z354" s="20"/>
      <c r="AA354" s="20"/>
      <c r="AB354" s="20"/>
      <c r="AC354" s="19"/>
      <c r="AD354" s="21"/>
      <c r="AE354" s="2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7"/>
      <c r="T355" s="18"/>
      <c r="U355" s="19"/>
      <c r="V355" s="20"/>
      <c r="W355" s="20"/>
      <c r="X355" s="20"/>
      <c r="Y355" s="20"/>
      <c r="Z355" s="20"/>
      <c r="AA355" s="20"/>
      <c r="AB355" s="20"/>
      <c r="AC355" s="19"/>
      <c r="AD355" s="21"/>
      <c r="AE355" s="2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7"/>
      <c r="T356" s="18"/>
      <c r="U356" s="19"/>
      <c r="V356" s="20"/>
      <c r="W356" s="20"/>
      <c r="X356" s="20"/>
      <c r="Y356" s="20"/>
      <c r="Z356" s="20"/>
      <c r="AA356" s="20"/>
      <c r="AB356" s="20"/>
      <c r="AC356" s="19"/>
      <c r="AD356" s="21"/>
      <c r="AE356" s="2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7"/>
      <c r="T357" s="18"/>
      <c r="U357" s="19"/>
      <c r="V357" s="20"/>
      <c r="W357" s="20"/>
      <c r="X357" s="20"/>
      <c r="Y357" s="20"/>
      <c r="Z357" s="20"/>
      <c r="AA357" s="20"/>
      <c r="AB357" s="20"/>
      <c r="AC357" s="19"/>
      <c r="AD357" s="21"/>
      <c r="AE357" s="2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7"/>
      <c r="T358" s="18"/>
      <c r="U358" s="19"/>
      <c r="V358" s="20"/>
      <c r="W358" s="20"/>
      <c r="X358" s="20"/>
      <c r="Y358" s="20"/>
      <c r="Z358" s="20"/>
      <c r="AA358" s="20"/>
      <c r="AB358" s="20"/>
      <c r="AC358" s="19"/>
      <c r="AD358" s="21"/>
      <c r="AE358" s="2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7"/>
      <c r="T359" s="18"/>
      <c r="U359" s="19"/>
      <c r="V359" s="20"/>
      <c r="W359" s="20"/>
      <c r="X359" s="20"/>
      <c r="Y359" s="20"/>
      <c r="Z359" s="20"/>
      <c r="AA359" s="20"/>
      <c r="AB359" s="20"/>
      <c r="AC359" s="19"/>
      <c r="AD359" s="21"/>
      <c r="AE359" s="2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7"/>
      <c r="T360" s="18"/>
      <c r="U360" s="19"/>
      <c r="V360" s="20"/>
      <c r="W360" s="20"/>
      <c r="X360" s="20"/>
      <c r="Y360" s="20"/>
      <c r="Z360" s="20"/>
      <c r="AA360" s="20"/>
      <c r="AB360" s="20"/>
      <c r="AC360" s="19"/>
      <c r="AD360" s="21"/>
      <c r="AE360" s="2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7"/>
      <c r="T361" s="18"/>
      <c r="U361" s="19"/>
      <c r="V361" s="20"/>
      <c r="W361" s="20"/>
      <c r="X361" s="20"/>
      <c r="Y361" s="20"/>
      <c r="Z361" s="20"/>
      <c r="AA361" s="20"/>
      <c r="AB361" s="20"/>
      <c r="AC361" s="19"/>
      <c r="AD361" s="21"/>
      <c r="AE361" s="2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7"/>
      <c r="T362" s="18"/>
      <c r="U362" s="19"/>
      <c r="V362" s="20"/>
      <c r="W362" s="20"/>
      <c r="X362" s="20"/>
      <c r="Y362" s="20"/>
      <c r="Z362" s="20"/>
      <c r="AA362" s="20"/>
      <c r="AB362" s="20"/>
      <c r="AC362" s="19"/>
      <c r="AD362" s="21"/>
      <c r="AE362" s="2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7"/>
      <c r="T363" s="18"/>
      <c r="U363" s="19"/>
      <c r="V363" s="20"/>
      <c r="W363" s="20"/>
      <c r="X363" s="20"/>
      <c r="Y363" s="20"/>
      <c r="Z363" s="20"/>
      <c r="AA363" s="20"/>
      <c r="AB363" s="20"/>
      <c r="AC363" s="19"/>
      <c r="AD363" s="21"/>
      <c r="AE363" s="2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7"/>
      <c r="T364" s="18"/>
      <c r="U364" s="19"/>
      <c r="V364" s="20"/>
      <c r="W364" s="20"/>
      <c r="X364" s="20"/>
      <c r="Y364" s="20"/>
      <c r="Z364" s="20"/>
      <c r="AA364" s="20"/>
      <c r="AB364" s="20"/>
      <c r="AC364" s="19"/>
      <c r="AD364" s="21"/>
      <c r="AE364" s="2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7"/>
      <c r="T365" s="18"/>
      <c r="U365" s="19"/>
      <c r="V365" s="20"/>
      <c r="W365" s="20"/>
      <c r="X365" s="20"/>
      <c r="Y365" s="20"/>
      <c r="Z365" s="20"/>
      <c r="AA365" s="20"/>
      <c r="AB365" s="20"/>
      <c r="AC365" s="19"/>
      <c r="AD365" s="21"/>
      <c r="AE365" s="2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7"/>
      <c r="T366" s="18"/>
      <c r="U366" s="19"/>
      <c r="V366" s="20"/>
      <c r="W366" s="20"/>
      <c r="X366" s="20"/>
      <c r="Y366" s="20"/>
      <c r="Z366" s="20"/>
      <c r="AA366" s="20"/>
      <c r="AB366" s="20"/>
      <c r="AC366" s="19"/>
      <c r="AD366" s="21"/>
      <c r="AE366" s="2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7"/>
      <c r="T367" s="18"/>
      <c r="U367" s="19"/>
      <c r="V367" s="20"/>
      <c r="W367" s="20"/>
      <c r="X367" s="20"/>
      <c r="Y367" s="20"/>
      <c r="Z367" s="20"/>
      <c r="AA367" s="20"/>
      <c r="AB367" s="20"/>
      <c r="AC367" s="19"/>
      <c r="AD367" s="21"/>
      <c r="AE367" s="2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7"/>
      <c r="T368" s="18"/>
      <c r="U368" s="19"/>
      <c r="V368" s="20"/>
      <c r="W368" s="20"/>
      <c r="X368" s="20"/>
      <c r="Y368" s="20"/>
      <c r="Z368" s="20"/>
      <c r="AA368" s="20"/>
      <c r="AB368" s="20"/>
      <c r="AC368" s="19"/>
      <c r="AD368" s="21"/>
      <c r="AE368" s="2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7"/>
      <c r="T369" s="18"/>
      <c r="U369" s="19"/>
      <c r="V369" s="20"/>
      <c r="W369" s="20"/>
      <c r="X369" s="20"/>
      <c r="Y369" s="20"/>
      <c r="Z369" s="20"/>
      <c r="AA369" s="20"/>
      <c r="AB369" s="20"/>
      <c r="AC369" s="19"/>
      <c r="AD369" s="21"/>
      <c r="AE369" s="2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7"/>
      <c r="T370" s="18"/>
      <c r="U370" s="19"/>
      <c r="V370" s="20"/>
      <c r="W370" s="20"/>
      <c r="X370" s="20"/>
      <c r="Y370" s="20"/>
      <c r="Z370" s="20"/>
      <c r="AA370" s="20"/>
      <c r="AB370" s="20"/>
      <c r="AC370" s="19"/>
      <c r="AD370" s="21"/>
      <c r="AE370" s="2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7"/>
      <c r="T371" s="18"/>
      <c r="U371" s="19"/>
      <c r="V371" s="20"/>
      <c r="W371" s="20"/>
      <c r="X371" s="20"/>
      <c r="Y371" s="20"/>
      <c r="Z371" s="20"/>
      <c r="AA371" s="20"/>
      <c r="AB371" s="20"/>
      <c r="AC371" s="19"/>
      <c r="AD371" s="21"/>
      <c r="AE371" s="2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7"/>
      <c r="T372" s="18"/>
      <c r="U372" s="19"/>
      <c r="V372" s="20"/>
      <c r="W372" s="20"/>
      <c r="X372" s="20"/>
      <c r="Y372" s="20"/>
      <c r="Z372" s="20"/>
      <c r="AA372" s="20"/>
      <c r="AB372" s="20"/>
      <c r="AC372" s="19"/>
      <c r="AD372" s="21"/>
      <c r="AE372" s="2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7"/>
      <c r="T373" s="18"/>
      <c r="U373" s="19"/>
      <c r="V373" s="20"/>
      <c r="W373" s="20"/>
      <c r="X373" s="20"/>
      <c r="Y373" s="20"/>
      <c r="Z373" s="20"/>
      <c r="AA373" s="20"/>
      <c r="AB373" s="20"/>
      <c r="AC373" s="19"/>
      <c r="AD373" s="21"/>
      <c r="AE373" s="2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7"/>
      <c r="T374" s="18"/>
      <c r="U374" s="19"/>
      <c r="V374" s="20"/>
      <c r="W374" s="20"/>
      <c r="X374" s="20"/>
      <c r="Y374" s="20"/>
      <c r="Z374" s="20"/>
      <c r="AA374" s="20"/>
      <c r="AB374" s="20"/>
      <c r="AC374" s="19"/>
      <c r="AD374" s="21"/>
      <c r="AE374" s="2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7"/>
      <c r="T375" s="18"/>
      <c r="U375" s="19"/>
      <c r="V375" s="20"/>
      <c r="W375" s="20"/>
      <c r="X375" s="20"/>
      <c r="Y375" s="20"/>
      <c r="Z375" s="20"/>
      <c r="AA375" s="20"/>
      <c r="AB375" s="20"/>
      <c r="AC375" s="19"/>
      <c r="AD375" s="21"/>
      <c r="AE375" s="2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7"/>
      <c r="T376" s="18"/>
      <c r="U376" s="19"/>
      <c r="V376" s="20"/>
      <c r="W376" s="20"/>
      <c r="X376" s="20"/>
      <c r="Y376" s="20"/>
      <c r="Z376" s="20"/>
      <c r="AA376" s="20"/>
      <c r="AB376" s="20"/>
      <c r="AC376" s="19"/>
      <c r="AD376" s="21"/>
      <c r="AE376" s="2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7"/>
      <c r="T377" s="18"/>
      <c r="U377" s="19"/>
      <c r="V377" s="20"/>
      <c r="W377" s="20"/>
      <c r="X377" s="20"/>
      <c r="Y377" s="20"/>
      <c r="Z377" s="20"/>
      <c r="AA377" s="20"/>
      <c r="AB377" s="20"/>
      <c r="AC377" s="19"/>
      <c r="AD377" s="21"/>
      <c r="AE377" s="2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7"/>
      <c r="T378" s="18"/>
      <c r="U378" s="19"/>
      <c r="V378" s="20"/>
      <c r="W378" s="20"/>
      <c r="X378" s="20"/>
      <c r="Y378" s="20"/>
      <c r="Z378" s="20"/>
      <c r="AA378" s="20"/>
      <c r="AB378" s="20"/>
      <c r="AC378" s="19"/>
      <c r="AD378" s="21"/>
      <c r="AE378" s="2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7"/>
      <c r="T379" s="18"/>
      <c r="U379" s="19"/>
      <c r="V379" s="20"/>
      <c r="W379" s="20"/>
      <c r="X379" s="20"/>
      <c r="Y379" s="20"/>
      <c r="Z379" s="20"/>
      <c r="AA379" s="20"/>
      <c r="AB379" s="20"/>
      <c r="AC379" s="19"/>
      <c r="AD379" s="21"/>
      <c r="AE379" s="2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7"/>
      <c r="T380" s="18"/>
      <c r="U380" s="19"/>
      <c r="V380" s="20"/>
      <c r="W380" s="20"/>
      <c r="X380" s="20"/>
      <c r="Y380" s="20"/>
      <c r="Z380" s="20"/>
      <c r="AA380" s="20"/>
      <c r="AB380" s="20"/>
      <c r="AC380" s="19"/>
      <c r="AD380" s="21"/>
      <c r="AE380" s="2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7"/>
      <c r="T381" s="18"/>
      <c r="U381" s="19"/>
      <c r="V381" s="20"/>
      <c r="W381" s="20"/>
      <c r="X381" s="20"/>
      <c r="Y381" s="20"/>
      <c r="Z381" s="20"/>
      <c r="AA381" s="20"/>
      <c r="AB381" s="20"/>
      <c r="AC381" s="19"/>
      <c r="AD381" s="21"/>
      <c r="AE381" s="2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7"/>
      <c r="T382" s="18"/>
      <c r="U382" s="19"/>
      <c r="V382" s="20"/>
      <c r="W382" s="20"/>
      <c r="X382" s="20"/>
      <c r="Y382" s="20"/>
      <c r="Z382" s="20"/>
      <c r="AA382" s="20"/>
      <c r="AB382" s="20"/>
      <c r="AC382" s="19"/>
      <c r="AD382" s="21"/>
      <c r="AE382" s="2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7"/>
      <c r="T383" s="18"/>
      <c r="U383" s="19"/>
      <c r="V383" s="20"/>
      <c r="W383" s="20"/>
      <c r="X383" s="20"/>
      <c r="Y383" s="20"/>
      <c r="Z383" s="20"/>
      <c r="AA383" s="20"/>
      <c r="AB383" s="20"/>
      <c r="AC383" s="19"/>
      <c r="AD383" s="21"/>
      <c r="AE383" s="2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7"/>
      <c r="T384" s="18"/>
      <c r="U384" s="19"/>
      <c r="V384" s="20"/>
      <c r="W384" s="20"/>
      <c r="X384" s="20"/>
      <c r="Y384" s="20"/>
      <c r="Z384" s="20"/>
      <c r="AA384" s="20"/>
      <c r="AB384" s="20"/>
      <c r="AC384" s="19"/>
      <c r="AD384" s="21"/>
      <c r="AE384" s="2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7"/>
      <c r="T385" s="18"/>
      <c r="U385" s="19"/>
      <c r="V385" s="20"/>
      <c r="W385" s="20"/>
      <c r="X385" s="20"/>
      <c r="Y385" s="20"/>
      <c r="Z385" s="20"/>
      <c r="AA385" s="20"/>
      <c r="AB385" s="20"/>
      <c r="AC385" s="19"/>
      <c r="AD385" s="21"/>
      <c r="AE385" s="2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7"/>
      <c r="T386" s="18"/>
      <c r="U386" s="19"/>
      <c r="V386" s="20"/>
      <c r="W386" s="20"/>
      <c r="X386" s="20"/>
      <c r="Y386" s="20"/>
      <c r="Z386" s="20"/>
      <c r="AA386" s="20"/>
      <c r="AB386" s="20"/>
      <c r="AC386" s="19"/>
      <c r="AD386" s="21"/>
      <c r="AE386" s="2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7"/>
      <c r="T387" s="18"/>
      <c r="U387" s="19"/>
      <c r="V387" s="20"/>
      <c r="W387" s="20"/>
      <c r="X387" s="20"/>
      <c r="Y387" s="20"/>
      <c r="Z387" s="20"/>
      <c r="AA387" s="20"/>
      <c r="AB387" s="20"/>
      <c r="AC387" s="19"/>
      <c r="AD387" s="21"/>
      <c r="AE387" s="2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7"/>
      <c r="T388" s="18"/>
      <c r="U388" s="19"/>
      <c r="V388" s="20"/>
      <c r="W388" s="20"/>
      <c r="X388" s="20"/>
      <c r="Y388" s="20"/>
      <c r="Z388" s="20"/>
      <c r="AA388" s="20"/>
      <c r="AB388" s="20"/>
      <c r="AC388" s="19"/>
      <c r="AD388" s="21"/>
      <c r="AE388" s="2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7"/>
      <c r="T389" s="18"/>
      <c r="U389" s="19"/>
      <c r="V389" s="20"/>
      <c r="W389" s="20"/>
      <c r="X389" s="20"/>
      <c r="Y389" s="20"/>
      <c r="Z389" s="20"/>
      <c r="AA389" s="20"/>
      <c r="AB389" s="20"/>
      <c r="AC389" s="19"/>
      <c r="AD389" s="21"/>
      <c r="AE389" s="2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7"/>
      <c r="T390" s="18"/>
      <c r="U390" s="19"/>
      <c r="V390" s="20"/>
      <c r="W390" s="20"/>
      <c r="X390" s="20"/>
      <c r="Y390" s="20"/>
      <c r="Z390" s="20"/>
      <c r="AA390" s="20"/>
      <c r="AB390" s="20"/>
      <c r="AC390" s="19"/>
      <c r="AD390" s="21"/>
      <c r="AE390" s="2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7"/>
      <c r="T391" s="18"/>
      <c r="U391" s="19"/>
      <c r="V391" s="20"/>
      <c r="W391" s="20"/>
      <c r="X391" s="20"/>
      <c r="Y391" s="20"/>
      <c r="Z391" s="20"/>
      <c r="AA391" s="20"/>
      <c r="AB391" s="20"/>
      <c r="AC391" s="19"/>
      <c r="AD391" s="21"/>
      <c r="AE391" s="2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7"/>
      <c r="T392" s="18"/>
      <c r="U392" s="19"/>
      <c r="V392" s="20"/>
      <c r="W392" s="20"/>
      <c r="X392" s="20"/>
      <c r="Y392" s="20"/>
      <c r="Z392" s="20"/>
      <c r="AA392" s="20"/>
      <c r="AB392" s="20"/>
      <c r="AC392" s="19"/>
      <c r="AD392" s="21"/>
      <c r="AE392" s="2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7"/>
      <c r="T393" s="18"/>
      <c r="U393" s="19"/>
      <c r="V393" s="20"/>
      <c r="W393" s="20"/>
      <c r="X393" s="20"/>
      <c r="Y393" s="20"/>
      <c r="Z393" s="20"/>
      <c r="AA393" s="20"/>
      <c r="AB393" s="20"/>
      <c r="AC393" s="19"/>
      <c r="AD393" s="21"/>
      <c r="AE393" s="2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7"/>
      <c r="T394" s="18"/>
      <c r="U394" s="19"/>
      <c r="V394" s="20"/>
      <c r="W394" s="20"/>
      <c r="X394" s="20"/>
      <c r="Y394" s="20"/>
      <c r="Z394" s="20"/>
      <c r="AA394" s="20"/>
      <c r="AB394" s="20"/>
      <c r="AC394" s="19"/>
      <c r="AD394" s="21"/>
      <c r="AE394" s="2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7"/>
      <c r="T395" s="18"/>
      <c r="U395" s="19"/>
      <c r="V395" s="20"/>
      <c r="W395" s="20"/>
      <c r="X395" s="20"/>
      <c r="Y395" s="20"/>
      <c r="Z395" s="20"/>
      <c r="AA395" s="20"/>
      <c r="AB395" s="20"/>
      <c r="AC395" s="19"/>
      <c r="AD395" s="21"/>
      <c r="AE395" s="2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7"/>
      <c r="T396" s="18"/>
      <c r="U396" s="19"/>
      <c r="V396" s="20"/>
      <c r="W396" s="20"/>
      <c r="X396" s="20"/>
      <c r="Y396" s="20"/>
      <c r="Z396" s="20"/>
      <c r="AA396" s="20"/>
      <c r="AB396" s="20"/>
      <c r="AC396" s="19"/>
      <c r="AD396" s="21"/>
      <c r="AE396" s="2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7"/>
      <c r="T397" s="18"/>
      <c r="U397" s="19"/>
      <c r="V397" s="20"/>
      <c r="W397" s="20"/>
      <c r="X397" s="20"/>
      <c r="Y397" s="20"/>
      <c r="Z397" s="20"/>
      <c r="AA397" s="20"/>
      <c r="AB397" s="20"/>
      <c r="AC397" s="19"/>
      <c r="AD397" s="21"/>
      <c r="AE397" s="2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7"/>
      <c r="T398" s="18"/>
      <c r="U398" s="19"/>
      <c r="V398" s="20"/>
      <c r="W398" s="20"/>
      <c r="X398" s="20"/>
      <c r="Y398" s="20"/>
      <c r="Z398" s="20"/>
      <c r="AA398" s="20"/>
      <c r="AB398" s="20"/>
      <c r="AC398" s="19"/>
      <c r="AD398" s="21"/>
      <c r="AE398" s="2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7"/>
      <c r="T399" s="18"/>
      <c r="U399" s="19"/>
      <c r="V399" s="20"/>
      <c r="W399" s="20"/>
      <c r="X399" s="20"/>
      <c r="Y399" s="20"/>
      <c r="Z399" s="20"/>
      <c r="AA399" s="20"/>
      <c r="AB399" s="20"/>
      <c r="AC399" s="19"/>
      <c r="AD399" s="21"/>
      <c r="AE399" s="2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7"/>
      <c r="T400" s="18"/>
      <c r="U400" s="19"/>
      <c r="V400" s="20"/>
      <c r="W400" s="20"/>
      <c r="X400" s="20"/>
      <c r="Y400" s="20"/>
      <c r="Z400" s="20"/>
      <c r="AA400" s="20"/>
      <c r="AB400" s="20"/>
      <c r="AC400" s="19"/>
      <c r="AD400" s="21"/>
      <c r="AE400" s="2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7"/>
      <c r="T401" s="18"/>
      <c r="U401" s="19"/>
      <c r="V401" s="20"/>
      <c r="W401" s="20"/>
      <c r="X401" s="20"/>
      <c r="Y401" s="20"/>
      <c r="Z401" s="20"/>
      <c r="AA401" s="20"/>
      <c r="AB401" s="20"/>
      <c r="AC401" s="19"/>
      <c r="AD401" s="21"/>
      <c r="AE401" s="2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7"/>
      <c r="T402" s="18"/>
      <c r="U402" s="19"/>
      <c r="V402" s="20"/>
      <c r="W402" s="20"/>
      <c r="X402" s="20"/>
      <c r="Y402" s="20"/>
      <c r="Z402" s="20"/>
      <c r="AA402" s="20"/>
      <c r="AB402" s="20"/>
      <c r="AC402" s="19"/>
      <c r="AD402" s="21"/>
      <c r="AE402" s="2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7"/>
      <c r="T403" s="18"/>
      <c r="U403" s="19"/>
      <c r="V403" s="20"/>
      <c r="W403" s="20"/>
      <c r="X403" s="20"/>
      <c r="Y403" s="20"/>
      <c r="Z403" s="20"/>
      <c r="AA403" s="20"/>
      <c r="AB403" s="20"/>
      <c r="AC403" s="19"/>
      <c r="AD403" s="21"/>
      <c r="AE403" s="2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7"/>
      <c r="T404" s="18"/>
      <c r="U404" s="19"/>
      <c r="V404" s="20"/>
      <c r="W404" s="20"/>
      <c r="X404" s="20"/>
      <c r="Y404" s="20"/>
      <c r="Z404" s="20"/>
      <c r="AA404" s="20"/>
      <c r="AB404" s="20"/>
      <c r="AC404" s="19"/>
      <c r="AD404" s="21"/>
      <c r="AE404" s="2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7"/>
      <c r="T405" s="18"/>
      <c r="U405" s="19"/>
      <c r="V405" s="20"/>
      <c r="W405" s="20"/>
      <c r="X405" s="20"/>
      <c r="Y405" s="20"/>
      <c r="Z405" s="20"/>
      <c r="AA405" s="20"/>
      <c r="AB405" s="20"/>
      <c r="AC405" s="19"/>
      <c r="AD405" s="21"/>
      <c r="AE405" s="2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7"/>
      <c r="T406" s="18"/>
      <c r="U406" s="19"/>
      <c r="V406" s="20"/>
      <c r="W406" s="20"/>
      <c r="X406" s="20"/>
      <c r="Y406" s="20"/>
      <c r="Z406" s="20"/>
      <c r="AA406" s="20"/>
      <c r="AB406" s="20"/>
      <c r="AC406" s="19"/>
      <c r="AD406" s="21"/>
      <c r="AE406" s="2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7"/>
      <c r="T407" s="18"/>
      <c r="U407" s="19"/>
      <c r="V407" s="20"/>
      <c r="W407" s="20"/>
      <c r="X407" s="20"/>
      <c r="Y407" s="20"/>
      <c r="Z407" s="20"/>
      <c r="AA407" s="20"/>
      <c r="AB407" s="20"/>
      <c r="AC407" s="19"/>
      <c r="AD407" s="21"/>
      <c r="AE407" s="2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7"/>
      <c r="T408" s="18"/>
      <c r="U408" s="19"/>
      <c r="V408" s="20"/>
      <c r="W408" s="20"/>
      <c r="X408" s="20"/>
      <c r="Y408" s="20"/>
      <c r="Z408" s="20"/>
      <c r="AA408" s="20"/>
      <c r="AB408" s="20"/>
      <c r="AC408" s="19"/>
      <c r="AD408" s="21"/>
      <c r="AE408" s="2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7"/>
      <c r="T409" s="18"/>
      <c r="U409" s="19"/>
      <c r="V409" s="20"/>
      <c r="W409" s="20"/>
      <c r="X409" s="20"/>
      <c r="Y409" s="20"/>
      <c r="Z409" s="20"/>
      <c r="AA409" s="20"/>
      <c r="AB409" s="20"/>
      <c r="AC409" s="19"/>
      <c r="AD409" s="21"/>
      <c r="AE409" s="2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7"/>
      <c r="T410" s="18"/>
      <c r="U410" s="19"/>
      <c r="V410" s="20"/>
      <c r="W410" s="20"/>
      <c r="X410" s="20"/>
      <c r="Y410" s="20"/>
      <c r="Z410" s="20"/>
      <c r="AA410" s="20"/>
      <c r="AB410" s="20"/>
      <c r="AC410" s="19"/>
      <c r="AD410" s="21"/>
      <c r="AE410" s="2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7"/>
      <c r="T411" s="18"/>
      <c r="U411" s="19"/>
      <c r="V411" s="20"/>
      <c r="W411" s="20"/>
      <c r="X411" s="20"/>
      <c r="Y411" s="20"/>
      <c r="Z411" s="20"/>
      <c r="AA411" s="20"/>
      <c r="AB411" s="20"/>
      <c r="AC411" s="19"/>
      <c r="AD411" s="21"/>
      <c r="AE411" s="2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7"/>
      <c r="T412" s="18"/>
      <c r="U412" s="19"/>
      <c r="V412" s="20"/>
      <c r="W412" s="20"/>
      <c r="X412" s="20"/>
      <c r="Y412" s="20"/>
      <c r="Z412" s="20"/>
      <c r="AA412" s="20"/>
      <c r="AB412" s="20"/>
      <c r="AC412" s="19"/>
      <c r="AD412" s="21"/>
      <c r="AE412" s="2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7"/>
      <c r="T413" s="18"/>
      <c r="U413" s="19"/>
      <c r="V413" s="20"/>
      <c r="W413" s="20"/>
      <c r="X413" s="20"/>
      <c r="Y413" s="20"/>
      <c r="Z413" s="20"/>
      <c r="AA413" s="20"/>
      <c r="AB413" s="20"/>
      <c r="AC413" s="19"/>
      <c r="AD413" s="21"/>
      <c r="AE413" s="2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7"/>
      <c r="T414" s="18"/>
      <c r="U414" s="19"/>
      <c r="V414" s="20"/>
      <c r="W414" s="20"/>
      <c r="X414" s="20"/>
      <c r="Y414" s="20"/>
      <c r="Z414" s="20"/>
      <c r="AA414" s="20"/>
      <c r="AB414" s="20"/>
      <c r="AC414" s="19"/>
      <c r="AD414" s="21"/>
      <c r="AE414" s="2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7"/>
      <c r="T415" s="18"/>
      <c r="U415" s="19"/>
      <c r="V415" s="20"/>
      <c r="W415" s="20"/>
      <c r="X415" s="20"/>
      <c r="Y415" s="20"/>
      <c r="Z415" s="20"/>
      <c r="AA415" s="20"/>
      <c r="AB415" s="20"/>
      <c r="AC415" s="19"/>
      <c r="AD415" s="21"/>
      <c r="AE415" s="2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7"/>
      <c r="T416" s="18"/>
      <c r="U416" s="19"/>
      <c r="V416" s="20"/>
      <c r="W416" s="20"/>
      <c r="X416" s="20"/>
      <c r="Y416" s="20"/>
      <c r="Z416" s="20"/>
      <c r="AA416" s="20"/>
      <c r="AB416" s="20"/>
      <c r="AC416" s="19"/>
      <c r="AD416" s="21"/>
      <c r="AE416" s="2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7"/>
      <c r="T417" s="18"/>
      <c r="U417" s="19"/>
      <c r="V417" s="20"/>
      <c r="W417" s="20"/>
      <c r="X417" s="20"/>
      <c r="Y417" s="20"/>
      <c r="Z417" s="20"/>
      <c r="AA417" s="20"/>
      <c r="AB417" s="20"/>
      <c r="AC417" s="19"/>
      <c r="AD417" s="21"/>
      <c r="AE417" s="2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7"/>
      <c r="T418" s="18"/>
      <c r="U418" s="19"/>
      <c r="V418" s="20"/>
      <c r="W418" s="20"/>
      <c r="X418" s="20"/>
      <c r="Y418" s="20"/>
      <c r="Z418" s="20"/>
      <c r="AA418" s="20"/>
      <c r="AB418" s="20"/>
      <c r="AC418" s="19"/>
      <c r="AD418" s="21"/>
      <c r="AE418" s="2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7"/>
      <c r="T419" s="18"/>
      <c r="U419" s="19"/>
      <c r="V419" s="20"/>
      <c r="W419" s="20"/>
      <c r="X419" s="20"/>
      <c r="Y419" s="20"/>
      <c r="Z419" s="20"/>
      <c r="AA419" s="20"/>
      <c r="AB419" s="20"/>
      <c r="AC419" s="19"/>
      <c r="AD419" s="21"/>
      <c r="AE419" s="2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7"/>
      <c r="T420" s="18"/>
      <c r="U420" s="19"/>
      <c r="V420" s="20"/>
      <c r="W420" s="20"/>
      <c r="X420" s="20"/>
      <c r="Y420" s="20"/>
      <c r="Z420" s="20"/>
      <c r="AA420" s="20"/>
      <c r="AB420" s="20"/>
      <c r="AC420" s="19"/>
      <c r="AD420" s="21"/>
      <c r="AE420" s="2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7"/>
      <c r="T421" s="18"/>
      <c r="U421" s="19"/>
      <c r="V421" s="20"/>
      <c r="W421" s="20"/>
      <c r="X421" s="20"/>
      <c r="Y421" s="20"/>
      <c r="Z421" s="20"/>
      <c r="AA421" s="20"/>
      <c r="AB421" s="20"/>
      <c r="AC421" s="19"/>
      <c r="AD421" s="21"/>
      <c r="AE421" s="2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7"/>
      <c r="T422" s="18"/>
      <c r="U422" s="19"/>
      <c r="V422" s="20"/>
      <c r="W422" s="20"/>
      <c r="X422" s="20"/>
      <c r="Y422" s="20"/>
      <c r="Z422" s="20"/>
      <c r="AA422" s="20"/>
      <c r="AB422" s="20"/>
      <c r="AC422" s="19"/>
      <c r="AD422" s="21"/>
      <c r="AE422" s="2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7"/>
      <c r="T423" s="18"/>
      <c r="U423" s="19"/>
      <c r="V423" s="20"/>
      <c r="W423" s="20"/>
      <c r="X423" s="20"/>
      <c r="Y423" s="20"/>
      <c r="Z423" s="20"/>
      <c r="AA423" s="20"/>
      <c r="AB423" s="20"/>
      <c r="AC423" s="19"/>
      <c r="AD423" s="21"/>
      <c r="AE423" s="2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7"/>
      <c r="T424" s="18"/>
      <c r="U424" s="19"/>
      <c r="V424" s="20"/>
      <c r="W424" s="20"/>
      <c r="X424" s="20"/>
      <c r="Y424" s="20"/>
      <c r="Z424" s="20"/>
      <c r="AA424" s="20"/>
      <c r="AB424" s="20"/>
      <c r="AC424" s="19"/>
      <c r="AD424" s="21"/>
      <c r="AE424" s="2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7"/>
      <c r="T425" s="18"/>
      <c r="U425" s="19"/>
      <c r="V425" s="20"/>
      <c r="W425" s="20"/>
      <c r="X425" s="20"/>
      <c r="Y425" s="20"/>
      <c r="Z425" s="20"/>
      <c r="AA425" s="20"/>
      <c r="AB425" s="20"/>
      <c r="AC425" s="19"/>
      <c r="AD425" s="21"/>
      <c r="AE425" s="2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7"/>
      <c r="T426" s="18"/>
      <c r="U426" s="19"/>
      <c r="V426" s="20"/>
      <c r="W426" s="20"/>
      <c r="X426" s="20"/>
      <c r="Y426" s="20"/>
      <c r="Z426" s="20"/>
      <c r="AA426" s="20"/>
      <c r="AB426" s="20"/>
      <c r="AC426" s="19"/>
      <c r="AD426" s="21"/>
      <c r="AE426" s="2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7"/>
      <c r="T427" s="18"/>
      <c r="U427" s="19"/>
      <c r="V427" s="20"/>
      <c r="W427" s="20"/>
      <c r="X427" s="20"/>
      <c r="Y427" s="20"/>
      <c r="Z427" s="20"/>
      <c r="AA427" s="20"/>
      <c r="AB427" s="20"/>
      <c r="AC427" s="19"/>
      <c r="AD427" s="21"/>
      <c r="AE427" s="2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7"/>
      <c r="T428" s="18"/>
      <c r="U428" s="19"/>
      <c r="V428" s="20"/>
      <c r="W428" s="20"/>
      <c r="X428" s="20"/>
      <c r="Y428" s="20"/>
      <c r="Z428" s="20"/>
      <c r="AA428" s="20"/>
      <c r="AB428" s="20"/>
      <c r="AC428" s="19"/>
      <c r="AD428" s="21"/>
      <c r="AE428" s="2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7"/>
      <c r="T429" s="18"/>
      <c r="U429" s="19"/>
      <c r="V429" s="20"/>
      <c r="W429" s="20"/>
      <c r="X429" s="20"/>
      <c r="Y429" s="20"/>
      <c r="Z429" s="20"/>
      <c r="AA429" s="20"/>
      <c r="AB429" s="20"/>
      <c r="AC429" s="19"/>
      <c r="AD429" s="21"/>
      <c r="AE429" s="2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7"/>
      <c r="T430" s="18"/>
      <c r="U430" s="19"/>
      <c r="V430" s="20"/>
      <c r="W430" s="20"/>
      <c r="X430" s="20"/>
      <c r="Y430" s="20"/>
      <c r="Z430" s="20"/>
      <c r="AA430" s="20"/>
      <c r="AB430" s="20"/>
      <c r="AC430" s="19"/>
      <c r="AD430" s="21"/>
      <c r="AE430" s="2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7"/>
      <c r="T431" s="18"/>
      <c r="U431" s="19"/>
      <c r="V431" s="20"/>
      <c r="W431" s="20"/>
      <c r="X431" s="20"/>
      <c r="Y431" s="20"/>
      <c r="Z431" s="20"/>
      <c r="AA431" s="20"/>
      <c r="AB431" s="20"/>
      <c r="AC431" s="19"/>
      <c r="AD431" s="21"/>
      <c r="AE431" s="2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7"/>
      <c r="T432" s="18"/>
      <c r="U432" s="19"/>
      <c r="V432" s="20"/>
      <c r="W432" s="20"/>
      <c r="X432" s="20"/>
      <c r="Y432" s="20"/>
      <c r="Z432" s="20"/>
      <c r="AA432" s="20"/>
      <c r="AB432" s="20"/>
      <c r="AC432" s="19"/>
      <c r="AD432" s="21"/>
      <c r="AE432" s="2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7"/>
      <c r="T433" s="18"/>
      <c r="U433" s="19"/>
      <c r="V433" s="20"/>
      <c r="W433" s="20"/>
      <c r="X433" s="20"/>
      <c r="Y433" s="20"/>
      <c r="Z433" s="20"/>
      <c r="AA433" s="20"/>
      <c r="AB433" s="20"/>
      <c r="AC433" s="19"/>
      <c r="AD433" s="21"/>
      <c r="AE433" s="2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7"/>
      <c r="T434" s="18"/>
      <c r="U434" s="19"/>
      <c r="V434" s="20"/>
      <c r="W434" s="20"/>
      <c r="X434" s="20"/>
      <c r="Y434" s="20"/>
      <c r="Z434" s="20"/>
      <c r="AA434" s="20"/>
      <c r="AB434" s="20"/>
      <c r="AC434" s="19"/>
      <c r="AD434" s="21"/>
      <c r="AE434" s="2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7"/>
      <c r="T435" s="18"/>
      <c r="U435" s="19"/>
      <c r="V435" s="20"/>
      <c r="W435" s="20"/>
      <c r="X435" s="20"/>
      <c r="Y435" s="20"/>
      <c r="Z435" s="20"/>
      <c r="AA435" s="20"/>
      <c r="AB435" s="20"/>
      <c r="AC435" s="19"/>
      <c r="AD435" s="21"/>
      <c r="AE435" s="2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7"/>
      <c r="T436" s="18"/>
      <c r="U436" s="19"/>
      <c r="V436" s="20"/>
      <c r="W436" s="20"/>
      <c r="X436" s="20"/>
      <c r="Y436" s="20"/>
      <c r="Z436" s="20"/>
      <c r="AA436" s="20"/>
      <c r="AB436" s="20"/>
      <c r="AC436" s="19"/>
      <c r="AD436" s="21"/>
      <c r="AE436" s="2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7"/>
      <c r="T437" s="18"/>
      <c r="U437" s="19"/>
      <c r="V437" s="20"/>
      <c r="W437" s="20"/>
      <c r="X437" s="20"/>
      <c r="Y437" s="20"/>
      <c r="Z437" s="20"/>
      <c r="AA437" s="20"/>
      <c r="AB437" s="20"/>
      <c r="AC437" s="19"/>
      <c r="AD437" s="21"/>
      <c r="AE437" s="2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7"/>
      <c r="T438" s="18"/>
      <c r="U438" s="19"/>
      <c r="V438" s="20"/>
      <c r="W438" s="20"/>
      <c r="X438" s="20"/>
      <c r="Y438" s="20"/>
      <c r="Z438" s="20"/>
      <c r="AA438" s="20"/>
      <c r="AB438" s="20"/>
      <c r="AC438" s="19"/>
      <c r="AD438" s="21"/>
      <c r="AE438" s="2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7"/>
      <c r="T439" s="18"/>
      <c r="U439" s="19"/>
      <c r="V439" s="20"/>
      <c r="W439" s="20"/>
      <c r="X439" s="20"/>
      <c r="Y439" s="20"/>
      <c r="Z439" s="20"/>
      <c r="AA439" s="20"/>
      <c r="AB439" s="20"/>
      <c r="AC439" s="19"/>
      <c r="AD439" s="21"/>
      <c r="AE439" s="2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7"/>
      <c r="T440" s="18"/>
      <c r="U440" s="19"/>
      <c r="V440" s="20"/>
      <c r="W440" s="20"/>
      <c r="X440" s="20"/>
      <c r="Y440" s="20"/>
      <c r="Z440" s="20"/>
      <c r="AA440" s="20"/>
      <c r="AB440" s="20"/>
      <c r="AC440" s="19"/>
      <c r="AD440" s="21"/>
      <c r="AE440" s="2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7"/>
      <c r="T441" s="18"/>
      <c r="U441" s="19"/>
      <c r="V441" s="20"/>
      <c r="W441" s="20"/>
      <c r="X441" s="20"/>
      <c r="Y441" s="20"/>
      <c r="Z441" s="20"/>
      <c r="AA441" s="20"/>
      <c r="AB441" s="20"/>
      <c r="AC441" s="19"/>
      <c r="AD441" s="21"/>
      <c r="AE441" s="2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7"/>
      <c r="T442" s="18"/>
      <c r="U442" s="19"/>
      <c r="V442" s="20"/>
      <c r="W442" s="20"/>
      <c r="X442" s="20"/>
      <c r="Y442" s="20"/>
      <c r="Z442" s="20"/>
      <c r="AA442" s="20"/>
      <c r="AB442" s="20"/>
      <c r="AC442" s="19"/>
      <c r="AD442" s="21"/>
      <c r="AE442" s="2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7"/>
      <c r="T443" s="18"/>
      <c r="U443" s="19"/>
      <c r="V443" s="20"/>
      <c r="W443" s="20"/>
      <c r="X443" s="20"/>
      <c r="Y443" s="20"/>
      <c r="Z443" s="20"/>
      <c r="AA443" s="20"/>
      <c r="AB443" s="20"/>
      <c r="AC443" s="19"/>
      <c r="AD443" s="21"/>
      <c r="AE443" s="2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7"/>
      <c r="T444" s="18"/>
      <c r="U444" s="19"/>
      <c r="V444" s="20"/>
      <c r="W444" s="20"/>
      <c r="X444" s="20"/>
      <c r="Y444" s="20"/>
      <c r="Z444" s="20"/>
      <c r="AA444" s="20"/>
      <c r="AB444" s="20"/>
      <c r="AC444" s="19"/>
      <c r="AD444" s="21"/>
      <c r="AE444" s="2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7"/>
      <c r="T445" s="18"/>
      <c r="U445" s="19"/>
      <c r="V445" s="20"/>
      <c r="W445" s="20"/>
      <c r="X445" s="20"/>
      <c r="Y445" s="20"/>
      <c r="Z445" s="20"/>
      <c r="AA445" s="20"/>
      <c r="AB445" s="20"/>
      <c r="AC445" s="19"/>
      <c r="AD445" s="21"/>
      <c r="AE445" s="2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7"/>
      <c r="T446" s="18"/>
      <c r="U446" s="19"/>
      <c r="V446" s="20"/>
      <c r="W446" s="20"/>
      <c r="X446" s="20"/>
      <c r="Y446" s="20"/>
      <c r="Z446" s="20"/>
      <c r="AA446" s="20"/>
      <c r="AB446" s="20"/>
      <c r="AC446" s="19"/>
      <c r="AD446" s="21"/>
      <c r="AE446" s="2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7"/>
      <c r="T447" s="18"/>
      <c r="U447" s="19"/>
      <c r="V447" s="20"/>
      <c r="W447" s="20"/>
      <c r="X447" s="20"/>
      <c r="Y447" s="20"/>
      <c r="Z447" s="20"/>
      <c r="AA447" s="20"/>
      <c r="AB447" s="20"/>
      <c r="AC447" s="19"/>
      <c r="AD447" s="21"/>
      <c r="AE447" s="2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7"/>
      <c r="T448" s="18"/>
      <c r="U448" s="19"/>
      <c r="V448" s="20"/>
      <c r="W448" s="20"/>
      <c r="X448" s="20"/>
      <c r="Y448" s="20"/>
      <c r="Z448" s="20"/>
      <c r="AA448" s="20"/>
      <c r="AB448" s="20"/>
      <c r="AC448" s="19"/>
      <c r="AD448" s="21"/>
      <c r="AE448" s="2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7"/>
      <c r="T449" s="18"/>
      <c r="U449" s="19"/>
      <c r="V449" s="20"/>
      <c r="W449" s="20"/>
      <c r="X449" s="20"/>
      <c r="Y449" s="20"/>
      <c r="Z449" s="20"/>
      <c r="AA449" s="20"/>
      <c r="AB449" s="20"/>
      <c r="AC449" s="19"/>
      <c r="AD449" s="21"/>
      <c r="AE449" s="2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7"/>
      <c r="T450" s="18"/>
      <c r="U450" s="19"/>
      <c r="V450" s="20"/>
      <c r="W450" s="20"/>
      <c r="X450" s="20"/>
      <c r="Y450" s="20"/>
      <c r="Z450" s="20"/>
      <c r="AA450" s="20"/>
      <c r="AB450" s="20"/>
      <c r="AC450" s="19"/>
      <c r="AD450" s="21"/>
      <c r="AE450" s="2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7"/>
      <c r="T451" s="18"/>
      <c r="U451" s="19"/>
      <c r="V451" s="20"/>
      <c r="W451" s="20"/>
      <c r="X451" s="20"/>
      <c r="Y451" s="20"/>
      <c r="Z451" s="20"/>
      <c r="AA451" s="20"/>
      <c r="AB451" s="20"/>
      <c r="AC451" s="19"/>
      <c r="AD451" s="21"/>
      <c r="AE451" s="2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7"/>
      <c r="T452" s="18"/>
      <c r="U452" s="19"/>
      <c r="V452" s="20"/>
      <c r="W452" s="20"/>
      <c r="X452" s="20"/>
      <c r="Y452" s="20"/>
      <c r="Z452" s="20"/>
      <c r="AA452" s="20"/>
      <c r="AB452" s="20"/>
      <c r="AC452" s="19"/>
      <c r="AD452" s="21"/>
      <c r="AE452" s="2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7"/>
      <c r="T453" s="18"/>
      <c r="U453" s="19"/>
      <c r="V453" s="20"/>
      <c r="W453" s="20"/>
      <c r="X453" s="20"/>
      <c r="Y453" s="20"/>
      <c r="Z453" s="20"/>
      <c r="AA453" s="20"/>
      <c r="AB453" s="20"/>
      <c r="AC453" s="19"/>
      <c r="AD453" s="21"/>
      <c r="AE453" s="2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7"/>
      <c r="T454" s="18"/>
      <c r="U454" s="19"/>
      <c r="V454" s="20"/>
      <c r="W454" s="20"/>
      <c r="X454" s="20"/>
      <c r="Y454" s="20"/>
      <c r="Z454" s="20"/>
      <c r="AA454" s="20"/>
      <c r="AB454" s="20"/>
      <c r="AC454" s="19"/>
      <c r="AD454" s="21"/>
      <c r="AE454" s="2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7"/>
      <c r="T455" s="18"/>
      <c r="U455" s="19"/>
      <c r="V455" s="20"/>
      <c r="W455" s="20"/>
      <c r="X455" s="20"/>
      <c r="Y455" s="20"/>
      <c r="Z455" s="20"/>
      <c r="AA455" s="20"/>
      <c r="AB455" s="20"/>
      <c r="AC455" s="19"/>
      <c r="AD455" s="21"/>
      <c r="AE455" s="2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7"/>
      <c r="T456" s="18"/>
      <c r="U456" s="19"/>
      <c r="V456" s="20"/>
      <c r="W456" s="20"/>
      <c r="X456" s="20"/>
      <c r="Y456" s="20"/>
      <c r="Z456" s="20"/>
      <c r="AA456" s="20"/>
      <c r="AB456" s="20"/>
      <c r="AC456" s="19"/>
      <c r="AD456" s="21"/>
      <c r="AE456" s="2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7"/>
      <c r="T457" s="18"/>
      <c r="U457" s="19"/>
      <c r="V457" s="20"/>
      <c r="W457" s="20"/>
      <c r="X457" s="20"/>
      <c r="Y457" s="20"/>
      <c r="Z457" s="20"/>
      <c r="AA457" s="20"/>
      <c r="AB457" s="20"/>
      <c r="AC457" s="19"/>
      <c r="AD457" s="21"/>
      <c r="AE457" s="2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7"/>
      <c r="T458" s="18"/>
      <c r="U458" s="19"/>
      <c r="V458" s="20"/>
      <c r="W458" s="20"/>
      <c r="X458" s="20"/>
      <c r="Y458" s="20"/>
      <c r="Z458" s="20"/>
      <c r="AA458" s="20"/>
      <c r="AB458" s="20"/>
      <c r="AC458" s="19"/>
      <c r="AD458" s="21"/>
      <c r="AE458" s="2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7"/>
      <c r="T459" s="18"/>
      <c r="U459" s="19"/>
      <c r="V459" s="20"/>
      <c r="W459" s="20"/>
      <c r="X459" s="20"/>
      <c r="Y459" s="20"/>
      <c r="Z459" s="20"/>
      <c r="AA459" s="20"/>
      <c r="AB459" s="20"/>
      <c r="AC459" s="19"/>
      <c r="AD459" s="21"/>
      <c r="AE459" s="2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7"/>
      <c r="T460" s="18"/>
      <c r="U460" s="19"/>
      <c r="V460" s="20"/>
      <c r="W460" s="20"/>
      <c r="X460" s="20"/>
      <c r="Y460" s="20"/>
      <c r="Z460" s="20"/>
      <c r="AA460" s="20"/>
      <c r="AB460" s="20"/>
      <c r="AC460" s="19"/>
      <c r="AD460" s="21"/>
      <c r="AE460" s="2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7"/>
      <c r="T461" s="18"/>
      <c r="U461" s="19"/>
      <c r="V461" s="20"/>
      <c r="W461" s="20"/>
      <c r="X461" s="20"/>
      <c r="Y461" s="20"/>
      <c r="Z461" s="20"/>
      <c r="AA461" s="20"/>
      <c r="AB461" s="20"/>
      <c r="AC461" s="19"/>
      <c r="AD461" s="21"/>
      <c r="AE461" s="2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7"/>
      <c r="T462" s="18"/>
      <c r="U462" s="19"/>
      <c r="V462" s="20"/>
      <c r="W462" s="20"/>
      <c r="X462" s="20"/>
      <c r="Y462" s="20"/>
      <c r="Z462" s="20"/>
      <c r="AA462" s="20"/>
      <c r="AB462" s="20"/>
      <c r="AC462" s="19"/>
      <c r="AD462" s="21"/>
      <c r="AE462" s="2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7"/>
      <c r="T463" s="18"/>
      <c r="U463" s="19"/>
      <c r="V463" s="20"/>
      <c r="W463" s="20"/>
      <c r="X463" s="20"/>
      <c r="Y463" s="20"/>
      <c r="Z463" s="20"/>
      <c r="AA463" s="20"/>
      <c r="AB463" s="20"/>
      <c r="AC463" s="19"/>
      <c r="AD463" s="21"/>
      <c r="AE463" s="2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7"/>
      <c r="T464" s="18"/>
      <c r="U464" s="19"/>
      <c r="V464" s="20"/>
      <c r="W464" s="20"/>
      <c r="X464" s="20"/>
      <c r="Y464" s="20"/>
      <c r="Z464" s="20"/>
      <c r="AA464" s="20"/>
      <c r="AB464" s="20"/>
      <c r="AC464" s="19"/>
      <c r="AD464" s="21"/>
      <c r="AE464" s="2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7"/>
      <c r="T465" s="18"/>
      <c r="U465" s="19"/>
      <c r="V465" s="20"/>
      <c r="W465" s="20"/>
      <c r="X465" s="20"/>
      <c r="Y465" s="20"/>
      <c r="Z465" s="20"/>
      <c r="AA465" s="20"/>
      <c r="AB465" s="20"/>
      <c r="AC465" s="19"/>
      <c r="AD465" s="21"/>
      <c r="AE465" s="2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7"/>
      <c r="T466" s="18"/>
      <c r="U466" s="19"/>
      <c r="V466" s="20"/>
      <c r="W466" s="20"/>
      <c r="X466" s="20"/>
      <c r="Y466" s="20"/>
      <c r="Z466" s="20"/>
      <c r="AA466" s="20"/>
      <c r="AB466" s="20"/>
      <c r="AC466" s="19"/>
      <c r="AD466" s="21"/>
      <c r="AE466" s="2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7"/>
      <c r="T467" s="18"/>
      <c r="U467" s="19"/>
      <c r="V467" s="20"/>
      <c r="W467" s="20"/>
      <c r="X467" s="20"/>
      <c r="Y467" s="20"/>
      <c r="Z467" s="20"/>
      <c r="AA467" s="20"/>
      <c r="AB467" s="20"/>
      <c r="AC467" s="19"/>
      <c r="AD467" s="21"/>
      <c r="AE467" s="2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7"/>
      <c r="T468" s="18"/>
      <c r="U468" s="19"/>
      <c r="V468" s="20"/>
      <c r="W468" s="20"/>
      <c r="X468" s="20"/>
      <c r="Y468" s="20"/>
      <c r="Z468" s="20"/>
      <c r="AA468" s="20"/>
      <c r="AB468" s="20"/>
      <c r="AC468" s="19"/>
      <c r="AD468" s="21"/>
      <c r="AE468" s="2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7"/>
      <c r="T469" s="18"/>
      <c r="U469" s="19"/>
      <c r="V469" s="20"/>
      <c r="W469" s="20"/>
      <c r="X469" s="20"/>
      <c r="Y469" s="20"/>
      <c r="Z469" s="20"/>
      <c r="AA469" s="20"/>
      <c r="AB469" s="20"/>
      <c r="AC469" s="19"/>
      <c r="AD469" s="21"/>
      <c r="AE469" s="2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7"/>
      <c r="T470" s="18"/>
      <c r="U470" s="19"/>
      <c r="V470" s="20"/>
      <c r="W470" s="20"/>
      <c r="X470" s="20"/>
      <c r="Y470" s="20"/>
      <c r="Z470" s="20"/>
      <c r="AA470" s="20"/>
      <c r="AB470" s="20"/>
      <c r="AC470" s="19"/>
      <c r="AD470" s="21"/>
      <c r="AE470" s="2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7"/>
      <c r="T471" s="18"/>
      <c r="U471" s="19"/>
      <c r="V471" s="20"/>
      <c r="W471" s="20"/>
      <c r="X471" s="20"/>
      <c r="Y471" s="20"/>
      <c r="Z471" s="20"/>
      <c r="AA471" s="20"/>
      <c r="AB471" s="20"/>
      <c r="AC471" s="19"/>
      <c r="AD471" s="21"/>
      <c r="AE471" s="2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7"/>
      <c r="T472" s="18"/>
      <c r="U472" s="19"/>
      <c r="V472" s="20"/>
      <c r="W472" s="20"/>
      <c r="X472" s="20"/>
      <c r="Y472" s="20"/>
      <c r="Z472" s="20"/>
      <c r="AA472" s="20"/>
      <c r="AB472" s="20"/>
      <c r="AC472" s="19"/>
      <c r="AD472" s="21"/>
      <c r="AE472" s="2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7"/>
      <c r="T473" s="18"/>
      <c r="U473" s="19"/>
      <c r="V473" s="20"/>
      <c r="W473" s="20"/>
      <c r="X473" s="20"/>
      <c r="Y473" s="20"/>
      <c r="Z473" s="20"/>
      <c r="AA473" s="20"/>
      <c r="AB473" s="20"/>
      <c r="AC473" s="19"/>
      <c r="AD473" s="21"/>
      <c r="AE473" s="2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7"/>
      <c r="T474" s="18"/>
      <c r="U474" s="19"/>
      <c r="V474" s="20"/>
      <c r="W474" s="20"/>
      <c r="X474" s="20"/>
      <c r="Y474" s="20"/>
      <c r="Z474" s="20"/>
      <c r="AA474" s="20"/>
      <c r="AB474" s="20"/>
      <c r="AC474" s="19"/>
      <c r="AD474" s="21"/>
      <c r="AE474" s="2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7"/>
      <c r="T475" s="18"/>
      <c r="U475" s="19"/>
      <c r="V475" s="20"/>
      <c r="W475" s="20"/>
      <c r="X475" s="20"/>
      <c r="Y475" s="20"/>
      <c r="Z475" s="20"/>
      <c r="AA475" s="20"/>
      <c r="AB475" s="20"/>
      <c r="AC475" s="19"/>
      <c r="AD475" s="21"/>
      <c r="AE475" s="2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7"/>
      <c r="T476" s="18"/>
      <c r="U476" s="19"/>
      <c r="V476" s="20"/>
      <c r="W476" s="20"/>
      <c r="X476" s="20"/>
      <c r="Y476" s="20"/>
      <c r="Z476" s="20"/>
      <c r="AA476" s="20"/>
      <c r="AB476" s="20"/>
      <c r="AC476" s="19"/>
      <c r="AD476" s="21"/>
      <c r="AE476" s="2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7"/>
      <c r="T477" s="18"/>
      <c r="U477" s="19"/>
      <c r="V477" s="20"/>
      <c r="W477" s="20"/>
      <c r="X477" s="20"/>
      <c r="Y477" s="20"/>
      <c r="Z477" s="20"/>
      <c r="AA477" s="20"/>
      <c r="AB477" s="20"/>
      <c r="AC477" s="19"/>
      <c r="AD477" s="21"/>
      <c r="AE477" s="2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7"/>
      <c r="T478" s="18"/>
      <c r="U478" s="19"/>
      <c r="V478" s="20"/>
      <c r="W478" s="20"/>
      <c r="X478" s="20"/>
      <c r="Y478" s="20"/>
      <c r="Z478" s="20"/>
      <c r="AA478" s="20"/>
      <c r="AB478" s="20"/>
      <c r="AC478" s="19"/>
      <c r="AD478" s="21"/>
      <c r="AE478" s="2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7"/>
      <c r="T479" s="18"/>
      <c r="U479" s="19"/>
      <c r="V479" s="20"/>
      <c r="W479" s="20"/>
      <c r="X479" s="20"/>
      <c r="Y479" s="20"/>
      <c r="Z479" s="20"/>
      <c r="AA479" s="20"/>
      <c r="AB479" s="20"/>
      <c r="AC479" s="19"/>
      <c r="AD479" s="21"/>
      <c r="AE479" s="2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7"/>
      <c r="T480" s="18"/>
      <c r="U480" s="19"/>
      <c r="V480" s="20"/>
      <c r="W480" s="20"/>
      <c r="X480" s="20"/>
      <c r="Y480" s="20"/>
      <c r="Z480" s="20"/>
      <c r="AA480" s="20"/>
      <c r="AB480" s="20"/>
      <c r="AC480" s="19"/>
      <c r="AD480" s="21"/>
      <c r="AE480" s="2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7"/>
      <c r="T481" s="18"/>
      <c r="U481" s="19"/>
      <c r="V481" s="20"/>
      <c r="W481" s="20"/>
      <c r="X481" s="20"/>
      <c r="Y481" s="20"/>
      <c r="Z481" s="20"/>
      <c r="AA481" s="20"/>
      <c r="AB481" s="20"/>
      <c r="AC481" s="19"/>
      <c r="AD481" s="21"/>
      <c r="AE481" s="2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7"/>
      <c r="T482" s="18"/>
      <c r="U482" s="19"/>
      <c r="V482" s="20"/>
      <c r="W482" s="20"/>
      <c r="X482" s="20"/>
      <c r="Y482" s="20"/>
      <c r="Z482" s="20"/>
      <c r="AA482" s="20"/>
      <c r="AB482" s="20"/>
      <c r="AC482" s="19"/>
      <c r="AD482" s="21"/>
      <c r="AE482" s="2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7"/>
      <c r="T483" s="18"/>
      <c r="U483" s="19"/>
      <c r="V483" s="20"/>
      <c r="W483" s="20"/>
      <c r="X483" s="20"/>
      <c r="Y483" s="20"/>
      <c r="Z483" s="20"/>
      <c r="AA483" s="20"/>
      <c r="AB483" s="20"/>
      <c r="AC483" s="19"/>
      <c r="AD483" s="21"/>
      <c r="AE483" s="2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7"/>
      <c r="T484" s="18"/>
      <c r="U484" s="19"/>
      <c r="V484" s="20"/>
      <c r="W484" s="20"/>
      <c r="X484" s="20"/>
      <c r="Y484" s="20"/>
      <c r="Z484" s="20"/>
      <c r="AA484" s="20"/>
      <c r="AB484" s="20"/>
      <c r="AC484" s="19"/>
      <c r="AD484" s="21"/>
      <c r="AE484" s="2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7"/>
      <c r="T485" s="18"/>
      <c r="U485" s="19"/>
      <c r="V485" s="20"/>
      <c r="W485" s="20"/>
      <c r="X485" s="20"/>
      <c r="Y485" s="20"/>
      <c r="Z485" s="20"/>
      <c r="AA485" s="20"/>
      <c r="AB485" s="20"/>
      <c r="AC485" s="19"/>
      <c r="AD485" s="21"/>
      <c r="AE485" s="2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7"/>
      <c r="T486" s="18"/>
      <c r="U486" s="19"/>
      <c r="V486" s="20"/>
      <c r="W486" s="20"/>
      <c r="X486" s="20"/>
      <c r="Y486" s="20"/>
      <c r="Z486" s="20"/>
      <c r="AA486" s="20"/>
      <c r="AB486" s="20"/>
      <c r="AC486" s="19"/>
      <c r="AD486" s="21"/>
      <c r="AE486" s="2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7"/>
      <c r="T487" s="18"/>
      <c r="U487" s="19"/>
      <c r="V487" s="20"/>
      <c r="W487" s="20"/>
      <c r="X487" s="20"/>
      <c r="Y487" s="20"/>
      <c r="Z487" s="20"/>
      <c r="AA487" s="20"/>
      <c r="AB487" s="20"/>
      <c r="AC487" s="19"/>
      <c r="AD487" s="21"/>
      <c r="AE487" s="2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7"/>
      <c r="T488" s="18"/>
      <c r="U488" s="19"/>
      <c r="V488" s="20"/>
      <c r="W488" s="20"/>
      <c r="X488" s="20"/>
      <c r="Y488" s="20"/>
      <c r="Z488" s="20"/>
      <c r="AA488" s="20"/>
      <c r="AB488" s="20"/>
      <c r="AC488" s="19"/>
      <c r="AD488" s="21"/>
      <c r="AE488" s="2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7"/>
      <c r="T489" s="18"/>
      <c r="U489" s="19"/>
      <c r="V489" s="20"/>
      <c r="W489" s="20"/>
      <c r="X489" s="20"/>
      <c r="Y489" s="20"/>
      <c r="Z489" s="20"/>
      <c r="AA489" s="20"/>
      <c r="AB489" s="20"/>
      <c r="AC489" s="19"/>
      <c r="AD489" s="21"/>
      <c r="AE489" s="2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7"/>
      <c r="T490" s="18"/>
      <c r="U490" s="19"/>
      <c r="V490" s="20"/>
      <c r="W490" s="20"/>
      <c r="X490" s="20"/>
      <c r="Y490" s="20"/>
      <c r="Z490" s="20"/>
      <c r="AA490" s="20"/>
      <c r="AB490" s="20"/>
      <c r="AC490" s="19"/>
      <c r="AD490" s="21"/>
      <c r="AE490" s="2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7"/>
      <c r="T491" s="18"/>
      <c r="U491" s="19"/>
      <c r="V491" s="20"/>
      <c r="W491" s="20"/>
      <c r="X491" s="20"/>
      <c r="Y491" s="20"/>
      <c r="Z491" s="20"/>
      <c r="AA491" s="20"/>
      <c r="AB491" s="20"/>
      <c r="AC491" s="19"/>
      <c r="AD491" s="21"/>
      <c r="AE491" s="2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7"/>
      <c r="T492" s="18"/>
      <c r="U492" s="19"/>
      <c r="V492" s="20"/>
      <c r="W492" s="20"/>
      <c r="X492" s="20"/>
      <c r="Y492" s="20"/>
      <c r="Z492" s="20"/>
      <c r="AA492" s="20"/>
      <c r="AB492" s="20"/>
      <c r="AC492" s="19"/>
      <c r="AD492" s="21"/>
      <c r="AE492" s="2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7"/>
      <c r="T493" s="18"/>
      <c r="U493" s="19"/>
      <c r="V493" s="20"/>
      <c r="W493" s="20"/>
      <c r="X493" s="20"/>
      <c r="Y493" s="20"/>
      <c r="Z493" s="20"/>
      <c r="AA493" s="20"/>
      <c r="AB493" s="20"/>
      <c r="AC493" s="19"/>
      <c r="AD493" s="21"/>
      <c r="AE493" s="2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7"/>
      <c r="T494" s="18"/>
      <c r="U494" s="19"/>
      <c r="V494" s="20"/>
      <c r="W494" s="20"/>
      <c r="X494" s="20"/>
      <c r="Y494" s="20"/>
      <c r="Z494" s="20"/>
      <c r="AA494" s="20"/>
      <c r="AB494" s="20"/>
      <c r="AC494" s="19"/>
      <c r="AD494" s="21"/>
      <c r="AE494" s="2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7"/>
      <c r="T495" s="18"/>
      <c r="U495" s="19"/>
      <c r="V495" s="20"/>
      <c r="W495" s="20"/>
      <c r="X495" s="20"/>
      <c r="Y495" s="20"/>
      <c r="Z495" s="20"/>
      <c r="AA495" s="20"/>
      <c r="AB495" s="20"/>
      <c r="AC495" s="19"/>
      <c r="AD495" s="21"/>
      <c r="AE495" s="2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7"/>
      <c r="T496" s="18"/>
      <c r="U496" s="19"/>
      <c r="V496" s="20"/>
      <c r="W496" s="20"/>
      <c r="X496" s="20"/>
      <c r="Y496" s="20"/>
      <c r="Z496" s="20"/>
      <c r="AA496" s="20"/>
      <c r="AB496" s="20"/>
      <c r="AC496" s="19"/>
      <c r="AD496" s="21"/>
      <c r="AE496" s="2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7"/>
      <c r="T497" s="18"/>
      <c r="U497" s="19"/>
      <c r="V497" s="20"/>
      <c r="W497" s="20"/>
      <c r="X497" s="20"/>
      <c r="Y497" s="20"/>
      <c r="Z497" s="20"/>
      <c r="AA497" s="20"/>
      <c r="AB497" s="20"/>
      <c r="AC497" s="19"/>
      <c r="AD497" s="21"/>
      <c r="AE497" s="2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7"/>
      <c r="T498" s="18"/>
      <c r="U498" s="19"/>
      <c r="V498" s="20"/>
      <c r="W498" s="20"/>
      <c r="X498" s="20"/>
      <c r="Y498" s="20"/>
      <c r="Z498" s="20"/>
      <c r="AA498" s="20"/>
      <c r="AB498" s="20"/>
      <c r="AC498" s="19"/>
      <c r="AD498" s="21"/>
      <c r="AE498" s="2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7"/>
      <c r="T499" s="18"/>
      <c r="U499" s="19"/>
      <c r="V499" s="20"/>
      <c r="W499" s="20"/>
      <c r="X499" s="20"/>
      <c r="Y499" s="20"/>
      <c r="Z499" s="20"/>
      <c r="AA499" s="20"/>
      <c r="AB499" s="20"/>
      <c r="AC499" s="19"/>
      <c r="AD499" s="21"/>
      <c r="AE499" s="2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7"/>
      <c r="T500" s="18"/>
      <c r="U500" s="19"/>
      <c r="V500" s="20"/>
      <c r="W500" s="20"/>
      <c r="X500" s="20"/>
      <c r="Y500" s="20"/>
      <c r="Z500" s="20"/>
      <c r="AA500" s="20"/>
      <c r="AB500" s="20"/>
      <c r="AC500" s="19"/>
      <c r="AD500" s="21"/>
      <c r="AE500" s="2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7"/>
      <c r="T501" s="18"/>
      <c r="U501" s="19"/>
      <c r="V501" s="20"/>
      <c r="W501" s="20"/>
      <c r="X501" s="20"/>
      <c r="Y501" s="20"/>
      <c r="Z501" s="20"/>
      <c r="AA501" s="20"/>
      <c r="AB501" s="20"/>
      <c r="AC501" s="19"/>
      <c r="AD501" s="21"/>
      <c r="AE501" s="2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7"/>
      <c r="T502" s="18"/>
      <c r="U502" s="19"/>
      <c r="V502" s="20"/>
      <c r="W502" s="20"/>
      <c r="X502" s="20"/>
      <c r="Y502" s="20"/>
      <c r="Z502" s="20"/>
      <c r="AA502" s="20"/>
      <c r="AB502" s="20"/>
      <c r="AC502" s="19"/>
      <c r="AD502" s="21"/>
      <c r="AE502" s="2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7"/>
      <c r="T503" s="18"/>
      <c r="U503" s="19"/>
      <c r="V503" s="20"/>
      <c r="W503" s="20"/>
      <c r="X503" s="20"/>
      <c r="Y503" s="20"/>
      <c r="Z503" s="20"/>
      <c r="AA503" s="20"/>
      <c r="AB503" s="20"/>
      <c r="AC503" s="19"/>
      <c r="AD503" s="21"/>
      <c r="AE503" s="2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7"/>
      <c r="T504" s="18"/>
      <c r="U504" s="19"/>
      <c r="V504" s="20"/>
      <c r="W504" s="20"/>
      <c r="X504" s="20"/>
      <c r="Y504" s="20"/>
      <c r="Z504" s="20"/>
      <c r="AA504" s="20"/>
      <c r="AB504" s="20"/>
      <c r="AC504" s="19"/>
      <c r="AD504" s="21"/>
      <c r="AE504" s="2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7"/>
      <c r="T505" s="18"/>
      <c r="U505" s="19"/>
      <c r="V505" s="20"/>
      <c r="W505" s="20"/>
      <c r="X505" s="20"/>
      <c r="Y505" s="20"/>
      <c r="Z505" s="20"/>
      <c r="AA505" s="20"/>
      <c r="AB505" s="20"/>
      <c r="AC505" s="19"/>
      <c r="AD505" s="21"/>
      <c r="AE505" s="2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7"/>
      <c r="T506" s="18"/>
      <c r="U506" s="19"/>
      <c r="V506" s="20"/>
      <c r="W506" s="20"/>
      <c r="X506" s="20"/>
      <c r="Y506" s="20"/>
      <c r="Z506" s="20"/>
      <c r="AA506" s="20"/>
      <c r="AB506" s="20"/>
      <c r="AC506" s="19"/>
      <c r="AD506" s="21"/>
      <c r="AE506" s="2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7"/>
      <c r="T507" s="18"/>
      <c r="U507" s="19"/>
      <c r="V507" s="20"/>
      <c r="W507" s="20"/>
      <c r="X507" s="20"/>
      <c r="Y507" s="20"/>
      <c r="Z507" s="20"/>
      <c r="AA507" s="20"/>
      <c r="AB507" s="20"/>
      <c r="AC507" s="19"/>
      <c r="AD507" s="21"/>
      <c r="AE507" s="2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7"/>
      <c r="T508" s="18"/>
      <c r="U508" s="19"/>
      <c r="V508" s="20"/>
      <c r="W508" s="20"/>
      <c r="X508" s="20"/>
      <c r="Y508" s="20"/>
      <c r="Z508" s="20"/>
      <c r="AA508" s="20"/>
      <c r="AB508" s="20"/>
      <c r="AC508" s="19"/>
      <c r="AD508" s="21"/>
      <c r="AE508" s="2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7"/>
      <c r="T509" s="18"/>
      <c r="U509" s="19"/>
      <c r="V509" s="20"/>
      <c r="W509" s="20"/>
      <c r="X509" s="20"/>
      <c r="Y509" s="20"/>
      <c r="Z509" s="20"/>
      <c r="AA509" s="20"/>
      <c r="AB509" s="20"/>
      <c r="AC509" s="19"/>
      <c r="AD509" s="21"/>
      <c r="AE509" s="2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7"/>
      <c r="T510" s="18"/>
      <c r="U510" s="19"/>
      <c r="V510" s="20"/>
      <c r="W510" s="20"/>
      <c r="X510" s="20"/>
      <c r="Y510" s="20"/>
      <c r="Z510" s="20"/>
      <c r="AA510" s="20"/>
      <c r="AB510" s="20"/>
      <c r="AC510" s="19"/>
      <c r="AD510" s="21"/>
      <c r="AE510" s="2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7"/>
      <c r="T511" s="18"/>
      <c r="U511" s="19"/>
      <c r="V511" s="20"/>
      <c r="W511" s="20"/>
      <c r="X511" s="20"/>
      <c r="Y511" s="20"/>
      <c r="Z511" s="20"/>
      <c r="AA511" s="20"/>
      <c r="AB511" s="20"/>
      <c r="AC511" s="19"/>
      <c r="AD511" s="21"/>
      <c r="AE511" s="2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7"/>
      <c r="T512" s="18"/>
      <c r="U512" s="19"/>
      <c r="V512" s="20"/>
      <c r="W512" s="20"/>
      <c r="X512" s="20"/>
      <c r="Y512" s="20"/>
      <c r="Z512" s="20"/>
      <c r="AA512" s="20"/>
      <c r="AB512" s="20"/>
      <c r="AC512" s="19"/>
      <c r="AD512" s="21"/>
      <c r="AE512" s="2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7"/>
      <c r="T513" s="18"/>
      <c r="U513" s="19"/>
      <c r="V513" s="20"/>
      <c r="W513" s="20"/>
      <c r="X513" s="20"/>
      <c r="Y513" s="20"/>
      <c r="Z513" s="20"/>
      <c r="AA513" s="20"/>
      <c r="AB513" s="20"/>
      <c r="AC513" s="19"/>
      <c r="AD513" s="21"/>
      <c r="AE513" s="2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7"/>
      <c r="T514" s="18"/>
      <c r="U514" s="19"/>
      <c r="V514" s="20"/>
      <c r="W514" s="20"/>
      <c r="X514" s="20"/>
      <c r="Y514" s="20"/>
      <c r="Z514" s="20"/>
      <c r="AA514" s="20"/>
      <c r="AB514" s="20"/>
      <c r="AC514" s="19"/>
      <c r="AD514" s="21"/>
      <c r="AE514" s="2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7"/>
      <c r="T515" s="18"/>
      <c r="U515" s="19"/>
      <c r="V515" s="20"/>
      <c r="W515" s="20"/>
      <c r="X515" s="20"/>
      <c r="Y515" s="20"/>
      <c r="Z515" s="20"/>
      <c r="AA515" s="20"/>
      <c r="AB515" s="20"/>
      <c r="AC515" s="19"/>
      <c r="AD515" s="21"/>
      <c r="AE515" s="2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7"/>
      <c r="T516" s="18"/>
      <c r="U516" s="19"/>
      <c r="V516" s="20"/>
      <c r="W516" s="20"/>
      <c r="X516" s="20"/>
      <c r="Y516" s="20"/>
      <c r="Z516" s="20"/>
      <c r="AA516" s="20"/>
      <c r="AB516" s="20"/>
      <c r="AC516" s="19"/>
      <c r="AD516" s="21"/>
      <c r="AE516" s="2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7"/>
      <c r="T517" s="18"/>
      <c r="U517" s="19"/>
      <c r="V517" s="20"/>
      <c r="W517" s="20"/>
      <c r="X517" s="20"/>
      <c r="Y517" s="20"/>
      <c r="Z517" s="20"/>
      <c r="AA517" s="20"/>
      <c r="AB517" s="20"/>
      <c r="AC517" s="19"/>
      <c r="AD517" s="21"/>
      <c r="AE517" s="2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7"/>
      <c r="T518" s="18"/>
      <c r="U518" s="19"/>
      <c r="V518" s="20"/>
      <c r="W518" s="20"/>
      <c r="X518" s="20"/>
      <c r="Y518" s="20"/>
      <c r="Z518" s="20"/>
      <c r="AA518" s="20"/>
      <c r="AB518" s="20"/>
      <c r="AC518" s="19"/>
      <c r="AD518" s="21"/>
      <c r="AE518" s="2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7"/>
      <c r="T519" s="18"/>
      <c r="U519" s="19"/>
      <c r="V519" s="20"/>
      <c r="W519" s="20"/>
      <c r="X519" s="20"/>
      <c r="Y519" s="20"/>
      <c r="Z519" s="20"/>
      <c r="AA519" s="20"/>
      <c r="AB519" s="20"/>
      <c r="AC519" s="19"/>
      <c r="AD519" s="21"/>
      <c r="AE519" s="2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7"/>
      <c r="T520" s="18"/>
      <c r="U520" s="19"/>
      <c r="V520" s="20"/>
      <c r="W520" s="20"/>
      <c r="X520" s="20"/>
      <c r="Y520" s="20"/>
      <c r="Z520" s="20"/>
      <c r="AA520" s="20"/>
      <c r="AB520" s="20"/>
      <c r="AC520" s="19"/>
      <c r="AD520" s="21"/>
      <c r="AE520" s="2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7"/>
      <c r="T521" s="18"/>
      <c r="U521" s="19"/>
      <c r="V521" s="20"/>
      <c r="W521" s="20"/>
      <c r="X521" s="20"/>
      <c r="Y521" s="20"/>
      <c r="Z521" s="20"/>
      <c r="AA521" s="20"/>
      <c r="AB521" s="20"/>
      <c r="AC521" s="19"/>
      <c r="AD521" s="21"/>
      <c r="AE521" s="2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7"/>
      <c r="T522" s="18"/>
      <c r="U522" s="19"/>
      <c r="V522" s="20"/>
      <c r="W522" s="20"/>
      <c r="X522" s="20"/>
      <c r="Y522" s="20"/>
      <c r="Z522" s="20"/>
      <c r="AA522" s="20"/>
      <c r="AB522" s="20"/>
      <c r="AC522" s="19"/>
      <c r="AD522" s="21"/>
      <c r="AE522" s="2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7"/>
      <c r="T523" s="18"/>
      <c r="U523" s="19"/>
      <c r="V523" s="20"/>
      <c r="W523" s="20"/>
      <c r="X523" s="20"/>
      <c r="Y523" s="20"/>
      <c r="Z523" s="20"/>
      <c r="AA523" s="20"/>
      <c r="AB523" s="20"/>
      <c r="AC523" s="19"/>
      <c r="AD523" s="21"/>
      <c r="AE523" s="2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7"/>
      <c r="T524" s="18"/>
      <c r="U524" s="19"/>
      <c r="V524" s="20"/>
      <c r="W524" s="20"/>
      <c r="X524" s="20"/>
      <c r="Y524" s="20"/>
      <c r="Z524" s="20"/>
      <c r="AA524" s="20"/>
      <c r="AB524" s="20"/>
      <c r="AC524" s="19"/>
      <c r="AD524" s="21"/>
      <c r="AE524" s="2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7"/>
      <c r="T525" s="18"/>
      <c r="U525" s="19"/>
      <c r="V525" s="20"/>
      <c r="W525" s="20"/>
      <c r="X525" s="20"/>
      <c r="Y525" s="20"/>
      <c r="Z525" s="20"/>
      <c r="AA525" s="20"/>
      <c r="AB525" s="20"/>
      <c r="AC525" s="19"/>
      <c r="AD525" s="21"/>
      <c r="AE525" s="2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7"/>
      <c r="T526" s="18"/>
      <c r="U526" s="19"/>
      <c r="V526" s="20"/>
      <c r="W526" s="20"/>
      <c r="X526" s="20"/>
      <c r="Y526" s="20"/>
      <c r="Z526" s="20"/>
      <c r="AA526" s="20"/>
      <c r="AB526" s="20"/>
      <c r="AC526" s="19"/>
      <c r="AD526" s="21"/>
      <c r="AE526" s="2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7"/>
      <c r="T527" s="18"/>
      <c r="U527" s="19"/>
      <c r="V527" s="20"/>
      <c r="W527" s="20"/>
      <c r="X527" s="20"/>
      <c r="Y527" s="20"/>
      <c r="Z527" s="20"/>
      <c r="AA527" s="20"/>
      <c r="AB527" s="20"/>
      <c r="AC527" s="19"/>
      <c r="AD527" s="21"/>
      <c r="AE527" s="2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7"/>
      <c r="T528" s="18"/>
      <c r="U528" s="19"/>
      <c r="V528" s="20"/>
      <c r="W528" s="20"/>
      <c r="X528" s="20"/>
      <c r="Y528" s="20"/>
      <c r="Z528" s="20"/>
      <c r="AA528" s="20"/>
      <c r="AB528" s="20"/>
      <c r="AC528" s="19"/>
      <c r="AD528" s="21"/>
      <c r="AE528" s="2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7"/>
      <c r="T529" s="18"/>
      <c r="U529" s="19"/>
      <c r="V529" s="20"/>
      <c r="W529" s="20"/>
      <c r="X529" s="20"/>
      <c r="Y529" s="20"/>
      <c r="Z529" s="20"/>
      <c r="AA529" s="20"/>
      <c r="AB529" s="20"/>
      <c r="AC529" s="19"/>
      <c r="AD529" s="21"/>
      <c r="AE529" s="2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7"/>
      <c r="T530" s="18"/>
      <c r="U530" s="19"/>
      <c r="V530" s="20"/>
      <c r="W530" s="20"/>
      <c r="X530" s="20"/>
      <c r="Y530" s="20"/>
      <c r="Z530" s="20"/>
      <c r="AA530" s="20"/>
      <c r="AB530" s="20"/>
      <c r="AC530" s="19"/>
      <c r="AD530" s="21"/>
      <c r="AE530" s="2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7"/>
      <c r="T531" s="18"/>
      <c r="U531" s="19"/>
      <c r="V531" s="20"/>
      <c r="W531" s="20"/>
      <c r="X531" s="20"/>
      <c r="Y531" s="20"/>
      <c r="Z531" s="20"/>
      <c r="AA531" s="20"/>
      <c r="AB531" s="20"/>
      <c r="AC531" s="19"/>
      <c r="AD531" s="21"/>
      <c r="AE531" s="2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7"/>
      <c r="T532" s="18"/>
      <c r="U532" s="19"/>
      <c r="V532" s="20"/>
      <c r="W532" s="20"/>
      <c r="X532" s="20"/>
      <c r="Y532" s="20"/>
      <c r="Z532" s="20"/>
      <c r="AA532" s="20"/>
      <c r="AB532" s="20"/>
      <c r="AC532" s="19"/>
      <c r="AD532" s="21"/>
      <c r="AE532" s="2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7"/>
      <c r="T533" s="18"/>
      <c r="U533" s="19"/>
      <c r="V533" s="20"/>
      <c r="W533" s="20"/>
      <c r="X533" s="20"/>
      <c r="Y533" s="20"/>
      <c r="Z533" s="20"/>
      <c r="AA533" s="20"/>
      <c r="AB533" s="20"/>
      <c r="AC533" s="19"/>
      <c r="AD533" s="21"/>
      <c r="AE533" s="2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7"/>
      <c r="T534" s="18"/>
      <c r="U534" s="19"/>
      <c r="V534" s="20"/>
      <c r="W534" s="20"/>
      <c r="X534" s="20"/>
      <c r="Y534" s="20"/>
      <c r="Z534" s="20"/>
      <c r="AA534" s="20"/>
      <c r="AB534" s="20"/>
      <c r="AC534" s="19"/>
      <c r="AD534" s="21"/>
      <c r="AE534" s="2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7"/>
      <c r="T535" s="18"/>
      <c r="U535" s="19"/>
      <c r="V535" s="20"/>
      <c r="W535" s="20"/>
      <c r="X535" s="20"/>
      <c r="Y535" s="20"/>
      <c r="Z535" s="20"/>
      <c r="AA535" s="20"/>
      <c r="AB535" s="20"/>
      <c r="AC535" s="19"/>
      <c r="AD535" s="21"/>
      <c r="AE535" s="2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7"/>
      <c r="T536" s="18"/>
      <c r="U536" s="19"/>
      <c r="V536" s="20"/>
      <c r="W536" s="20"/>
      <c r="X536" s="20"/>
      <c r="Y536" s="20"/>
      <c r="Z536" s="20"/>
      <c r="AA536" s="20"/>
      <c r="AB536" s="20"/>
      <c r="AC536" s="19"/>
      <c r="AD536" s="21"/>
      <c r="AE536" s="2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7"/>
      <c r="T537" s="18"/>
      <c r="U537" s="19"/>
      <c r="V537" s="20"/>
      <c r="W537" s="20"/>
      <c r="X537" s="20"/>
      <c r="Y537" s="20"/>
      <c r="Z537" s="20"/>
      <c r="AA537" s="20"/>
      <c r="AB537" s="20"/>
      <c r="AC537" s="19"/>
      <c r="AD537" s="21"/>
      <c r="AE537" s="2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7"/>
      <c r="T538" s="18"/>
      <c r="U538" s="19"/>
      <c r="V538" s="20"/>
      <c r="W538" s="20"/>
      <c r="X538" s="20"/>
      <c r="Y538" s="20"/>
      <c r="Z538" s="20"/>
      <c r="AA538" s="20"/>
      <c r="AB538" s="20"/>
      <c r="AC538" s="19"/>
      <c r="AD538" s="21"/>
      <c r="AE538" s="2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7"/>
      <c r="T539" s="18"/>
      <c r="U539" s="19"/>
      <c r="V539" s="20"/>
      <c r="W539" s="20"/>
      <c r="X539" s="20"/>
      <c r="Y539" s="20"/>
      <c r="Z539" s="20"/>
      <c r="AA539" s="20"/>
      <c r="AB539" s="20"/>
      <c r="AC539" s="19"/>
      <c r="AD539" s="21"/>
      <c r="AE539" s="2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7"/>
      <c r="T540" s="18"/>
      <c r="U540" s="19"/>
      <c r="V540" s="20"/>
      <c r="W540" s="20"/>
      <c r="X540" s="20"/>
      <c r="Y540" s="20"/>
      <c r="Z540" s="20"/>
      <c r="AA540" s="20"/>
      <c r="AB540" s="20"/>
      <c r="AC540" s="19"/>
      <c r="AD540" s="21"/>
      <c r="AE540" s="2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7"/>
      <c r="T541" s="18"/>
      <c r="U541" s="19"/>
      <c r="V541" s="20"/>
      <c r="W541" s="20"/>
      <c r="X541" s="20"/>
      <c r="Y541" s="20"/>
      <c r="Z541" s="20"/>
      <c r="AA541" s="20"/>
      <c r="AB541" s="20"/>
      <c r="AC541" s="19"/>
      <c r="AD541" s="21"/>
      <c r="AE541" s="2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7"/>
      <c r="T542" s="18"/>
      <c r="U542" s="19"/>
      <c r="V542" s="20"/>
      <c r="W542" s="20"/>
      <c r="X542" s="20"/>
      <c r="Y542" s="20"/>
      <c r="Z542" s="20"/>
      <c r="AA542" s="20"/>
      <c r="AB542" s="20"/>
      <c r="AC542" s="19"/>
      <c r="AD542" s="21"/>
      <c r="AE542" s="2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7"/>
      <c r="T543" s="18"/>
      <c r="U543" s="19"/>
      <c r="V543" s="20"/>
      <c r="W543" s="20"/>
      <c r="X543" s="20"/>
      <c r="Y543" s="20"/>
      <c r="Z543" s="20"/>
      <c r="AA543" s="20"/>
      <c r="AB543" s="20"/>
      <c r="AC543" s="19"/>
      <c r="AD543" s="21"/>
      <c r="AE543" s="2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7"/>
      <c r="T544" s="18"/>
      <c r="U544" s="19"/>
      <c r="V544" s="20"/>
      <c r="W544" s="20"/>
      <c r="X544" s="20"/>
      <c r="Y544" s="20"/>
      <c r="Z544" s="20"/>
      <c r="AA544" s="20"/>
      <c r="AB544" s="20"/>
      <c r="AC544" s="19"/>
      <c r="AD544" s="21"/>
      <c r="AE544" s="2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7"/>
      <c r="T545" s="18"/>
      <c r="U545" s="19"/>
      <c r="V545" s="20"/>
      <c r="W545" s="20"/>
      <c r="X545" s="20"/>
      <c r="Y545" s="20"/>
      <c r="Z545" s="20"/>
      <c r="AA545" s="20"/>
      <c r="AB545" s="20"/>
      <c r="AC545" s="19"/>
      <c r="AD545" s="21"/>
      <c r="AE545" s="2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7"/>
      <c r="T546" s="18"/>
      <c r="U546" s="19"/>
      <c r="V546" s="20"/>
      <c r="W546" s="20"/>
      <c r="X546" s="20"/>
      <c r="Y546" s="20"/>
      <c r="Z546" s="20"/>
      <c r="AA546" s="20"/>
      <c r="AB546" s="20"/>
      <c r="AC546" s="19"/>
      <c r="AD546" s="21"/>
      <c r="AE546" s="2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7"/>
      <c r="T547" s="18"/>
      <c r="U547" s="19"/>
      <c r="V547" s="20"/>
      <c r="W547" s="20"/>
      <c r="X547" s="20"/>
      <c r="Y547" s="20"/>
      <c r="Z547" s="20"/>
      <c r="AA547" s="20"/>
      <c r="AB547" s="20"/>
      <c r="AC547" s="19"/>
      <c r="AD547" s="21"/>
      <c r="AE547" s="2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7"/>
      <c r="T548" s="18"/>
      <c r="U548" s="19"/>
      <c r="V548" s="20"/>
      <c r="W548" s="20"/>
      <c r="X548" s="20"/>
      <c r="Y548" s="20"/>
      <c r="Z548" s="20"/>
      <c r="AA548" s="20"/>
      <c r="AB548" s="20"/>
      <c r="AC548" s="19"/>
      <c r="AD548" s="21"/>
      <c r="AE548" s="2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7"/>
      <c r="T549" s="18"/>
      <c r="U549" s="19"/>
      <c r="V549" s="20"/>
      <c r="W549" s="20"/>
      <c r="X549" s="20"/>
      <c r="Y549" s="20"/>
      <c r="Z549" s="20"/>
      <c r="AA549" s="20"/>
      <c r="AB549" s="20"/>
      <c r="AC549" s="19"/>
      <c r="AD549" s="21"/>
      <c r="AE549" s="2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7"/>
      <c r="T550" s="18"/>
      <c r="U550" s="19"/>
      <c r="V550" s="20"/>
      <c r="W550" s="20"/>
      <c r="X550" s="20"/>
      <c r="Y550" s="20"/>
      <c r="Z550" s="20"/>
      <c r="AA550" s="20"/>
      <c r="AB550" s="20"/>
      <c r="AC550" s="19"/>
      <c r="AD550" s="21"/>
      <c r="AE550" s="2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7"/>
      <c r="T551" s="18"/>
      <c r="U551" s="19"/>
      <c r="V551" s="20"/>
      <c r="W551" s="20"/>
      <c r="X551" s="20"/>
      <c r="Y551" s="20"/>
      <c r="Z551" s="20"/>
      <c r="AA551" s="20"/>
      <c r="AB551" s="20"/>
      <c r="AC551" s="19"/>
      <c r="AD551" s="21"/>
      <c r="AE551" s="2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7"/>
      <c r="T552" s="18"/>
      <c r="U552" s="19"/>
      <c r="V552" s="20"/>
      <c r="W552" s="20"/>
      <c r="X552" s="20"/>
      <c r="Y552" s="20"/>
      <c r="Z552" s="20"/>
      <c r="AA552" s="20"/>
      <c r="AB552" s="20"/>
      <c r="AC552" s="19"/>
      <c r="AD552" s="21"/>
      <c r="AE552" s="2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7"/>
      <c r="T553" s="18"/>
      <c r="U553" s="19"/>
      <c r="V553" s="20"/>
      <c r="W553" s="20"/>
      <c r="X553" s="20"/>
      <c r="Y553" s="20"/>
      <c r="Z553" s="20"/>
      <c r="AA553" s="20"/>
      <c r="AB553" s="20"/>
      <c r="AC553" s="19"/>
      <c r="AD553" s="21"/>
      <c r="AE553" s="2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7"/>
      <c r="T554" s="18"/>
      <c r="U554" s="19"/>
      <c r="V554" s="20"/>
      <c r="W554" s="20"/>
      <c r="X554" s="20"/>
      <c r="Y554" s="20"/>
      <c r="Z554" s="20"/>
      <c r="AA554" s="20"/>
      <c r="AB554" s="20"/>
      <c r="AC554" s="19"/>
      <c r="AD554" s="21"/>
      <c r="AE554" s="2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7"/>
      <c r="T555" s="18"/>
      <c r="U555" s="19"/>
      <c r="V555" s="20"/>
      <c r="W555" s="20"/>
      <c r="X555" s="20"/>
      <c r="Y555" s="20"/>
      <c r="Z555" s="20"/>
      <c r="AA555" s="20"/>
      <c r="AB555" s="20"/>
      <c r="AC555" s="19"/>
      <c r="AD555" s="21"/>
      <c r="AE555" s="2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7"/>
      <c r="T556" s="18"/>
      <c r="U556" s="19"/>
      <c r="V556" s="20"/>
      <c r="W556" s="20"/>
      <c r="X556" s="20"/>
      <c r="Y556" s="20"/>
      <c r="Z556" s="20"/>
      <c r="AA556" s="20"/>
      <c r="AB556" s="20"/>
      <c r="AC556" s="19"/>
      <c r="AD556" s="21"/>
      <c r="AE556" s="2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7"/>
      <c r="T557" s="18"/>
      <c r="U557" s="19"/>
      <c r="V557" s="20"/>
      <c r="W557" s="20"/>
      <c r="X557" s="20"/>
      <c r="Y557" s="20"/>
      <c r="Z557" s="20"/>
      <c r="AA557" s="20"/>
      <c r="AB557" s="20"/>
      <c r="AC557" s="19"/>
      <c r="AD557" s="21"/>
      <c r="AE557" s="2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7"/>
      <c r="T558" s="18"/>
      <c r="U558" s="19"/>
      <c r="V558" s="20"/>
      <c r="W558" s="20"/>
      <c r="X558" s="20"/>
      <c r="Y558" s="20"/>
      <c r="Z558" s="20"/>
      <c r="AA558" s="20"/>
      <c r="AB558" s="20"/>
      <c r="AC558" s="19"/>
      <c r="AD558" s="21"/>
      <c r="AE558" s="2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7"/>
      <c r="T559" s="18"/>
      <c r="U559" s="19"/>
      <c r="V559" s="20"/>
      <c r="W559" s="20"/>
      <c r="X559" s="20"/>
      <c r="Y559" s="20"/>
      <c r="Z559" s="20"/>
      <c r="AA559" s="20"/>
      <c r="AB559" s="20"/>
      <c r="AC559" s="19"/>
      <c r="AD559" s="21"/>
      <c r="AE559" s="2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7"/>
      <c r="T560" s="18"/>
      <c r="U560" s="19"/>
      <c r="V560" s="20"/>
      <c r="W560" s="20"/>
      <c r="X560" s="20"/>
      <c r="Y560" s="20"/>
      <c r="Z560" s="20"/>
      <c r="AA560" s="20"/>
      <c r="AB560" s="20"/>
      <c r="AC560" s="19"/>
      <c r="AD560" s="21"/>
      <c r="AE560" s="2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7"/>
      <c r="T561" s="18"/>
      <c r="U561" s="19"/>
      <c r="V561" s="20"/>
      <c r="W561" s="20"/>
      <c r="X561" s="20"/>
      <c r="Y561" s="20"/>
      <c r="Z561" s="20"/>
      <c r="AA561" s="20"/>
      <c r="AB561" s="20"/>
      <c r="AC561" s="19"/>
      <c r="AD561" s="21"/>
      <c r="AE561" s="2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7"/>
      <c r="T562" s="18"/>
      <c r="U562" s="19"/>
      <c r="V562" s="20"/>
      <c r="W562" s="20"/>
      <c r="X562" s="20"/>
      <c r="Y562" s="20"/>
      <c r="Z562" s="20"/>
      <c r="AA562" s="20"/>
      <c r="AB562" s="20"/>
      <c r="AC562" s="19"/>
      <c r="AD562" s="21"/>
      <c r="AE562" s="2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7"/>
      <c r="T563" s="18"/>
      <c r="U563" s="19"/>
      <c r="V563" s="20"/>
      <c r="W563" s="20"/>
      <c r="X563" s="20"/>
      <c r="Y563" s="20"/>
      <c r="Z563" s="20"/>
      <c r="AA563" s="20"/>
      <c r="AB563" s="20"/>
      <c r="AC563" s="19"/>
      <c r="AD563" s="21"/>
      <c r="AE563" s="2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7"/>
      <c r="T564" s="18"/>
      <c r="U564" s="19"/>
      <c r="V564" s="20"/>
      <c r="W564" s="20"/>
      <c r="X564" s="20"/>
      <c r="Y564" s="20"/>
      <c r="Z564" s="20"/>
      <c r="AA564" s="20"/>
      <c r="AB564" s="20"/>
      <c r="AC564" s="19"/>
      <c r="AD564" s="21"/>
      <c r="AE564" s="2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7"/>
      <c r="T565" s="18"/>
      <c r="U565" s="19"/>
      <c r="V565" s="20"/>
      <c r="W565" s="20"/>
      <c r="X565" s="20"/>
      <c r="Y565" s="20"/>
      <c r="Z565" s="20"/>
      <c r="AA565" s="20"/>
      <c r="AB565" s="20"/>
      <c r="AC565" s="19"/>
      <c r="AD565" s="21"/>
      <c r="AE565" s="2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7"/>
      <c r="T566" s="18"/>
      <c r="U566" s="19"/>
      <c r="V566" s="20"/>
      <c r="W566" s="20"/>
      <c r="X566" s="20"/>
      <c r="Y566" s="20"/>
      <c r="Z566" s="20"/>
      <c r="AA566" s="20"/>
      <c r="AB566" s="20"/>
      <c r="AC566" s="19"/>
      <c r="AD566" s="21"/>
      <c r="AE566" s="2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7"/>
      <c r="T567" s="18"/>
      <c r="U567" s="19"/>
      <c r="V567" s="20"/>
      <c r="W567" s="20"/>
      <c r="X567" s="20"/>
      <c r="Y567" s="20"/>
      <c r="Z567" s="20"/>
      <c r="AA567" s="20"/>
      <c r="AB567" s="20"/>
      <c r="AC567" s="19"/>
      <c r="AD567" s="21"/>
      <c r="AE567" s="2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7"/>
      <c r="T568" s="18"/>
      <c r="U568" s="19"/>
      <c r="V568" s="20"/>
      <c r="W568" s="20"/>
      <c r="X568" s="20"/>
      <c r="Y568" s="20"/>
      <c r="Z568" s="20"/>
      <c r="AA568" s="20"/>
      <c r="AB568" s="20"/>
      <c r="AC568" s="19"/>
      <c r="AD568" s="21"/>
      <c r="AE568" s="2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7"/>
      <c r="T569" s="18"/>
      <c r="U569" s="19"/>
      <c r="V569" s="20"/>
      <c r="W569" s="20"/>
      <c r="X569" s="20"/>
      <c r="Y569" s="20"/>
      <c r="Z569" s="20"/>
      <c r="AA569" s="20"/>
      <c r="AB569" s="20"/>
      <c r="AC569" s="19"/>
      <c r="AD569" s="21"/>
      <c r="AE569" s="2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7"/>
      <c r="T570" s="18"/>
      <c r="U570" s="19"/>
      <c r="V570" s="20"/>
      <c r="W570" s="20"/>
      <c r="X570" s="20"/>
      <c r="Y570" s="20"/>
      <c r="Z570" s="20"/>
      <c r="AA570" s="20"/>
      <c r="AB570" s="20"/>
      <c r="AC570" s="19"/>
      <c r="AD570" s="21"/>
      <c r="AE570" s="2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7"/>
      <c r="T571" s="18"/>
      <c r="U571" s="19"/>
      <c r="V571" s="20"/>
      <c r="W571" s="20"/>
      <c r="X571" s="20"/>
      <c r="Y571" s="20"/>
      <c r="Z571" s="20"/>
      <c r="AA571" s="20"/>
      <c r="AB571" s="20"/>
      <c r="AC571" s="19"/>
      <c r="AD571" s="21"/>
      <c r="AE571" s="2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7"/>
      <c r="T572" s="18"/>
      <c r="U572" s="19"/>
      <c r="V572" s="20"/>
      <c r="W572" s="20"/>
      <c r="X572" s="20"/>
      <c r="Y572" s="20"/>
      <c r="Z572" s="20"/>
      <c r="AA572" s="20"/>
      <c r="AB572" s="20"/>
      <c r="AC572" s="19"/>
      <c r="AD572" s="21"/>
      <c r="AE572" s="2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7"/>
      <c r="T573" s="18"/>
      <c r="U573" s="19"/>
      <c r="V573" s="20"/>
      <c r="W573" s="20"/>
      <c r="X573" s="20"/>
      <c r="Y573" s="20"/>
      <c r="Z573" s="20"/>
      <c r="AA573" s="20"/>
      <c r="AB573" s="20"/>
      <c r="AC573" s="19"/>
      <c r="AD573" s="21"/>
      <c r="AE573" s="2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7"/>
      <c r="T574" s="18"/>
      <c r="U574" s="19"/>
      <c r="V574" s="20"/>
      <c r="W574" s="20"/>
      <c r="X574" s="20"/>
      <c r="Y574" s="20"/>
      <c r="Z574" s="20"/>
      <c r="AA574" s="20"/>
      <c r="AB574" s="20"/>
      <c r="AC574" s="19"/>
      <c r="AD574" s="21"/>
      <c r="AE574" s="2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7"/>
      <c r="T575" s="18"/>
      <c r="U575" s="19"/>
      <c r="V575" s="20"/>
      <c r="W575" s="20"/>
      <c r="X575" s="20"/>
      <c r="Y575" s="20"/>
      <c r="Z575" s="20"/>
      <c r="AA575" s="20"/>
      <c r="AB575" s="20"/>
      <c r="AC575" s="19"/>
      <c r="AD575" s="21"/>
      <c r="AE575" s="2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7"/>
      <c r="T576" s="18"/>
      <c r="U576" s="19"/>
      <c r="V576" s="20"/>
      <c r="W576" s="20"/>
      <c r="X576" s="20"/>
      <c r="Y576" s="20"/>
      <c r="Z576" s="20"/>
      <c r="AA576" s="20"/>
      <c r="AB576" s="20"/>
      <c r="AC576" s="19"/>
      <c r="AD576" s="21"/>
      <c r="AE576" s="2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7"/>
      <c r="T577" s="18"/>
      <c r="U577" s="19"/>
      <c r="V577" s="20"/>
      <c r="W577" s="20"/>
      <c r="X577" s="20"/>
      <c r="Y577" s="20"/>
      <c r="Z577" s="20"/>
      <c r="AA577" s="20"/>
      <c r="AB577" s="20"/>
      <c r="AC577" s="19"/>
      <c r="AD577" s="21"/>
      <c r="AE577" s="2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7"/>
      <c r="T578" s="18"/>
      <c r="U578" s="19"/>
      <c r="V578" s="20"/>
      <c r="W578" s="20"/>
      <c r="X578" s="20"/>
      <c r="Y578" s="20"/>
      <c r="Z578" s="20"/>
      <c r="AA578" s="20"/>
      <c r="AB578" s="20"/>
      <c r="AC578" s="19"/>
      <c r="AD578" s="21"/>
      <c r="AE578" s="2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7"/>
      <c r="T579" s="18"/>
      <c r="U579" s="19"/>
      <c r="V579" s="20"/>
      <c r="W579" s="20"/>
      <c r="X579" s="20"/>
      <c r="Y579" s="20"/>
      <c r="Z579" s="20"/>
      <c r="AA579" s="20"/>
      <c r="AB579" s="20"/>
      <c r="AC579" s="19"/>
      <c r="AD579" s="21"/>
      <c r="AE579" s="2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7"/>
      <c r="T580" s="18"/>
      <c r="U580" s="19"/>
      <c r="V580" s="20"/>
      <c r="W580" s="20"/>
      <c r="X580" s="20"/>
      <c r="Y580" s="20"/>
      <c r="Z580" s="20"/>
      <c r="AA580" s="20"/>
      <c r="AB580" s="20"/>
      <c r="AC580" s="19"/>
      <c r="AD580" s="21"/>
      <c r="AE580" s="2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7"/>
      <c r="T581" s="18"/>
      <c r="U581" s="19"/>
      <c r="V581" s="20"/>
      <c r="W581" s="20"/>
      <c r="X581" s="20"/>
      <c r="Y581" s="20"/>
      <c r="Z581" s="20"/>
      <c r="AA581" s="20"/>
      <c r="AB581" s="20"/>
      <c r="AC581" s="19"/>
      <c r="AD581" s="21"/>
      <c r="AE581" s="2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7"/>
      <c r="T582" s="18"/>
      <c r="U582" s="19"/>
      <c r="V582" s="20"/>
      <c r="W582" s="20"/>
      <c r="X582" s="20"/>
      <c r="Y582" s="20"/>
      <c r="Z582" s="20"/>
      <c r="AA582" s="20"/>
      <c r="AB582" s="20"/>
      <c r="AC582" s="19"/>
      <c r="AD582" s="21"/>
      <c r="AE582" s="2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7"/>
      <c r="T583" s="18"/>
      <c r="U583" s="19"/>
      <c r="V583" s="20"/>
      <c r="W583" s="20"/>
      <c r="X583" s="20"/>
      <c r="Y583" s="20"/>
      <c r="Z583" s="20"/>
      <c r="AA583" s="20"/>
      <c r="AB583" s="20"/>
      <c r="AC583" s="19"/>
      <c r="AD583" s="21"/>
      <c r="AE583" s="2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7"/>
      <c r="T584" s="18"/>
      <c r="U584" s="19"/>
      <c r="V584" s="20"/>
      <c r="W584" s="20"/>
      <c r="X584" s="20"/>
      <c r="Y584" s="20"/>
      <c r="Z584" s="20"/>
      <c r="AA584" s="20"/>
      <c r="AB584" s="20"/>
      <c r="AC584" s="19"/>
      <c r="AD584" s="21"/>
      <c r="AE584" s="2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7"/>
      <c r="T585" s="18"/>
      <c r="U585" s="19"/>
      <c r="V585" s="20"/>
      <c r="W585" s="20"/>
      <c r="X585" s="20"/>
      <c r="Y585" s="20"/>
      <c r="Z585" s="20"/>
      <c r="AA585" s="20"/>
      <c r="AB585" s="20"/>
      <c r="AC585" s="19"/>
      <c r="AD585" s="21"/>
      <c r="AE585" s="2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7"/>
      <c r="T586" s="18"/>
      <c r="U586" s="19"/>
      <c r="V586" s="20"/>
      <c r="W586" s="20"/>
      <c r="X586" s="20"/>
      <c r="Y586" s="20"/>
      <c r="Z586" s="20"/>
      <c r="AA586" s="20"/>
      <c r="AB586" s="20"/>
      <c r="AC586" s="19"/>
      <c r="AD586" s="21"/>
      <c r="AE586" s="2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7"/>
      <c r="T587" s="18"/>
      <c r="U587" s="19"/>
      <c r="V587" s="20"/>
      <c r="W587" s="20"/>
      <c r="X587" s="20"/>
      <c r="Y587" s="20"/>
      <c r="Z587" s="20"/>
      <c r="AA587" s="20"/>
      <c r="AB587" s="20"/>
      <c r="AC587" s="19"/>
      <c r="AD587" s="21"/>
      <c r="AE587" s="2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7"/>
      <c r="T588" s="18"/>
      <c r="U588" s="19"/>
      <c r="V588" s="20"/>
      <c r="W588" s="20"/>
      <c r="X588" s="20"/>
      <c r="Y588" s="20"/>
      <c r="Z588" s="20"/>
      <c r="AA588" s="20"/>
      <c r="AB588" s="20"/>
      <c r="AC588" s="19"/>
      <c r="AD588" s="21"/>
      <c r="AE588" s="2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7"/>
      <c r="T589" s="18"/>
      <c r="U589" s="19"/>
      <c r="V589" s="20"/>
      <c r="W589" s="20"/>
      <c r="X589" s="20"/>
      <c r="Y589" s="20"/>
      <c r="Z589" s="20"/>
      <c r="AA589" s="20"/>
      <c r="AB589" s="20"/>
      <c r="AC589" s="19"/>
      <c r="AD589" s="21"/>
      <c r="AE589" s="2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7"/>
      <c r="T590" s="18"/>
      <c r="U590" s="19"/>
      <c r="V590" s="20"/>
      <c r="W590" s="20"/>
      <c r="X590" s="20"/>
      <c r="Y590" s="20"/>
      <c r="Z590" s="20"/>
      <c r="AA590" s="20"/>
      <c r="AB590" s="20"/>
      <c r="AC590" s="19"/>
      <c r="AD590" s="21"/>
      <c r="AE590" s="2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7"/>
      <c r="T591" s="18"/>
      <c r="U591" s="19"/>
      <c r="V591" s="20"/>
      <c r="W591" s="20"/>
      <c r="X591" s="20"/>
      <c r="Y591" s="20"/>
      <c r="Z591" s="20"/>
      <c r="AA591" s="20"/>
      <c r="AB591" s="20"/>
      <c r="AC591" s="19"/>
      <c r="AD591" s="21"/>
      <c r="AE591" s="2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7"/>
      <c r="T592" s="18"/>
      <c r="U592" s="19"/>
      <c r="V592" s="20"/>
      <c r="W592" s="20"/>
      <c r="X592" s="20"/>
      <c r="Y592" s="20"/>
      <c r="Z592" s="20"/>
      <c r="AA592" s="20"/>
      <c r="AB592" s="20"/>
      <c r="AC592" s="19"/>
      <c r="AD592" s="21"/>
      <c r="AE592" s="2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7"/>
      <c r="T593" s="18"/>
      <c r="U593" s="19"/>
      <c r="V593" s="20"/>
      <c r="W593" s="20"/>
      <c r="X593" s="20"/>
      <c r="Y593" s="20"/>
      <c r="Z593" s="20"/>
      <c r="AA593" s="20"/>
      <c r="AB593" s="20"/>
      <c r="AC593" s="19"/>
      <c r="AD593" s="21"/>
      <c r="AE593" s="2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7"/>
      <c r="T594" s="18"/>
      <c r="U594" s="19"/>
      <c r="V594" s="20"/>
      <c r="W594" s="20"/>
      <c r="X594" s="20"/>
      <c r="Y594" s="20"/>
      <c r="Z594" s="20"/>
      <c r="AA594" s="20"/>
      <c r="AB594" s="20"/>
      <c r="AC594" s="19"/>
      <c r="AD594" s="21"/>
      <c r="AE594" s="2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7"/>
      <c r="T595" s="18"/>
      <c r="U595" s="19"/>
      <c r="V595" s="20"/>
      <c r="W595" s="20"/>
      <c r="X595" s="20"/>
      <c r="Y595" s="20"/>
      <c r="Z595" s="20"/>
      <c r="AA595" s="20"/>
      <c r="AB595" s="20"/>
      <c r="AC595" s="19"/>
      <c r="AD595" s="21"/>
      <c r="AE595" s="2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7"/>
      <c r="T596" s="18"/>
      <c r="U596" s="19"/>
      <c r="V596" s="20"/>
      <c r="W596" s="20"/>
      <c r="X596" s="20"/>
      <c r="Y596" s="20"/>
      <c r="Z596" s="20"/>
      <c r="AA596" s="20"/>
      <c r="AB596" s="20"/>
      <c r="AC596" s="19"/>
      <c r="AD596" s="21"/>
      <c r="AE596" s="2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7"/>
      <c r="T597" s="18"/>
      <c r="U597" s="19"/>
      <c r="V597" s="20"/>
      <c r="W597" s="20"/>
      <c r="X597" s="20"/>
      <c r="Y597" s="20"/>
      <c r="Z597" s="20"/>
      <c r="AA597" s="20"/>
      <c r="AB597" s="20"/>
      <c r="AC597" s="19"/>
      <c r="AD597" s="21"/>
      <c r="AE597" s="2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7"/>
      <c r="T598" s="18"/>
      <c r="U598" s="19"/>
      <c r="V598" s="20"/>
      <c r="W598" s="20"/>
      <c r="X598" s="20"/>
      <c r="Y598" s="20"/>
      <c r="Z598" s="20"/>
      <c r="AA598" s="20"/>
      <c r="AB598" s="20"/>
      <c r="AC598" s="19"/>
      <c r="AD598" s="21"/>
      <c r="AE598" s="2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7"/>
      <c r="T599" s="18"/>
      <c r="U599" s="19"/>
      <c r="V599" s="20"/>
      <c r="W599" s="20"/>
      <c r="X599" s="20"/>
      <c r="Y599" s="20"/>
      <c r="Z599" s="20"/>
      <c r="AA599" s="20"/>
      <c r="AB599" s="20"/>
      <c r="AC599" s="19"/>
      <c r="AD599" s="21"/>
      <c r="AE599" s="2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7"/>
      <c r="T600" s="18"/>
      <c r="U600" s="19"/>
      <c r="V600" s="20"/>
      <c r="W600" s="20"/>
      <c r="X600" s="20"/>
      <c r="Y600" s="20"/>
      <c r="Z600" s="20"/>
      <c r="AA600" s="20"/>
      <c r="AB600" s="20"/>
      <c r="AC600" s="19"/>
      <c r="AD600" s="21"/>
      <c r="AE600" s="2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7"/>
      <c r="T601" s="18"/>
      <c r="U601" s="19"/>
      <c r="V601" s="20"/>
      <c r="W601" s="20"/>
      <c r="X601" s="20"/>
      <c r="Y601" s="20"/>
      <c r="Z601" s="20"/>
      <c r="AA601" s="20"/>
      <c r="AB601" s="20"/>
      <c r="AC601" s="19"/>
      <c r="AD601" s="21"/>
      <c r="AE601" s="2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7"/>
      <c r="T602" s="18"/>
      <c r="U602" s="19"/>
      <c r="V602" s="20"/>
      <c r="W602" s="20"/>
      <c r="X602" s="20"/>
      <c r="Y602" s="20"/>
      <c r="Z602" s="20"/>
      <c r="AA602" s="20"/>
      <c r="AB602" s="20"/>
      <c r="AC602" s="19"/>
      <c r="AD602" s="21"/>
      <c r="AE602" s="2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7"/>
      <c r="T603" s="18"/>
      <c r="U603" s="19"/>
      <c r="V603" s="20"/>
      <c r="W603" s="20"/>
      <c r="X603" s="20"/>
      <c r="Y603" s="20"/>
      <c r="Z603" s="20"/>
      <c r="AA603" s="20"/>
      <c r="AB603" s="20"/>
      <c r="AC603" s="19"/>
      <c r="AD603" s="21"/>
      <c r="AE603" s="2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7"/>
      <c r="T604" s="18"/>
      <c r="U604" s="19"/>
      <c r="V604" s="20"/>
      <c r="W604" s="20"/>
      <c r="X604" s="20"/>
      <c r="Y604" s="20"/>
      <c r="Z604" s="20"/>
      <c r="AA604" s="20"/>
      <c r="AB604" s="20"/>
      <c r="AC604" s="19"/>
      <c r="AD604" s="21"/>
      <c r="AE604" s="2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7"/>
      <c r="T605" s="18"/>
      <c r="U605" s="19"/>
      <c r="V605" s="20"/>
      <c r="W605" s="20"/>
      <c r="X605" s="20"/>
      <c r="Y605" s="20"/>
      <c r="Z605" s="20"/>
      <c r="AA605" s="20"/>
      <c r="AB605" s="20"/>
      <c r="AC605" s="19"/>
      <c r="AD605" s="21"/>
      <c r="AE605" s="2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7"/>
      <c r="T606" s="18"/>
      <c r="U606" s="19"/>
      <c r="V606" s="20"/>
      <c r="W606" s="20"/>
      <c r="X606" s="20"/>
      <c r="Y606" s="20"/>
      <c r="Z606" s="20"/>
      <c r="AA606" s="20"/>
      <c r="AB606" s="20"/>
      <c r="AC606" s="19"/>
      <c r="AD606" s="21"/>
      <c r="AE606" s="2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7"/>
      <c r="T607" s="18"/>
      <c r="U607" s="19"/>
      <c r="V607" s="20"/>
      <c r="W607" s="20"/>
      <c r="X607" s="20"/>
      <c r="Y607" s="20"/>
      <c r="Z607" s="20"/>
      <c r="AA607" s="20"/>
      <c r="AB607" s="20"/>
      <c r="AC607" s="19"/>
      <c r="AD607" s="21"/>
      <c r="AE607" s="2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7"/>
      <c r="T608" s="18"/>
      <c r="U608" s="19"/>
      <c r="V608" s="20"/>
      <c r="W608" s="20"/>
      <c r="X608" s="20"/>
      <c r="Y608" s="20"/>
      <c r="Z608" s="20"/>
      <c r="AA608" s="20"/>
      <c r="AB608" s="20"/>
      <c r="AC608" s="19"/>
      <c r="AD608" s="21"/>
      <c r="AE608" s="2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7"/>
      <c r="T609" s="18"/>
      <c r="U609" s="19"/>
      <c r="V609" s="20"/>
      <c r="W609" s="20"/>
      <c r="X609" s="20"/>
      <c r="Y609" s="20"/>
      <c r="Z609" s="20"/>
      <c r="AA609" s="20"/>
      <c r="AB609" s="20"/>
      <c r="AC609" s="19"/>
      <c r="AD609" s="21"/>
      <c r="AE609" s="2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7"/>
      <c r="T610" s="18"/>
      <c r="U610" s="19"/>
      <c r="V610" s="20"/>
      <c r="W610" s="20"/>
      <c r="X610" s="20"/>
      <c r="Y610" s="20"/>
      <c r="Z610" s="20"/>
      <c r="AA610" s="20"/>
      <c r="AB610" s="20"/>
      <c r="AC610" s="19"/>
      <c r="AD610" s="21"/>
      <c r="AE610" s="2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7"/>
      <c r="T611" s="18"/>
      <c r="U611" s="19"/>
      <c r="V611" s="20"/>
      <c r="W611" s="20"/>
      <c r="X611" s="20"/>
      <c r="Y611" s="20"/>
      <c r="Z611" s="20"/>
      <c r="AA611" s="20"/>
      <c r="AB611" s="20"/>
      <c r="AC611" s="19"/>
      <c r="AD611" s="21"/>
      <c r="AE611" s="2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7"/>
      <c r="T612" s="18"/>
      <c r="U612" s="19"/>
      <c r="V612" s="20"/>
      <c r="W612" s="20"/>
      <c r="X612" s="20"/>
      <c r="Y612" s="20"/>
      <c r="Z612" s="20"/>
      <c r="AA612" s="20"/>
      <c r="AB612" s="20"/>
      <c r="AC612" s="19"/>
      <c r="AD612" s="21"/>
      <c r="AE612" s="2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7"/>
      <c r="T613" s="18"/>
      <c r="U613" s="19"/>
      <c r="V613" s="20"/>
      <c r="W613" s="20"/>
      <c r="X613" s="20"/>
      <c r="Y613" s="20"/>
      <c r="Z613" s="20"/>
      <c r="AA613" s="20"/>
      <c r="AB613" s="20"/>
      <c r="AC613" s="19"/>
      <c r="AD613" s="21"/>
      <c r="AE613" s="2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7"/>
      <c r="T614" s="18"/>
      <c r="U614" s="19"/>
      <c r="V614" s="20"/>
      <c r="W614" s="20"/>
      <c r="X614" s="20"/>
      <c r="Y614" s="20"/>
      <c r="Z614" s="20"/>
      <c r="AA614" s="20"/>
      <c r="AB614" s="20"/>
      <c r="AC614" s="19"/>
      <c r="AD614" s="21"/>
      <c r="AE614" s="2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7"/>
      <c r="T615" s="18"/>
      <c r="U615" s="19"/>
      <c r="V615" s="20"/>
      <c r="W615" s="20"/>
      <c r="X615" s="20"/>
      <c r="Y615" s="20"/>
      <c r="Z615" s="20"/>
      <c r="AA615" s="20"/>
      <c r="AB615" s="20"/>
      <c r="AC615" s="19"/>
      <c r="AD615" s="21"/>
      <c r="AE615" s="2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7"/>
      <c r="T616" s="18"/>
      <c r="U616" s="19"/>
      <c r="V616" s="20"/>
      <c r="W616" s="20"/>
      <c r="X616" s="20"/>
      <c r="Y616" s="20"/>
      <c r="Z616" s="20"/>
      <c r="AA616" s="20"/>
      <c r="AB616" s="20"/>
      <c r="AC616" s="19"/>
      <c r="AD616" s="21"/>
      <c r="AE616" s="2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7"/>
      <c r="T617" s="18"/>
      <c r="U617" s="19"/>
      <c r="V617" s="20"/>
      <c r="W617" s="20"/>
      <c r="X617" s="20"/>
      <c r="Y617" s="20"/>
      <c r="Z617" s="20"/>
      <c r="AA617" s="20"/>
      <c r="AB617" s="20"/>
      <c r="AC617" s="19"/>
      <c r="AD617" s="21"/>
      <c r="AE617" s="2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7"/>
      <c r="T618" s="18"/>
      <c r="U618" s="19"/>
      <c r="V618" s="20"/>
      <c r="W618" s="20"/>
      <c r="X618" s="20"/>
      <c r="Y618" s="20"/>
      <c r="Z618" s="20"/>
      <c r="AA618" s="20"/>
      <c r="AB618" s="20"/>
      <c r="AC618" s="19"/>
      <c r="AD618" s="21"/>
      <c r="AE618" s="2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7"/>
      <c r="T619" s="18"/>
      <c r="U619" s="19"/>
      <c r="V619" s="20"/>
      <c r="W619" s="20"/>
      <c r="X619" s="20"/>
      <c r="Y619" s="20"/>
      <c r="Z619" s="20"/>
      <c r="AA619" s="20"/>
      <c r="AB619" s="20"/>
      <c r="AC619" s="19"/>
      <c r="AD619" s="21"/>
      <c r="AE619" s="2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7"/>
      <c r="T620" s="18"/>
      <c r="U620" s="19"/>
      <c r="V620" s="20"/>
      <c r="W620" s="20"/>
      <c r="X620" s="20"/>
      <c r="Y620" s="20"/>
      <c r="Z620" s="20"/>
      <c r="AA620" s="20"/>
      <c r="AB620" s="20"/>
      <c r="AC620" s="19"/>
      <c r="AD620" s="21"/>
      <c r="AE620" s="2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7"/>
      <c r="T621" s="18"/>
      <c r="U621" s="19"/>
      <c r="V621" s="20"/>
      <c r="W621" s="20"/>
      <c r="X621" s="20"/>
      <c r="Y621" s="20"/>
      <c r="Z621" s="20"/>
      <c r="AA621" s="20"/>
      <c r="AB621" s="20"/>
      <c r="AC621" s="19"/>
      <c r="AD621" s="21"/>
      <c r="AE621" s="2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7"/>
      <c r="T622" s="18"/>
      <c r="U622" s="19"/>
      <c r="V622" s="20"/>
      <c r="W622" s="20"/>
      <c r="X622" s="20"/>
      <c r="Y622" s="20"/>
      <c r="Z622" s="20"/>
      <c r="AA622" s="20"/>
      <c r="AB622" s="20"/>
      <c r="AC622" s="19"/>
      <c r="AD622" s="21"/>
      <c r="AE622" s="2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7"/>
      <c r="T623" s="18"/>
      <c r="U623" s="19"/>
      <c r="V623" s="20"/>
      <c r="W623" s="20"/>
      <c r="X623" s="20"/>
      <c r="Y623" s="20"/>
      <c r="Z623" s="20"/>
      <c r="AA623" s="20"/>
      <c r="AB623" s="20"/>
      <c r="AC623" s="19"/>
      <c r="AD623" s="21"/>
      <c r="AE623" s="2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7"/>
      <c r="T624" s="18"/>
      <c r="U624" s="19"/>
      <c r="V624" s="20"/>
      <c r="W624" s="20"/>
      <c r="X624" s="20"/>
      <c r="Y624" s="20"/>
      <c r="Z624" s="20"/>
      <c r="AA624" s="20"/>
      <c r="AB624" s="20"/>
      <c r="AC624" s="19"/>
      <c r="AD624" s="21"/>
      <c r="AE624" s="2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7"/>
      <c r="T625" s="18"/>
      <c r="U625" s="19"/>
      <c r="V625" s="20"/>
      <c r="W625" s="20"/>
      <c r="X625" s="20"/>
      <c r="Y625" s="20"/>
      <c r="Z625" s="20"/>
      <c r="AA625" s="20"/>
      <c r="AB625" s="20"/>
      <c r="AC625" s="19"/>
      <c r="AD625" s="21"/>
      <c r="AE625" s="2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7"/>
      <c r="T626" s="18"/>
      <c r="U626" s="19"/>
      <c r="V626" s="20"/>
      <c r="W626" s="20"/>
      <c r="X626" s="20"/>
      <c r="Y626" s="20"/>
      <c r="Z626" s="20"/>
      <c r="AA626" s="20"/>
      <c r="AB626" s="20"/>
      <c r="AC626" s="19"/>
      <c r="AD626" s="21"/>
      <c r="AE626" s="2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7"/>
      <c r="T627" s="18"/>
      <c r="U627" s="19"/>
      <c r="V627" s="20"/>
      <c r="W627" s="20"/>
      <c r="X627" s="20"/>
      <c r="Y627" s="20"/>
      <c r="Z627" s="20"/>
      <c r="AA627" s="20"/>
      <c r="AB627" s="20"/>
      <c r="AC627" s="19"/>
      <c r="AD627" s="21"/>
      <c r="AE627" s="2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7"/>
      <c r="T628" s="18"/>
      <c r="U628" s="19"/>
      <c r="V628" s="20"/>
      <c r="W628" s="20"/>
      <c r="X628" s="20"/>
      <c r="Y628" s="20"/>
      <c r="Z628" s="20"/>
      <c r="AA628" s="20"/>
      <c r="AB628" s="20"/>
      <c r="AC628" s="19"/>
      <c r="AD628" s="21"/>
      <c r="AE628" s="2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7"/>
      <c r="T629" s="18"/>
      <c r="U629" s="19"/>
      <c r="V629" s="20"/>
      <c r="W629" s="20"/>
      <c r="X629" s="20"/>
      <c r="Y629" s="20"/>
      <c r="Z629" s="20"/>
      <c r="AA629" s="20"/>
      <c r="AB629" s="20"/>
      <c r="AC629" s="19"/>
      <c r="AD629" s="21"/>
      <c r="AE629" s="2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7"/>
      <c r="T630" s="18"/>
      <c r="U630" s="19"/>
      <c r="V630" s="20"/>
      <c r="W630" s="20"/>
      <c r="X630" s="20"/>
      <c r="Y630" s="20"/>
      <c r="Z630" s="20"/>
      <c r="AA630" s="20"/>
      <c r="AB630" s="20"/>
      <c r="AC630" s="19"/>
      <c r="AD630" s="21"/>
      <c r="AE630" s="2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7"/>
      <c r="T631" s="18"/>
      <c r="U631" s="19"/>
      <c r="V631" s="20"/>
      <c r="W631" s="20"/>
      <c r="X631" s="20"/>
      <c r="Y631" s="20"/>
      <c r="Z631" s="20"/>
      <c r="AA631" s="20"/>
      <c r="AB631" s="20"/>
      <c r="AC631" s="19"/>
      <c r="AD631" s="21"/>
      <c r="AE631" s="2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7"/>
      <c r="T632" s="18"/>
      <c r="U632" s="19"/>
      <c r="V632" s="20"/>
      <c r="W632" s="20"/>
      <c r="X632" s="20"/>
      <c r="Y632" s="20"/>
      <c r="Z632" s="20"/>
      <c r="AA632" s="20"/>
      <c r="AB632" s="20"/>
      <c r="AC632" s="19"/>
      <c r="AD632" s="21"/>
      <c r="AE632" s="2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7"/>
      <c r="T633" s="18"/>
      <c r="U633" s="19"/>
      <c r="V633" s="20"/>
      <c r="W633" s="20"/>
      <c r="X633" s="20"/>
      <c r="Y633" s="20"/>
      <c r="Z633" s="20"/>
      <c r="AA633" s="20"/>
      <c r="AB633" s="20"/>
      <c r="AC633" s="19"/>
      <c r="AD633" s="21"/>
      <c r="AE633" s="2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7"/>
      <c r="T634" s="18"/>
      <c r="U634" s="19"/>
      <c r="V634" s="20"/>
      <c r="W634" s="20"/>
      <c r="X634" s="20"/>
      <c r="Y634" s="20"/>
      <c r="Z634" s="20"/>
      <c r="AA634" s="20"/>
      <c r="AB634" s="20"/>
      <c r="AC634" s="19"/>
      <c r="AD634" s="21"/>
      <c r="AE634" s="2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7"/>
      <c r="T635" s="18"/>
      <c r="U635" s="19"/>
      <c r="V635" s="20"/>
      <c r="W635" s="20"/>
      <c r="X635" s="20"/>
      <c r="Y635" s="20"/>
      <c r="Z635" s="20"/>
      <c r="AA635" s="20"/>
      <c r="AB635" s="20"/>
      <c r="AC635" s="19"/>
      <c r="AD635" s="21"/>
      <c r="AE635" s="2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7"/>
      <c r="T636" s="18"/>
      <c r="U636" s="19"/>
      <c r="V636" s="20"/>
      <c r="W636" s="20"/>
      <c r="X636" s="20"/>
      <c r="Y636" s="20"/>
      <c r="Z636" s="20"/>
      <c r="AA636" s="20"/>
      <c r="AB636" s="20"/>
      <c r="AC636" s="19"/>
      <c r="AD636" s="21"/>
      <c r="AE636" s="2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7"/>
      <c r="T637" s="18"/>
      <c r="U637" s="19"/>
      <c r="V637" s="20"/>
      <c r="W637" s="20"/>
      <c r="X637" s="20"/>
      <c r="Y637" s="20"/>
      <c r="Z637" s="20"/>
      <c r="AA637" s="20"/>
      <c r="AB637" s="20"/>
      <c r="AC637" s="19"/>
      <c r="AD637" s="21"/>
      <c r="AE637" s="2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7"/>
      <c r="T638" s="18"/>
      <c r="U638" s="19"/>
      <c r="V638" s="20"/>
      <c r="W638" s="20"/>
      <c r="X638" s="20"/>
      <c r="Y638" s="20"/>
      <c r="Z638" s="20"/>
      <c r="AA638" s="20"/>
      <c r="AB638" s="20"/>
      <c r="AC638" s="19"/>
      <c r="AD638" s="21"/>
      <c r="AE638" s="2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7"/>
      <c r="T639" s="18"/>
      <c r="U639" s="19"/>
      <c r="V639" s="20"/>
      <c r="W639" s="20"/>
      <c r="X639" s="20"/>
      <c r="Y639" s="20"/>
      <c r="Z639" s="20"/>
      <c r="AA639" s="20"/>
      <c r="AB639" s="20"/>
      <c r="AC639" s="19"/>
      <c r="AD639" s="21"/>
      <c r="AE639" s="2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7"/>
      <c r="T640" s="18"/>
      <c r="U640" s="19"/>
      <c r="V640" s="20"/>
      <c r="W640" s="20"/>
      <c r="X640" s="20"/>
      <c r="Y640" s="20"/>
      <c r="Z640" s="20"/>
      <c r="AA640" s="20"/>
      <c r="AB640" s="20"/>
      <c r="AC640" s="19"/>
      <c r="AD640" s="21"/>
      <c r="AE640" s="2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7"/>
      <c r="T641" s="18"/>
      <c r="U641" s="19"/>
      <c r="V641" s="20"/>
      <c r="W641" s="20"/>
      <c r="X641" s="20"/>
      <c r="Y641" s="20"/>
      <c r="Z641" s="20"/>
      <c r="AA641" s="20"/>
      <c r="AB641" s="20"/>
      <c r="AC641" s="19"/>
      <c r="AD641" s="21"/>
      <c r="AE641" s="2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7"/>
      <c r="T642" s="18"/>
      <c r="U642" s="19"/>
      <c r="V642" s="20"/>
      <c r="W642" s="20"/>
      <c r="X642" s="20"/>
      <c r="Y642" s="20"/>
      <c r="Z642" s="20"/>
      <c r="AA642" s="20"/>
      <c r="AB642" s="20"/>
      <c r="AC642" s="19"/>
      <c r="AD642" s="21"/>
      <c r="AE642" s="2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7"/>
      <c r="T643" s="18"/>
      <c r="U643" s="19"/>
      <c r="V643" s="20"/>
      <c r="W643" s="20"/>
      <c r="X643" s="20"/>
      <c r="Y643" s="20"/>
      <c r="Z643" s="20"/>
      <c r="AA643" s="20"/>
      <c r="AB643" s="20"/>
      <c r="AC643" s="19"/>
      <c r="AD643" s="21"/>
      <c r="AE643" s="2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7"/>
      <c r="T644" s="18"/>
      <c r="U644" s="19"/>
      <c r="V644" s="20"/>
      <c r="W644" s="20"/>
      <c r="X644" s="20"/>
      <c r="Y644" s="20"/>
      <c r="Z644" s="20"/>
      <c r="AA644" s="20"/>
      <c r="AB644" s="20"/>
      <c r="AC644" s="19"/>
      <c r="AD644" s="21"/>
      <c r="AE644" s="2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7"/>
      <c r="T645" s="18"/>
      <c r="U645" s="19"/>
      <c r="V645" s="20"/>
      <c r="W645" s="20"/>
      <c r="X645" s="20"/>
      <c r="Y645" s="20"/>
      <c r="Z645" s="20"/>
      <c r="AA645" s="20"/>
      <c r="AB645" s="20"/>
      <c r="AC645" s="19"/>
      <c r="AD645" s="21"/>
      <c r="AE645" s="2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7"/>
      <c r="T646" s="18"/>
      <c r="U646" s="19"/>
      <c r="V646" s="20"/>
      <c r="W646" s="20"/>
      <c r="X646" s="20"/>
      <c r="Y646" s="20"/>
      <c r="Z646" s="20"/>
      <c r="AA646" s="20"/>
      <c r="AB646" s="20"/>
      <c r="AC646" s="19"/>
      <c r="AD646" s="21"/>
      <c r="AE646" s="2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7"/>
      <c r="T647" s="18"/>
      <c r="U647" s="19"/>
      <c r="V647" s="20"/>
      <c r="W647" s="20"/>
      <c r="X647" s="20"/>
      <c r="Y647" s="20"/>
      <c r="Z647" s="20"/>
      <c r="AA647" s="20"/>
      <c r="AB647" s="20"/>
      <c r="AC647" s="19"/>
      <c r="AD647" s="21"/>
      <c r="AE647" s="2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7"/>
      <c r="T648" s="18"/>
      <c r="U648" s="19"/>
      <c r="V648" s="20"/>
      <c r="W648" s="20"/>
      <c r="X648" s="20"/>
      <c r="Y648" s="20"/>
      <c r="Z648" s="20"/>
      <c r="AA648" s="20"/>
      <c r="AB648" s="20"/>
      <c r="AC648" s="19"/>
      <c r="AD648" s="21"/>
      <c r="AE648" s="2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7"/>
      <c r="T649" s="18"/>
      <c r="U649" s="19"/>
      <c r="V649" s="20"/>
      <c r="W649" s="20"/>
      <c r="X649" s="20"/>
      <c r="Y649" s="20"/>
      <c r="Z649" s="20"/>
      <c r="AA649" s="20"/>
      <c r="AB649" s="20"/>
      <c r="AC649" s="19"/>
      <c r="AD649" s="21"/>
      <c r="AE649" s="2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7"/>
      <c r="T650" s="18"/>
      <c r="U650" s="19"/>
      <c r="V650" s="20"/>
      <c r="W650" s="20"/>
      <c r="X650" s="20"/>
      <c r="Y650" s="20"/>
      <c r="Z650" s="20"/>
      <c r="AA650" s="20"/>
      <c r="AB650" s="20"/>
      <c r="AC650" s="19"/>
      <c r="AD650" s="21"/>
      <c r="AE650" s="2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7"/>
      <c r="T651" s="18"/>
      <c r="U651" s="19"/>
      <c r="V651" s="20"/>
      <c r="W651" s="20"/>
      <c r="X651" s="20"/>
      <c r="Y651" s="20"/>
      <c r="Z651" s="20"/>
      <c r="AA651" s="20"/>
      <c r="AB651" s="20"/>
      <c r="AC651" s="19"/>
      <c r="AD651" s="21"/>
      <c r="AE651" s="2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7"/>
      <c r="T652" s="18"/>
      <c r="U652" s="19"/>
      <c r="V652" s="20"/>
      <c r="W652" s="20"/>
      <c r="X652" s="20"/>
      <c r="Y652" s="20"/>
      <c r="Z652" s="20"/>
      <c r="AA652" s="20"/>
      <c r="AB652" s="20"/>
      <c r="AC652" s="19"/>
      <c r="AD652" s="21"/>
      <c r="AE652" s="2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7"/>
      <c r="T653" s="18"/>
      <c r="U653" s="19"/>
      <c r="V653" s="20"/>
      <c r="W653" s="20"/>
      <c r="X653" s="20"/>
      <c r="Y653" s="20"/>
      <c r="Z653" s="20"/>
      <c r="AA653" s="20"/>
      <c r="AB653" s="20"/>
      <c r="AC653" s="19"/>
      <c r="AD653" s="21"/>
      <c r="AE653" s="2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7"/>
      <c r="T654" s="18"/>
      <c r="U654" s="19"/>
      <c r="V654" s="20"/>
      <c r="W654" s="20"/>
      <c r="X654" s="20"/>
      <c r="Y654" s="20"/>
      <c r="Z654" s="20"/>
      <c r="AA654" s="20"/>
      <c r="AB654" s="20"/>
      <c r="AC654" s="19"/>
      <c r="AD654" s="21"/>
      <c r="AE654" s="2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7"/>
      <c r="T655" s="18"/>
      <c r="U655" s="19"/>
      <c r="V655" s="20"/>
      <c r="W655" s="20"/>
      <c r="X655" s="20"/>
      <c r="Y655" s="20"/>
      <c r="Z655" s="20"/>
      <c r="AA655" s="20"/>
      <c r="AB655" s="20"/>
      <c r="AC655" s="19"/>
      <c r="AD655" s="21"/>
      <c r="AE655" s="2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7"/>
      <c r="T656" s="18"/>
      <c r="U656" s="19"/>
      <c r="V656" s="20"/>
      <c r="W656" s="20"/>
      <c r="X656" s="20"/>
      <c r="Y656" s="20"/>
      <c r="Z656" s="20"/>
      <c r="AA656" s="20"/>
      <c r="AB656" s="20"/>
      <c r="AC656" s="19"/>
      <c r="AD656" s="21"/>
      <c r="AE656" s="2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7"/>
      <c r="T657" s="18"/>
      <c r="U657" s="19"/>
      <c r="V657" s="20"/>
      <c r="W657" s="20"/>
      <c r="X657" s="20"/>
      <c r="Y657" s="20"/>
      <c r="Z657" s="20"/>
      <c r="AA657" s="20"/>
      <c r="AB657" s="20"/>
      <c r="AC657" s="19"/>
      <c r="AD657" s="21"/>
      <c r="AE657" s="2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7"/>
      <c r="T658" s="18"/>
      <c r="U658" s="19"/>
      <c r="V658" s="20"/>
      <c r="W658" s="20"/>
      <c r="X658" s="20"/>
      <c r="Y658" s="20"/>
      <c r="Z658" s="20"/>
      <c r="AA658" s="20"/>
      <c r="AB658" s="20"/>
      <c r="AC658" s="19"/>
      <c r="AD658" s="21"/>
      <c r="AE658" s="2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7"/>
      <c r="T659" s="18"/>
      <c r="U659" s="19"/>
      <c r="V659" s="20"/>
      <c r="W659" s="20"/>
      <c r="X659" s="20"/>
      <c r="Y659" s="20"/>
      <c r="Z659" s="20"/>
      <c r="AA659" s="20"/>
      <c r="AB659" s="20"/>
      <c r="AC659" s="19"/>
      <c r="AD659" s="21"/>
      <c r="AE659" s="2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7"/>
      <c r="T660" s="18"/>
      <c r="U660" s="19"/>
      <c r="V660" s="20"/>
      <c r="W660" s="20"/>
      <c r="X660" s="20"/>
      <c r="Y660" s="20"/>
      <c r="Z660" s="20"/>
      <c r="AA660" s="20"/>
      <c r="AB660" s="20"/>
      <c r="AC660" s="19"/>
      <c r="AD660" s="21"/>
      <c r="AE660" s="2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7"/>
      <c r="T661" s="18"/>
      <c r="U661" s="19"/>
      <c r="V661" s="20"/>
      <c r="W661" s="20"/>
      <c r="X661" s="20"/>
      <c r="Y661" s="20"/>
      <c r="Z661" s="20"/>
      <c r="AA661" s="20"/>
      <c r="AB661" s="20"/>
      <c r="AC661" s="19"/>
      <c r="AD661" s="21"/>
      <c r="AE661" s="2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7"/>
      <c r="T662" s="18"/>
      <c r="U662" s="19"/>
      <c r="V662" s="20"/>
      <c r="W662" s="20"/>
      <c r="X662" s="20"/>
      <c r="Y662" s="20"/>
      <c r="Z662" s="20"/>
      <c r="AA662" s="20"/>
      <c r="AB662" s="20"/>
      <c r="AC662" s="19"/>
      <c r="AD662" s="21"/>
      <c r="AE662" s="2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7"/>
      <c r="T663" s="18"/>
      <c r="U663" s="19"/>
      <c r="V663" s="20"/>
      <c r="W663" s="20"/>
      <c r="X663" s="20"/>
      <c r="Y663" s="20"/>
      <c r="Z663" s="20"/>
      <c r="AA663" s="20"/>
      <c r="AB663" s="20"/>
      <c r="AC663" s="19"/>
      <c r="AD663" s="21"/>
      <c r="AE663" s="2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7"/>
      <c r="T664" s="18"/>
      <c r="U664" s="19"/>
      <c r="V664" s="20"/>
      <c r="W664" s="20"/>
      <c r="X664" s="20"/>
      <c r="Y664" s="20"/>
      <c r="Z664" s="20"/>
      <c r="AA664" s="20"/>
      <c r="AB664" s="20"/>
      <c r="AC664" s="19"/>
      <c r="AD664" s="21"/>
      <c r="AE664" s="2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7"/>
      <c r="T665" s="18"/>
      <c r="U665" s="19"/>
      <c r="V665" s="20"/>
      <c r="W665" s="20"/>
      <c r="X665" s="20"/>
      <c r="Y665" s="20"/>
      <c r="Z665" s="20"/>
      <c r="AA665" s="20"/>
      <c r="AB665" s="20"/>
      <c r="AC665" s="19"/>
      <c r="AD665" s="21"/>
      <c r="AE665" s="2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7"/>
      <c r="T666" s="18"/>
      <c r="U666" s="19"/>
      <c r="V666" s="20"/>
      <c r="W666" s="20"/>
      <c r="X666" s="20"/>
      <c r="Y666" s="20"/>
      <c r="Z666" s="20"/>
      <c r="AA666" s="20"/>
      <c r="AB666" s="20"/>
      <c r="AC666" s="19"/>
      <c r="AD666" s="21"/>
      <c r="AE666" s="2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7"/>
      <c r="T667" s="18"/>
      <c r="U667" s="19"/>
      <c r="V667" s="20"/>
      <c r="W667" s="20"/>
      <c r="X667" s="20"/>
      <c r="Y667" s="20"/>
      <c r="Z667" s="20"/>
      <c r="AA667" s="20"/>
      <c r="AB667" s="20"/>
      <c r="AC667" s="19"/>
      <c r="AD667" s="21"/>
      <c r="AE667" s="2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7"/>
      <c r="T668" s="18"/>
      <c r="U668" s="19"/>
      <c r="V668" s="20"/>
      <c r="W668" s="20"/>
      <c r="X668" s="20"/>
      <c r="Y668" s="20"/>
      <c r="Z668" s="20"/>
      <c r="AA668" s="20"/>
      <c r="AB668" s="20"/>
      <c r="AC668" s="19"/>
      <c r="AD668" s="21"/>
      <c r="AE668" s="2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7"/>
      <c r="T669" s="18"/>
      <c r="U669" s="19"/>
      <c r="V669" s="20"/>
      <c r="W669" s="20"/>
      <c r="X669" s="20"/>
      <c r="Y669" s="20"/>
      <c r="Z669" s="20"/>
      <c r="AA669" s="20"/>
      <c r="AB669" s="20"/>
      <c r="AC669" s="19"/>
      <c r="AD669" s="21"/>
      <c r="AE669" s="2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7"/>
      <c r="T670" s="18"/>
      <c r="U670" s="19"/>
      <c r="V670" s="20"/>
      <c r="W670" s="20"/>
      <c r="X670" s="20"/>
      <c r="Y670" s="20"/>
      <c r="Z670" s="20"/>
      <c r="AA670" s="20"/>
      <c r="AB670" s="20"/>
      <c r="AC670" s="19"/>
      <c r="AD670" s="21"/>
      <c r="AE670" s="2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7"/>
      <c r="T671" s="18"/>
      <c r="U671" s="19"/>
      <c r="V671" s="20"/>
      <c r="W671" s="20"/>
      <c r="X671" s="20"/>
      <c r="Y671" s="20"/>
      <c r="Z671" s="20"/>
      <c r="AA671" s="20"/>
      <c r="AB671" s="20"/>
      <c r="AC671" s="19"/>
      <c r="AD671" s="21"/>
      <c r="AE671" s="2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7"/>
      <c r="T672" s="18"/>
      <c r="U672" s="19"/>
      <c r="V672" s="20"/>
      <c r="W672" s="20"/>
      <c r="X672" s="20"/>
      <c r="Y672" s="20"/>
      <c r="Z672" s="20"/>
      <c r="AA672" s="20"/>
      <c r="AB672" s="20"/>
      <c r="AC672" s="19"/>
      <c r="AD672" s="21"/>
      <c r="AE672" s="2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7"/>
      <c r="T673" s="18"/>
      <c r="U673" s="19"/>
      <c r="V673" s="20"/>
      <c r="W673" s="20"/>
      <c r="X673" s="20"/>
      <c r="Y673" s="20"/>
      <c r="Z673" s="20"/>
      <c r="AA673" s="20"/>
      <c r="AB673" s="20"/>
      <c r="AC673" s="19"/>
      <c r="AD673" s="21"/>
      <c r="AE673" s="2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7"/>
      <c r="T674" s="18"/>
      <c r="U674" s="19"/>
      <c r="V674" s="20"/>
      <c r="W674" s="20"/>
      <c r="X674" s="20"/>
      <c r="Y674" s="20"/>
      <c r="Z674" s="20"/>
      <c r="AA674" s="20"/>
      <c r="AB674" s="20"/>
      <c r="AC674" s="19"/>
      <c r="AD674" s="21"/>
      <c r="AE674" s="2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7"/>
      <c r="T675" s="18"/>
      <c r="U675" s="19"/>
      <c r="V675" s="20"/>
      <c r="W675" s="20"/>
      <c r="X675" s="20"/>
      <c r="Y675" s="20"/>
      <c r="Z675" s="20"/>
      <c r="AA675" s="20"/>
      <c r="AB675" s="20"/>
      <c r="AC675" s="19"/>
      <c r="AD675" s="21"/>
      <c r="AE675" s="2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7"/>
      <c r="T676" s="18"/>
      <c r="U676" s="19"/>
      <c r="V676" s="20"/>
      <c r="W676" s="20"/>
      <c r="X676" s="20"/>
      <c r="Y676" s="20"/>
      <c r="Z676" s="20"/>
      <c r="AA676" s="20"/>
      <c r="AB676" s="20"/>
      <c r="AC676" s="19"/>
      <c r="AD676" s="21"/>
      <c r="AE676" s="2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7"/>
      <c r="T677" s="18"/>
      <c r="U677" s="19"/>
      <c r="V677" s="20"/>
      <c r="W677" s="20"/>
      <c r="X677" s="20"/>
      <c r="Y677" s="20"/>
      <c r="Z677" s="20"/>
      <c r="AA677" s="20"/>
      <c r="AB677" s="20"/>
      <c r="AC677" s="19"/>
      <c r="AD677" s="21"/>
      <c r="AE677" s="2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7"/>
      <c r="T678" s="18"/>
      <c r="U678" s="19"/>
      <c r="V678" s="20"/>
      <c r="W678" s="20"/>
      <c r="X678" s="20"/>
      <c r="Y678" s="20"/>
      <c r="Z678" s="20"/>
      <c r="AA678" s="20"/>
      <c r="AB678" s="20"/>
      <c r="AC678" s="19"/>
      <c r="AD678" s="21"/>
      <c r="AE678" s="2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7"/>
      <c r="T679" s="18"/>
      <c r="U679" s="19"/>
      <c r="V679" s="20"/>
      <c r="W679" s="20"/>
      <c r="X679" s="20"/>
      <c r="Y679" s="20"/>
      <c r="Z679" s="20"/>
      <c r="AA679" s="20"/>
      <c r="AB679" s="20"/>
      <c r="AC679" s="19"/>
      <c r="AD679" s="21"/>
      <c r="AE679" s="2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7"/>
      <c r="T680" s="18"/>
      <c r="U680" s="19"/>
      <c r="V680" s="20"/>
      <c r="W680" s="20"/>
      <c r="X680" s="20"/>
      <c r="Y680" s="20"/>
      <c r="Z680" s="20"/>
      <c r="AA680" s="20"/>
      <c r="AB680" s="20"/>
      <c r="AC680" s="19"/>
      <c r="AD680" s="21"/>
      <c r="AE680" s="2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7"/>
      <c r="T681" s="18"/>
      <c r="U681" s="19"/>
      <c r="V681" s="20"/>
      <c r="W681" s="20"/>
      <c r="X681" s="20"/>
      <c r="Y681" s="20"/>
      <c r="Z681" s="20"/>
      <c r="AA681" s="20"/>
      <c r="AB681" s="20"/>
      <c r="AC681" s="19"/>
      <c r="AD681" s="21"/>
      <c r="AE681" s="2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7"/>
      <c r="T682" s="18"/>
      <c r="U682" s="19"/>
      <c r="V682" s="20"/>
      <c r="W682" s="20"/>
      <c r="X682" s="20"/>
      <c r="Y682" s="20"/>
      <c r="Z682" s="20"/>
      <c r="AA682" s="20"/>
      <c r="AB682" s="20"/>
      <c r="AC682" s="19"/>
      <c r="AD682" s="21"/>
      <c r="AE682" s="2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7"/>
      <c r="T683" s="18"/>
      <c r="U683" s="19"/>
      <c r="V683" s="20"/>
      <c r="W683" s="20"/>
      <c r="X683" s="20"/>
      <c r="Y683" s="20"/>
      <c r="Z683" s="20"/>
      <c r="AA683" s="20"/>
      <c r="AB683" s="20"/>
      <c r="AC683" s="19"/>
      <c r="AD683" s="21"/>
      <c r="AE683" s="2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7"/>
      <c r="T684" s="18"/>
      <c r="U684" s="19"/>
      <c r="V684" s="20"/>
      <c r="W684" s="20"/>
      <c r="X684" s="20"/>
      <c r="Y684" s="20"/>
      <c r="Z684" s="20"/>
      <c r="AA684" s="20"/>
      <c r="AB684" s="20"/>
      <c r="AC684" s="19"/>
      <c r="AD684" s="21"/>
      <c r="AE684" s="2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7"/>
      <c r="T685" s="18"/>
      <c r="U685" s="19"/>
      <c r="V685" s="20"/>
      <c r="W685" s="20"/>
      <c r="X685" s="20"/>
      <c r="Y685" s="20"/>
      <c r="Z685" s="20"/>
      <c r="AA685" s="20"/>
      <c r="AB685" s="20"/>
      <c r="AC685" s="19"/>
      <c r="AD685" s="21"/>
      <c r="AE685" s="2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7"/>
      <c r="T686" s="18"/>
      <c r="U686" s="19"/>
      <c r="V686" s="20"/>
      <c r="W686" s="20"/>
      <c r="X686" s="20"/>
      <c r="Y686" s="20"/>
      <c r="Z686" s="20"/>
      <c r="AA686" s="20"/>
      <c r="AB686" s="20"/>
      <c r="AC686" s="19"/>
      <c r="AD686" s="21"/>
      <c r="AE686" s="2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7"/>
      <c r="T687" s="18"/>
      <c r="U687" s="19"/>
      <c r="V687" s="20"/>
      <c r="W687" s="20"/>
      <c r="X687" s="20"/>
      <c r="Y687" s="20"/>
      <c r="Z687" s="20"/>
      <c r="AA687" s="20"/>
      <c r="AB687" s="20"/>
      <c r="AC687" s="19"/>
      <c r="AD687" s="21"/>
      <c r="AE687" s="2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7"/>
      <c r="T688" s="18"/>
      <c r="U688" s="19"/>
      <c r="V688" s="20"/>
      <c r="W688" s="20"/>
      <c r="X688" s="20"/>
      <c r="Y688" s="20"/>
      <c r="Z688" s="20"/>
      <c r="AA688" s="20"/>
      <c r="AB688" s="20"/>
      <c r="AC688" s="19"/>
      <c r="AD688" s="21"/>
      <c r="AE688" s="2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7"/>
      <c r="T689" s="18"/>
      <c r="U689" s="19"/>
      <c r="V689" s="20"/>
      <c r="W689" s="20"/>
      <c r="X689" s="20"/>
      <c r="Y689" s="20"/>
      <c r="Z689" s="20"/>
      <c r="AA689" s="20"/>
      <c r="AB689" s="20"/>
      <c r="AC689" s="19"/>
      <c r="AD689" s="21"/>
      <c r="AE689" s="2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7"/>
      <c r="T690" s="18"/>
      <c r="U690" s="19"/>
      <c r="V690" s="20"/>
      <c r="W690" s="20"/>
      <c r="X690" s="20"/>
      <c r="Y690" s="20"/>
      <c r="Z690" s="20"/>
      <c r="AA690" s="20"/>
      <c r="AB690" s="20"/>
      <c r="AC690" s="19"/>
      <c r="AD690" s="21"/>
      <c r="AE690" s="2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7"/>
      <c r="T691" s="18"/>
      <c r="U691" s="19"/>
      <c r="V691" s="20"/>
      <c r="W691" s="20"/>
      <c r="X691" s="20"/>
      <c r="Y691" s="20"/>
      <c r="Z691" s="20"/>
      <c r="AA691" s="20"/>
      <c r="AB691" s="20"/>
      <c r="AC691" s="19"/>
      <c r="AD691" s="21"/>
      <c r="AE691" s="2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7"/>
      <c r="T692" s="18"/>
      <c r="U692" s="19"/>
      <c r="V692" s="20"/>
      <c r="W692" s="20"/>
      <c r="X692" s="20"/>
      <c r="Y692" s="20"/>
      <c r="Z692" s="20"/>
      <c r="AA692" s="20"/>
      <c r="AB692" s="20"/>
      <c r="AC692" s="19"/>
      <c r="AD692" s="21"/>
      <c r="AE692" s="2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7"/>
      <c r="T693" s="18"/>
      <c r="U693" s="19"/>
      <c r="V693" s="20"/>
      <c r="W693" s="20"/>
      <c r="X693" s="20"/>
      <c r="Y693" s="20"/>
      <c r="Z693" s="20"/>
      <c r="AA693" s="20"/>
      <c r="AB693" s="20"/>
      <c r="AC693" s="19"/>
      <c r="AD693" s="21"/>
      <c r="AE693" s="2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7"/>
      <c r="T694" s="18"/>
      <c r="U694" s="19"/>
      <c r="V694" s="20"/>
      <c r="W694" s="20"/>
      <c r="X694" s="20"/>
      <c r="Y694" s="20"/>
      <c r="Z694" s="20"/>
      <c r="AA694" s="20"/>
      <c r="AB694" s="20"/>
      <c r="AC694" s="19"/>
      <c r="AD694" s="21"/>
      <c r="AE694" s="2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7"/>
      <c r="T695" s="18"/>
      <c r="U695" s="19"/>
      <c r="V695" s="20"/>
      <c r="W695" s="20"/>
      <c r="X695" s="20"/>
      <c r="Y695" s="20"/>
      <c r="Z695" s="20"/>
      <c r="AA695" s="20"/>
      <c r="AB695" s="20"/>
      <c r="AC695" s="19"/>
      <c r="AD695" s="21"/>
      <c r="AE695" s="2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7"/>
      <c r="T696" s="18"/>
      <c r="U696" s="19"/>
      <c r="V696" s="20"/>
      <c r="W696" s="20"/>
      <c r="X696" s="20"/>
      <c r="Y696" s="20"/>
      <c r="Z696" s="20"/>
      <c r="AA696" s="20"/>
      <c r="AB696" s="20"/>
      <c r="AC696" s="19"/>
      <c r="AD696" s="21"/>
      <c r="AE696" s="2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7"/>
      <c r="T697" s="18"/>
      <c r="U697" s="19"/>
      <c r="V697" s="20"/>
      <c r="W697" s="20"/>
      <c r="X697" s="20"/>
      <c r="Y697" s="20"/>
      <c r="Z697" s="20"/>
      <c r="AA697" s="20"/>
      <c r="AB697" s="20"/>
      <c r="AC697" s="19"/>
      <c r="AD697" s="21"/>
      <c r="AE697" s="2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7"/>
      <c r="T698" s="18"/>
      <c r="U698" s="19"/>
      <c r="V698" s="20"/>
      <c r="W698" s="20"/>
      <c r="X698" s="20"/>
      <c r="Y698" s="20"/>
      <c r="Z698" s="20"/>
      <c r="AA698" s="20"/>
      <c r="AB698" s="20"/>
      <c r="AC698" s="19"/>
      <c r="AD698" s="21"/>
      <c r="AE698" s="2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7"/>
      <c r="T699" s="18"/>
      <c r="U699" s="19"/>
      <c r="V699" s="20"/>
      <c r="W699" s="20"/>
      <c r="X699" s="20"/>
      <c r="Y699" s="20"/>
      <c r="Z699" s="20"/>
      <c r="AA699" s="20"/>
      <c r="AB699" s="20"/>
      <c r="AC699" s="19"/>
      <c r="AD699" s="21"/>
      <c r="AE699" s="2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7"/>
      <c r="T700" s="18"/>
      <c r="U700" s="19"/>
      <c r="V700" s="20"/>
      <c r="W700" s="20"/>
      <c r="X700" s="20"/>
      <c r="Y700" s="20"/>
      <c r="Z700" s="20"/>
      <c r="AA700" s="20"/>
      <c r="AB700" s="20"/>
      <c r="AC700" s="19"/>
      <c r="AD700" s="21"/>
      <c r="AE700" s="2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7"/>
      <c r="T701" s="18"/>
      <c r="U701" s="19"/>
      <c r="V701" s="20"/>
      <c r="W701" s="20"/>
      <c r="X701" s="20"/>
      <c r="Y701" s="20"/>
      <c r="Z701" s="20"/>
      <c r="AA701" s="20"/>
      <c r="AB701" s="20"/>
      <c r="AC701" s="19"/>
      <c r="AD701" s="21"/>
      <c r="AE701" s="2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7"/>
      <c r="T702" s="18"/>
      <c r="U702" s="19"/>
      <c r="V702" s="20"/>
      <c r="W702" s="20"/>
      <c r="X702" s="20"/>
      <c r="Y702" s="20"/>
      <c r="Z702" s="20"/>
      <c r="AA702" s="20"/>
      <c r="AB702" s="20"/>
      <c r="AC702" s="19"/>
      <c r="AD702" s="21"/>
      <c r="AE702" s="2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7"/>
      <c r="T703" s="18"/>
      <c r="U703" s="19"/>
      <c r="V703" s="20"/>
      <c r="W703" s="20"/>
      <c r="X703" s="20"/>
      <c r="Y703" s="20"/>
      <c r="Z703" s="20"/>
      <c r="AA703" s="20"/>
      <c r="AB703" s="20"/>
      <c r="AC703" s="19"/>
      <c r="AD703" s="21"/>
      <c r="AE703" s="2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7"/>
      <c r="T704" s="18"/>
      <c r="U704" s="19"/>
      <c r="V704" s="20"/>
      <c r="W704" s="20"/>
      <c r="X704" s="20"/>
      <c r="Y704" s="20"/>
      <c r="Z704" s="20"/>
      <c r="AA704" s="20"/>
      <c r="AB704" s="20"/>
      <c r="AC704" s="19"/>
      <c r="AD704" s="21"/>
      <c r="AE704" s="2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7"/>
      <c r="T705" s="18"/>
      <c r="U705" s="19"/>
      <c r="V705" s="20"/>
      <c r="W705" s="20"/>
      <c r="X705" s="20"/>
      <c r="Y705" s="20"/>
      <c r="Z705" s="20"/>
      <c r="AA705" s="20"/>
      <c r="AB705" s="20"/>
      <c r="AC705" s="19"/>
      <c r="AD705" s="21"/>
      <c r="AE705" s="2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7"/>
      <c r="T706" s="18"/>
      <c r="U706" s="19"/>
      <c r="V706" s="20"/>
      <c r="W706" s="20"/>
      <c r="X706" s="20"/>
      <c r="Y706" s="20"/>
      <c r="Z706" s="20"/>
      <c r="AA706" s="20"/>
      <c r="AB706" s="20"/>
      <c r="AC706" s="19"/>
      <c r="AD706" s="21"/>
      <c r="AE706" s="2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7"/>
      <c r="T707" s="18"/>
      <c r="U707" s="19"/>
      <c r="V707" s="20"/>
      <c r="W707" s="20"/>
      <c r="X707" s="20"/>
      <c r="Y707" s="20"/>
      <c r="Z707" s="20"/>
      <c r="AA707" s="20"/>
      <c r="AB707" s="20"/>
      <c r="AC707" s="19"/>
      <c r="AD707" s="21"/>
      <c r="AE707" s="2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7"/>
      <c r="T708" s="18"/>
      <c r="U708" s="19"/>
      <c r="V708" s="20"/>
      <c r="W708" s="20"/>
      <c r="X708" s="20"/>
      <c r="Y708" s="20"/>
      <c r="Z708" s="20"/>
      <c r="AA708" s="20"/>
      <c r="AB708" s="20"/>
      <c r="AC708" s="19"/>
      <c r="AD708" s="21"/>
      <c r="AE708" s="2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7"/>
      <c r="T709" s="18"/>
      <c r="U709" s="19"/>
      <c r="V709" s="20"/>
      <c r="W709" s="20"/>
      <c r="X709" s="20"/>
      <c r="Y709" s="20"/>
      <c r="Z709" s="20"/>
      <c r="AA709" s="20"/>
      <c r="AB709" s="20"/>
      <c r="AC709" s="19"/>
      <c r="AD709" s="21"/>
      <c r="AE709" s="2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7"/>
      <c r="T710" s="18"/>
      <c r="U710" s="19"/>
      <c r="V710" s="20"/>
      <c r="W710" s="20"/>
      <c r="X710" s="20"/>
      <c r="Y710" s="20"/>
      <c r="Z710" s="20"/>
      <c r="AA710" s="20"/>
      <c r="AB710" s="20"/>
      <c r="AC710" s="19"/>
      <c r="AD710" s="21"/>
      <c r="AE710" s="2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7"/>
      <c r="T711" s="18"/>
      <c r="U711" s="19"/>
      <c r="V711" s="20"/>
      <c r="W711" s="20"/>
      <c r="X711" s="20"/>
      <c r="Y711" s="20"/>
      <c r="Z711" s="20"/>
      <c r="AA711" s="20"/>
      <c r="AB711" s="20"/>
      <c r="AC711" s="19"/>
      <c r="AD711" s="21"/>
      <c r="AE711" s="2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7"/>
      <c r="T712" s="18"/>
      <c r="U712" s="19"/>
      <c r="V712" s="20"/>
      <c r="W712" s="20"/>
      <c r="X712" s="20"/>
      <c r="Y712" s="20"/>
      <c r="Z712" s="20"/>
      <c r="AA712" s="20"/>
      <c r="AB712" s="20"/>
      <c r="AC712" s="19"/>
      <c r="AD712" s="21"/>
      <c r="AE712" s="2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7"/>
      <c r="T713" s="18"/>
      <c r="U713" s="19"/>
      <c r="V713" s="20"/>
      <c r="W713" s="20"/>
      <c r="X713" s="20"/>
      <c r="Y713" s="20"/>
      <c r="Z713" s="20"/>
      <c r="AA713" s="20"/>
      <c r="AB713" s="20"/>
      <c r="AC713" s="19"/>
      <c r="AD713" s="21"/>
      <c r="AE713" s="2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7"/>
      <c r="T714" s="18"/>
      <c r="U714" s="19"/>
      <c r="V714" s="20"/>
      <c r="W714" s="20"/>
      <c r="X714" s="20"/>
      <c r="Y714" s="20"/>
      <c r="Z714" s="20"/>
      <c r="AA714" s="20"/>
      <c r="AB714" s="20"/>
      <c r="AC714" s="19"/>
      <c r="AD714" s="21"/>
      <c r="AE714" s="2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7"/>
      <c r="T715" s="18"/>
      <c r="U715" s="19"/>
      <c r="V715" s="20"/>
      <c r="W715" s="20"/>
      <c r="X715" s="20"/>
      <c r="Y715" s="20"/>
      <c r="Z715" s="20"/>
      <c r="AA715" s="20"/>
      <c r="AB715" s="20"/>
      <c r="AC715" s="19"/>
      <c r="AD715" s="21"/>
      <c r="AE715" s="2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7"/>
      <c r="T716" s="18"/>
      <c r="U716" s="19"/>
      <c r="V716" s="20"/>
      <c r="W716" s="20"/>
      <c r="X716" s="20"/>
      <c r="Y716" s="20"/>
      <c r="Z716" s="20"/>
      <c r="AA716" s="20"/>
      <c r="AB716" s="20"/>
      <c r="AC716" s="19"/>
      <c r="AD716" s="21"/>
      <c r="AE716" s="2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7"/>
      <c r="T717" s="18"/>
      <c r="U717" s="19"/>
      <c r="V717" s="20"/>
      <c r="W717" s="20"/>
      <c r="X717" s="20"/>
      <c r="Y717" s="20"/>
      <c r="Z717" s="20"/>
      <c r="AA717" s="20"/>
      <c r="AB717" s="20"/>
      <c r="AC717" s="19"/>
      <c r="AD717" s="21"/>
      <c r="AE717" s="2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7"/>
      <c r="T718" s="18"/>
      <c r="U718" s="19"/>
      <c r="V718" s="20"/>
      <c r="W718" s="20"/>
      <c r="X718" s="20"/>
      <c r="Y718" s="20"/>
      <c r="Z718" s="20"/>
      <c r="AA718" s="20"/>
      <c r="AB718" s="20"/>
      <c r="AC718" s="19"/>
      <c r="AD718" s="21"/>
      <c r="AE718" s="2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7"/>
      <c r="T719" s="18"/>
      <c r="U719" s="19"/>
      <c r="V719" s="20"/>
      <c r="W719" s="20"/>
      <c r="X719" s="20"/>
      <c r="Y719" s="20"/>
      <c r="Z719" s="20"/>
      <c r="AA719" s="20"/>
      <c r="AB719" s="20"/>
      <c r="AC719" s="19"/>
      <c r="AD719" s="21"/>
      <c r="AE719" s="2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7"/>
      <c r="T720" s="18"/>
      <c r="U720" s="19"/>
      <c r="V720" s="20"/>
      <c r="W720" s="20"/>
      <c r="X720" s="20"/>
      <c r="Y720" s="20"/>
      <c r="Z720" s="20"/>
      <c r="AA720" s="20"/>
      <c r="AB720" s="20"/>
      <c r="AC720" s="19"/>
      <c r="AD720" s="21"/>
      <c r="AE720" s="2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7"/>
      <c r="T721" s="18"/>
      <c r="U721" s="19"/>
      <c r="V721" s="20"/>
      <c r="W721" s="20"/>
      <c r="X721" s="20"/>
      <c r="Y721" s="20"/>
      <c r="Z721" s="20"/>
      <c r="AA721" s="20"/>
      <c r="AB721" s="20"/>
      <c r="AC721" s="19"/>
      <c r="AD721" s="21"/>
      <c r="AE721" s="2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7"/>
      <c r="T722" s="18"/>
      <c r="U722" s="19"/>
      <c r="V722" s="20"/>
      <c r="W722" s="20"/>
      <c r="X722" s="20"/>
      <c r="Y722" s="20"/>
      <c r="Z722" s="20"/>
      <c r="AA722" s="20"/>
      <c r="AB722" s="20"/>
      <c r="AC722" s="19"/>
      <c r="AD722" s="21"/>
      <c r="AE722" s="2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7"/>
      <c r="T723" s="18"/>
      <c r="U723" s="19"/>
      <c r="V723" s="20"/>
      <c r="W723" s="20"/>
      <c r="X723" s="20"/>
      <c r="Y723" s="20"/>
      <c r="Z723" s="20"/>
      <c r="AA723" s="20"/>
      <c r="AB723" s="20"/>
      <c r="AC723" s="19"/>
      <c r="AD723" s="21"/>
      <c r="AE723" s="2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7"/>
      <c r="T724" s="18"/>
      <c r="U724" s="19"/>
      <c r="V724" s="20"/>
      <c r="W724" s="20"/>
      <c r="X724" s="20"/>
      <c r="Y724" s="20"/>
      <c r="Z724" s="20"/>
      <c r="AA724" s="20"/>
      <c r="AB724" s="20"/>
      <c r="AC724" s="19"/>
      <c r="AD724" s="21"/>
      <c r="AE724" s="2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7"/>
      <c r="T725" s="18"/>
      <c r="U725" s="19"/>
      <c r="V725" s="20"/>
      <c r="W725" s="20"/>
      <c r="X725" s="20"/>
      <c r="Y725" s="20"/>
      <c r="Z725" s="20"/>
      <c r="AA725" s="20"/>
      <c r="AB725" s="20"/>
      <c r="AC725" s="19"/>
      <c r="AD725" s="21"/>
      <c r="AE725" s="2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7"/>
      <c r="T726" s="18"/>
      <c r="U726" s="19"/>
      <c r="V726" s="20"/>
      <c r="W726" s="20"/>
      <c r="X726" s="20"/>
      <c r="Y726" s="20"/>
      <c r="Z726" s="20"/>
      <c r="AA726" s="20"/>
      <c r="AB726" s="20"/>
      <c r="AC726" s="19"/>
      <c r="AD726" s="21"/>
      <c r="AE726" s="2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7"/>
      <c r="T727" s="18"/>
      <c r="U727" s="19"/>
      <c r="V727" s="20"/>
      <c r="W727" s="20"/>
      <c r="X727" s="20"/>
      <c r="Y727" s="20"/>
      <c r="Z727" s="20"/>
      <c r="AA727" s="20"/>
      <c r="AB727" s="20"/>
      <c r="AC727" s="19"/>
      <c r="AD727" s="21"/>
      <c r="AE727" s="2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7"/>
      <c r="T728" s="18"/>
      <c r="U728" s="19"/>
      <c r="V728" s="20"/>
      <c r="W728" s="20"/>
      <c r="X728" s="20"/>
      <c r="Y728" s="20"/>
      <c r="Z728" s="20"/>
      <c r="AA728" s="20"/>
      <c r="AB728" s="20"/>
      <c r="AC728" s="19"/>
      <c r="AD728" s="21"/>
      <c r="AE728" s="2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7"/>
      <c r="T729" s="18"/>
      <c r="U729" s="19"/>
      <c r="V729" s="20"/>
      <c r="W729" s="20"/>
      <c r="X729" s="20"/>
      <c r="Y729" s="20"/>
      <c r="Z729" s="20"/>
      <c r="AA729" s="20"/>
      <c r="AB729" s="20"/>
      <c r="AC729" s="19"/>
      <c r="AD729" s="21"/>
      <c r="AE729" s="2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7"/>
      <c r="T730" s="18"/>
      <c r="U730" s="19"/>
      <c r="V730" s="20"/>
      <c r="W730" s="20"/>
      <c r="X730" s="20"/>
      <c r="Y730" s="20"/>
      <c r="Z730" s="20"/>
      <c r="AA730" s="20"/>
      <c r="AB730" s="20"/>
      <c r="AC730" s="19"/>
      <c r="AD730" s="21"/>
      <c r="AE730" s="2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7"/>
      <c r="T731" s="18"/>
      <c r="U731" s="19"/>
      <c r="V731" s="20"/>
      <c r="W731" s="20"/>
      <c r="X731" s="20"/>
      <c r="Y731" s="20"/>
      <c r="Z731" s="20"/>
      <c r="AA731" s="20"/>
      <c r="AB731" s="20"/>
      <c r="AC731" s="19"/>
      <c r="AD731" s="21"/>
      <c r="AE731" s="2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7"/>
      <c r="T732" s="18"/>
      <c r="U732" s="19"/>
      <c r="V732" s="20"/>
      <c r="W732" s="20"/>
      <c r="X732" s="20"/>
      <c r="Y732" s="20"/>
      <c r="Z732" s="20"/>
      <c r="AA732" s="20"/>
      <c r="AB732" s="20"/>
      <c r="AC732" s="19"/>
      <c r="AD732" s="21"/>
      <c r="AE732" s="2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7"/>
      <c r="T733" s="18"/>
      <c r="U733" s="19"/>
      <c r="V733" s="20"/>
      <c r="W733" s="20"/>
      <c r="X733" s="20"/>
      <c r="Y733" s="20"/>
      <c r="Z733" s="20"/>
      <c r="AA733" s="20"/>
      <c r="AB733" s="20"/>
      <c r="AC733" s="19"/>
      <c r="AD733" s="21"/>
      <c r="AE733" s="2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7"/>
      <c r="T734" s="18"/>
      <c r="U734" s="19"/>
      <c r="V734" s="20"/>
      <c r="W734" s="20"/>
      <c r="X734" s="20"/>
      <c r="Y734" s="20"/>
      <c r="Z734" s="20"/>
      <c r="AA734" s="20"/>
      <c r="AB734" s="20"/>
      <c r="AC734" s="19"/>
      <c r="AD734" s="21"/>
      <c r="AE734" s="2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7"/>
      <c r="T735" s="18"/>
      <c r="U735" s="19"/>
      <c r="V735" s="20"/>
      <c r="W735" s="20"/>
      <c r="X735" s="20"/>
      <c r="Y735" s="20"/>
      <c r="Z735" s="20"/>
      <c r="AA735" s="20"/>
      <c r="AB735" s="20"/>
      <c r="AC735" s="19"/>
      <c r="AD735" s="21"/>
      <c r="AE735" s="2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7"/>
      <c r="T736" s="18"/>
      <c r="U736" s="19"/>
      <c r="V736" s="20"/>
      <c r="W736" s="20"/>
      <c r="X736" s="20"/>
      <c r="Y736" s="20"/>
      <c r="Z736" s="20"/>
      <c r="AA736" s="20"/>
      <c r="AB736" s="20"/>
      <c r="AC736" s="19"/>
      <c r="AD736" s="21"/>
      <c r="AE736" s="2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7"/>
      <c r="T737" s="18"/>
      <c r="U737" s="19"/>
      <c r="V737" s="20"/>
      <c r="W737" s="20"/>
      <c r="X737" s="20"/>
      <c r="Y737" s="20"/>
      <c r="Z737" s="20"/>
      <c r="AA737" s="20"/>
      <c r="AB737" s="20"/>
      <c r="AC737" s="19"/>
      <c r="AD737" s="21"/>
      <c r="AE737" s="2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7"/>
      <c r="T738" s="18"/>
      <c r="U738" s="19"/>
      <c r="V738" s="20"/>
      <c r="W738" s="20"/>
      <c r="X738" s="20"/>
      <c r="Y738" s="20"/>
      <c r="Z738" s="20"/>
      <c r="AA738" s="20"/>
      <c r="AB738" s="20"/>
      <c r="AC738" s="19"/>
      <c r="AD738" s="21"/>
      <c r="AE738" s="2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7"/>
      <c r="T739" s="18"/>
      <c r="U739" s="19"/>
      <c r="V739" s="20"/>
      <c r="W739" s="20"/>
      <c r="X739" s="20"/>
      <c r="Y739" s="20"/>
      <c r="Z739" s="20"/>
      <c r="AA739" s="20"/>
      <c r="AB739" s="20"/>
      <c r="AC739" s="19"/>
      <c r="AD739" s="21"/>
      <c r="AE739" s="2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7"/>
      <c r="T740" s="18"/>
      <c r="U740" s="19"/>
      <c r="V740" s="20"/>
      <c r="W740" s="20"/>
      <c r="X740" s="20"/>
      <c r="Y740" s="20"/>
      <c r="Z740" s="20"/>
      <c r="AA740" s="20"/>
      <c r="AB740" s="20"/>
      <c r="AC740" s="19"/>
      <c r="AD740" s="21"/>
      <c r="AE740" s="2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7"/>
      <c r="T741" s="18"/>
      <c r="U741" s="19"/>
      <c r="V741" s="20"/>
      <c r="W741" s="20"/>
      <c r="X741" s="20"/>
      <c r="Y741" s="20"/>
      <c r="Z741" s="20"/>
      <c r="AA741" s="20"/>
      <c r="AB741" s="20"/>
      <c r="AC741" s="19"/>
      <c r="AD741" s="21"/>
      <c r="AE741" s="2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7"/>
      <c r="T742" s="18"/>
      <c r="U742" s="19"/>
      <c r="V742" s="20"/>
      <c r="W742" s="20"/>
      <c r="X742" s="20"/>
      <c r="Y742" s="20"/>
      <c r="Z742" s="20"/>
      <c r="AA742" s="20"/>
      <c r="AB742" s="20"/>
      <c r="AC742" s="19"/>
      <c r="AD742" s="21"/>
      <c r="AE742" s="2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7"/>
      <c r="T743" s="18"/>
      <c r="U743" s="19"/>
      <c r="V743" s="20"/>
      <c r="W743" s="20"/>
      <c r="X743" s="20"/>
      <c r="Y743" s="20"/>
      <c r="Z743" s="20"/>
      <c r="AA743" s="20"/>
      <c r="AB743" s="20"/>
      <c r="AC743" s="19"/>
      <c r="AD743" s="21"/>
      <c r="AE743" s="2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7"/>
      <c r="T744" s="18"/>
      <c r="U744" s="19"/>
      <c r="V744" s="20"/>
      <c r="W744" s="20"/>
      <c r="X744" s="20"/>
      <c r="Y744" s="20"/>
      <c r="Z744" s="20"/>
      <c r="AA744" s="20"/>
      <c r="AB744" s="20"/>
      <c r="AC744" s="19"/>
      <c r="AD744" s="21"/>
      <c r="AE744" s="2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7"/>
      <c r="T745" s="18"/>
      <c r="U745" s="19"/>
      <c r="V745" s="20"/>
      <c r="W745" s="20"/>
      <c r="X745" s="20"/>
      <c r="Y745" s="20"/>
      <c r="Z745" s="20"/>
      <c r="AA745" s="20"/>
      <c r="AB745" s="20"/>
      <c r="AC745" s="19"/>
      <c r="AD745" s="21"/>
      <c r="AE745" s="2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7"/>
      <c r="T746" s="18"/>
      <c r="U746" s="19"/>
      <c r="V746" s="20"/>
      <c r="W746" s="20"/>
      <c r="X746" s="20"/>
      <c r="Y746" s="20"/>
      <c r="Z746" s="20"/>
      <c r="AA746" s="20"/>
      <c r="AB746" s="20"/>
      <c r="AC746" s="19"/>
      <c r="AD746" s="21"/>
      <c r="AE746" s="2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7"/>
      <c r="T747" s="18"/>
      <c r="U747" s="19"/>
      <c r="V747" s="20"/>
      <c r="W747" s="20"/>
      <c r="X747" s="20"/>
      <c r="Y747" s="20"/>
      <c r="Z747" s="20"/>
      <c r="AA747" s="20"/>
      <c r="AB747" s="20"/>
      <c r="AC747" s="19"/>
      <c r="AD747" s="21"/>
      <c r="AE747" s="2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7"/>
      <c r="T748" s="18"/>
      <c r="U748" s="19"/>
      <c r="V748" s="20"/>
      <c r="W748" s="20"/>
      <c r="X748" s="20"/>
      <c r="Y748" s="20"/>
      <c r="Z748" s="20"/>
      <c r="AA748" s="20"/>
      <c r="AB748" s="20"/>
      <c r="AC748" s="19"/>
      <c r="AD748" s="21"/>
      <c r="AE748" s="2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7"/>
      <c r="T749" s="18"/>
      <c r="U749" s="19"/>
      <c r="V749" s="20"/>
      <c r="W749" s="20"/>
      <c r="X749" s="20"/>
      <c r="Y749" s="20"/>
      <c r="Z749" s="20"/>
      <c r="AA749" s="20"/>
      <c r="AB749" s="20"/>
      <c r="AC749" s="19"/>
      <c r="AD749" s="21"/>
      <c r="AE749" s="2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7"/>
      <c r="T750" s="18"/>
      <c r="U750" s="19"/>
      <c r="V750" s="20"/>
      <c r="W750" s="20"/>
      <c r="X750" s="20"/>
      <c r="Y750" s="20"/>
      <c r="Z750" s="20"/>
      <c r="AA750" s="20"/>
      <c r="AB750" s="20"/>
      <c r="AC750" s="19"/>
      <c r="AD750" s="21"/>
      <c r="AE750" s="2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7"/>
      <c r="T751" s="18"/>
      <c r="U751" s="19"/>
      <c r="V751" s="20"/>
      <c r="W751" s="20"/>
      <c r="X751" s="20"/>
      <c r="Y751" s="20"/>
      <c r="Z751" s="20"/>
      <c r="AA751" s="20"/>
      <c r="AB751" s="20"/>
      <c r="AC751" s="19"/>
      <c r="AD751" s="21"/>
      <c r="AE751" s="2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7"/>
      <c r="T752" s="18"/>
      <c r="U752" s="19"/>
      <c r="V752" s="20"/>
      <c r="W752" s="20"/>
      <c r="X752" s="20"/>
      <c r="Y752" s="20"/>
      <c r="Z752" s="20"/>
      <c r="AA752" s="20"/>
      <c r="AB752" s="20"/>
      <c r="AC752" s="19"/>
      <c r="AD752" s="21"/>
      <c r="AE752" s="2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7"/>
      <c r="T753" s="18"/>
      <c r="U753" s="19"/>
      <c r="V753" s="20"/>
      <c r="W753" s="20"/>
      <c r="X753" s="20"/>
      <c r="Y753" s="20"/>
      <c r="Z753" s="20"/>
      <c r="AA753" s="20"/>
      <c r="AB753" s="20"/>
      <c r="AC753" s="19"/>
      <c r="AD753" s="21"/>
      <c r="AE753" s="2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7"/>
      <c r="T754" s="18"/>
      <c r="U754" s="19"/>
      <c r="V754" s="20"/>
      <c r="W754" s="20"/>
      <c r="X754" s="20"/>
      <c r="Y754" s="20"/>
      <c r="Z754" s="20"/>
      <c r="AA754" s="20"/>
      <c r="AB754" s="20"/>
      <c r="AC754" s="19"/>
      <c r="AD754" s="21"/>
      <c r="AE754" s="2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7"/>
      <c r="T755" s="18"/>
      <c r="U755" s="19"/>
      <c r="V755" s="20"/>
      <c r="W755" s="20"/>
      <c r="X755" s="20"/>
      <c r="Y755" s="20"/>
      <c r="Z755" s="20"/>
      <c r="AA755" s="20"/>
      <c r="AB755" s="20"/>
      <c r="AC755" s="19"/>
      <c r="AD755" s="21"/>
      <c r="AE755" s="2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7"/>
      <c r="T756" s="18"/>
      <c r="U756" s="19"/>
      <c r="V756" s="20"/>
      <c r="W756" s="20"/>
      <c r="X756" s="20"/>
      <c r="Y756" s="20"/>
      <c r="Z756" s="20"/>
      <c r="AA756" s="20"/>
      <c r="AB756" s="20"/>
      <c r="AC756" s="19"/>
      <c r="AD756" s="21"/>
      <c r="AE756" s="2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7"/>
      <c r="T757" s="18"/>
      <c r="U757" s="19"/>
      <c r="V757" s="20"/>
      <c r="W757" s="20"/>
      <c r="X757" s="20"/>
      <c r="Y757" s="20"/>
      <c r="Z757" s="20"/>
      <c r="AA757" s="20"/>
      <c r="AB757" s="20"/>
      <c r="AC757" s="19"/>
      <c r="AD757" s="21"/>
      <c r="AE757" s="2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7"/>
      <c r="T758" s="18"/>
      <c r="U758" s="19"/>
      <c r="V758" s="20"/>
      <c r="W758" s="20"/>
      <c r="X758" s="20"/>
      <c r="Y758" s="20"/>
      <c r="Z758" s="20"/>
      <c r="AA758" s="20"/>
      <c r="AB758" s="20"/>
      <c r="AC758" s="19"/>
      <c r="AD758" s="21"/>
      <c r="AE758" s="2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7"/>
      <c r="T759" s="18"/>
      <c r="U759" s="19"/>
      <c r="V759" s="20"/>
      <c r="W759" s="20"/>
      <c r="X759" s="20"/>
      <c r="Y759" s="20"/>
      <c r="Z759" s="20"/>
      <c r="AA759" s="20"/>
      <c r="AB759" s="20"/>
      <c r="AC759" s="19"/>
      <c r="AD759" s="21"/>
      <c r="AE759" s="2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7"/>
      <c r="T760" s="18"/>
      <c r="U760" s="19"/>
      <c r="V760" s="20"/>
      <c r="W760" s="20"/>
      <c r="X760" s="20"/>
      <c r="Y760" s="20"/>
      <c r="Z760" s="20"/>
      <c r="AA760" s="20"/>
      <c r="AB760" s="20"/>
      <c r="AC760" s="19"/>
      <c r="AD760" s="21"/>
      <c r="AE760" s="2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7"/>
      <c r="T761" s="18"/>
      <c r="U761" s="19"/>
      <c r="V761" s="20"/>
      <c r="W761" s="20"/>
      <c r="X761" s="20"/>
      <c r="Y761" s="20"/>
      <c r="Z761" s="20"/>
      <c r="AA761" s="20"/>
      <c r="AB761" s="20"/>
      <c r="AC761" s="19"/>
      <c r="AD761" s="21"/>
      <c r="AE761" s="2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7"/>
      <c r="T762" s="18"/>
      <c r="U762" s="19"/>
      <c r="V762" s="20"/>
      <c r="W762" s="20"/>
      <c r="X762" s="20"/>
      <c r="Y762" s="20"/>
      <c r="Z762" s="20"/>
      <c r="AA762" s="20"/>
      <c r="AB762" s="20"/>
      <c r="AC762" s="19"/>
      <c r="AD762" s="21"/>
      <c r="AE762" s="2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7"/>
      <c r="T763" s="18"/>
      <c r="U763" s="19"/>
      <c r="V763" s="20"/>
      <c r="W763" s="20"/>
      <c r="X763" s="20"/>
      <c r="Y763" s="20"/>
      <c r="Z763" s="20"/>
      <c r="AA763" s="20"/>
      <c r="AB763" s="20"/>
      <c r="AC763" s="19"/>
      <c r="AD763" s="21"/>
      <c r="AE763" s="2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7"/>
      <c r="T764" s="18"/>
      <c r="U764" s="19"/>
      <c r="V764" s="20"/>
      <c r="W764" s="20"/>
      <c r="X764" s="20"/>
      <c r="Y764" s="20"/>
      <c r="Z764" s="20"/>
      <c r="AA764" s="20"/>
      <c r="AB764" s="20"/>
      <c r="AC764" s="19"/>
      <c r="AD764" s="21"/>
      <c r="AE764" s="2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7"/>
      <c r="T765" s="18"/>
      <c r="U765" s="19"/>
      <c r="V765" s="20"/>
      <c r="W765" s="20"/>
      <c r="X765" s="20"/>
      <c r="Y765" s="20"/>
      <c r="Z765" s="20"/>
      <c r="AA765" s="20"/>
      <c r="AB765" s="20"/>
      <c r="AC765" s="19"/>
      <c r="AD765" s="21"/>
      <c r="AE765" s="2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7"/>
      <c r="T766" s="18"/>
      <c r="U766" s="19"/>
      <c r="V766" s="20"/>
      <c r="W766" s="20"/>
      <c r="X766" s="20"/>
      <c r="Y766" s="20"/>
      <c r="Z766" s="20"/>
      <c r="AA766" s="20"/>
      <c r="AB766" s="20"/>
      <c r="AC766" s="19"/>
      <c r="AD766" s="21"/>
      <c r="AE766" s="2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7"/>
      <c r="T767" s="18"/>
      <c r="U767" s="19"/>
      <c r="V767" s="20"/>
      <c r="W767" s="20"/>
      <c r="X767" s="20"/>
      <c r="Y767" s="20"/>
      <c r="Z767" s="20"/>
      <c r="AA767" s="20"/>
      <c r="AB767" s="20"/>
      <c r="AC767" s="19"/>
      <c r="AD767" s="21"/>
      <c r="AE767" s="2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7"/>
      <c r="T768" s="18"/>
      <c r="U768" s="19"/>
      <c r="V768" s="20"/>
      <c r="W768" s="20"/>
      <c r="X768" s="20"/>
      <c r="Y768" s="20"/>
      <c r="Z768" s="20"/>
      <c r="AA768" s="20"/>
      <c r="AB768" s="20"/>
      <c r="AC768" s="19"/>
      <c r="AD768" s="21"/>
      <c r="AE768" s="2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7"/>
      <c r="T769" s="18"/>
      <c r="U769" s="19"/>
      <c r="V769" s="20"/>
      <c r="W769" s="20"/>
      <c r="X769" s="20"/>
      <c r="Y769" s="20"/>
      <c r="Z769" s="20"/>
      <c r="AA769" s="20"/>
      <c r="AB769" s="20"/>
      <c r="AC769" s="19"/>
      <c r="AD769" s="21"/>
      <c r="AE769" s="2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7"/>
      <c r="T770" s="18"/>
      <c r="U770" s="19"/>
      <c r="V770" s="20"/>
      <c r="W770" s="20"/>
      <c r="X770" s="20"/>
      <c r="Y770" s="20"/>
      <c r="Z770" s="20"/>
      <c r="AA770" s="20"/>
      <c r="AB770" s="20"/>
      <c r="AC770" s="19"/>
      <c r="AD770" s="21"/>
      <c r="AE770" s="2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7"/>
      <c r="T771" s="18"/>
      <c r="U771" s="19"/>
      <c r="V771" s="20"/>
      <c r="W771" s="20"/>
      <c r="X771" s="20"/>
      <c r="Y771" s="20"/>
      <c r="Z771" s="20"/>
      <c r="AA771" s="20"/>
      <c r="AB771" s="20"/>
      <c r="AC771" s="19"/>
      <c r="AD771" s="21"/>
      <c r="AE771" s="2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7"/>
      <c r="T772" s="18"/>
      <c r="U772" s="19"/>
      <c r="V772" s="20"/>
      <c r="W772" s="20"/>
      <c r="X772" s="20"/>
      <c r="Y772" s="20"/>
      <c r="Z772" s="20"/>
      <c r="AA772" s="20"/>
      <c r="AB772" s="20"/>
      <c r="AC772" s="19"/>
      <c r="AD772" s="21"/>
      <c r="AE772" s="2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7"/>
      <c r="T773" s="18"/>
      <c r="U773" s="19"/>
      <c r="V773" s="20"/>
      <c r="W773" s="20"/>
      <c r="X773" s="20"/>
      <c r="Y773" s="20"/>
      <c r="Z773" s="20"/>
      <c r="AA773" s="20"/>
      <c r="AB773" s="20"/>
      <c r="AC773" s="19"/>
      <c r="AD773" s="21"/>
      <c r="AE773" s="2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7"/>
      <c r="T774" s="18"/>
      <c r="U774" s="19"/>
      <c r="V774" s="20"/>
      <c r="W774" s="20"/>
      <c r="X774" s="20"/>
      <c r="Y774" s="20"/>
      <c r="Z774" s="20"/>
      <c r="AA774" s="20"/>
      <c r="AB774" s="20"/>
      <c r="AC774" s="19"/>
      <c r="AD774" s="21"/>
      <c r="AE774" s="2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7"/>
      <c r="T775" s="18"/>
      <c r="U775" s="19"/>
      <c r="V775" s="20"/>
      <c r="W775" s="20"/>
      <c r="X775" s="20"/>
      <c r="Y775" s="20"/>
      <c r="Z775" s="20"/>
      <c r="AA775" s="20"/>
      <c r="AB775" s="20"/>
      <c r="AC775" s="19"/>
      <c r="AD775" s="21"/>
      <c r="AE775" s="2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7"/>
      <c r="T776" s="18"/>
      <c r="U776" s="19"/>
      <c r="V776" s="20"/>
      <c r="W776" s="20"/>
      <c r="X776" s="20"/>
      <c r="Y776" s="20"/>
      <c r="Z776" s="20"/>
      <c r="AA776" s="20"/>
      <c r="AB776" s="20"/>
      <c r="AC776" s="19"/>
      <c r="AD776" s="21"/>
      <c r="AE776" s="2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7"/>
      <c r="T777" s="18"/>
      <c r="U777" s="19"/>
      <c r="V777" s="20"/>
      <c r="W777" s="20"/>
      <c r="X777" s="20"/>
      <c r="Y777" s="20"/>
      <c r="Z777" s="20"/>
      <c r="AA777" s="20"/>
      <c r="AB777" s="20"/>
      <c r="AC777" s="19"/>
      <c r="AD777" s="21"/>
      <c r="AE777" s="2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7"/>
      <c r="T778" s="18"/>
      <c r="U778" s="19"/>
      <c r="V778" s="20"/>
      <c r="W778" s="20"/>
      <c r="X778" s="20"/>
      <c r="Y778" s="20"/>
      <c r="Z778" s="20"/>
      <c r="AA778" s="20"/>
      <c r="AB778" s="20"/>
      <c r="AC778" s="19"/>
      <c r="AD778" s="21"/>
      <c r="AE778" s="2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7"/>
      <c r="T779" s="18"/>
      <c r="U779" s="19"/>
      <c r="V779" s="20"/>
      <c r="W779" s="20"/>
      <c r="X779" s="20"/>
      <c r="Y779" s="20"/>
      <c r="Z779" s="20"/>
      <c r="AA779" s="20"/>
      <c r="AB779" s="20"/>
      <c r="AC779" s="19"/>
      <c r="AD779" s="21"/>
      <c r="AE779" s="2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7"/>
      <c r="T780" s="18"/>
      <c r="U780" s="19"/>
      <c r="V780" s="20"/>
      <c r="W780" s="20"/>
      <c r="X780" s="20"/>
      <c r="Y780" s="20"/>
      <c r="Z780" s="20"/>
      <c r="AA780" s="20"/>
      <c r="AB780" s="20"/>
      <c r="AC780" s="19"/>
      <c r="AD780" s="21"/>
      <c r="AE780" s="2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7"/>
      <c r="T781" s="18"/>
      <c r="U781" s="19"/>
      <c r="V781" s="20"/>
      <c r="W781" s="20"/>
      <c r="X781" s="20"/>
      <c r="Y781" s="20"/>
      <c r="Z781" s="20"/>
      <c r="AA781" s="20"/>
      <c r="AB781" s="20"/>
      <c r="AC781" s="19"/>
      <c r="AD781" s="21"/>
      <c r="AE781" s="2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7"/>
      <c r="T782" s="18"/>
      <c r="U782" s="19"/>
      <c r="V782" s="20"/>
      <c r="W782" s="20"/>
      <c r="X782" s="20"/>
      <c r="Y782" s="20"/>
      <c r="Z782" s="20"/>
      <c r="AA782" s="20"/>
      <c r="AB782" s="20"/>
      <c r="AC782" s="19"/>
      <c r="AD782" s="21"/>
      <c r="AE782" s="2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7"/>
      <c r="T783" s="18"/>
      <c r="U783" s="19"/>
      <c r="V783" s="20"/>
      <c r="W783" s="20"/>
      <c r="X783" s="20"/>
      <c r="Y783" s="20"/>
      <c r="Z783" s="20"/>
      <c r="AA783" s="20"/>
      <c r="AB783" s="20"/>
      <c r="AC783" s="19"/>
      <c r="AD783" s="21"/>
      <c r="AE783" s="2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7"/>
      <c r="T784" s="18"/>
      <c r="U784" s="19"/>
      <c r="V784" s="20"/>
      <c r="W784" s="20"/>
      <c r="X784" s="20"/>
      <c r="Y784" s="20"/>
      <c r="Z784" s="20"/>
      <c r="AA784" s="20"/>
      <c r="AB784" s="20"/>
      <c r="AC784" s="19"/>
      <c r="AD784" s="21"/>
      <c r="AE784" s="2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7"/>
      <c r="T785" s="18"/>
      <c r="U785" s="19"/>
      <c r="V785" s="20"/>
      <c r="W785" s="20"/>
      <c r="X785" s="20"/>
      <c r="Y785" s="20"/>
      <c r="Z785" s="20"/>
      <c r="AA785" s="20"/>
      <c r="AB785" s="20"/>
      <c r="AC785" s="19"/>
      <c r="AD785" s="21"/>
      <c r="AE785" s="2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7"/>
      <c r="T786" s="18"/>
      <c r="U786" s="19"/>
      <c r="V786" s="20"/>
      <c r="W786" s="20"/>
      <c r="X786" s="20"/>
      <c r="Y786" s="20"/>
      <c r="Z786" s="20"/>
      <c r="AA786" s="20"/>
      <c r="AB786" s="20"/>
      <c r="AC786" s="19"/>
      <c r="AD786" s="21"/>
      <c r="AE786" s="2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7"/>
      <c r="T787" s="18"/>
      <c r="U787" s="19"/>
      <c r="V787" s="20"/>
      <c r="W787" s="20"/>
      <c r="X787" s="20"/>
      <c r="Y787" s="20"/>
      <c r="Z787" s="20"/>
      <c r="AA787" s="20"/>
      <c r="AB787" s="20"/>
      <c r="AC787" s="19"/>
      <c r="AD787" s="21"/>
      <c r="AE787" s="2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7"/>
      <c r="T788" s="18"/>
      <c r="U788" s="19"/>
      <c r="V788" s="20"/>
      <c r="W788" s="20"/>
      <c r="X788" s="20"/>
      <c r="Y788" s="20"/>
      <c r="Z788" s="20"/>
      <c r="AA788" s="20"/>
      <c r="AB788" s="20"/>
      <c r="AC788" s="19"/>
      <c r="AD788" s="21"/>
      <c r="AE788" s="2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7"/>
      <c r="T789" s="18"/>
      <c r="U789" s="19"/>
      <c r="V789" s="20"/>
      <c r="W789" s="20"/>
      <c r="X789" s="20"/>
      <c r="Y789" s="20"/>
      <c r="Z789" s="20"/>
      <c r="AA789" s="20"/>
      <c r="AB789" s="20"/>
      <c r="AC789" s="19"/>
      <c r="AD789" s="21"/>
      <c r="AE789" s="2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7"/>
      <c r="T790" s="18"/>
      <c r="U790" s="19"/>
      <c r="V790" s="20"/>
      <c r="W790" s="20"/>
      <c r="X790" s="20"/>
      <c r="Y790" s="20"/>
      <c r="Z790" s="20"/>
      <c r="AA790" s="20"/>
      <c r="AB790" s="20"/>
      <c r="AC790" s="19"/>
      <c r="AD790" s="21"/>
      <c r="AE790" s="2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7"/>
      <c r="T791" s="18"/>
      <c r="U791" s="19"/>
      <c r="V791" s="20"/>
      <c r="W791" s="20"/>
      <c r="X791" s="20"/>
      <c r="Y791" s="20"/>
      <c r="Z791" s="20"/>
      <c r="AA791" s="20"/>
      <c r="AB791" s="20"/>
      <c r="AC791" s="19"/>
      <c r="AD791" s="21"/>
      <c r="AE791" s="2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7"/>
      <c r="T792" s="18"/>
      <c r="U792" s="19"/>
      <c r="V792" s="20"/>
      <c r="W792" s="20"/>
      <c r="X792" s="20"/>
      <c r="Y792" s="20"/>
      <c r="Z792" s="20"/>
      <c r="AA792" s="20"/>
      <c r="AB792" s="20"/>
      <c r="AC792" s="19"/>
      <c r="AD792" s="21"/>
      <c r="AE792" s="2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7"/>
      <c r="T793" s="18"/>
      <c r="U793" s="19"/>
      <c r="V793" s="20"/>
      <c r="W793" s="20"/>
      <c r="X793" s="20"/>
      <c r="Y793" s="20"/>
      <c r="Z793" s="20"/>
      <c r="AA793" s="20"/>
      <c r="AB793" s="20"/>
      <c r="AC793" s="19"/>
      <c r="AD793" s="21"/>
      <c r="AE793" s="2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7"/>
      <c r="T794" s="18"/>
      <c r="U794" s="19"/>
      <c r="V794" s="20"/>
      <c r="W794" s="20"/>
      <c r="X794" s="20"/>
      <c r="Y794" s="20"/>
      <c r="Z794" s="20"/>
      <c r="AA794" s="20"/>
      <c r="AB794" s="20"/>
      <c r="AC794" s="19"/>
      <c r="AD794" s="21"/>
      <c r="AE794" s="2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7"/>
      <c r="T795" s="18"/>
      <c r="U795" s="19"/>
      <c r="V795" s="20"/>
      <c r="W795" s="20"/>
      <c r="X795" s="20"/>
      <c r="Y795" s="20"/>
      <c r="Z795" s="20"/>
      <c r="AA795" s="20"/>
      <c r="AB795" s="20"/>
      <c r="AC795" s="19"/>
      <c r="AD795" s="21"/>
      <c r="AE795" s="2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7"/>
      <c r="T796" s="18"/>
      <c r="U796" s="19"/>
      <c r="V796" s="20"/>
      <c r="W796" s="20"/>
      <c r="X796" s="20"/>
      <c r="Y796" s="20"/>
      <c r="Z796" s="20"/>
      <c r="AA796" s="20"/>
      <c r="AB796" s="20"/>
      <c r="AC796" s="19"/>
      <c r="AD796" s="21"/>
      <c r="AE796" s="2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7"/>
      <c r="T797" s="18"/>
      <c r="U797" s="19"/>
      <c r="V797" s="20"/>
      <c r="W797" s="20"/>
      <c r="X797" s="20"/>
      <c r="Y797" s="20"/>
      <c r="Z797" s="20"/>
      <c r="AA797" s="20"/>
      <c r="AB797" s="20"/>
      <c r="AC797" s="19"/>
      <c r="AD797" s="21"/>
      <c r="AE797" s="2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7"/>
      <c r="T798" s="18"/>
      <c r="U798" s="19"/>
      <c r="V798" s="20"/>
      <c r="W798" s="20"/>
      <c r="X798" s="20"/>
      <c r="Y798" s="20"/>
      <c r="Z798" s="20"/>
      <c r="AA798" s="20"/>
      <c r="AB798" s="20"/>
      <c r="AC798" s="19"/>
      <c r="AD798" s="21"/>
      <c r="AE798" s="2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7"/>
      <c r="T799" s="18"/>
      <c r="U799" s="19"/>
      <c r="V799" s="20"/>
      <c r="W799" s="20"/>
      <c r="X799" s="20"/>
      <c r="Y799" s="20"/>
      <c r="Z799" s="20"/>
      <c r="AA799" s="20"/>
      <c r="AB799" s="20"/>
      <c r="AC799" s="19"/>
      <c r="AD799" s="21"/>
      <c r="AE799" s="2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7"/>
      <c r="T800" s="18"/>
      <c r="U800" s="19"/>
      <c r="V800" s="20"/>
      <c r="W800" s="20"/>
      <c r="X800" s="20"/>
      <c r="Y800" s="20"/>
      <c r="Z800" s="20"/>
      <c r="AA800" s="20"/>
      <c r="AB800" s="20"/>
      <c r="AC800" s="19"/>
      <c r="AD800" s="21"/>
      <c r="AE800" s="2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7"/>
      <c r="T801" s="18"/>
      <c r="U801" s="19"/>
      <c r="V801" s="20"/>
      <c r="W801" s="20"/>
      <c r="X801" s="20"/>
      <c r="Y801" s="20"/>
      <c r="Z801" s="20"/>
      <c r="AA801" s="20"/>
      <c r="AB801" s="20"/>
      <c r="AC801" s="19"/>
      <c r="AD801" s="21"/>
      <c r="AE801" s="2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7"/>
      <c r="T802" s="18"/>
      <c r="U802" s="19"/>
      <c r="V802" s="20"/>
      <c r="W802" s="20"/>
      <c r="X802" s="20"/>
      <c r="Y802" s="20"/>
      <c r="Z802" s="20"/>
      <c r="AA802" s="20"/>
      <c r="AB802" s="20"/>
      <c r="AC802" s="19"/>
      <c r="AD802" s="21"/>
      <c r="AE802" s="2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7"/>
      <c r="T803" s="18"/>
      <c r="U803" s="19"/>
      <c r="V803" s="20"/>
      <c r="W803" s="20"/>
      <c r="X803" s="20"/>
      <c r="Y803" s="20"/>
      <c r="Z803" s="20"/>
      <c r="AA803" s="20"/>
      <c r="AB803" s="20"/>
      <c r="AC803" s="19"/>
      <c r="AD803" s="21"/>
      <c r="AE803" s="2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7"/>
      <c r="T804" s="18"/>
      <c r="U804" s="19"/>
      <c r="V804" s="20"/>
      <c r="W804" s="20"/>
      <c r="X804" s="20"/>
      <c r="Y804" s="20"/>
      <c r="Z804" s="20"/>
      <c r="AA804" s="20"/>
      <c r="AB804" s="20"/>
      <c r="AC804" s="19"/>
      <c r="AD804" s="21"/>
      <c r="AE804" s="2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7"/>
      <c r="T805" s="18"/>
      <c r="U805" s="19"/>
      <c r="V805" s="20"/>
      <c r="W805" s="20"/>
      <c r="X805" s="20"/>
      <c r="Y805" s="20"/>
      <c r="Z805" s="20"/>
      <c r="AA805" s="20"/>
      <c r="AB805" s="20"/>
      <c r="AC805" s="19"/>
      <c r="AD805" s="21"/>
      <c r="AE805" s="2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7"/>
      <c r="T806" s="18"/>
      <c r="U806" s="19"/>
      <c r="V806" s="20"/>
      <c r="W806" s="20"/>
      <c r="X806" s="20"/>
      <c r="Y806" s="20"/>
      <c r="Z806" s="20"/>
      <c r="AA806" s="20"/>
      <c r="AB806" s="20"/>
      <c r="AC806" s="19"/>
      <c r="AD806" s="21"/>
      <c r="AE806" s="2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7"/>
      <c r="T807" s="18"/>
      <c r="U807" s="19"/>
      <c r="V807" s="20"/>
      <c r="W807" s="20"/>
      <c r="X807" s="20"/>
      <c r="Y807" s="20"/>
      <c r="Z807" s="20"/>
      <c r="AA807" s="20"/>
      <c r="AB807" s="20"/>
      <c r="AC807" s="19"/>
      <c r="AD807" s="21"/>
      <c r="AE807" s="2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7"/>
      <c r="T808" s="18"/>
      <c r="U808" s="19"/>
      <c r="V808" s="20"/>
      <c r="W808" s="20"/>
      <c r="X808" s="20"/>
      <c r="Y808" s="20"/>
      <c r="Z808" s="20"/>
      <c r="AA808" s="20"/>
      <c r="AB808" s="20"/>
      <c r="AC808" s="19"/>
      <c r="AD808" s="21"/>
      <c r="AE808" s="2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7"/>
      <c r="T809" s="18"/>
      <c r="U809" s="19"/>
      <c r="V809" s="20"/>
      <c r="W809" s="20"/>
      <c r="X809" s="20"/>
      <c r="Y809" s="20"/>
      <c r="Z809" s="20"/>
      <c r="AA809" s="20"/>
      <c r="AB809" s="20"/>
      <c r="AC809" s="19"/>
      <c r="AD809" s="21"/>
      <c r="AE809" s="2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7"/>
      <c r="T810" s="18"/>
      <c r="U810" s="19"/>
      <c r="V810" s="20"/>
      <c r="W810" s="20"/>
      <c r="X810" s="20"/>
      <c r="Y810" s="20"/>
      <c r="Z810" s="20"/>
      <c r="AA810" s="20"/>
      <c r="AB810" s="20"/>
      <c r="AC810" s="19"/>
      <c r="AD810" s="21"/>
      <c r="AE810" s="2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7"/>
      <c r="T811" s="18"/>
      <c r="U811" s="19"/>
      <c r="V811" s="20"/>
      <c r="W811" s="20"/>
      <c r="X811" s="20"/>
      <c r="Y811" s="20"/>
      <c r="Z811" s="20"/>
      <c r="AA811" s="20"/>
      <c r="AB811" s="20"/>
      <c r="AC811" s="19"/>
      <c r="AD811" s="21"/>
      <c r="AE811" s="2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7"/>
      <c r="T812" s="18"/>
      <c r="U812" s="19"/>
      <c r="V812" s="20"/>
      <c r="W812" s="20"/>
      <c r="X812" s="20"/>
      <c r="Y812" s="20"/>
      <c r="Z812" s="20"/>
      <c r="AA812" s="20"/>
      <c r="AB812" s="20"/>
      <c r="AC812" s="19"/>
      <c r="AD812" s="21"/>
      <c r="AE812" s="2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7"/>
      <c r="T813" s="18"/>
      <c r="U813" s="19"/>
      <c r="V813" s="20"/>
      <c r="W813" s="20"/>
      <c r="X813" s="20"/>
      <c r="Y813" s="20"/>
      <c r="Z813" s="20"/>
      <c r="AA813" s="20"/>
      <c r="AB813" s="20"/>
      <c r="AC813" s="19"/>
      <c r="AD813" s="21"/>
      <c r="AE813" s="2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7"/>
      <c r="T814" s="18"/>
      <c r="U814" s="19"/>
      <c r="V814" s="20"/>
      <c r="W814" s="20"/>
      <c r="X814" s="20"/>
      <c r="Y814" s="20"/>
      <c r="Z814" s="20"/>
      <c r="AA814" s="20"/>
      <c r="AB814" s="20"/>
      <c r="AC814" s="19"/>
      <c r="AD814" s="21"/>
      <c r="AE814" s="2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7"/>
      <c r="T815" s="18"/>
      <c r="U815" s="19"/>
      <c r="V815" s="20"/>
      <c r="W815" s="20"/>
      <c r="X815" s="20"/>
      <c r="Y815" s="20"/>
      <c r="Z815" s="20"/>
      <c r="AA815" s="20"/>
      <c r="AB815" s="20"/>
      <c r="AC815" s="19"/>
      <c r="AD815" s="21"/>
      <c r="AE815" s="2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7"/>
      <c r="T816" s="18"/>
      <c r="U816" s="19"/>
      <c r="V816" s="20"/>
      <c r="W816" s="20"/>
      <c r="X816" s="20"/>
      <c r="Y816" s="20"/>
      <c r="Z816" s="20"/>
      <c r="AA816" s="20"/>
      <c r="AB816" s="20"/>
      <c r="AC816" s="19"/>
      <c r="AD816" s="21"/>
      <c r="AE816" s="2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7"/>
      <c r="T817" s="18"/>
      <c r="U817" s="19"/>
      <c r="V817" s="20"/>
      <c r="W817" s="20"/>
      <c r="X817" s="20"/>
      <c r="Y817" s="20"/>
      <c r="Z817" s="20"/>
      <c r="AA817" s="20"/>
      <c r="AB817" s="20"/>
      <c r="AC817" s="19"/>
      <c r="AD817" s="21"/>
      <c r="AE817" s="2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7"/>
      <c r="T818" s="18"/>
      <c r="U818" s="19"/>
      <c r="V818" s="20"/>
      <c r="W818" s="20"/>
      <c r="X818" s="20"/>
      <c r="Y818" s="20"/>
      <c r="Z818" s="20"/>
      <c r="AA818" s="20"/>
      <c r="AB818" s="20"/>
      <c r="AC818" s="19"/>
      <c r="AD818" s="21"/>
      <c r="AE818" s="2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7"/>
      <c r="T819" s="18"/>
      <c r="U819" s="19"/>
      <c r="V819" s="20"/>
      <c r="W819" s="20"/>
      <c r="X819" s="20"/>
      <c r="Y819" s="20"/>
      <c r="Z819" s="20"/>
      <c r="AA819" s="20"/>
      <c r="AB819" s="20"/>
      <c r="AC819" s="19"/>
      <c r="AD819" s="21"/>
      <c r="AE819" s="2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7"/>
      <c r="T820" s="18"/>
      <c r="U820" s="19"/>
      <c r="V820" s="20"/>
      <c r="W820" s="20"/>
      <c r="X820" s="20"/>
      <c r="Y820" s="20"/>
      <c r="Z820" s="20"/>
      <c r="AA820" s="20"/>
      <c r="AB820" s="20"/>
      <c r="AC820" s="19"/>
      <c r="AD820" s="21"/>
      <c r="AE820" s="2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7"/>
      <c r="T821" s="18"/>
      <c r="U821" s="19"/>
      <c r="V821" s="20"/>
      <c r="W821" s="20"/>
      <c r="X821" s="20"/>
      <c r="Y821" s="20"/>
      <c r="Z821" s="20"/>
      <c r="AA821" s="20"/>
      <c r="AB821" s="20"/>
      <c r="AC821" s="19"/>
      <c r="AD821" s="21"/>
      <c r="AE821" s="2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7"/>
      <c r="T822" s="18"/>
      <c r="U822" s="19"/>
      <c r="V822" s="20"/>
      <c r="W822" s="20"/>
      <c r="X822" s="20"/>
      <c r="Y822" s="20"/>
      <c r="Z822" s="20"/>
      <c r="AA822" s="20"/>
      <c r="AB822" s="20"/>
      <c r="AC822" s="19"/>
      <c r="AD822" s="21"/>
      <c r="AE822" s="2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7"/>
      <c r="T823" s="18"/>
      <c r="U823" s="19"/>
      <c r="V823" s="20"/>
      <c r="W823" s="20"/>
      <c r="X823" s="20"/>
      <c r="Y823" s="20"/>
      <c r="Z823" s="20"/>
      <c r="AA823" s="20"/>
      <c r="AB823" s="20"/>
      <c r="AC823" s="19"/>
      <c r="AD823" s="21"/>
      <c r="AE823" s="2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7"/>
      <c r="T824" s="18"/>
      <c r="U824" s="19"/>
      <c r="V824" s="20"/>
      <c r="W824" s="20"/>
      <c r="X824" s="20"/>
      <c r="Y824" s="20"/>
      <c r="Z824" s="20"/>
      <c r="AA824" s="20"/>
      <c r="AB824" s="20"/>
      <c r="AC824" s="19"/>
      <c r="AD824" s="21"/>
      <c r="AE824" s="2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7"/>
      <c r="T825" s="18"/>
      <c r="U825" s="19"/>
      <c r="V825" s="20"/>
      <c r="W825" s="20"/>
      <c r="X825" s="20"/>
      <c r="Y825" s="20"/>
      <c r="Z825" s="20"/>
      <c r="AA825" s="20"/>
      <c r="AB825" s="20"/>
      <c r="AC825" s="19"/>
      <c r="AD825" s="21"/>
      <c r="AE825" s="2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7"/>
      <c r="T826" s="18"/>
      <c r="U826" s="19"/>
      <c r="V826" s="20"/>
      <c r="W826" s="20"/>
      <c r="X826" s="20"/>
      <c r="Y826" s="20"/>
      <c r="Z826" s="20"/>
      <c r="AA826" s="20"/>
      <c r="AB826" s="20"/>
      <c r="AC826" s="19"/>
      <c r="AD826" s="21"/>
      <c r="AE826" s="2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7"/>
      <c r="T827" s="18"/>
      <c r="U827" s="19"/>
      <c r="V827" s="20"/>
      <c r="W827" s="20"/>
      <c r="X827" s="20"/>
      <c r="Y827" s="20"/>
      <c r="Z827" s="20"/>
      <c r="AA827" s="20"/>
      <c r="AB827" s="20"/>
      <c r="AC827" s="19"/>
      <c r="AD827" s="21"/>
      <c r="AE827" s="2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7"/>
      <c r="T828" s="18"/>
      <c r="U828" s="19"/>
      <c r="V828" s="20"/>
      <c r="W828" s="20"/>
      <c r="X828" s="20"/>
      <c r="Y828" s="20"/>
      <c r="Z828" s="20"/>
      <c r="AA828" s="20"/>
      <c r="AB828" s="20"/>
      <c r="AC828" s="19"/>
      <c r="AD828" s="21"/>
      <c r="AE828" s="2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7"/>
      <c r="T829" s="18"/>
      <c r="U829" s="19"/>
      <c r="V829" s="20"/>
      <c r="W829" s="20"/>
      <c r="X829" s="20"/>
      <c r="Y829" s="20"/>
      <c r="Z829" s="20"/>
      <c r="AA829" s="20"/>
      <c r="AB829" s="20"/>
      <c r="AC829" s="19"/>
      <c r="AD829" s="21"/>
      <c r="AE829" s="2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7"/>
      <c r="T830" s="18"/>
      <c r="U830" s="19"/>
      <c r="V830" s="20"/>
      <c r="W830" s="20"/>
      <c r="X830" s="20"/>
      <c r="Y830" s="20"/>
      <c r="Z830" s="20"/>
      <c r="AA830" s="20"/>
      <c r="AB830" s="20"/>
      <c r="AC830" s="19"/>
      <c r="AD830" s="21"/>
      <c r="AE830" s="2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7"/>
      <c r="T831" s="18"/>
      <c r="U831" s="19"/>
      <c r="V831" s="20"/>
      <c r="W831" s="20"/>
      <c r="X831" s="20"/>
      <c r="Y831" s="20"/>
      <c r="Z831" s="20"/>
      <c r="AA831" s="20"/>
      <c r="AB831" s="20"/>
      <c r="AC831" s="19"/>
      <c r="AD831" s="21"/>
      <c r="AE831" s="2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7"/>
      <c r="T832" s="18"/>
      <c r="U832" s="19"/>
      <c r="V832" s="20"/>
      <c r="W832" s="20"/>
      <c r="X832" s="20"/>
      <c r="Y832" s="20"/>
      <c r="Z832" s="20"/>
      <c r="AA832" s="20"/>
      <c r="AB832" s="20"/>
      <c r="AC832" s="19"/>
      <c r="AD832" s="21"/>
      <c r="AE832" s="2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7"/>
      <c r="T833" s="18"/>
      <c r="U833" s="19"/>
      <c r="V833" s="20"/>
      <c r="W833" s="20"/>
      <c r="X833" s="20"/>
      <c r="Y833" s="20"/>
      <c r="Z833" s="20"/>
      <c r="AA833" s="20"/>
      <c r="AB833" s="20"/>
      <c r="AC833" s="19"/>
      <c r="AD833" s="21"/>
      <c r="AE833" s="2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7"/>
      <c r="T834" s="18"/>
      <c r="U834" s="19"/>
      <c r="V834" s="20"/>
      <c r="W834" s="20"/>
      <c r="X834" s="20"/>
      <c r="Y834" s="20"/>
      <c r="Z834" s="20"/>
      <c r="AA834" s="20"/>
      <c r="AB834" s="20"/>
      <c r="AC834" s="19"/>
      <c r="AD834" s="21"/>
      <c r="AE834" s="2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7"/>
      <c r="T835" s="18"/>
      <c r="U835" s="19"/>
      <c r="V835" s="20"/>
      <c r="W835" s="20"/>
      <c r="X835" s="20"/>
      <c r="Y835" s="20"/>
      <c r="Z835" s="20"/>
      <c r="AA835" s="20"/>
      <c r="AB835" s="20"/>
      <c r="AC835" s="19"/>
      <c r="AD835" s="21"/>
      <c r="AE835" s="2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7"/>
      <c r="T836" s="18"/>
      <c r="U836" s="19"/>
      <c r="V836" s="20"/>
      <c r="W836" s="20"/>
      <c r="X836" s="20"/>
      <c r="Y836" s="20"/>
      <c r="Z836" s="20"/>
      <c r="AA836" s="20"/>
      <c r="AB836" s="20"/>
      <c r="AC836" s="19"/>
      <c r="AD836" s="21"/>
      <c r="AE836" s="2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7"/>
      <c r="T837" s="18"/>
      <c r="U837" s="19"/>
      <c r="V837" s="20"/>
      <c r="W837" s="20"/>
      <c r="X837" s="20"/>
      <c r="Y837" s="20"/>
      <c r="Z837" s="20"/>
      <c r="AA837" s="20"/>
      <c r="AB837" s="20"/>
      <c r="AC837" s="19"/>
      <c r="AD837" s="21"/>
      <c r="AE837" s="2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7"/>
      <c r="T838" s="18"/>
      <c r="U838" s="19"/>
      <c r="V838" s="20"/>
      <c r="W838" s="20"/>
      <c r="X838" s="20"/>
      <c r="Y838" s="20"/>
      <c r="Z838" s="20"/>
      <c r="AA838" s="20"/>
      <c r="AB838" s="20"/>
      <c r="AC838" s="19"/>
      <c r="AD838" s="21"/>
      <c r="AE838" s="2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7"/>
      <c r="T839" s="18"/>
      <c r="U839" s="19"/>
      <c r="V839" s="20"/>
      <c r="W839" s="20"/>
      <c r="X839" s="20"/>
      <c r="Y839" s="20"/>
      <c r="Z839" s="20"/>
      <c r="AA839" s="20"/>
      <c r="AB839" s="20"/>
      <c r="AC839" s="19"/>
      <c r="AD839" s="21"/>
      <c r="AE839" s="2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7"/>
      <c r="T840" s="18"/>
      <c r="U840" s="19"/>
      <c r="V840" s="20"/>
      <c r="W840" s="20"/>
      <c r="X840" s="20"/>
      <c r="Y840" s="20"/>
      <c r="Z840" s="20"/>
      <c r="AA840" s="20"/>
      <c r="AB840" s="20"/>
      <c r="AC840" s="19"/>
      <c r="AD840" s="21"/>
      <c r="AE840" s="2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7"/>
      <c r="T841" s="18"/>
      <c r="U841" s="19"/>
      <c r="V841" s="20"/>
      <c r="W841" s="20"/>
      <c r="X841" s="20"/>
      <c r="Y841" s="20"/>
      <c r="Z841" s="20"/>
      <c r="AA841" s="20"/>
      <c r="AB841" s="20"/>
      <c r="AC841" s="19"/>
      <c r="AD841" s="21"/>
      <c r="AE841" s="2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7"/>
      <c r="T842" s="18"/>
      <c r="U842" s="19"/>
      <c r="V842" s="20"/>
      <c r="W842" s="20"/>
      <c r="X842" s="20"/>
      <c r="Y842" s="20"/>
      <c r="Z842" s="20"/>
      <c r="AA842" s="20"/>
      <c r="AB842" s="20"/>
      <c r="AC842" s="19"/>
      <c r="AD842" s="21"/>
      <c r="AE842" s="2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7"/>
      <c r="T843" s="18"/>
      <c r="U843" s="19"/>
      <c r="V843" s="20"/>
      <c r="W843" s="20"/>
      <c r="X843" s="20"/>
      <c r="Y843" s="20"/>
      <c r="Z843" s="20"/>
      <c r="AA843" s="20"/>
      <c r="AB843" s="20"/>
      <c r="AC843" s="19"/>
      <c r="AD843" s="21"/>
      <c r="AE843" s="2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7"/>
      <c r="T844" s="18"/>
      <c r="U844" s="19"/>
      <c r="V844" s="20"/>
      <c r="W844" s="20"/>
      <c r="X844" s="20"/>
      <c r="Y844" s="20"/>
      <c r="Z844" s="20"/>
      <c r="AA844" s="20"/>
      <c r="AB844" s="20"/>
      <c r="AC844" s="19"/>
      <c r="AD844" s="21"/>
      <c r="AE844" s="2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7"/>
      <c r="T845" s="18"/>
      <c r="U845" s="19"/>
      <c r="V845" s="20"/>
      <c r="W845" s="20"/>
      <c r="X845" s="20"/>
      <c r="Y845" s="20"/>
      <c r="Z845" s="20"/>
      <c r="AA845" s="20"/>
      <c r="AB845" s="20"/>
      <c r="AC845" s="19"/>
      <c r="AD845" s="21"/>
      <c r="AE845" s="2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7"/>
      <c r="T846" s="18"/>
      <c r="U846" s="19"/>
      <c r="V846" s="20"/>
      <c r="W846" s="20"/>
      <c r="X846" s="20"/>
      <c r="Y846" s="20"/>
      <c r="Z846" s="20"/>
      <c r="AA846" s="20"/>
      <c r="AB846" s="20"/>
      <c r="AC846" s="19"/>
      <c r="AD846" s="21"/>
      <c r="AE846" s="2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7"/>
      <c r="T847" s="18"/>
      <c r="U847" s="19"/>
      <c r="V847" s="20"/>
      <c r="W847" s="20"/>
      <c r="X847" s="20"/>
      <c r="Y847" s="20"/>
      <c r="Z847" s="20"/>
      <c r="AA847" s="20"/>
      <c r="AB847" s="20"/>
      <c r="AC847" s="19"/>
      <c r="AD847" s="21"/>
      <c r="AE847" s="2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7"/>
      <c r="T848" s="18"/>
      <c r="U848" s="19"/>
      <c r="V848" s="20"/>
      <c r="W848" s="20"/>
      <c r="X848" s="20"/>
      <c r="Y848" s="20"/>
      <c r="Z848" s="20"/>
      <c r="AA848" s="20"/>
      <c r="AB848" s="20"/>
      <c r="AC848" s="19"/>
      <c r="AD848" s="21"/>
      <c r="AE848" s="2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7"/>
      <c r="T849" s="18"/>
      <c r="U849" s="19"/>
      <c r="V849" s="20"/>
      <c r="W849" s="20"/>
      <c r="X849" s="20"/>
      <c r="Y849" s="20"/>
      <c r="Z849" s="20"/>
      <c r="AA849" s="20"/>
      <c r="AB849" s="20"/>
      <c r="AC849" s="19"/>
      <c r="AD849" s="21"/>
      <c r="AE849" s="2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7"/>
      <c r="T850" s="18"/>
      <c r="U850" s="19"/>
      <c r="V850" s="20"/>
      <c r="W850" s="20"/>
      <c r="X850" s="20"/>
      <c r="Y850" s="20"/>
      <c r="Z850" s="20"/>
      <c r="AA850" s="20"/>
      <c r="AB850" s="20"/>
      <c r="AC850" s="19"/>
      <c r="AD850" s="21"/>
      <c r="AE850" s="2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7"/>
      <c r="T851" s="18"/>
      <c r="U851" s="19"/>
      <c r="V851" s="20"/>
      <c r="W851" s="20"/>
      <c r="X851" s="20"/>
      <c r="Y851" s="20"/>
      <c r="Z851" s="20"/>
      <c r="AA851" s="20"/>
      <c r="AB851" s="20"/>
      <c r="AC851" s="19"/>
      <c r="AD851" s="21"/>
      <c r="AE851" s="2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7"/>
      <c r="T852" s="18"/>
      <c r="U852" s="19"/>
      <c r="V852" s="20"/>
      <c r="W852" s="20"/>
      <c r="X852" s="20"/>
      <c r="Y852" s="20"/>
      <c r="Z852" s="20"/>
      <c r="AA852" s="20"/>
      <c r="AB852" s="20"/>
      <c r="AC852" s="19"/>
      <c r="AD852" s="21"/>
      <c r="AE852" s="2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7"/>
      <c r="T853" s="18"/>
      <c r="U853" s="19"/>
      <c r="V853" s="20"/>
      <c r="W853" s="20"/>
      <c r="X853" s="20"/>
      <c r="Y853" s="20"/>
      <c r="Z853" s="20"/>
      <c r="AA853" s="20"/>
      <c r="AB853" s="20"/>
      <c r="AC853" s="19"/>
      <c r="AD853" s="21"/>
      <c r="AE853" s="2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7"/>
      <c r="T854" s="18"/>
      <c r="U854" s="19"/>
      <c r="V854" s="20"/>
      <c r="W854" s="20"/>
      <c r="X854" s="20"/>
      <c r="Y854" s="20"/>
      <c r="Z854" s="20"/>
      <c r="AA854" s="20"/>
      <c r="AB854" s="20"/>
      <c r="AC854" s="19"/>
      <c r="AD854" s="21"/>
      <c r="AE854" s="2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7"/>
      <c r="T855" s="18"/>
      <c r="U855" s="19"/>
      <c r="V855" s="20"/>
      <c r="W855" s="20"/>
      <c r="X855" s="20"/>
      <c r="Y855" s="20"/>
      <c r="Z855" s="20"/>
      <c r="AA855" s="20"/>
      <c r="AB855" s="20"/>
      <c r="AC855" s="19"/>
      <c r="AD855" s="21"/>
      <c r="AE855" s="2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7"/>
      <c r="T856" s="18"/>
      <c r="U856" s="19"/>
      <c r="V856" s="20"/>
      <c r="W856" s="20"/>
      <c r="X856" s="20"/>
      <c r="Y856" s="20"/>
      <c r="Z856" s="20"/>
      <c r="AA856" s="20"/>
      <c r="AB856" s="20"/>
      <c r="AC856" s="19"/>
      <c r="AD856" s="21"/>
      <c r="AE856" s="2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7"/>
      <c r="T857" s="18"/>
      <c r="U857" s="19"/>
      <c r="V857" s="20"/>
      <c r="W857" s="20"/>
      <c r="X857" s="20"/>
      <c r="Y857" s="20"/>
      <c r="Z857" s="20"/>
      <c r="AA857" s="20"/>
      <c r="AB857" s="20"/>
      <c r="AC857" s="19"/>
      <c r="AD857" s="21"/>
      <c r="AE857" s="2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7"/>
      <c r="T858" s="18"/>
      <c r="U858" s="19"/>
      <c r="V858" s="20"/>
      <c r="W858" s="20"/>
      <c r="X858" s="20"/>
      <c r="Y858" s="20"/>
      <c r="Z858" s="20"/>
      <c r="AA858" s="20"/>
      <c r="AB858" s="20"/>
      <c r="AC858" s="19"/>
      <c r="AD858" s="21"/>
      <c r="AE858" s="2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7"/>
      <c r="T859" s="18"/>
      <c r="U859" s="19"/>
      <c r="V859" s="20"/>
      <c r="W859" s="20"/>
      <c r="X859" s="20"/>
      <c r="Y859" s="20"/>
      <c r="Z859" s="20"/>
      <c r="AA859" s="20"/>
      <c r="AB859" s="20"/>
      <c r="AC859" s="19"/>
      <c r="AD859" s="21"/>
      <c r="AE859" s="2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7"/>
      <c r="T860" s="18"/>
      <c r="U860" s="19"/>
      <c r="V860" s="20"/>
      <c r="W860" s="20"/>
      <c r="X860" s="20"/>
      <c r="Y860" s="20"/>
      <c r="Z860" s="20"/>
      <c r="AA860" s="20"/>
      <c r="AB860" s="20"/>
      <c r="AC860" s="19"/>
      <c r="AD860" s="21"/>
      <c r="AE860" s="2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7"/>
      <c r="T861" s="18"/>
      <c r="U861" s="19"/>
      <c r="V861" s="20"/>
      <c r="W861" s="20"/>
      <c r="X861" s="20"/>
      <c r="Y861" s="20"/>
      <c r="Z861" s="20"/>
      <c r="AA861" s="20"/>
      <c r="AB861" s="20"/>
      <c r="AC861" s="19"/>
      <c r="AD861" s="21"/>
      <c r="AE861" s="2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7"/>
      <c r="T862" s="18"/>
      <c r="U862" s="19"/>
      <c r="V862" s="20"/>
      <c r="W862" s="20"/>
      <c r="X862" s="20"/>
      <c r="Y862" s="20"/>
      <c r="Z862" s="20"/>
      <c r="AA862" s="20"/>
      <c r="AB862" s="20"/>
      <c r="AC862" s="19"/>
      <c r="AD862" s="21"/>
      <c r="AE862" s="2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7"/>
      <c r="T863" s="18"/>
      <c r="U863" s="19"/>
      <c r="V863" s="20"/>
      <c r="W863" s="20"/>
      <c r="X863" s="20"/>
      <c r="Y863" s="20"/>
      <c r="Z863" s="20"/>
      <c r="AA863" s="20"/>
      <c r="AB863" s="20"/>
      <c r="AC863" s="19"/>
      <c r="AD863" s="21"/>
      <c r="AE863" s="2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7"/>
      <c r="T864" s="18"/>
      <c r="U864" s="19"/>
      <c r="V864" s="20"/>
      <c r="W864" s="20"/>
      <c r="X864" s="20"/>
      <c r="Y864" s="20"/>
      <c r="Z864" s="20"/>
      <c r="AA864" s="20"/>
      <c r="AB864" s="20"/>
      <c r="AC864" s="19"/>
      <c r="AD864" s="21"/>
      <c r="AE864" s="2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7"/>
      <c r="T865" s="18"/>
      <c r="U865" s="19"/>
      <c r="V865" s="20"/>
      <c r="W865" s="20"/>
      <c r="X865" s="20"/>
      <c r="Y865" s="20"/>
      <c r="Z865" s="20"/>
      <c r="AA865" s="20"/>
      <c r="AB865" s="20"/>
      <c r="AC865" s="19"/>
      <c r="AD865" s="21"/>
      <c r="AE865" s="2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7"/>
      <c r="T866" s="18"/>
      <c r="U866" s="19"/>
      <c r="V866" s="20"/>
      <c r="W866" s="20"/>
      <c r="X866" s="20"/>
      <c r="Y866" s="20"/>
      <c r="Z866" s="20"/>
      <c r="AA866" s="20"/>
      <c r="AB866" s="20"/>
      <c r="AC866" s="19"/>
      <c r="AD866" s="21"/>
      <c r="AE866" s="2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7"/>
      <c r="T867" s="18"/>
      <c r="U867" s="19"/>
      <c r="V867" s="20"/>
      <c r="W867" s="20"/>
      <c r="X867" s="20"/>
      <c r="Y867" s="20"/>
      <c r="Z867" s="20"/>
      <c r="AA867" s="20"/>
      <c r="AB867" s="20"/>
      <c r="AC867" s="19"/>
      <c r="AD867" s="21"/>
      <c r="AE867" s="2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7"/>
      <c r="T868" s="18"/>
      <c r="U868" s="19"/>
      <c r="V868" s="20"/>
      <c r="W868" s="20"/>
      <c r="X868" s="20"/>
      <c r="Y868" s="20"/>
      <c r="Z868" s="20"/>
      <c r="AA868" s="20"/>
      <c r="AB868" s="20"/>
      <c r="AC868" s="19"/>
      <c r="AD868" s="21"/>
      <c r="AE868" s="2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7"/>
      <c r="T869" s="18"/>
      <c r="U869" s="19"/>
      <c r="V869" s="20"/>
      <c r="W869" s="20"/>
      <c r="X869" s="20"/>
      <c r="Y869" s="20"/>
      <c r="Z869" s="20"/>
      <c r="AA869" s="20"/>
      <c r="AB869" s="20"/>
      <c r="AC869" s="19"/>
      <c r="AD869" s="21"/>
      <c r="AE869" s="2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7"/>
      <c r="T870" s="18"/>
      <c r="U870" s="19"/>
      <c r="V870" s="20"/>
      <c r="W870" s="20"/>
      <c r="X870" s="20"/>
      <c r="Y870" s="20"/>
      <c r="Z870" s="20"/>
      <c r="AA870" s="20"/>
      <c r="AB870" s="20"/>
      <c r="AC870" s="19"/>
      <c r="AD870" s="21"/>
      <c r="AE870" s="2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7"/>
      <c r="T871" s="18"/>
      <c r="U871" s="19"/>
      <c r="V871" s="20"/>
      <c r="W871" s="20"/>
      <c r="X871" s="20"/>
      <c r="Y871" s="20"/>
      <c r="Z871" s="20"/>
      <c r="AA871" s="20"/>
      <c r="AB871" s="20"/>
      <c r="AC871" s="19"/>
      <c r="AD871" s="21"/>
      <c r="AE871" s="2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7"/>
      <c r="T872" s="18"/>
      <c r="U872" s="19"/>
      <c r="V872" s="20"/>
      <c r="W872" s="20"/>
      <c r="X872" s="20"/>
      <c r="Y872" s="20"/>
      <c r="Z872" s="20"/>
      <c r="AA872" s="20"/>
      <c r="AB872" s="20"/>
      <c r="AC872" s="19"/>
      <c r="AD872" s="21"/>
      <c r="AE872" s="2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7"/>
      <c r="T873" s="18"/>
      <c r="U873" s="19"/>
      <c r="V873" s="20"/>
      <c r="W873" s="20"/>
      <c r="X873" s="20"/>
      <c r="Y873" s="20"/>
      <c r="Z873" s="20"/>
      <c r="AA873" s="20"/>
      <c r="AB873" s="20"/>
      <c r="AC873" s="19"/>
      <c r="AD873" s="21"/>
      <c r="AE873" s="2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7"/>
      <c r="T874" s="18"/>
      <c r="U874" s="19"/>
      <c r="V874" s="20"/>
      <c r="W874" s="20"/>
      <c r="X874" s="20"/>
      <c r="Y874" s="20"/>
      <c r="Z874" s="20"/>
      <c r="AA874" s="20"/>
      <c r="AB874" s="20"/>
      <c r="AC874" s="19"/>
      <c r="AD874" s="21"/>
      <c r="AE874" s="2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7"/>
      <c r="T875" s="18"/>
      <c r="U875" s="19"/>
      <c r="V875" s="20"/>
      <c r="W875" s="20"/>
      <c r="X875" s="20"/>
      <c r="Y875" s="20"/>
      <c r="Z875" s="20"/>
      <c r="AA875" s="20"/>
      <c r="AB875" s="20"/>
      <c r="AC875" s="19"/>
      <c r="AD875" s="21"/>
      <c r="AE875" s="2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7"/>
      <c r="T876" s="18"/>
      <c r="U876" s="19"/>
      <c r="V876" s="20"/>
      <c r="W876" s="20"/>
      <c r="X876" s="20"/>
      <c r="Y876" s="20"/>
      <c r="Z876" s="20"/>
      <c r="AA876" s="20"/>
      <c r="AB876" s="20"/>
      <c r="AC876" s="19"/>
      <c r="AD876" s="21"/>
      <c r="AE876" s="2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7"/>
      <c r="T877" s="18"/>
      <c r="U877" s="19"/>
      <c r="V877" s="20"/>
      <c r="W877" s="20"/>
      <c r="X877" s="20"/>
      <c r="Y877" s="20"/>
      <c r="Z877" s="20"/>
      <c r="AA877" s="20"/>
      <c r="AB877" s="20"/>
      <c r="AC877" s="19"/>
      <c r="AD877" s="21"/>
      <c r="AE877" s="2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7"/>
      <c r="T878" s="18"/>
      <c r="U878" s="19"/>
      <c r="V878" s="20"/>
      <c r="W878" s="20"/>
      <c r="X878" s="20"/>
      <c r="Y878" s="20"/>
      <c r="Z878" s="20"/>
      <c r="AA878" s="20"/>
      <c r="AB878" s="20"/>
      <c r="AC878" s="19"/>
      <c r="AD878" s="21"/>
      <c r="AE878" s="2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7"/>
      <c r="T879" s="18"/>
      <c r="U879" s="19"/>
      <c r="V879" s="20"/>
      <c r="W879" s="20"/>
      <c r="X879" s="20"/>
      <c r="Y879" s="20"/>
      <c r="Z879" s="20"/>
      <c r="AA879" s="20"/>
      <c r="AB879" s="20"/>
      <c r="AC879" s="19"/>
      <c r="AD879" s="21"/>
      <c r="AE879" s="2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7"/>
      <c r="T880" s="18"/>
      <c r="U880" s="19"/>
      <c r="V880" s="20"/>
      <c r="W880" s="20"/>
      <c r="X880" s="20"/>
      <c r="Y880" s="20"/>
      <c r="Z880" s="20"/>
      <c r="AA880" s="20"/>
      <c r="AB880" s="20"/>
      <c r="AC880" s="19"/>
      <c r="AD880" s="21"/>
      <c r="AE880" s="2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7"/>
      <c r="T881" s="18"/>
      <c r="U881" s="19"/>
      <c r="V881" s="20"/>
      <c r="W881" s="20"/>
      <c r="X881" s="20"/>
      <c r="Y881" s="20"/>
      <c r="Z881" s="20"/>
      <c r="AA881" s="20"/>
      <c r="AB881" s="20"/>
      <c r="AC881" s="19"/>
      <c r="AD881" s="21"/>
      <c r="AE881" s="2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7"/>
      <c r="T882" s="18"/>
      <c r="U882" s="19"/>
      <c r="V882" s="20"/>
      <c r="W882" s="20"/>
      <c r="X882" s="20"/>
      <c r="Y882" s="20"/>
      <c r="Z882" s="20"/>
      <c r="AA882" s="20"/>
      <c r="AB882" s="20"/>
      <c r="AC882" s="19"/>
      <c r="AD882" s="21"/>
      <c r="AE882" s="2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7"/>
      <c r="T883" s="18"/>
      <c r="U883" s="19"/>
      <c r="V883" s="20"/>
      <c r="W883" s="20"/>
      <c r="X883" s="20"/>
      <c r="Y883" s="20"/>
      <c r="Z883" s="20"/>
      <c r="AA883" s="20"/>
      <c r="AB883" s="20"/>
      <c r="AC883" s="19"/>
      <c r="AD883" s="21"/>
      <c r="AE883" s="2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7"/>
      <c r="T884" s="18"/>
      <c r="U884" s="19"/>
      <c r="V884" s="20"/>
      <c r="W884" s="20"/>
      <c r="X884" s="20"/>
      <c r="Y884" s="20"/>
      <c r="Z884" s="20"/>
      <c r="AA884" s="20"/>
      <c r="AB884" s="20"/>
      <c r="AC884" s="19"/>
      <c r="AD884" s="21"/>
      <c r="AE884" s="2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7"/>
      <c r="T885" s="18"/>
      <c r="U885" s="19"/>
      <c r="V885" s="20"/>
      <c r="W885" s="20"/>
      <c r="X885" s="20"/>
      <c r="Y885" s="20"/>
      <c r="Z885" s="20"/>
      <c r="AA885" s="20"/>
      <c r="AB885" s="20"/>
      <c r="AC885" s="19"/>
      <c r="AD885" s="21"/>
      <c r="AE885" s="2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7"/>
      <c r="T886" s="18"/>
      <c r="U886" s="19"/>
      <c r="V886" s="20"/>
      <c r="W886" s="20"/>
      <c r="X886" s="20"/>
      <c r="Y886" s="20"/>
      <c r="Z886" s="20"/>
      <c r="AA886" s="20"/>
      <c r="AB886" s="20"/>
      <c r="AC886" s="19"/>
      <c r="AD886" s="21"/>
      <c r="AE886" s="2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7"/>
      <c r="T887" s="18"/>
      <c r="U887" s="19"/>
      <c r="V887" s="20"/>
      <c r="W887" s="20"/>
      <c r="X887" s="20"/>
      <c r="Y887" s="20"/>
      <c r="Z887" s="20"/>
      <c r="AA887" s="20"/>
      <c r="AB887" s="20"/>
      <c r="AC887" s="19"/>
      <c r="AD887" s="21"/>
      <c r="AE887" s="2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7"/>
      <c r="T888" s="18"/>
      <c r="U888" s="19"/>
      <c r="V888" s="20"/>
      <c r="W888" s="20"/>
      <c r="X888" s="20"/>
      <c r="Y888" s="20"/>
      <c r="Z888" s="20"/>
      <c r="AA888" s="20"/>
      <c r="AB888" s="20"/>
      <c r="AC888" s="19"/>
      <c r="AD888" s="21"/>
      <c r="AE888" s="2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7"/>
      <c r="T889" s="18"/>
      <c r="U889" s="19"/>
      <c r="V889" s="20"/>
      <c r="W889" s="20"/>
      <c r="X889" s="20"/>
      <c r="Y889" s="20"/>
      <c r="Z889" s="20"/>
      <c r="AA889" s="20"/>
      <c r="AB889" s="20"/>
      <c r="AC889" s="19"/>
      <c r="AD889" s="21"/>
      <c r="AE889" s="2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7"/>
      <c r="T890" s="18"/>
      <c r="U890" s="19"/>
      <c r="V890" s="20"/>
      <c r="W890" s="20"/>
      <c r="X890" s="20"/>
      <c r="Y890" s="20"/>
      <c r="Z890" s="20"/>
      <c r="AA890" s="20"/>
      <c r="AB890" s="20"/>
      <c r="AC890" s="19"/>
      <c r="AD890" s="21"/>
      <c r="AE890" s="2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7"/>
      <c r="T891" s="18"/>
      <c r="U891" s="19"/>
      <c r="V891" s="20"/>
      <c r="W891" s="20"/>
      <c r="X891" s="20"/>
      <c r="Y891" s="20"/>
      <c r="Z891" s="20"/>
      <c r="AA891" s="20"/>
      <c r="AB891" s="20"/>
      <c r="AC891" s="19"/>
      <c r="AD891" s="21"/>
      <c r="AE891" s="2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7"/>
      <c r="T892" s="18"/>
      <c r="U892" s="19"/>
      <c r="V892" s="20"/>
      <c r="W892" s="20"/>
      <c r="X892" s="20"/>
      <c r="Y892" s="20"/>
      <c r="Z892" s="20"/>
      <c r="AA892" s="20"/>
      <c r="AB892" s="20"/>
      <c r="AC892" s="19"/>
      <c r="AD892" s="21"/>
      <c r="AE892" s="2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7"/>
      <c r="T893" s="18"/>
      <c r="U893" s="19"/>
      <c r="V893" s="20"/>
      <c r="W893" s="20"/>
      <c r="X893" s="20"/>
      <c r="Y893" s="20"/>
      <c r="Z893" s="20"/>
      <c r="AA893" s="20"/>
      <c r="AB893" s="20"/>
      <c r="AC893" s="19"/>
      <c r="AD893" s="21"/>
      <c r="AE893" s="2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7"/>
      <c r="T894" s="18"/>
      <c r="U894" s="19"/>
      <c r="V894" s="20"/>
      <c r="W894" s="20"/>
      <c r="X894" s="20"/>
      <c r="Y894" s="20"/>
      <c r="Z894" s="20"/>
      <c r="AA894" s="20"/>
      <c r="AB894" s="20"/>
      <c r="AC894" s="19"/>
      <c r="AD894" s="21"/>
      <c r="AE894" s="2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7"/>
      <c r="T895" s="18"/>
      <c r="U895" s="19"/>
      <c r="V895" s="20"/>
      <c r="W895" s="20"/>
      <c r="X895" s="20"/>
      <c r="Y895" s="20"/>
      <c r="Z895" s="20"/>
      <c r="AA895" s="20"/>
      <c r="AB895" s="20"/>
      <c r="AC895" s="19"/>
      <c r="AD895" s="21"/>
      <c r="AE895" s="2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7"/>
      <c r="T896" s="18"/>
      <c r="U896" s="19"/>
      <c r="V896" s="20"/>
      <c r="W896" s="20"/>
      <c r="X896" s="20"/>
      <c r="Y896" s="20"/>
      <c r="Z896" s="20"/>
      <c r="AA896" s="20"/>
      <c r="AB896" s="20"/>
      <c r="AC896" s="19"/>
      <c r="AD896" s="21"/>
      <c r="AE896" s="2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7"/>
      <c r="T897" s="18"/>
      <c r="U897" s="19"/>
      <c r="V897" s="20"/>
      <c r="W897" s="20"/>
      <c r="X897" s="20"/>
      <c r="Y897" s="20"/>
      <c r="Z897" s="20"/>
      <c r="AA897" s="20"/>
      <c r="AB897" s="20"/>
      <c r="AC897" s="19"/>
      <c r="AD897" s="21"/>
      <c r="AE897" s="2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7"/>
      <c r="T898" s="18"/>
      <c r="U898" s="19"/>
      <c r="V898" s="20"/>
      <c r="W898" s="20"/>
      <c r="X898" s="20"/>
      <c r="Y898" s="20"/>
      <c r="Z898" s="20"/>
      <c r="AA898" s="20"/>
      <c r="AB898" s="20"/>
      <c r="AC898" s="19"/>
      <c r="AD898" s="21"/>
      <c r="AE898" s="2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7"/>
      <c r="T899" s="18"/>
      <c r="U899" s="19"/>
      <c r="V899" s="20"/>
      <c r="W899" s="20"/>
      <c r="X899" s="20"/>
      <c r="Y899" s="20"/>
      <c r="Z899" s="20"/>
      <c r="AA899" s="20"/>
      <c r="AB899" s="20"/>
      <c r="AC899" s="19"/>
      <c r="AD899" s="21"/>
      <c r="AE899" s="2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7"/>
      <c r="T900" s="18"/>
      <c r="U900" s="19"/>
      <c r="V900" s="20"/>
      <c r="W900" s="20"/>
      <c r="X900" s="20"/>
      <c r="Y900" s="20"/>
      <c r="Z900" s="20"/>
      <c r="AA900" s="20"/>
      <c r="AB900" s="20"/>
      <c r="AC900" s="19"/>
      <c r="AD900" s="21"/>
      <c r="AE900" s="2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7"/>
      <c r="T901" s="18"/>
      <c r="U901" s="19"/>
      <c r="V901" s="20"/>
      <c r="W901" s="20"/>
      <c r="X901" s="20"/>
      <c r="Y901" s="20"/>
      <c r="Z901" s="20"/>
      <c r="AA901" s="20"/>
      <c r="AB901" s="20"/>
      <c r="AC901" s="19"/>
      <c r="AD901" s="21"/>
      <c r="AE901" s="2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7"/>
      <c r="T902" s="18"/>
      <c r="U902" s="19"/>
      <c r="V902" s="20"/>
      <c r="W902" s="20"/>
      <c r="X902" s="20"/>
      <c r="Y902" s="20"/>
      <c r="Z902" s="20"/>
      <c r="AA902" s="20"/>
      <c r="AB902" s="20"/>
      <c r="AC902" s="19"/>
      <c r="AD902" s="21"/>
      <c r="AE902" s="2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7"/>
      <c r="T903" s="18"/>
      <c r="U903" s="19"/>
      <c r="V903" s="20"/>
      <c r="W903" s="20"/>
      <c r="X903" s="20"/>
      <c r="Y903" s="20"/>
      <c r="Z903" s="20"/>
      <c r="AA903" s="20"/>
      <c r="AB903" s="20"/>
      <c r="AC903" s="19"/>
      <c r="AD903" s="21"/>
      <c r="AE903" s="2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7"/>
      <c r="T904" s="18"/>
      <c r="U904" s="19"/>
      <c r="V904" s="20"/>
      <c r="W904" s="20"/>
      <c r="X904" s="20"/>
      <c r="Y904" s="20"/>
      <c r="Z904" s="20"/>
      <c r="AA904" s="20"/>
      <c r="AB904" s="20"/>
      <c r="AC904" s="19"/>
      <c r="AD904" s="21"/>
      <c r="AE904" s="2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7"/>
      <c r="T905" s="18"/>
      <c r="U905" s="19"/>
      <c r="V905" s="20"/>
      <c r="W905" s="20"/>
      <c r="X905" s="20"/>
      <c r="Y905" s="20"/>
      <c r="Z905" s="20"/>
      <c r="AA905" s="20"/>
      <c r="AB905" s="20"/>
      <c r="AC905" s="19"/>
      <c r="AD905" s="21"/>
      <c r="AE905" s="2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7"/>
      <c r="T906" s="18"/>
      <c r="U906" s="19"/>
      <c r="V906" s="20"/>
      <c r="W906" s="20"/>
      <c r="X906" s="20"/>
      <c r="Y906" s="20"/>
      <c r="Z906" s="20"/>
      <c r="AA906" s="20"/>
      <c r="AB906" s="20"/>
      <c r="AC906" s="19"/>
      <c r="AD906" s="21"/>
      <c r="AE906" s="2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7"/>
      <c r="T907" s="18"/>
      <c r="U907" s="19"/>
      <c r="V907" s="20"/>
      <c r="W907" s="20"/>
      <c r="X907" s="20"/>
      <c r="Y907" s="20"/>
      <c r="Z907" s="20"/>
      <c r="AA907" s="20"/>
      <c r="AB907" s="20"/>
      <c r="AC907" s="19"/>
      <c r="AD907" s="21"/>
      <c r="AE907" s="2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7"/>
      <c r="T908" s="18"/>
      <c r="U908" s="19"/>
      <c r="V908" s="20"/>
      <c r="W908" s="20"/>
      <c r="X908" s="20"/>
      <c r="Y908" s="20"/>
      <c r="Z908" s="20"/>
      <c r="AA908" s="20"/>
      <c r="AB908" s="20"/>
      <c r="AC908" s="19"/>
      <c r="AD908" s="21"/>
      <c r="AE908" s="2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7"/>
      <c r="T909" s="18"/>
      <c r="U909" s="19"/>
      <c r="V909" s="20"/>
      <c r="W909" s="20"/>
      <c r="X909" s="20"/>
      <c r="Y909" s="20"/>
      <c r="Z909" s="20"/>
      <c r="AA909" s="20"/>
      <c r="AB909" s="20"/>
      <c r="AC909" s="19"/>
      <c r="AD909" s="21"/>
      <c r="AE909" s="2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7"/>
      <c r="T910" s="18"/>
      <c r="U910" s="19"/>
      <c r="V910" s="20"/>
      <c r="W910" s="20"/>
      <c r="X910" s="20"/>
      <c r="Y910" s="20"/>
      <c r="Z910" s="20"/>
      <c r="AA910" s="20"/>
      <c r="AB910" s="20"/>
      <c r="AC910" s="19"/>
      <c r="AD910" s="21"/>
      <c r="AE910" s="2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7"/>
      <c r="T911" s="18"/>
      <c r="U911" s="19"/>
      <c r="V911" s="20"/>
      <c r="W911" s="20"/>
      <c r="X911" s="20"/>
      <c r="Y911" s="20"/>
      <c r="Z911" s="20"/>
      <c r="AA911" s="20"/>
      <c r="AB911" s="20"/>
      <c r="AC911" s="19"/>
      <c r="AD911" s="21"/>
      <c r="AE911" s="2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7"/>
      <c r="T912" s="18"/>
      <c r="U912" s="19"/>
      <c r="V912" s="20"/>
      <c r="W912" s="20"/>
      <c r="X912" s="20"/>
      <c r="Y912" s="20"/>
      <c r="Z912" s="20"/>
      <c r="AA912" s="20"/>
      <c r="AB912" s="20"/>
      <c r="AC912" s="19"/>
      <c r="AD912" s="21"/>
      <c r="AE912" s="2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7"/>
      <c r="T913" s="18"/>
      <c r="U913" s="19"/>
      <c r="V913" s="20"/>
      <c r="W913" s="20"/>
      <c r="X913" s="20"/>
      <c r="Y913" s="20"/>
      <c r="Z913" s="20"/>
      <c r="AA913" s="20"/>
      <c r="AB913" s="20"/>
      <c r="AC913" s="19"/>
      <c r="AD913" s="21"/>
      <c r="AE913" s="2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7"/>
      <c r="T914" s="18"/>
      <c r="U914" s="19"/>
      <c r="V914" s="20"/>
      <c r="W914" s="20"/>
      <c r="X914" s="20"/>
      <c r="Y914" s="20"/>
      <c r="Z914" s="20"/>
      <c r="AA914" s="20"/>
      <c r="AB914" s="20"/>
      <c r="AC914" s="19"/>
      <c r="AD914" s="21"/>
      <c r="AE914" s="2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7"/>
      <c r="T915" s="18"/>
      <c r="U915" s="19"/>
      <c r="V915" s="20"/>
      <c r="W915" s="20"/>
      <c r="X915" s="20"/>
      <c r="Y915" s="20"/>
      <c r="Z915" s="20"/>
      <c r="AA915" s="20"/>
      <c r="AB915" s="20"/>
      <c r="AC915" s="19"/>
      <c r="AD915" s="21"/>
      <c r="AE915" s="2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7"/>
      <c r="T916" s="18"/>
      <c r="U916" s="19"/>
      <c r="V916" s="20"/>
      <c r="W916" s="20"/>
      <c r="X916" s="20"/>
      <c r="Y916" s="20"/>
      <c r="Z916" s="20"/>
      <c r="AA916" s="20"/>
      <c r="AB916" s="20"/>
      <c r="AC916" s="19"/>
      <c r="AD916" s="21"/>
      <c r="AE916" s="2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7"/>
      <c r="T917" s="18"/>
      <c r="U917" s="19"/>
      <c r="V917" s="20"/>
      <c r="W917" s="20"/>
      <c r="X917" s="20"/>
      <c r="Y917" s="20"/>
      <c r="Z917" s="20"/>
      <c r="AA917" s="20"/>
      <c r="AB917" s="20"/>
      <c r="AC917" s="19"/>
      <c r="AD917" s="21"/>
      <c r="AE917" s="2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7"/>
      <c r="T918" s="18"/>
      <c r="U918" s="19"/>
      <c r="V918" s="20"/>
      <c r="W918" s="20"/>
      <c r="X918" s="20"/>
      <c r="Y918" s="20"/>
      <c r="Z918" s="20"/>
      <c r="AA918" s="20"/>
      <c r="AB918" s="20"/>
      <c r="AC918" s="19"/>
      <c r="AD918" s="21"/>
      <c r="AE918" s="2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7"/>
      <c r="T919" s="18"/>
      <c r="U919" s="19"/>
      <c r="V919" s="20"/>
      <c r="W919" s="20"/>
      <c r="X919" s="20"/>
      <c r="Y919" s="20"/>
      <c r="Z919" s="20"/>
      <c r="AA919" s="20"/>
      <c r="AB919" s="20"/>
      <c r="AC919" s="19"/>
      <c r="AD919" s="21"/>
      <c r="AE919" s="2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7"/>
      <c r="T920" s="18"/>
      <c r="U920" s="19"/>
      <c r="V920" s="20"/>
      <c r="W920" s="20"/>
      <c r="X920" s="20"/>
      <c r="Y920" s="20"/>
      <c r="Z920" s="20"/>
      <c r="AA920" s="20"/>
      <c r="AB920" s="20"/>
      <c r="AC920" s="19"/>
      <c r="AD920" s="21"/>
      <c r="AE920" s="2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7"/>
      <c r="T921" s="18"/>
      <c r="U921" s="19"/>
      <c r="V921" s="20"/>
      <c r="W921" s="20"/>
      <c r="X921" s="20"/>
      <c r="Y921" s="20"/>
      <c r="Z921" s="20"/>
      <c r="AA921" s="20"/>
      <c r="AB921" s="20"/>
      <c r="AC921" s="19"/>
      <c r="AD921" s="21"/>
      <c r="AE921" s="2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7"/>
      <c r="T922" s="18"/>
      <c r="U922" s="19"/>
      <c r="V922" s="20"/>
      <c r="W922" s="20"/>
      <c r="X922" s="20"/>
      <c r="Y922" s="20"/>
      <c r="Z922" s="20"/>
      <c r="AA922" s="20"/>
      <c r="AB922" s="20"/>
      <c r="AC922" s="19"/>
      <c r="AD922" s="21"/>
      <c r="AE922" s="2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7"/>
      <c r="T923" s="18"/>
      <c r="U923" s="19"/>
      <c r="V923" s="20"/>
      <c r="W923" s="20"/>
      <c r="X923" s="20"/>
      <c r="Y923" s="20"/>
      <c r="Z923" s="20"/>
      <c r="AA923" s="20"/>
      <c r="AB923" s="20"/>
      <c r="AC923" s="19"/>
      <c r="AD923" s="21"/>
      <c r="AE923" s="2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7"/>
      <c r="T924" s="18"/>
      <c r="U924" s="19"/>
      <c r="V924" s="20"/>
      <c r="W924" s="20"/>
      <c r="X924" s="20"/>
      <c r="Y924" s="20"/>
      <c r="Z924" s="20"/>
      <c r="AA924" s="20"/>
      <c r="AB924" s="20"/>
      <c r="AC924" s="19"/>
      <c r="AD924" s="21"/>
      <c r="AE924" s="2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7"/>
      <c r="T925" s="18"/>
      <c r="U925" s="19"/>
      <c r="V925" s="20"/>
      <c r="W925" s="20"/>
      <c r="X925" s="20"/>
      <c r="Y925" s="20"/>
      <c r="Z925" s="20"/>
      <c r="AA925" s="20"/>
      <c r="AB925" s="20"/>
      <c r="AC925" s="19"/>
      <c r="AD925" s="21"/>
      <c r="AE925" s="2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7"/>
      <c r="T926" s="18"/>
      <c r="U926" s="19"/>
      <c r="V926" s="20"/>
      <c r="W926" s="20"/>
      <c r="X926" s="20"/>
      <c r="Y926" s="20"/>
      <c r="Z926" s="20"/>
      <c r="AA926" s="20"/>
      <c r="AB926" s="20"/>
      <c r="AC926" s="19"/>
      <c r="AD926" s="21"/>
      <c r="AE926" s="2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7"/>
      <c r="T927" s="18"/>
      <c r="U927" s="19"/>
      <c r="V927" s="20"/>
      <c r="W927" s="20"/>
      <c r="X927" s="20"/>
      <c r="Y927" s="20"/>
      <c r="Z927" s="20"/>
      <c r="AA927" s="20"/>
      <c r="AB927" s="20"/>
      <c r="AC927" s="19"/>
      <c r="AD927" s="21"/>
      <c r="AE927" s="2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7"/>
      <c r="T928" s="18"/>
      <c r="U928" s="19"/>
      <c r="V928" s="20"/>
      <c r="W928" s="20"/>
      <c r="X928" s="20"/>
      <c r="Y928" s="20"/>
      <c r="Z928" s="20"/>
      <c r="AA928" s="20"/>
      <c r="AB928" s="20"/>
      <c r="AC928" s="19"/>
      <c r="AD928" s="21"/>
      <c r="AE928" s="2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7"/>
      <c r="T929" s="18"/>
      <c r="U929" s="19"/>
      <c r="V929" s="20"/>
      <c r="W929" s="20"/>
      <c r="X929" s="20"/>
      <c r="Y929" s="20"/>
      <c r="Z929" s="20"/>
      <c r="AA929" s="20"/>
      <c r="AB929" s="20"/>
      <c r="AC929" s="19"/>
      <c r="AD929" s="21"/>
      <c r="AE929" s="2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7"/>
      <c r="T930" s="18"/>
      <c r="U930" s="19"/>
      <c r="V930" s="20"/>
      <c r="W930" s="20"/>
      <c r="X930" s="20"/>
      <c r="Y930" s="20"/>
      <c r="Z930" s="20"/>
      <c r="AA930" s="20"/>
      <c r="AB930" s="20"/>
      <c r="AC930" s="19"/>
      <c r="AD930" s="21"/>
      <c r="AE930" s="2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7"/>
      <c r="T931" s="18"/>
      <c r="U931" s="19"/>
      <c r="V931" s="20"/>
      <c r="W931" s="20"/>
      <c r="X931" s="20"/>
      <c r="Y931" s="20"/>
      <c r="Z931" s="20"/>
      <c r="AA931" s="20"/>
      <c r="AB931" s="20"/>
      <c r="AC931" s="19"/>
      <c r="AD931" s="21"/>
      <c r="AE931" s="2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7"/>
      <c r="T932" s="18"/>
      <c r="U932" s="19"/>
      <c r="V932" s="20"/>
      <c r="W932" s="20"/>
      <c r="X932" s="20"/>
      <c r="Y932" s="20"/>
      <c r="Z932" s="20"/>
      <c r="AA932" s="20"/>
      <c r="AB932" s="20"/>
      <c r="AC932" s="19"/>
      <c r="AD932" s="21"/>
      <c r="AE932" s="2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7"/>
      <c r="T933" s="18"/>
      <c r="U933" s="19"/>
      <c r="V933" s="20"/>
      <c r="W933" s="20"/>
      <c r="X933" s="20"/>
      <c r="Y933" s="20"/>
      <c r="Z933" s="20"/>
      <c r="AA933" s="20"/>
      <c r="AB933" s="20"/>
      <c r="AC933" s="19"/>
      <c r="AD933" s="21"/>
      <c r="AE933" s="2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7"/>
      <c r="T934" s="18"/>
      <c r="U934" s="19"/>
      <c r="V934" s="20"/>
      <c r="W934" s="20"/>
      <c r="X934" s="20"/>
      <c r="Y934" s="20"/>
      <c r="Z934" s="20"/>
      <c r="AA934" s="20"/>
      <c r="AB934" s="20"/>
      <c r="AC934" s="19"/>
      <c r="AD934" s="21"/>
      <c r="AE934" s="2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7"/>
      <c r="T935" s="18"/>
      <c r="U935" s="19"/>
      <c r="V935" s="20"/>
      <c r="W935" s="20"/>
      <c r="X935" s="20"/>
      <c r="Y935" s="20"/>
      <c r="Z935" s="20"/>
      <c r="AA935" s="20"/>
      <c r="AB935" s="20"/>
      <c r="AC935" s="19"/>
      <c r="AD935" s="21"/>
      <c r="AE935" s="2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7"/>
      <c r="T936" s="18"/>
      <c r="U936" s="19"/>
      <c r="V936" s="20"/>
      <c r="W936" s="20"/>
      <c r="X936" s="20"/>
      <c r="Y936" s="20"/>
      <c r="Z936" s="20"/>
      <c r="AA936" s="20"/>
      <c r="AB936" s="20"/>
      <c r="AC936" s="19"/>
      <c r="AD936" s="21"/>
      <c r="AE936" s="2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7"/>
      <c r="T937" s="18"/>
      <c r="U937" s="19"/>
      <c r="V937" s="20"/>
      <c r="W937" s="20"/>
      <c r="X937" s="20"/>
      <c r="Y937" s="20"/>
      <c r="Z937" s="20"/>
      <c r="AA937" s="20"/>
      <c r="AB937" s="20"/>
      <c r="AC937" s="19"/>
      <c r="AD937" s="21"/>
      <c r="AE937" s="2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7"/>
      <c r="T938" s="18"/>
      <c r="U938" s="19"/>
      <c r="V938" s="20"/>
      <c r="W938" s="20"/>
      <c r="X938" s="20"/>
      <c r="Y938" s="20"/>
      <c r="Z938" s="20"/>
      <c r="AA938" s="20"/>
      <c r="AB938" s="20"/>
      <c r="AC938" s="19"/>
      <c r="AD938" s="21"/>
      <c r="AE938" s="2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7"/>
      <c r="T939" s="18"/>
      <c r="U939" s="19"/>
      <c r="V939" s="20"/>
      <c r="W939" s="20"/>
      <c r="X939" s="20"/>
      <c r="Y939" s="20"/>
      <c r="Z939" s="20"/>
      <c r="AA939" s="20"/>
      <c r="AB939" s="20"/>
      <c r="AC939" s="19"/>
      <c r="AD939" s="21"/>
      <c r="AE939" s="2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7"/>
      <c r="T940" s="18"/>
      <c r="U940" s="19"/>
      <c r="V940" s="20"/>
      <c r="W940" s="20"/>
      <c r="X940" s="20"/>
      <c r="Y940" s="20"/>
      <c r="Z940" s="20"/>
      <c r="AA940" s="20"/>
      <c r="AB940" s="20"/>
      <c r="AC940" s="19"/>
      <c r="AD940" s="21"/>
      <c r="AE940" s="2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7"/>
      <c r="T941" s="18"/>
      <c r="U941" s="19"/>
      <c r="V941" s="20"/>
      <c r="W941" s="20"/>
      <c r="X941" s="20"/>
      <c r="Y941" s="20"/>
      <c r="Z941" s="20"/>
      <c r="AA941" s="20"/>
      <c r="AB941" s="20"/>
      <c r="AC941" s="19"/>
      <c r="AD941" s="21"/>
      <c r="AE941" s="2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7"/>
      <c r="T942" s="18"/>
      <c r="U942" s="19"/>
      <c r="V942" s="20"/>
      <c r="W942" s="20"/>
      <c r="X942" s="20"/>
      <c r="Y942" s="20"/>
      <c r="Z942" s="20"/>
      <c r="AA942" s="20"/>
      <c r="AB942" s="20"/>
      <c r="AC942" s="19"/>
      <c r="AD942" s="21"/>
      <c r="AE942" s="2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7"/>
      <c r="T943" s="18"/>
      <c r="U943" s="19"/>
      <c r="V943" s="20"/>
      <c r="W943" s="20"/>
      <c r="X943" s="20"/>
      <c r="Y943" s="20"/>
      <c r="Z943" s="20"/>
      <c r="AA943" s="20"/>
      <c r="AB943" s="20"/>
      <c r="AC943" s="19"/>
      <c r="AD943" s="21"/>
      <c r="AE943" s="2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7"/>
      <c r="T944" s="18"/>
      <c r="U944" s="19"/>
      <c r="V944" s="20"/>
      <c r="W944" s="20"/>
      <c r="X944" s="20"/>
      <c r="Y944" s="20"/>
      <c r="Z944" s="20"/>
      <c r="AA944" s="20"/>
      <c r="AB944" s="20"/>
      <c r="AC944" s="19"/>
      <c r="AD944" s="21"/>
      <c r="AE944" s="2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7"/>
      <c r="T945" s="18"/>
      <c r="U945" s="19"/>
      <c r="V945" s="20"/>
      <c r="W945" s="20"/>
      <c r="X945" s="20"/>
      <c r="Y945" s="20"/>
      <c r="Z945" s="20"/>
      <c r="AA945" s="20"/>
      <c r="AB945" s="20"/>
      <c r="AC945" s="19"/>
      <c r="AD945" s="21"/>
      <c r="AE945" s="2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7"/>
      <c r="T946" s="18"/>
      <c r="U946" s="19"/>
      <c r="V946" s="20"/>
      <c r="W946" s="20"/>
      <c r="X946" s="20"/>
      <c r="Y946" s="20"/>
      <c r="Z946" s="20"/>
      <c r="AA946" s="20"/>
      <c r="AB946" s="20"/>
      <c r="AC946" s="19"/>
      <c r="AD946" s="21"/>
      <c r="AE946" s="2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7"/>
      <c r="T947" s="18"/>
      <c r="U947" s="19"/>
      <c r="V947" s="20"/>
      <c r="W947" s="20"/>
      <c r="X947" s="20"/>
      <c r="Y947" s="20"/>
      <c r="Z947" s="20"/>
      <c r="AA947" s="20"/>
      <c r="AB947" s="20"/>
      <c r="AC947" s="19"/>
      <c r="AD947" s="21"/>
      <c r="AE947" s="2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7"/>
      <c r="T948" s="18"/>
      <c r="U948" s="19"/>
      <c r="V948" s="20"/>
      <c r="W948" s="20"/>
      <c r="X948" s="20"/>
      <c r="Y948" s="20"/>
      <c r="Z948" s="20"/>
      <c r="AA948" s="20"/>
      <c r="AB948" s="20"/>
      <c r="AC948" s="19"/>
      <c r="AD948" s="21"/>
      <c r="AE948" s="2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7"/>
      <c r="T949" s="18"/>
      <c r="U949" s="19"/>
      <c r="V949" s="20"/>
      <c r="W949" s="20"/>
      <c r="X949" s="20"/>
      <c r="Y949" s="20"/>
      <c r="Z949" s="20"/>
      <c r="AA949" s="20"/>
      <c r="AB949" s="20"/>
      <c r="AC949" s="19"/>
      <c r="AD949" s="21"/>
      <c r="AE949" s="2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7"/>
      <c r="T950" s="18"/>
      <c r="U950" s="19"/>
      <c r="V950" s="20"/>
      <c r="W950" s="20"/>
      <c r="X950" s="20"/>
      <c r="Y950" s="20"/>
      <c r="Z950" s="20"/>
      <c r="AA950" s="20"/>
      <c r="AB950" s="20"/>
      <c r="AC950" s="19"/>
      <c r="AD950" s="21"/>
      <c r="AE950" s="2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7"/>
      <c r="T951" s="18"/>
      <c r="U951" s="19"/>
      <c r="V951" s="20"/>
      <c r="W951" s="20"/>
      <c r="X951" s="20"/>
      <c r="Y951" s="20"/>
      <c r="Z951" s="20"/>
      <c r="AA951" s="20"/>
      <c r="AB951" s="20"/>
      <c r="AC951" s="19"/>
      <c r="AD951" s="21"/>
      <c r="AE951" s="2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7"/>
      <c r="T952" s="18"/>
      <c r="U952" s="19"/>
      <c r="V952" s="20"/>
      <c r="W952" s="20"/>
      <c r="X952" s="20"/>
      <c r="Y952" s="20"/>
      <c r="Z952" s="20"/>
      <c r="AA952" s="20"/>
      <c r="AB952" s="20"/>
      <c r="AC952" s="19"/>
      <c r="AD952" s="21"/>
      <c r="AE952" s="2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7"/>
      <c r="T953" s="18"/>
      <c r="U953" s="19"/>
      <c r="V953" s="20"/>
      <c r="W953" s="20"/>
      <c r="X953" s="20"/>
      <c r="Y953" s="20"/>
      <c r="Z953" s="20"/>
      <c r="AA953" s="20"/>
      <c r="AB953" s="20"/>
      <c r="AC953" s="19"/>
      <c r="AD953" s="21"/>
      <c r="AE953" s="2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7"/>
      <c r="T954" s="18"/>
      <c r="U954" s="19"/>
      <c r="V954" s="20"/>
      <c r="W954" s="20"/>
      <c r="X954" s="20"/>
      <c r="Y954" s="20"/>
      <c r="Z954" s="20"/>
      <c r="AA954" s="20"/>
      <c r="AB954" s="20"/>
      <c r="AC954" s="19"/>
      <c r="AD954" s="21"/>
      <c r="AE954" s="2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7"/>
      <c r="T955" s="18"/>
      <c r="U955" s="19"/>
      <c r="V955" s="20"/>
      <c r="W955" s="20"/>
      <c r="X955" s="20"/>
      <c r="Y955" s="20"/>
      <c r="Z955" s="20"/>
      <c r="AA955" s="20"/>
      <c r="AB955" s="20"/>
      <c r="AC955" s="19"/>
      <c r="AD955" s="21"/>
      <c r="AE955" s="2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7"/>
      <c r="T956" s="18"/>
      <c r="U956" s="19"/>
      <c r="V956" s="20"/>
      <c r="W956" s="20"/>
      <c r="X956" s="20"/>
      <c r="Y956" s="20"/>
      <c r="Z956" s="20"/>
      <c r="AA956" s="20"/>
      <c r="AB956" s="20"/>
      <c r="AC956" s="19"/>
      <c r="AD956" s="21"/>
      <c r="AE956" s="2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7"/>
      <c r="T957" s="18"/>
      <c r="U957" s="19"/>
      <c r="V957" s="20"/>
      <c r="W957" s="20"/>
      <c r="X957" s="20"/>
      <c r="Y957" s="20"/>
      <c r="Z957" s="20"/>
      <c r="AA957" s="20"/>
      <c r="AB957" s="20"/>
      <c r="AC957" s="19"/>
      <c r="AD957" s="21"/>
      <c r="AE957" s="2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7"/>
      <c r="T958" s="18"/>
      <c r="U958" s="19"/>
      <c r="V958" s="20"/>
      <c r="W958" s="20"/>
      <c r="X958" s="20"/>
      <c r="Y958" s="20"/>
      <c r="Z958" s="20"/>
      <c r="AA958" s="20"/>
      <c r="AB958" s="20"/>
      <c r="AC958" s="19"/>
      <c r="AD958" s="21"/>
      <c r="AE958" s="2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7"/>
      <c r="T959" s="18"/>
      <c r="U959" s="19"/>
      <c r="V959" s="20"/>
      <c r="W959" s="20"/>
      <c r="X959" s="20"/>
      <c r="Y959" s="20"/>
      <c r="Z959" s="20"/>
      <c r="AA959" s="20"/>
      <c r="AB959" s="20"/>
      <c r="AC959" s="19"/>
      <c r="AD959" s="21"/>
      <c r="AE959" s="2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7"/>
      <c r="T960" s="18"/>
      <c r="U960" s="19"/>
      <c r="V960" s="20"/>
      <c r="W960" s="20"/>
      <c r="X960" s="20"/>
      <c r="Y960" s="20"/>
      <c r="Z960" s="20"/>
      <c r="AA960" s="20"/>
      <c r="AB960" s="20"/>
      <c r="AC960" s="19"/>
      <c r="AD960" s="21"/>
      <c r="AE960" s="2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7"/>
      <c r="T961" s="18"/>
      <c r="U961" s="19"/>
      <c r="V961" s="20"/>
      <c r="W961" s="20"/>
      <c r="X961" s="20"/>
      <c r="Y961" s="20"/>
      <c r="Z961" s="20"/>
      <c r="AA961" s="20"/>
      <c r="AB961" s="20"/>
      <c r="AC961" s="19"/>
      <c r="AD961" s="21"/>
      <c r="AE961" s="2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7"/>
      <c r="T962" s="18"/>
      <c r="U962" s="19"/>
      <c r="V962" s="20"/>
      <c r="W962" s="20"/>
      <c r="X962" s="20"/>
      <c r="Y962" s="20"/>
      <c r="Z962" s="20"/>
      <c r="AA962" s="20"/>
      <c r="AB962" s="20"/>
      <c r="AC962" s="19"/>
      <c r="AD962" s="21"/>
      <c r="AE962" s="2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7"/>
      <c r="T963" s="18"/>
      <c r="U963" s="19"/>
      <c r="V963" s="20"/>
      <c r="W963" s="20"/>
      <c r="X963" s="20"/>
      <c r="Y963" s="20"/>
      <c r="Z963" s="20"/>
      <c r="AA963" s="20"/>
      <c r="AB963" s="20"/>
      <c r="AC963" s="19"/>
      <c r="AD963" s="21"/>
      <c r="AE963" s="2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7"/>
      <c r="T964" s="18"/>
      <c r="U964" s="19"/>
      <c r="V964" s="20"/>
      <c r="W964" s="20"/>
      <c r="X964" s="20"/>
      <c r="Y964" s="20"/>
      <c r="Z964" s="20"/>
      <c r="AA964" s="20"/>
      <c r="AB964" s="20"/>
      <c r="AC964" s="19"/>
      <c r="AD964" s="21"/>
      <c r="AE964" s="2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7"/>
      <c r="T965" s="18"/>
      <c r="U965" s="19"/>
      <c r="V965" s="20"/>
      <c r="W965" s="20"/>
      <c r="X965" s="20"/>
      <c r="Y965" s="20"/>
      <c r="Z965" s="20"/>
      <c r="AA965" s="20"/>
      <c r="AB965" s="20"/>
      <c r="AC965" s="19"/>
      <c r="AD965" s="21"/>
      <c r="AE965" s="2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7"/>
      <c r="T966" s="18"/>
      <c r="U966" s="19"/>
      <c r="V966" s="20"/>
      <c r="W966" s="20"/>
      <c r="X966" s="20"/>
      <c r="Y966" s="20"/>
      <c r="Z966" s="20"/>
      <c r="AA966" s="20"/>
      <c r="AB966" s="20"/>
      <c r="AC966" s="19"/>
      <c r="AD966" s="21"/>
      <c r="AE966" s="2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7"/>
      <c r="T967" s="18"/>
      <c r="U967" s="19"/>
      <c r="V967" s="20"/>
      <c r="W967" s="20"/>
      <c r="X967" s="20"/>
      <c r="Y967" s="20"/>
      <c r="Z967" s="20"/>
      <c r="AA967" s="20"/>
      <c r="AB967" s="20"/>
      <c r="AC967" s="19"/>
      <c r="AD967" s="21"/>
      <c r="AE967" s="2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7"/>
      <c r="T968" s="18"/>
      <c r="U968" s="19"/>
      <c r="V968" s="20"/>
      <c r="W968" s="20"/>
      <c r="X968" s="20"/>
      <c r="Y968" s="20"/>
      <c r="Z968" s="20"/>
      <c r="AA968" s="20"/>
      <c r="AB968" s="20"/>
      <c r="AC968" s="19"/>
      <c r="AD968" s="21"/>
      <c r="AE968" s="2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7"/>
      <c r="T969" s="18"/>
      <c r="U969" s="19"/>
      <c r="V969" s="20"/>
      <c r="W969" s="20"/>
      <c r="X969" s="20"/>
      <c r="Y969" s="20"/>
      <c r="Z969" s="20"/>
      <c r="AA969" s="20"/>
      <c r="AB969" s="20"/>
      <c r="AC969" s="19"/>
      <c r="AD969" s="21"/>
      <c r="AE969" s="2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7"/>
      <c r="T970" s="18"/>
      <c r="U970" s="19"/>
      <c r="V970" s="20"/>
      <c r="W970" s="20"/>
      <c r="X970" s="20"/>
      <c r="Y970" s="20"/>
      <c r="Z970" s="20"/>
      <c r="AA970" s="20"/>
      <c r="AB970" s="20"/>
      <c r="AC970" s="19"/>
      <c r="AD970" s="21"/>
      <c r="AE970" s="2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7"/>
      <c r="T971" s="18"/>
      <c r="U971" s="19"/>
      <c r="V971" s="20"/>
      <c r="W971" s="20"/>
      <c r="X971" s="20"/>
      <c r="Y971" s="20"/>
      <c r="Z971" s="20"/>
      <c r="AA971" s="20"/>
      <c r="AB971" s="20"/>
      <c r="AC971" s="19"/>
      <c r="AD971" s="21"/>
      <c r="AE971" s="2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7"/>
      <c r="T972" s="18"/>
      <c r="U972" s="19"/>
      <c r="V972" s="20"/>
      <c r="W972" s="20"/>
      <c r="X972" s="20"/>
      <c r="Y972" s="20"/>
      <c r="Z972" s="20"/>
      <c r="AA972" s="20"/>
      <c r="AB972" s="20"/>
      <c r="AC972" s="19"/>
      <c r="AD972" s="21"/>
      <c r="AE972" s="2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7"/>
      <c r="T973" s="18"/>
      <c r="U973" s="19"/>
      <c r="V973" s="20"/>
      <c r="W973" s="20"/>
      <c r="X973" s="20"/>
      <c r="Y973" s="20"/>
      <c r="Z973" s="20"/>
      <c r="AA973" s="20"/>
      <c r="AB973" s="20"/>
      <c r="AC973" s="19"/>
      <c r="AD973" s="21"/>
      <c r="AE973" s="2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7"/>
      <c r="T974" s="18"/>
      <c r="U974" s="19"/>
      <c r="V974" s="20"/>
      <c r="W974" s="20"/>
      <c r="X974" s="20"/>
      <c r="Y974" s="20"/>
      <c r="Z974" s="20"/>
      <c r="AA974" s="20"/>
      <c r="AB974" s="20"/>
      <c r="AC974" s="19"/>
      <c r="AD974" s="21"/>
      <c r="AE974" s="2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7"/>
      <c r="T975" s="18"/>
      <c r="U975" s="19"/>
      <c r="V975" s="20"/>
      <c r="W975" s="20"/>
      <c r="X975" s="20"/>
      <c r="Y975" s="20"/>
      <c r="Z975" s="20"/>
      <c r="AA975" s="20"/>
      <c r="AB975" s="20"/>
      <c r="AC975" s="19"/>
      <c r="AD975" s="21"/>
      <c r="AE975" s="2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7"/>
      <c r="T976" s="18"/>
      <c r="U976" s="19"/>
      <c r="V976" s="20"/>
      <c r="W976" s="20"/>
      <c r="X976" s="20"/>
      <c r="Y976" s="20"/>
      <c r="Z976" s="20"/>
      <c r="AA976" s="20"/>
      <c r="AB976" s="20"/>
      <c r="AC976" s="19"/>
      <c r="AD976" s="21"/>
      <c r="AE976" s="2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7"/>
      <c r="T977" s="18"/>
      <c r="U977" s="19"/>
      <c r="V977" s="20"/>
      <c r="W977" s="20"/>
      <c r="X977" s="20"/>
      <c r="Y977" s="20"/>
      <c r="Z977" s="20"/>
      <c r="AA977" s="20"/>
      <c r="AB977" s="20"/>
      <c r="AC977" s="19"/>
      <c r="AD977" s="21"/>
      <c r="AE977" s="2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7"/>
      <c r="T978" s="18"/>
      <c r="U978" s="19"/>
      <c r="V978" s="20"/>
      <c r="W978" s="20"/>
      <c r="X978" s="20"/>
      <c r="Y978" s="20"/>
      <c r="Z978" s="20"/>
      <c r="AA978" s="20"/>
      <c r="AB978" s="20"/>
      <c r="AC978" s="19"/>
      <c r="AD978" s="21"/>
      <c r="AE978" s="2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7"/>
      <c r="T979" s="18"/>
      <c r="U979" s="19"/>
      <c r="V979" s="20"/>
      <c r="W979" s="20"/>
      <c r="X979" s="20"/>
      <c r="Y979" s="20"/>
      <c r="Z979" s="20"/>
      <c r="AA979" s="20"/>
      <c r="AB979" s="20"/>
      <c r="AC979" s="19"/>
      <c r="AD979" s="21"/>
      <c r="AE979" s="2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7"/>
      <c r="T980" s="18"/>
      <c r="U980" s="19"/>
      <c r="V980" s="20"/>
      <c r="W980" s="20"/>
      <c r="X980" s="20"/>
      <c r="Y980" s="20"/>
      <c r="Z980" s="20"/>
      <c r="AA980" s="20"/>
      <c r="AB980" s="20"/>
      <c r="AC980" s="19"/>
      <c r="AD980" s="21"/>
      <c r="AE980" s="2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7"/>
      <c r="T981" s="18"/>
      <c r="U981" s="19"/>
      <c r="V981" s="20"/>
      <c r="W981" s="20"/>
      <c r="X981" s="20"/>
      <c r="Y981" s="20"/>
      <c r="Z981" s="20"/>
      <c r="AA981" s="20"/>
      <c r="AB981" s="20"/>
      <c r="AC981" s="19"/>
      <c r="AD981" s="21"/>
      <c r="AE981" s="2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7"/>
      <c r="T982" s="18"/>
      <c r="U982" s="19"/>
      <c r="V982" s="20"/>
      <c r="W982" s="20"/>
      <c r="X982" s="20"/>
      <c r="Y982" s="20"/>
      <c r="Z982" s="20"/>
      <c r="AA982" s="20"/>
      <c r="AB982" s="20"/>
      <c r="AC982" s="19"/>
      <c r="AD982" s="21"/>
      <c r="AE982" s="2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7"/>
      <c r="T983" s="18"/>
      <c r="U983" s="19"/>
      <c r="V983" s="20"/>
      <c r="W983" s="20"/>
      <c r="X983" s="20"/>
      <c r="Y983" s="20"/>
      <c r="Z983" s="20"/>
      <c r="AA983" s="20"/>
      <c r="AB983" s="20"/>
      <c r="AC983" s="19"/>
      <c r="AD983" s="21"/>
      <c r="AE983" s="2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7"/>
      <c r="T984" s="18"/>
      <c r="U984" s="19"/>
      <c r="V984" s="20"/>
      <c r="W984" s="20"/>
      <c r="X984" s="20"/>
      <c r="Y984" s="20"/>
      <c r="Z984" s="20"/>
      <c r="AA984" s="20"/>
      <c r="AB984" s="20"/>
      <c r="AC984" s="19"/>
      <c r="AD984" s="21"/>
      <c r="AE984" s="2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7"/>
      <c r="T985" s="18"/>
      <c r="U985" s="19"/>
      <c r="V985" s="20"/>
      <c r="W985" s="20"/>
      <c r="X985" s="20"/>
      <c r="Y985" s="20"/>
      <c r="Z985" s="20"/>
      <c r="AA985" s="20"/>
      <c r="AB985" s="20"/>
      <c r="AC985" s="19"/>
      <c r="AD985" s="21"/>
      <c r="AE985" s="2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7"/>
      <c r="T986" s="18"/>
      <c r="U986" s="19"/>
      <c r="V986" s="20"/>
      <c r="W986" s="20"/>
      <c r="X986" s="20"/>
      <c r="Y986" s="20"/>
      <c r="Z986" s="20"/>
      <c r="AA986" s="20"/>
      <c r="AB986" s="20"/>
      <c r="AC986" s="19"/>
      <c r="AD986" s="21"/>
      <c r="AE986" s="2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7"/>
      <c r="T987" s="18"/>
      <c r="U987" s="19"/>
      <c r="V987" s="20"/>
      <c r="W987" s="20"/>
      <c r="X987" s="20"/>
      <c r="Y987" s="20"/>
      <c r="Z987" s="20"/>
      <c r="AA987" s="20"/>
      <c r="AB987" s="20"/>
      <c r="AC987" s="19"/>
      <c r="AD987" s="21"/>
      <c r="AE987" s="2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7"/>
      <c r="T988" s="18"/>
      <c r="U988" s="19"/>
      <c r="V988" s="20"/>
      <c r="W988" s="20"/>
      <c r="X988" s="20"/>
      <c r="Y988" s="20"/>
      <c r="Z988" s="20"/>
      <c r="AA988" s="20"/>
      <c r="AB988" s="20"/>
      <c r="AC988" s="19"/>
      <c r="AD988" s="21"/>
      <c r="AE988" s="2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7"/>
      <c r="T989" s="18"/>
      <c r="U989" s="19"/>
      <c r="V989" s="20"/>
      <c r="W989" s="20"/>
      <c r="X989" s="20"/>
      <c r="Y989" s="20"/>
      <c r="Z989" s="20"/>
      <c r="AA989" s="20"/>
      <c r="AB989" s="20"/>
      <c r="AC989" s="19"/>
      <c r="AD989" s="21"/>
      <c r="AE989" s="2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7"/>
      <c r="T990" s="18"/>
      <c r="U990" s="19"/>
      <c r="V990" s="20"/>
      <c r="W990" s="20"/>
      <c r="X990" s="20"/>
      <c r="Y990" s="20"/>
      <c r="Z990" s="20"/>
      <c r="AA990" s="20"/>
      <c r="AB990" s="20"/>
      <c r="AC990" s="19"/>
      <c r="AD990" s="21"/>
      <c r="AE990" s="2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7"/>
      <c r="T991" s="18"/>
      <c r="U991" s="19"/>
      <c r="V991" s="20"/>
      <c r="W991" s="20"/>
      <c r="X991" s="20"/>
      <c r="Y991" s="20"/>
      <c r="Z991" s="20"/>
      <c r="AA991" s="20"/>
      <c r="AB991" s="20"/>
      <c r="AC991" s="19"/>
      <c r="AD991" s="21"/>
      <c r="AE991" s="2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7"/>
      <c r="T992" s="18"/>
      <c r="U992" s="19"/>
      <c r="V992" s="20"/>
      <c r="W992" s="20"/>
      <c r="X992" s="20"/>
      <c r="Y992" s="20"/>
      <c r="Z992" s="20"/>
      <c r="AA992" s="20"/>
      <c r="AB992" s="20"/>
      <c r="AC992" s="19"/>
      <c r="AD992" s="21"/>
      <c r="AE992" s="2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7"/>
      <c r="T993" s="18"/>
      <c r="U993" s="19"/>
      <c r="V993" s="20"/>
      <c r="W993" s="20"/>
      <c r="X993" s="20"/>
      <c r="Y993" s="20"/>
      <c r="Z993" s="20"/>
      <c r="AA993" s="20"/>
      <c r="AB993" s="20"/>
      <c r="AC993" s="19"/>
      <c r="AD993" s="21"/>
      <c r="AE993" s="2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7"/>
      <c r="T994" s="18"/>
      <c r="U994" s="19"/>
      <c r="V994" s="20"/>
      <c r="W994" s="20"/>
      <c r="X994" s="20"/>
      <c r="Y994" s="20"/>
      <c r="Z994" s="20"/>
      <c r="AA994" s="20"/>
      <c r="AB994" s="20"/>
      <c r="AC994" s="19"/>
      <c r="AD994" s="21"/>
      <c r="AE994" s="2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7"/>
      <c r="T995" s="18"/>
      <c r="U995" s="19"/>
      <c r="V995" s="20"/>
      <c r="W995" s="20"/>
      <c r="X995" s="20"/>
      <c r="Y995" s="20"/>
      <c r="Z995" s="20"/>
      <c r="AA995" s="20"/>
      <c r="AB995" s="20"/>
      <c r="AC995" s="19"/>
      <c r="AD995" s="21"/>
      <c r="AE995" s="2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7"/>
      <c r="T996" s="18"/>
      <c r="U996" s="19"/>
      <c r="V996" s="20"/>
      <c r="W996" s="20"/>
      <c r="X996" s="20"/>
      <c r="Y996" s="20"/>
      <c r="Z996" s="20"/>
      <c r="AA996" s="20"/>
      <c r="AB996" s="20"/>
      <c r="AC996" s="19"/>
      <c r="AD996" s="21"/>
      <c r="AE996" s="2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7"/>
      <c r="T997" s="18"/>
      <c r="U997" s="19"/>
      <c r="V997" s="20"/>
      <c r="W997" s="20"/>
      <c r="X997" s="20"/>
      <c r="Y997" s="20"/>
      <c r="Z997" s="20"/>
      <c r="AA997" s="20"/>
      <c r="AB997" s="20"/>
      <c r="AC997" s="19"/>
      <c r="AD997" s="21"/>
      <c r="AE997" s="2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7"/>
      <c r="T998" s="18"/>
      <c r="U998" s="19"/>
      <c r="V998" s="20"/>
      <c r="W998" s="20"/>
      <c r="X998" s="20"/>
      <c r="Y998" s="20"/>
      <c r="Z998" s="20"/>
      <c r="AA998" s="20"/>
      <c r="AB998" s="20"/>
      <c r="AC998" s="19"/>
      <c r="AD998" s="21"/>
      <c r="AE998" s="2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7"/>
      <c r="T999" s="18"/>
      <c r="U999" s="19"/>
      <c r="V999" s="20"/>
      <c r="W999" s="20"/>
      <c r="X999" s="20"/>
      <c r="Y999" s="20"/>
      <c r="Z999" s="20"/>
      <c r="AA999" s="20"/>
      <c r="AB999" s="20"/>
      <c r="AC999" s="19"/>
      <c r="AD999" s="21"/>
      <c r="AE999" s="2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7"/>
      <c r="T1000" s="18"/>
      <c r="U1000" s="19"/>
      <c r="V1000" s="20"/>
      <c r="W1000" s="20"/>
      <c r="X1000" s="20"/>
      <c r="Y1000" s="20"/>
      <c r="Z1000" s="20"/>
      <c r="AA1000" s="20"/>
      <c r="AB1000" s="20"/>
      <c r="AC1000" s="19"/>
      <c r="AD1000" s="21"/>
      <c r="AE1000" s="2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7"/>
      <c r="T1001" s="18"/>
      <c r="U1001" s="19"/>
      <c r="V1001" s="20"/>
      <c r="W1001" s="20"/>
      <c r="X1001" s="20"/>
      <c r="Y1001" s="20"/>
      <c r="Z1001" s="20"/>
      <c r="AA1001" s="20"/>
      <c r="AB1001" s="20"/>
      <c r="AC1001" s="19"/>
      <c r="AD1001" s="21"/>
      <c r="AE1001" s="21"/>
    </row>
  </sheetData>
  <autoFilter ref="$A$1:$AD$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2" max="2" width="30.0"/>
  </cols>
  <sheetData>
    <row r="1">
      <c r="A1" s="22" t="s">
        <v>31</v>
      </c>
      <c r="B1" s="23" t="s">
        <v>76</v>
      </c>
    </row>
    <row r="2">
      <c r="A2" s="10" t="s">
        <v>77</v>
      </c>
      <c r="B2" s="24" t="s">
        <v>72</v>
      </c>
    </row>
    <row r="3">
      <c r="A3" s="10" t="s">
        <v>78</v>
      </c>
      <c r="B3" s="24" t="s">
        <v>72</v>
      </c>
    </row>
    <row r="4">
      <c r="A4" s="10" t="s">
        <v>79</v>
      </c>
      <c r="B4" s="25" t="s">
        <v>80</v>
      </c>
    </row>
    <row r="5">
      <c r="A5" s="10" t="s">
        <v>81</v>
      </c>
      <c r="B5" s="25" t="s">
        <v>82</v>
      </c>
    </row>
    <row r="6">
      <c r="A6" s="10" t="s">
        <v>83</v>
      </c>
      <c r="B6" s="25" t="s">
        <v>84</v>
      </c>
    </row>
    <row r="7">
      <c r="A7" s="10" t="s">
        <v>85</v>
      </c>
      <c r="B7" s="25" t="s">
        <v>80</v>
      </c>
    </row>
    <row r="8">
      <c r="A8" s="10" t="s">
        <v>86</v>
      </c>
      <c r="B8" s="25" t="s">
        <v>87</v>
      </c>
    </row>
    <row r="9">
      <c r="A9" s="10" t="s">
        <v>88</v>
      </c>
      <c r="B9" s="25" t="s">
        <v>89</v>
      </c>
    </row>
    <row r="10">
      <c r="A10" s="10" t="s">
        <v>90</v>
      </c>
      <c r="B10" s="25" t="s">
        <v>91</v>
      </c>
    </row>
    <row r="11">
      <c r="A11" s="10" t="s">
        <v>92</v>
      </c>
      <c r="B11" s="25" t="s">
        <v>93</v>
      </c>
    </row>
    <row r="12">
      <c r="A12" s="10" t="s">
        <v>94</v>
      </c>
      <c r="B12" s="25" t="s">
        <v>91</v>
      </c>
    </row>
    <row r="13">
      <c r="A13" s="10" t="s">
        <v>95</v>
      </c>
      <c r="B13" s="25" t="s">
        <v>93</v>
      </c>
    </row>
    <row r="14">
      <c r="A14" s="10" t="s">
        <v>96</v>
      </c>
      <c r="B14" s="25" t="s">
        <v>93</v>
      </c>
    </row>
    <row r="15">
      <c r="A15" s="10" t="s">
        <v>97</v>
      </c>
      <c r="B15" s="25" t="s">
        <v>98</v>
      </c>
    </row>
    <row r="16">
      <c r="A16" s="26"/>
      <c r="B16" s="26"/>
    </row>
    <row r="17">
      <c r="A17" s="26"/>
      <c r="B17" s="26"/>
    </row>
    <row r="18">
      <c r="A18" s="9"/>
      <c r="B18" s="26"/>
    </row>
    <row r="19">
      <c r="A19" s="25"/>
      <c r="B19" s="25"/>
    </row>
    <row r="20">
      <c r="A20" s="25"/>
      <c r="B20" s="25"/>
    </row>
    <row r="21">
      <c r="B21" s="26"/>
    </row>
    <row r="22">
      <c r="B22" s="26"/>
    </row>
    <row r="23">
      <c r="B23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6.0"/>
  </cols>
  <sheetData>
    <row r="1">
      <c r="A1" s="27" t="s">
        <v>99</v>
      </c>
      <c r="B1" s="28"/>
      <c r="C1" s="28"/>
      <c r="D1" s="28"/>
      <c r="E1" s="28"/>
      <c r="F1" s="28"/>
      <c r="G1" s="28"/>
      <c r="H1" s="28"/>
    </row>
    <row r="2">
      <c r="A2" s="9" t="str">
        <f>IFERROR(__xludf.DUMMYFUNCTION("QUERY(mono!C1001:N1002,""Select N, C, count(C) where C = 'undefined' group by N, C"")"),"#VALUE!")</f>
        <v>#VALUE!</v>
      </c>
    </row>
    <row r="4">
      <c r="I4" s="15"/>
      <c r="J4" s="15"/>
    </row>
    <row r="5">
      <c r="I5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100</v>
      </c>
    </row>
    <row r="11">
      <c r="F11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 t="s">
        <v>6</v>
      </c>
    </row>
    <row r="2">
      <c r="A2" s="2" t="s">
        <v>15</v>
      </c>
    </row>
    <row r="3">
      <c r="A3" s="2" t="s">
        <v>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22.71"/>
  </cols>
  <sheetData>
    <row r="1">
      <c r="A1" s="2" t="s">
        <v>29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</row>
    <row r="2">
      <c r="A2" s="32">
        <v>742.0</v>
      </c>
      <c r="B2" s="2" t="s">
        <v>106</v>
      </c>
      <c r="C2" s="2" t="s">
        <v>106</v>
      </c>
      <c r="D2" s="2" t="s">
        <v>106</v>
      </c>
      <c r="E2" s="2" t="s">
        <v>106</v>
      </c>
      <c r="F2" s="2" t="s">
        <v>107</v>
      </c>
    </row>
    <row r="3">
      <c r="A3" s="32">
        <v>763.0</v>
      </c>
      <c r="B3" s="2" t="s">
        <v>108</v>
      </c>
      <c r="C3" s="2" t="s">
        <v>108</v>
      </c>
      <c r="D3" s="2" t="s">
        <v>108</v>
      </c>
      <c r="E3" s="2" t="s">
        <v>109</v>
      </c>
      <c r="F3" s="2" t="s">
        <v>107</v>
      </c>
    </row>
    <row r="4">
      <c r="A4" s="32">
        <v>780.0</v>
      </c>
      <c r="B4" s="2" t="s">
        <v>110</v>
      </c>
      <c r="C4" s="2" t="s">
        <v>110</v>
      </c>
      <c r="D4" s="2" t="s">
        <v>111</v>
      </c>
      <c r="E4" s="2" t="s">
        <v>112</v>
      </c>
      <c r="F4" s="2" t="s">
        <v>107</v>
      </c>
    </row>
    <row r="5">
      <c r="A5" s="32">
        <v>1520.0</v>
      </c>
      <c r="B5" s="2" t="s">
        <v>113</v>
      </c>
      <c r="C5" s="2" t="s">
        <v>113</v>
      </c>
      <c r="D5" s="2" t="s">
        <v>113</v>
      </c>
      <c r="E5" s="2" t="s">
        <v>114</v>
      </c>
      <c r="F5" s="2" t="s">
        <v>107</v>
      </c>
    </row>
    <row r="6">
      <c r="A6" s="32">
        <v>1711.0</v>
      </c>
      <c r="B6" s="2" t="s">
        <v>115</v>
      </c>
      <c r="C6" s="2" t="s">
        <v>115</v>
      </c>
      <c r="D6" s="2" t="s">
        <v>116</v>
      </c>
      <c r="E6" s="2" t="s">
        <v>117</v>
      </c>
      <c r="F6" s="2" t="s">
        <v>107</v>
      </c>
    </row>
    <row r="7">
      <c r="A7" s="32">
        <v>1731.0</v>
      </c>
      <c r="B7" s="2" t="s">
        <v>118</v>
      </c>
      <c r="C7" s="2" t="s">
        <v>118</v>
      </c>
      <c r="D7" s="2" t="s">
        <v>118</v>
      </c>
      <c r="E7" s="2" t="s">
        <v>118</v>
      </c>
      <c r="F7" s="2" t="s">
        <v>107</v>
      </c>
    </row>
    <row r="8">
      <c r="A8" s="32">
        <v>1740.0</v>
      </c>
      <c r="B8" s="2" t="s">
        <v>119</v>
      </c>
      <c r="C8" s="2" t="s">
        <v>119</v>
      </c>
      <c r="D8" s="2" t="s">
        <v>120</v>
      </c>
      <c r="E8" s="2" t="s">
        <v>121</v>
      </c>
      <c r="F8" s="2" t="s">
        <v>107</v>
      </c>
    </row>
    <row r="9">
      <c r="A9" s="32">
        <v>1750.0</v>
      </c>
      <c r="B9" s="2" t="s">
        <v>122</v>
      </c>
      <c r="C9" s="2" t="s">
        <v>122</v>
      </c>
      <c r="D9" s="2" t="s">
        <v>122</v>
      </c>
      <c r="E9" s="2" t="s">
        <v>122</v>
      </c>
      <c r="F9" s="2" t="s">
        <v>107</v>
      </c>
    </row>
    <row r="10">
      <c r="A10" s="32">
        <v>1761.0</v>
      </c>
      <c r="B10" s="2" t="s">
        <v>123</v>
      </c>
      <c r="C10" s="2" t="s">
        <v>123</v>
      </c>
      <c r="D10" s="2" t="s">
        <v>124</v>
      </c>
      <c r="E10" s="2" t="s">
        <v>125</v>
      </c>
      <c r="F10" s="2" t="s">
        <v>107</v>
      </c>
    </row>
    <row r="11">
      <c r="A11" s="32">
        <v>1771.0</v>
      </c>
      <c r="B11" s="2" t="s">
        <v>126</v>
      </c>
      <c r="C11" s="2" t="s">
        <v>126</v>
      </c>
      <c r="D11" s="2" t="s">
        <v>126</v>
      </c>
      <c r="E11" s="2" t="s">
        <v>127</v>
      </c>
      <c r="F11" s="2" t="s">
        <v>107</v>
      </c>
    </row>
    <row r="12">
      <c r="A12" s="32">
        <v>1799.0</v>
      </c>
      <c r="B12" s="2" t="s">
        <v>128</v>
      </c>
      <c r="C12" s="2" t="s">
        <v>128</v>
      </c>
      <c r="D12" s="2" t="s">
        <v>128</v>
      </c>
      <c r="E12" s="2" t="s">
        <v>129</v>
      </c>
      <c r="F12" s="2" t="s">
        <v>107</v>
      </c>
    </row>
    <row r="13">
      <c r="A13" s="32">
        <v>2741.0</v>
      </c>
      <c r="B13" s="2" t="s">
        <v>130</v>
      </c>
      <c r="C13" s="2" t="s">
        <v>130</v>
      </c>
      <c r="D13" s="2" t="s">
        <v>130</v>
      </c>
      <c r="E13" s="2" t="s">
        <v>130</v>
      </c>
      <c r="F13" s="2" t="s">
        <v>107</v>
      </c>
    </row>
    <row r="14">
      <c r="A14" s="32">
        <v>2791.0</v>
      </c>
      <c r="B14" s="2" t="s">
        <v>131</v>
      </c>
      <c r="C14" s="2" t="s">
        <v>131</v>
      </c>
      <c r="D14" s="2" t="s">
        <v>131</v>
      </c>
      <c r="E14" s="2" t="s">
        <v>132</v>
      </c>
      <c r="F14" s="2" t="s">
        <v>107</v>
      </c>
    </row>
    <row r="15">
      <c r="A15" s="32">
        <v>2842.0</v>
      </c>
      <c r="B15" s="2" t="s">
        <v>133</v>
      </c>
      <c r="C15" s="2" t="s">
        <v>133</v>
      </c>
      <c r="D15" s="2" t="s">
        <v>133</v>
      </c>
      <c r="E15" s="2" t="s">
        <v>134</v>
      </c>
      <c r="F15" s="2" t="s">
        <v>107</v>
      </c>
    </row>
    <row r="16">
      <c r="A16" s="32">
        <v>3000.0</v>
      </c>
      <c r="B16" s="2" t="s">
        <v>135</v>
      </c>
      <c r="C16" s="2" t="s">
        <v>135</v>
      </c>
      <c r="D16" s="2" t="s">
        <v>135</v>
      </c>
      <c r="E16" s="2" t="s">
        <v>136</v>
      </c>
      <c r="F16" s="2" t="s">
        <v>107</v>
      </c>
    </row>
    <row r="17">
      <c r="A17" s="32">
        <v>3001.0</v>
      </c>
      <c r="B17" s="2" t="s">
        <v>137</v>
      </c>
      <c r="C17" s="2" t="s">
        <v>137</v>
      </c>
      <c r="D17" s="2" t="s">
        <v>137</v>
      </c>
      <c r="E17" s="2" t="s">
        <v>136</v>
      </c>
      <c r="F17" s="2" t="s">
        <v>107</v>
      </c>
    </row>
    <row r="18">
      <c r="A18" s="32">
        <v>3002.0</v>
      </c>
      <c r="B18" s="2" t="s">
        <v>138</v>
      </c>
      <c r="C18" s="2" t="s">
        <v>138</v>
      </c>
      <c r="D18" s="2" t="s">
        <v>138</v>
      </c>
      <c r="E18" s="2" t="s">
        <v>136</v>
      </c>
      <c r="F18" s="2" t="s">
        <v>107</v>
      </c>
    </row>
    <row r="19">
      <c r="A19" s="32">
        <v>3003.0</v>
      </c>
      <c r="B19" s="2" t="s">
        <v>136</v>
      </c>
      <c r="C19" s="2" t="s">
        <v>136</v>
      </c>
      <c r="E19" s="2" t="s">
        <v>136</v>
      </c>
      <c r="F19" s="2" t="s">
        <v>107</v>
      </c>
    </row>
    <row r="20">
      <c r="A20" s="32">
        <v>3004.0</v>
      </c>
      <c r="B20" s="2" t="s">
        <v>139</v>
      </c>
      <c r="C20" s="2" t="s">
        <v>139</v>
      </c>
      <c r="D20" s="2" t="s">
        <v>139</v>
      </c>
      <c r="E20" s="2" t="s">
        <v>136</v>
      </c>
      <c r="F20" s="2" t="s">
        <v>107</v>
      </c>
    </row>
    <row r="21">
      <c r="A21" s="32">
        <v>3005.0</v>
      </c>
      <c r="B21" s="2" t="s">
        <v>140</v>
      </c>
      <c r="C21" s="2" t="s">
        <v>140</v>
      </c>
      <c r="D21" s="2" t="s">
        <v>140</v>
      </c>
      <c r="E21" s="2" t="s">
        <v>136</v>
      </c>
      <c r="F21" s="2" t="s">
        <v>107</v>
      </c>
    </row>
    <row r="22">
      <c r="A22" s="32">
        <v>3006.0</v>
      </c>
      <c r="B22" s="2" t="s">
        <v>141</v>
      </c>
      <c r="C22" s="2" t="s">
        <v>141</v>
      </c>
      <c r="D22" s="2" t="s">
        <v>141</v>
      </c>
      <c r="E22" s="2" t="s">
        <v>136</v>
      </c>
      <c r="F22" s="2" t="s">
        <v>107</v>
      </c>
    </row>
    <row r="23">
      <c r="A23" s="32">
        <v>3007.0</v>
      </c>
      <c r="B23" s="2" t="s">
        <v>142</v>
      </c>
      <c r="C23" s="2" t="s">
        <v>142</v>
      </c>
      <c r="D23" s="2" t="s">
        <v>142</v>
      </c>
      <c r="E23" s="2" t="s">
        <v>136</v>
      </c>
      <c r="F23" s="2" t="s">
        <v>107</v>
      </c>
    </row>
    <row r="24">
      <c r="A24" s="32">
        <v>3008.0</v>
      </c>
      <c r="B24" s="2" t="s">
        <v>143</v>
      </c>
      <c r="C24" s="2" t="s">
        <v>143</v>
      </c>
      <c r="D24" s="2" t="s">
        <v>143</v>
      </c>
      <c r="E24" s="2" t="s">
        <v>136</v>
      </c>
      <c r="F24" s="2" t="s">
        <v>107</v>
      </c>
    </row>
    <row r="25">
      <c r="A25" s="32">
        <v>3009.0</v>
      </c>
      <c r="B25" s="2" t="s">
        <v>144</v>
      </c>
      <c r="C25" s="2" t="s">
        <v>144</v>
      </c>
      <c r="D25" s="2" t="s">
        <v>144</v>
      </c>
      <c r="E25" s="2" t="s">
        <v>136</v>
      </c>
      <c r="F25" s="2" t="s">
        <v>107</v>
      </c>
    </row>
    <row r="26">
      <c r="A26" s="32">
        <v>3010.0</v>
      </c>
      <c r="B26" s="2" t="s">
        <v>145</v>
      </c>
      <c r="C26" s="2" t="s">
        <v>145</v>
      </c>
      <c r="D26" s="2" t="s">
        <v>145</v>
      </c>
      <c r="E26" s="2" t="s">
        <v>136</v>
      </c>
      <c r="F26" s="2" t="s">
        <v>107</v>
      </c>
    </row>
    <row r="27">
      <c r="A27" s="32">
        <v>3011.0</v>
      </c>
      <c r="B27" s="2" t="s">
        <v>146</v>
      </c>
      <c r="C27" s="2" t="s">
        <v>146</v>
      </c>
      <c r="D27" s="2" t="s">
        <v>146</v>
      </c>
      <c r="E27" s="2" t="s">
        <v>136</v>
      </c>
      <c r="F27" s="2" t="s">
        <v>107</v>
      </c>
    </row>
    <row r="28">
      <c r="A28" s="32">
        <v>3012.0</v>
      </c>
      <c r="B28" s="2" t="s">
        <v>147</v>
      </c>
      <c r="C28" s="2" t="s">
        <v>147</v>
      </c>
      <c r="D28" s="2" t="s">
        <v>147</v>
      </c>
      <c r="E28" s="2" t="s">
        <v>136</v>
      </c>
      <c r="F28" s="2" t="s">
        <v>107</v>
      </c>
    </row>
    <row r="29">
      <c r="A29" s="32">
        <v>3013.0</v>
      </c>
      <c r="B29" s="2" t="s">
        <v>148</v>
      </c>
      <c r="C29" s="2" t="s">
        <v>148</v>
      </c>
      <c r="D29" s="2" t="s">
        <v>148</v>
      </c>
      <c r="E29" s="2" t="s">
        <v>136</v>
      </c>
      <c r="F29" s="2" t="s">
        <v>107</v>
      </c>
    </row>
    <row r="30">
      <c r="A30" s="32">
        <v>3014.0</v>
      </c>
      <c r="B30" s="2" t="s">
        <v>149</v>
      </c>
      <c r="C30" s="2" t="s">
        <v>149</v>
      </c>
      <c r="D30" s="2" t="s">
        <v>149</v>
      </c>
      <c r="E30" s="2" t="s">
        <v>136</v>
      </c>
      <c r="F30" s="2" t="s">
        <v>107</v>
      </c>
    </row>
    <row r="31">
      <c r="A31" s="32">
        <v>3015.0</v>
      </c>
      <c r="B31" s="2" t="s">
        <v>150</v>
      </c>
      <c r="C31" s="2" t="s">
        <v>150</v>
      </c>
      <c r="D31" s="2" t="s">
        <v>150</v>
      </c>
      <c r="E31" s="2" t="s">
        <v>136</v>
      </c>
      <c r="F31" s="2" t="s">
        <v>107</v>
      </c>
    </row>
    <row r="32">
      <c r="A32" s="32">
        <v>3016.0</v>
      </c>
      <c r="B32" s="2" t="s">
        <v>151</v>
      </c>
      <c r="C32" s="2" t="s">
        <v>151</v>
      </c>
      <c r="D32" s="2" t="s">
        <v>151</v>
      </c>
      <c r="E32" s="2" t="s">
        <v>136</v>
      </c>
      <c r="F32" s="2" t="s">
        <v>107</v>
      </c>
    </row>
    <row r="33">
      <c r="A33" s="32">
        <v>3017.0</v>
      </c>
      <c r="B33" s="2" t="s">
        <v>152</v>
      </c>
      <c r="C33" s="2" t="s">
        <v>152</v>
      </c>
      <c r="D33" s="2" t="s">
        <v>152</v>
      </c>
      <c r="E33" s="2" t="s">
        <v>136</v>
      </c>
      <c r="F33" s="2" t="s">
        <v>107</v>
      </c>
    </row>
    <row r="34">
      <c r="A34" s="32">
        <v>3018.0</v>
      </c>
      <c r="B34" s="2" t="s">
        <v>153</v>
      </c>
      <c r="C34" s="2" t="s">
        <v>153</v>
      </c>
      <c r="D34" s="2" t="s">
        <v>153</v>
      </c>
      <c r="E34" s="2" t="s">
        <v>136</v>
      </c>
      <c r="F34" s="2" t="s">
        <v>107</v>
      </c>
    </row>
    <row r="35">
      <c r="A35" s="32">
        <v>3019.0</v>
      </c>
      <c r="B35" s="2" t="s">
        <v>136</v>
      </c>
      <c r="C35" s="2" t="s">
        <v>136</v>
      </c>
      <c r="E35" s="2" t="s">
        <v>136</v>
      </c>
      <c r="F35" s="2" t="s">
        <v>107</v>
      </c>
    </row>
    <row r="36">
      <c r="A36" s="32">
        <v>3020.0</v>
      </c>
      <c r="B36" s="2" t="s">
        <v>154</v>
      </c>
      <c r="C36" s="2" t="s">
        <v>154</v>
      </c>
      <c r="D36" s="2" t="s">
        <v>154</v>
      </c>
      <c r="E36" s="2" t="s">
        <v>136</v>
      </c>
      <c r="F36" s="2" t="s">
        <v>107</v>
      </c>
    </row>
    <row r="37">
      <c r="A37" s="32">
        <v>3021.0</v>
      </c>
      <c r="B37" s="2" t="s">
        <v>155</v>
      </c>
      <c r="C37" s="2" t="s">
        <v>155</v>
      </c>
      <c r="D37" s="2" t="s">
        <v>155</v>
      </c>
      <c r="E37" s="2" t="s">
        <v>136</v>
      </c>
      <c r="F37" s="2" t="s">
        <v>107</v>
      </c>
    </row>
    <row r="38">
      <c r="A38" s="32">
        <v>3022.0</v>
      </c>
      <c r="B38" s="2" t="s">
        <v>156</v>
      </c>
      <c r="C38" s="2" t="s">
        <v>156</v>
      </c>
      <c r="D38" s="2" t="s">
        <v>156</v>
      </c>
      <c r="E38" s="2" t="s">
        <v>136</v>
      </c>
      <c r="F38" s="2" t="s">
        <v>107</v>
      </c>
    </row>
    <row r="39">
      <c r="A39" s="32">
        <v>3023.0</v>
      </c>
      <c r="B39" s="2" t="s">
        <v>157</v>
      </c>
      <c r="C39" s="2" t="s">
        <v>157</v>
      </c>
      <c r="D39" s="2" t="s">
        <v>157</v>
      </c>
      <c r="E39" s="2" t="s">
        <v>136</v>
      </c>
      <c r="F39" s="2" t="s">
        <v>107</v>
      </c>
    </row>
    <row r="40">
      <c r="A40" s="32">
        <v>3024.0</v>
      </c>
      <c r="B40" s="2" t="s">
        <v>158</v>
      </c>
      <c r="C40" s="2" t="s">
        <v>158</v>
      </c>
      <c r="D40" s="2" t="s">
        <v>158</v>
      </c>
      <c r="E40" s="2" t="s">
        <v>136</v>
      </c>
      <c r="F40" s="2" t="s">
        <v>107</v>
      </c>
    </row>
    <row r="41">
      <c r="A41" s="32">
        <v>3025.0</v>
      </c>
      <c r="B41" s="2" t="s">
        <v>159</v>
      </c>
      <c r="C41" s="2" t="s">
        <v>159</v>
      </c>
      <c r="D41" s="2" t="s">
        <v>159</v>
      </c>
      <c r="E41" s="2" t="s">
        <v>136</v>
      </c>
      <c r="F41" s="2" t="s">
        <v>107</v>
      </c>
    </row>
    <row r="42">
      <c r="A42" s="32">
        <v>3026.0</v>
      </c>
      <c r="B42" s="2" t="s">
        <v>136</v>
      </c>
      <c r="C42" s="2" t="s">
        <v>136</v>
      </c>
      <c r="E42" s="2" t="s">
        <v>136</v>
      </c>
      <c r="F42" s="2" t="s">
        <v>107</v>
      </c>
    </row>
    <row r="43">
      <c r="A43" s="32">
        <v>3027.0</v>
      </c>
      <c r="B43" s="2" t="s">
        <v>160</v>
      </c>
      <c r="C43" s="2" t="s">
        <v>160</v>
      </c>
      <c r="D43" s="2" t="s">
        <v>160</v>
      </c>
      <c r="E43" s="2" t="s">
        <v>136</v>
      </c>
      <c r="F43" s="2" t="s">
        <v>107</v>
      </c>
    </row>
    <row r="44">
      <c r="A44" s="32">
        <v>3028.0</v>
      </c>
      <c r="B44" s="2" t="s">
        <v>161</v>
      </c>
      <c r="C44" s="2" t="s">
        <v>161</v>
      </c>
      <c r="D44" s="2" t="s">
        <v>161</v>
      </c>
      <c r="E44" s="2" t="s">
        <v>136</v>
      </c>
      <c r="F44" s="2" t="s">
        <v>107</v>
      </c>
    </row>
    <row r="45">
      <c r="A45" s="32">
        <v>3029.0</v>
      </c>
      <c r="B45" s="2" t="s">
        <v>162</v>
      </c>
      <c r="C45" s="2" t="s">
        <v>162</v>
      </c>
      <c r="D45" s="2" t="s">
        <v>162</v>
      </c>
      <c r="E45" s="2" t="s">
        <v>136</v>
      </c>
      <c r="F45" s="2" t="s">
        <v>107</v>
      </c>
    </row>
    <row r="46">
      <c r="A46" s="32">
        <v>3030.0</v>
      </c>
      <c r="B46" s="2" t="s">
        <v>163</v>
      </c>
      <c r="C46" s="2" t="s">
        <v>163</v>
      </c>
      <c r="D46" s="2" t="s">
        <v>163</v>
      </c>
      <c r="E46" s="2" t="s">
        <v>136</v>
      </c>
      <c r="F46" s="2" t="s">
        <v>107</v>
      </c>
    </row>
    <row r="47">
      <c r="A47" s="32">
        <v>3031.0</v>
      </c>
      <c r="B47" s="2" t="s">
        <v>164</v>
      </c>
      <c r="C47" s="2" t="s">
        <v>164</v>
      </c>
      <c r="D47" s="2" t="s">
        <v>164</v>
      </c>
      <c r="E47" s="2" t="s">
        <v>136</v>
      </c>
      <c r="F47" s="2" t="s">
        <v>107</v>
      </c>
    </row>
    <row r="48">
      <c r="A48" s="32">
        <v>3032.0</v>
      </c>
      <c r="B48" s="2" t="s">
        <v>165</v>
      </c>
      <c r="C48" s="2" t="s">
        <v>165</v>
      </c>
      <c r="D48" s="2" t="s">
        <v>165</v>
      </c>
      <c r="E48" s="2" t="s">
        <v>136</v>
      </c>
      <c r="F48" s="2" t="s">
        <v>107</v>
      </c>
    </row>
    <row r="49">
      <c r="A49" s="32">
        <v>3033.0</v>
      </c>
      <c r="B49" s="2" t="s">
        <v>166</v>
      </c>
      <c r="C49" s="2" t="s">
        <v>166</v>
      </c>
      <c r="D49" s="2" t="s">
        <v>166</v>
      </c>
      <c r="E49" s="2" t="s">
        <v>136</v>
      </c>
      <c r="F49" s="2" t="s">
        <v>107</v>
      </c>
    </row>
    <row r="50">
      <c r="A50" s="32">
        <v>3034.0</v>
      </c>
      <c r="B50" s="2" t="s">
        <v>167</v>
      </c>
      <c r="C50" s="2" t="s">
        <v>167</v>
      </c>
      <c r="D50" s="2" t="s">
        <v>167</v>
      </c>
      <c r="E50" s="2" t="s">
        <v>136</v>
      </c>
      <c r="F50" s="2" t="s">
        <v>107</v>
      </c>
    </row>
    <row r="51">
      <c r="A51" s="32">
        <v>3035.0</v>
      </c>
      <c r="B51" s="2" t="s">
        <v>168</v>
      </c>
      <c r="C51" s="2" t="s">
        <v>168</v>
      </c>
      <c r="D51" s="2" t="s">
        <v>168</v>
      </c>
      <c r="E51" s="2" t="s">
        <v>136</v>
      </c>
      <c r="F51" s="2" t="s">
        <v>107</v>
      </c>
    </row>
    <row r="52">
      <c r="A52" s="32">
        <v>3036.0</v>
      </c>
      <c r="B52" s="2" t="s">
        <v>169</v>
      </c>
      <c r="C52" s="2" t="s">
        <v>169</v>
      </c>
      <c r="D52" s="2" t="s">
        <v>169</v>
      </c>
      <c r="E52" s="2" t="s">
        <v>136</v>
      </c>
      <c r="F52" s="2" t="s">
        <v>107</v>
      </c>
    </row>
    <row r="53">
      <c r="A53" s="32">
        <v>3037.0</v>
      </c>
      <c r="B53" s="2" t="s">
        <v>170</v>
      </c>
      <c r="C53" s="2" t="s">
        <v>170</v>
      </c>
      <c r="D53" s="2" t="s">
        <v>170</v>
      </c>
      <c r="E53" s="2" t="s">
        <v>136</v>
      </c>
      <c r="F53" s="2" t="s">
        <v>107</v>
      </c>
    </row>
    <row r="54">
      <c r="A54" s="32">
        <v>3038.0</v>
      </c>
      <c r="B54" s="2" t="s">
        <v>171</v>
      </c>
      <c r="C54" s="2" t="s">
        <v>171</v>
      </c>
      <c r="D54" s="2" t="s">
        <v>171</v>
      </c>
      <c r="E54" s="2" t="s">
        <v>136</v>
      </c>
      <c r="F54" s="2" t="s">
        <v>107</v>
      </c>
    </row>
    <row r="55">
      <c r="A55" s="32">
        <v>3039.0</v>
      </c>
      <c r="B55" s="2" t="s">
        <v>172</v>
      </c>
      <c r="C55" s="2" t="s">
        <v>172</v>
      </c>
      <c r="D55" s="2" t="s">
        <v>172</v>
      </c>
      <c r="E55" s="2" t="s">
        <v>136</v>
      </c>
      <c r="F55" s="2" t="s">
        <v>107</v>
      </c>
    </row>
    <row r="56">
      <c r="A56" s="32">
        <v>3040.0</v>
      </c>
      <c r="B56" s="2" t="s">
        <v>173</v>
      </c>
      <c r="C56" s="2" t="s">
        <v>173</v>
      </c>
      <c r="D56" s="2" t="s">
        <v>173</v>
      </c>
      <c r="E56" s="2" t="s">
        <v>136</v>
      </c>
      <c r="F56" s="2" t="s">
        <v>107</v>
      </c>
    </row>
    <row r="57">
      <c r="A57" s="32">
        <v>3041.0</v>
      </c>
      <c r="B57" s="2" t="s">
        <v>174</v>
      </c>
      <c r="C57" s="2" t="s">
        <v>174</v>
      </c>
      <c r="D57" s="2" t="s">
        <v>174</v>
      </c>
      <c r="E57" s="2" t="s">
        <v>136</v>
      </c>
      <c r="F57" s="2" t="s">
        <v>107</v>
      </c>
    </row>
    <row r="58">
      <c r="A58" s="32">
        <v>3042.0</v>
      </c>
      <c r="B58" s="2" t="s">
        <v>175</v>
      </c>
      <c r="C58" s="2" t="s">
        <v>175</v>
      </c>
      <c r="D58" s="2" t="s">
        <v>175</v>
      </c>
      <c r="E58" s="2" t="s">
        <v>136</v>
      </c>
      <c r="F58" s="2" t="s">
        <v>107</v>
      </c>
    </row>
    <row r="59">
      <c r="A59" s="32">
        <v>3043.0</v>
      </c>
      <c r="B59" s="2" t="s">
        <v>176</v>
      </c>
      <c r="C59" s="2" t="s">
        <v>176</v>
      </c>
      <c r="D59" s="2" t="s">
        <v>176</v>
      </c>
      <c r="E59" s="2" t="s">
        <v>136</v>
      </c>
      <c r="F59" s="2" t="s">
        <v>107</v>
      </c>
    </row>
    <row r="60">
      <c r="A60" s="32">
        <v>3044.0</v>
      </c>
      <c r="B60" s="2" t="s">
        <v>177</v>
      </c>
      <c r="C60" s="2" t="s">
        <v>177</v>
      </c>
      <c r="D60" s="2" t="s">
        <v>177</v>
      </c>
      <c r="E60" s="2" t="s">
        <v>136</v>
      </c>
      <c r="F60" s="2" t="s">
        <v>107</v>
      </c>
    </row>
    <row r="61">
      <c r="A61" s="32">
        <v>3045.0</v>
      </c>
      <c r="B61" s="2" t="s">
        <v>178</v>
      </c>
      <c r="C61" s="2" t="s">
        <v>178</v>
      </c>
      <c r="D61" s="2" t="s">
        <v>178</v>
      </c>
      <c r="E61" s="2" t="s">
        <v>136</v>
      </c>
      <c r="F61" s="2" t="s">
        <v>107</v>
      </c>
    </row>
    <row r="62">
      <c r="A62" s="32">
        <v>3046.0</v>
      </c>
      <c r="B62" s="2" t="s">
        <v>179</v>
      </c>
      <c r="C62" s="2" t="s">
        <v>179</v>
      </c>
      <c r="D62" s="2" t="s">
        <v>179</v>
      </c>
      <c r="E62" s="2" t="s">
        <v>136</v>
      </c>
      <c r="F62" s="2" t="s">
        <v>107</v>
      </c>
    </row>
    <row r="63">
      <c r="A63" s="32">
        <v>3047.0</v>
      </c>
      <c r="B63" s="2" t="s">
        <v>180</v>
      </c>
      <c r="C63" s="2" t="s">
        <v>180</v>
      </c>
      <c r="D63" s="2" t="s">
        <v>180</v>
      </c>
      <c r="E63" s="2" t="s">
        <v>136</v>
      </c>
      <c r="F63" s="2" t="s">
        <v>107</v>
      </c>
    </row>
    <row r="64">
      <c r="A64" s="32">
        <v>3048.0</v>
      </c>
      <c r="B64" s="2" t="s">
        <v>181</v>
      </c>
      <c r="C64" s="2" t="s">
        <v>181</v>
      </c>
      <c r="D64" s="2" t="s">
        <v>181</v>
      </c>
      <c r="E64" s="2" t="s">
        <v>136</v>
      </c>
      <c r="F64" s="2" t="s">
        <v>107</v>
      </c>
    </row>
    <row r="65">
      <c r="A65" s="32">
        <v>3049.0</v>
      </c>
      <c r="B65" s="2" t="s">
        <v>182</v>
      </c>
      <c r="C65" s="2" t="s">
        <v>182</v>
      </c>
      <c r="D65" s="2" t="s">
        <v>182</v>
      </c>
      <c r="E65" s="2" t="s">
        <v>136</v>
      </c>
      <c r="F65" s="2" t="s">
        <v>107</v>
      </c>
    </row>
    <row r="66">
      <c r="A66" s="32">
        <v>3050.0</v>
      </c>
      <c r="B66" s="2" t="s">
        <v>183</v>
      </c>
      <c r="C66" s="2" t="s">
        <v>183</v>
      </c>
      <c r="D66" s="2" t="s">
        <v>183</v>
      </c>
      <c r="E66" s="2" t="s">
        <v>136</v>
      </c>
      <c r="F66" s="2" t="s">
        <v>107</v>
      </c>
    </row>
    <row r="67">
      <c r="A67" s="32">
        <v>3051.0</v>
      </c>
      <c r="B67" s="2" t="s">
        <v>184</v>
      </c>
      <c r="C67" s="2" t="s">
        <v>184</v>
      </c>
      <c r="D67" s="2" t="s">
        <v>184</v>
      </c>
      <c r="E67" s="2" t="s">
        <v>136</v>
      </c>
      <c r="F67" s="2" t="s">
        <v>107</v>
      </c>
    </row>
    <row r="68">
      <c r="A68" s="32">
        <v>3052.0</v>
      </c>
      <c r="B68" s="2" t="s">
        <v>185</v>
      </c>
      <c r="C68" s="2" t="s">
        <v>185</v>
      </c>
      <c r="D68" s="2" t="s">
        <v>185</v>
      </c>
      <c r="E68" s="2" t="s">
        <v>136</v>
      </c>
      <c r="F68" s="2" t="s">
        <v>107</v>
      </c>
    </row>
    <row r="69">
      <c r="A69" s="32">
        <v>3053.0</v>
      </c>
      <c r="B69" s="2" t="s">
        <v>186</v>
      </c>
      <c r="C69" s="2" t="s">
        <v>186</v>
      </c>
      <c r="D69" s="2" t="s">
        <v>186</v>
      </c>
      <c r="E69" s="2" t="s">
        <v>136</v>
      </c>
      <c r="F69" s="2" t="s">
        <v>107</v>
      </c>
    </row>
    <row r="70">
      <c r="A70" s="32">
        <v>3054.0</v>
      </c>
      <c r="B70" s="2" t="s">
        <v>187</v>
      </c>
      <c r="C70" s="2" t="s">
        <v>187</v>
      </c>
      <c r="D70" s="2" t="s">
        <v>187</v>
      </c>
      <c r="E70" s="2" t="s">
        <v>136</v>
      </c>
      <c r="F70" s="2" t="s">
        <v>107</v>
      </c>
    </row>
    <row r="71">
      <c r="A71" s="32">
        <v>3055.0</v>
      </c>
      <c r="B71" s="2" t="s">
        <v>188</v>
      </c>
      <c r="C71" s="2" t="s">
        <v>188</v>
      </c>
      <c r="D71" s="2" t="s">
        <v>188</v>
      </c>
      <c r="E71" s="2" t="s">
        <v>136</v>
      </c>
      <c r="F71" s="2" t="s">
        <v>107</v>
      </c>
    </row>
    <row r="72">
      <c r="A72" s="32">
        <v>3056.0</v>
      </c>
      <c r="B72" s="2" t="s">
        <v>189</v>
      </c>
      <c r="C72" s="2" t="s">
        <v>189</v>
      </c>
      <c r="D72" s="2" t="s">
        <v>189</v>
      </c>
      <c r="E72" s="2" t="s">
        <v>136</v>
      </c>
      <c r="F72" s="2" t="s">
        <v>107</v>
      </c>
    </row>
    <row r="73">
      <c r="A73" s="32">
        <v>3057.0</v>
      </c>
      <c r="B73" s="2" t="s">
        <v>190</v>
      </c>
      <c r="C73" s="2" t="s">
        <v>190</v>
      </c>
      <c r="D73" s="2" t="s">
        <v>190</v>
      </c>
      <c r="E73" s="2" t="s">
        <v>136</v>
      </c>
      <c r="F73" s="2" t="s">
        <v>107</v>
      </c>
    </row>
    <row r="74">
      <c r="A74" s="32">
        <v>3058.0</v>
      </c>
      <c r="B74" s="2" t="s">
        <v>191</v>
      </c>
      <c r="C74" s="2" t="s">
        <v>191</v>
      </c>
      <c r="D74" s="2" t="s">
        <v>191</v>
      </c>
      <c r="E74" s="2" t="s">
        <v>136</v>
      </c>
      <c r="F74" s="2" t="s">
        <v>107</v>
      </c>
    </row>
    <row r="75">
      <c r="A75" s="32">
        <v>3059.0</v>
      </c>
      <c r="B75" s="2" t="s">
        <v>136</v>
      </c>
      <c r="C75" s="2" t="s">
        <v>136</v>
      </c>
      <c r="E75" s="2" t="s">
        <v>136</v>
      </c>
      <c r="F75" s="2" t="s">
        <v>107</v>
      </c>
    </row>
    <row r="76">
      <c r="A76" s="32">
        <v>3060.0</v>
      </c>
      <c r="B76" s="2" t="s">
        <v>192</v>
      </c>
      <c r="C76" s="2" t="s">
        <v>192</v>
      </c>
      <c r="D76" s="2" t="s">
        <v>192</v>
      </c>
      <c r="E76" s="2" t="s">
        <v>136</v>
      </c>
      <c r="F76" s="2" t="s">
        <v>107</v>
      </c>
    </row>
    <row r="77">
      <c r="A77" s="32">
        <v>3061.0</v>
      </c>
      <c r="B77" s="2" t="s">
        <v>193</v>
      </c>
      <c r="C77" s="2" t="s">
        <v>193</v>
      </c>
      <c r="D77" s="2" t="s">
        <v>193</v>
      </c>
      <c r="E77" s="2" t="s">
        <v>136</v>
      </c>
      <c r="F77" s="2" t="s">
        <v>107</v>
      </c>
    </row>
    <row r="78">
      <c r="A78" s="32">
        <v>3062.0</v>
      </c>
      <c r="B78" s="2" t="s">
        <v>194</v>
      </c>
      <c r="C78" s="2" t="s">
        <v>194</v>
      </c>
      <c r="D78" s="2" t="s">
        <v>194</v>
      </c>
      <c r="E78" s="2" t="s">
        <v>136</v>
      </c>
      <c r="F78" s="2" t="s">
        <v>107</v>
      </c>
    </row>
    <row r="79">
      <c r="A79" s="32">
        <v>3063.0</v>
      </c>
      <c r="B79" s="2" t="s">
        <v>195</v>
      </c>
      <c r="C79" s="2" t="s">
        <v>195</v>
      </c>
      <c r="D79" s="2" t="s">
        <v>195</v>
      </c>
      <c r="E79" s="2" t="s">
        <v>136</v>
      </c>
      <c r="F79" s="2" t="s">
        <v>107</v>
      </c>
    </row>
    <row r="80">
      <c r="A80" s="32">
        <v>3064.0</v>
      </c>
      <c r="B80" s="2" t="s">
        <v>136</v>
      </c>
      <c r="C80" s="2" t="s">
        <v>136</v>
      </c>
      <c r="E80" s="2" t="s">
        <v>136</v>
      </c>
      <c r="F80" s="2" t="s">
        <v>107</v>
      </c>
    </row>
    <row r="81">
      <c r="A81" s="32">
        <v>3065.0</v>
      </c>
      <c r="B81" s="2" t="s">
        <v>196</v>
      </c>
      <c r="C81" s="2" t="s">
        <v>196</v>
      </c>
      <c r="D81" s="2" t="s">
        <v>196</v>
      </c>
      <c r="E81" s="2" t="s">
        <v>136</v>
      </c>
      <c r="F81" s="2" t="s">
        <v>107</v>
      </c>
    </row>
    <row r="82">
      <c r="A82" s="32">
        <v>3066.0</v>
      </c>
      <c r="B82" s="2" t="s">
        <v>197</v>
      </c>
      <c r="C82" s="2" t="s">
        <v>197</v>
      </c>
      <c r="D82" s="2" t="s">
        <v>197</v>
      </c>
      <c r="E82" s="2" t="s">
        <v>136</v>
      </c>
      <c r="F82" s="2" t="s">
        <v>107</v>
      </c>
    </row>
    <row r="83">
      <c r="A83" s="32">
        <v>3067.0</v>
      </c>
      <c r="B83" s="2" t="s">
        <v>136</v>
      </c>
      <c r="C83" s="2" t="s">
        <v>136</v>
      </c>
      <c r="E83" s="2" t="s">
        <v>136</v>
      </c>
      <c r="F83" s="2" t="s">
        <v>107</v>
      </c>
    </row>
    <row r="84">
      <c r="A84" s="32">
        <v>3068.0</v>
      </c>
      <c r="B84" s="2" t="s">
        <v>136</v>
      </c>
      <c r="C84" s="2" t="s">
        <v>136</v>
      </c>
      <c r="E84" s="2" t="s">
        <v>136</v>
      </c>
      <c r="F84" s="2" t="s">
        <v>107</v>
      </c>
    </row>
    <row r="85">
      <c r="A85" s="32">
        <v>3069.0</v>
      </c>
      <c r="B85" s="2" t="s">
        <v>198</v>
      </c>
      <c r="C85" s="2" t="s">
        <v>198</v>
      </c>
      <c r="D85" s="2" t="s">
        <v>198</v>
      </c>
      <c r="E85" s="2" t="s">
        <v>136</v>
      </c>
      <c r="F85" s="2" t="s">
        <v>107</v>
      </c>
    </row>
    <row r="86">
      <c r="A86" s="32">
        <v>3070.0</v>
      </c>
      <c r="B86" s="2" t="s">
        <v>136</v>
      </c>
      <c r="C86" s="2" t="s">
        <v>136</v>
      </c>
      <c r="E86" s="2" t="s">
        <v>136</v>
      </c>
      <c r="F86" s="2" t="s">
        <v>107</v>
      </c>
    </row>
    <row r="87">
      <c r="A87" s="32">
        <v>3071.0</v>
      </c>
      <c r="B87" s="2" t="s">
        <v>199</v>
      </c>
      <c r="C87" s="2" t="s">
        <v>199</v>
      </c>
      <c r="D87" s="2" t="s">
        <v>199</v>
      </c>
      <c r="E87" s="2" t="s">
        <v>136</v>
      </c>
      <c r="F87" s="2" t="s">
        <v>107</v>
      </c>
    </row>
    <row r="88">
      <c r="A88" s="32">
        <v>3072.0</v>
      </c>
      <c r="B88" s="2" t="s">
        <v>136</v>
      </c>
      <c r="C88" s="2" t="s">
        <v>136</v>
      </c>
      <c r="E88" s="2" t="s">
        <v>136</v>
      </c>
      <c r="F88" s="2" t="s">
        <v>107</v>
      </c>
    </row>
    <row r="89">
      <c r="A89" s="32">
        <v>3073.0</v>
      </c>
      <c r="B89" s="2" t="s">
        <v>136</v>
      </c>
      <c r="C89" s="2" t="s">
        <v>136</v>
      </c>
      <c r="E89" s="2" t="s">
        <v>136</v>
      </c>
      <c r="F89" s="2" t="s">
        <v>107</v>
      </c>
    </row>
    <row r="90">
      <c r="A90" s="32">
        <v>3074.0</v>
      </c>
      <c r="B90" s="2" t="s">
        <v>136</v>
      </c>
      <c r="C90" s="2" t="s">
        <v>136</v>
      </c>
      <c r="E90" s="2" t="s">
        <v>136</v>
      </c>
      <c r="F90" s="2" t="s">
        <v>107</v>
      </c>
    </row>
    <row r="91">
      <c r="A91" s="32">
        <v>3075.0</v>
      </c>
      <c r="B91" s="2" t="s">
        <v>200</v>
      </c>
      <c r="C91" s="2" t="s">
        <v>200</v>
      </c>
      <c r="D91" s="2" t="s">
        <v>200</v>
      </c>
      <c r="E91" s="2" t="s">
        <v>136</v>
      </c>
      <c r="F91" s="2" t="s">
        <v>107</v>
      </c>
    </row>
    <row r="92">
      <c r="A92" s="32">
        <v>3076.0</v>
      </c>
      <c r="B92" s="2" t="s">
        <v>201</v>
      </c>
      <c r="C92" s="2" t="s">
        <v>201</v>
      </c>
      <c r="D92" s="2" t="s">
        <v>201</v>
      </c>
      <c r="E92" s="2" t="s">
        <v>136</v>
      </c>
      <c r="F92" s="2" t="s">
        <v>107</v>
      </c>
    </row>
    <row r="93">
      <c r="A93" s="32">
        <v>3077.0</v>
      </c>
      <c r="B93" s="2" t="s">
        <v>202</v>
      </c>
      <c r="C93" s="2" t="s">
        <v>202</v>
      </c>
      <c r="D93" s="2" t="s">
        <v>202</v>
      </c>
      <c r="E93" s="2" t="s">
        <v>136</v>
      </c>
      <c r="F93" s="2" t="s">
        <v>107</v>
      </c>
    </row>
    <row r="94">
      <c r="A94" s="32">
        <v>3078.0</v>
      </c>
      <c r="B94" s="2" t="s">
        <v>203</v>
      </c>
      <c r="C94" s="2" t="s">
        <v>203</v>
      </c>
      <c r="D94" s="2" t="s">
        <v>203</v>
      </c>
      <c r="E94" s="2" t="s">
        <v>136</v>
      </c>
      <c r="F94" s="2" t="s">
        <v>107</v>
      </c>
    </row>
    <row r="95">
      <c r="A95" s="32">
        <v>3079.0</v>
      </c>
      <c r="B95" s="2" t="s">
        <v>136</v>
      </c>
      <c r="C95" s="2" t="s">
        <v>136</v>
      </c>
      <c r="E95" s="2" t="s">
        <v>136</v>
      </c>
      <c r="F95" s="2" t="s">
        <v>107</v>
      </c>
    </row>
    <row r="96">
      <c r="A96" s="32">
        <v>3080.0</v>
      </c>
      <c r="B96" s="2" t="s">
        <v>136</v>
      </c>
      <c r="C96" s="2" t="s">
        <v>136</v>
      </c>
      <c r="E96" s="2" t="s">
        <v>136</v>
      </c>
      <c r="F96" s="2" t="s">
        <v>107</v>
      </c>
    </row>
    <row r="97">
      <c r="A97" s="32">
        <v>3081.0</v>
      </c>
      <c r="B97" s="2" t="s">
        <v>204</v>
      </c>
      <c r="C97" s="2" t="s">
        <v>204</v>
      </c>
      <c r="D97" s="2" t="s">
        <v>204</v>
      </c>
      <c r="E97" s="2" t="s">
        <v>136</v>
      </c>
      <c r="F97" s="2" t="s">
        <v>107</v>
      </c>
    </row>
    <row r="98">
      <c r="A98" s="32">
        <v>3082.0</v>
      </c>
      <c r="B98" s="2" t="s">
        <v>205</v>
      </c>
      <c r="C98" s="2" t="s">
        <v>205</v>
      </c>
      <c r="D98" s="2" t="s">
        <v>205</v>
      </c>
      <c r="E98" s="2" t="s">
        <v>136</v>
      </c>
      <c r="F98" s="2" t="s">
        <v>107</v>
      </c>
    </row>
    <row r="99">
      <c r="A99" s="32">
        <v>3083.0</v>
      </c>
      <c r="B99" s="2" t="s">
        <v>206</v>
      </c>
      <c r="C99" s="2" t="s">
        <v>206</v>
      </c>
      <c r="D99" s="2" t="s">
        <v>206</v>
      </c>
      <c r="E99" s="2" t="s">
        <v>136</v>
      </c>
      <c r="F99" s="2" t="s">
        <v>107</v>
      </c>
    </row>
    <row r="100">
      <c r="A100" s="32">
        <v>3084.0</v>
      </c>
      <c r="B100" s="2" t="s">
        <v>207</v>
      </c>
      <c r="C100" s="2" t="s">
        <v>207</v>
      </c>
      <c r="D100" s="2" t="s">
        <v>207</v>
      </c>
      <c r="E100" s="2" t="s">
        <v>136</v>
      </c>
      <c r="F100" s="2" t="s">
        <v>107</v>
      </c>
    </row>
    <row r="101">
      <c r="A101" s="32">
        <v>3085.0</v>
      </c>
      <c r="B101" s="2" t="s">
        <v>208</v>
      </c>
      <c r="C101" s="2" t="s">
        <v>208</v>
      </c>
      <c r="D101" s="2" t="s">
        <v>208</v>
      </c>
      <c r="E101" s="2" t="s">
        <v>136</v>
      </c>
      <c r="F101" s="2" t="s">
        <v>107</v>
      </c>
    </row>
    <row r="102">
      <c r="A102" s="32">
        <v>3086.0</v>
      </c>
      <c r="B102" s="2" t="s">
        <v>136</v>
      </c>
      <c r="C102" s="2" t="s">
        <v>136</v>
      </c>
      <c r="E102" s="2" t="s">
        <v>136</v>
      </c>
      <c r="F102" s="2" t="s">
        <v>107</v>
      </c>
    </row>
    <row r="103">
      <c r="A103" s="32">
        <v>3087.0</v>
      </c>
      <c r="B103" s="2" t="s">
        <v>209</v>
      </c>
      <c r="C103" s="2" t="s">
        <v>209</v>
      </c>
      <c r="D103" s="2" t="s">
        <v>209</v>
      </c>
      <c r="E103" s="2" t="s">
        <v>136</v>
      </c>
      <c r="F103" s="2" t="s">
        <v>107</v>
      </c>
    </row>
    <row r="104">
      <c r="A104" s="32">
        <v>3088.0</v>
      </c>
      <c r="B104" s="2" t="s">
        <v>210</v>
      </c>
      <c r="C104" s="2" t="s">
        <v>210</v>
      </c>
      <c r="D104" s="2" t="s">
        <v>210</v>
      </c>
      <c r="E104" s="2" t="s">
        <v>136</v>
      </c>
      <c r="F104" s="2" t="s">
        <v>107</v>
      </c>
    </row>
    <row r="105">
      <c r="A105" s="32">
        <v>3089.0</v>
      </c>
      <c r="B105" s="2" t="s">
        <v>211</v>
      </c>
      <c r="C105" s="2" t="s">
        <v>211</v>
      </c>
      <c r="D105" s="2" t="s">
        <v>211</v>
      </c>
      <c r="E105" s="2" t="s">
        <v>136</v>
      </c>
      <c r="F105" s="2" t="s">
        <v>107</v>
      </c>
    </row>
    <row r="106">
      <c r="A106" s="32">
        <v>3090.0</v>
      </c>
      <c r="B106" s="2" t="s">
        <v>136</v>
      </c>
      <c r="C106" s="2" t="s">
        <v>136</v>
      </c>
      <c r="E106" s="2" t="s">
        <v>136</v>
      </c>
      <c r="F106" s="2" t="s">
        <v>107</v>
      </c>
    </row>
    <row r="107">
      <c r="A107" s="32">
        <v>3091.0</v>
      </c>
      <c r="B107" s="2" t="s">
        <v>136</v>
      </c>
      <c r="C107" s="2" t="s">
        <v>136</v>
      </c>
      <c r="E107" s="2" t="s">
        <v>136</v>
      </c>
      <c r="F107" s="2" t="s">
        <v>107</v>
      </c>
    </row>
    <row r="108">
      <c r="A108" s="32">
        <v>3092.0</v>
      </c>
      <c r="B108" s="2" t="s">
        <v>136</v>
      </c>
      <c r="C108" s="2" t="s">
        <v>136</v>
      </c>
      <c r="E108" s="2" t="s">
        <v>136</v>
      </c>
      <c r="F108" s="2" t="s">
        <v>107</v>
      </c>
    </row>
    <row r="109">
      <c r="A109" s="32">
        <v>3093.0</v>
      </c>
      <c r="B109" s="2" t="s">
        <v>136</v>
      </c>
      <c r="C109" s="2" t="s">
        <v>136</v>
      </c>
      <c r="E109" s="2" t="s">
        <v>136</v>
      </c>
      <c r="F109" s="2" t="s">
        <v>107</v>
      </c>
    </row>
    <row r="110">
      <c r="A110" s="32">
        <v>3094.0</v>
      </c>
      <c r="B110" s="2" t="s">
        <v>212</v>
      </c>
      <c r="C110" s="2" t="s">
        <v>212</v>
      </c>
      <c r="D110" s="2" t="s">
        <v>212</v>
      </c>
      <c r="E110" s="2" t="s">
        <v>136</v>
      </c>
      <c r="F110" s="2" t="s">
        <v>107</v>
      </c>
    </row>
    <row r="111">
      <c r="A111" s="32">
        <v>3095.0</v>
      </c>
      <c r="B111" s="2" t="s">
        <v>136</v>
      </c>
      <c r="C111" s="2" t="s">
        <v>136</v>
      </c>
      <c r="E111" s="2" t="s">
        <v>136</v>
      </c>
      <c r="F111" s="2" t="s">
        <v>107</v>
      </c>
    </row>
    <row r="112">
      <c r="A112" s="32">
        <v>3096.0</v>
      </c>
      <c r="B112" s="2" t="s">
        <v>213</v>
      </c>
      <c r="C112" s="2" t="s">
        <v>213</v>
      </c>
      <c r="D112" s="2" t="s">
        <v>213</v>
      </c>
      <c r="E112" s="2" t="s">
        <v>136</v>
      </c>
      <c r="F112" s="2" t="s">
        <v>107</v>
      </c>
    </row>
    <row r="113">
      <c r="A113" s="32">
        <v>3097.0</v>
      </c>
      <c r="B113" s="2" t="s">
        <v>136</v>
      </c>
      <c r="C113" s="2" t="s">
        <v>136</v>
      </c>
      <c r="E113" s="2" t="s">
        <v>136</v>
      </c>
      <c r="F113" s="2" t="s">
        <v>107</v>
      </c>
    </row>
    <row r="114">
      <c r="A114" s="32">
        <v>3098.0</v>
      </c>
      <c r="B114" s="2" t="s">
        <v>136</v>
      </c>
      <c r="C114" s="2" t="s">
        <v>136</v>
      </c>
      <c r="E114" s="2" t="s">
        <v>136</v>
      </c>
      <c r="F114" s="2" t="s">
        <v>107</v>
      </c>
    </row>
    <row r="115">
      <c r="A115" s="32">
        <v>3099.0</v>
      </c>
      <c r="B115" s="2" t="s">
        <v>214</v>
      </c>
      <c r="C115" s="2" t="s">
        <v>214</v>
      </c>
      <c r="D115" s="2" t="s">
        <v>214</v>
      </c>
      <c r="E115" s="2" t="s">
        <v>136</v>
      </c>
      <c r="F115" s="2" t="s">
        <v>107</v>
      </c>
    </row>
    <row r="116">
      <c r="A116" s="32">
        <v>3100.0</v>
      </c>
      <c r="B116" s="2" t="s">
        <v>215</v>
      </c>
      <c r="C116" s="2" t="s">
        <v>215</v>
      </c>
      <c r="D116" s="2" t="s">
        <v>215</v>
      </c>
      <c r="E116" s="2" t="s">
        <v>136</v>
      </c>
      <c r="F116" s="2" t="s">
        <v>107</v>
      </c>
    </row>
    <row r="117">
      <c r="A117" s="32">
        <v>3101.0</v>
      </c>
      <c r="B117" s="2" t="s">
        <v>136</v>
      </c>
      <c r="C117" s="2" t="s">
        <v>136</v>
      </c>
      <c r="E117" s="2" t="s">
        <v>136</v>
      </c>
      <c r="F117" s="2" t="s">
        <v>107</v>
      </c>
    </row>
    <row r="118">
      <c r="A118" s="32">
        <v>3102.0</v>
      </c>
      <c r="B118" s="2" t="s">
        <v>216</v>
      </c>
      <c r="C118" s="2" t="s">
        <v>216</v>
      </c>
      <c r="D118" s="2" t="s">
        <v>216</v>
      </c>
      <c r="E118" s="2" t="s">
        <v>136</v>
      </c>
      <c r="F118" s="2" t="s">
        <v>107</v>
      </c>
    </row>
    <row r="119">
      <c r="A119" s="32">
        <v>3103.0</v>
      </c>
      <c r="B119" s="2" t="s">
        <v>217</v>
      </c>
      <c r="C119" s="2" t="s">
        <v>217</v>
      </c>
      <c r="D119" s="2" t="s">
        <v>217</v>
      </c>
      <c r="E119" s="2" t="s">
        <v>136</v>
      </c>
      <c r="F119" s="2" t="s">
        <v>107</v>
      </c>
    </row>
    <row r="120">
      <c r="A120" s="32">
        <v>3104.0</v>
      </c>
      <c r="B120" s="2" t="s">
        <v>136</v>
      </c>
      <c r="C120" s="2" t="s">
        <v>136</v>
      </c>
      <c r="E120" s="2" t="s">
        <v>136</v>
      </c>
      <c r="F120" s="2" t="s">
        <v>107</v>
      </c>
    </row>
    <row r="121">
      <c r="A121" s="32">
        <v>3105.0</v>
      </c>
      <c r="B121" s="2" t="s">
        <v>136</v>
      </c>
      <c r="C121" s="2" t="s">
        <v>136</v>
      </c>
      <c r="E121" s="2" t="s">
        <v>136</v>
      </c>
      <c r="F121" s="2" t="s">
        <v>107</v>
      </c>
    </row>
    <row r="122">
      <c r="A122" s="32">
        <v>3106.0</v>
      </c>
      <c r="B122" s="2" t="s">
        <v>218</v>
      </c>
      <c r="C122" s="2" t="s">
        <v>218</v>
      </c>
      <c r="D122" s="2" t="s">
        <v>218</v>
      </c>
      <c r="E122" s="2" t="s">
        <v>136</v>
      </c>
      <c r="F122" s="2" t="s">
        <v>107</v>
      </c>
    </row>
    <row r="123">
      <c r="A123" s="32">
        <v>3107.0</v>
      </c>
      <c r="B123" s="2" t="s">
        <v>136</v>
      </c>
      <c r="C123" s="2" t="s">
        <v>136</v>
      </c>
      <c r="E123" s="2" t="s">
        <v>136</v>
      </c>
      <c r="F123" s="2" t="s">
        <v>107</v>
      </c>
    </row>
    <row r="124">
      <c r="A124" s="32">
        <v>3108.0</v>
      </c>
      <c r="B124" s="2" t="s">
        <v>136</v>
      </c>
      <c r="C124" s="2" t="s">
        <v>136</v>
      </c>
      <c r="E124" s="2" t="s">
        <v>136</v>
      </c>
      <c r="F124" s="2" t="s">
        <v>107</v>
      </c>
    </row>
    <row r="125">
      <c r="A125" s="32">
        <v>3109.0</v>
      </c>
      <c r="B125" s="2" t="s">
        <v>136</v>
      </c>
      <c r="C125" s="2" t="s">
        <v>136</v>
      </c>
      <c r="E125" s="2" t="s">
        <v>136</v>
      </c>
      <c r="F125" s="2" t="s">
        <v>107</v>
      </c>
    </row>
    <row r="126">
      <c r="A126" s="32">
        <v>3110.0</v>
      </c>
      <c r="B126" s="2" t="s">
        <v>219</v>
      </c>
      <c r="C126" s="2" t="s">
        <v>219</v>
      </c>
      <c r="D126" s="2" t="s">
        <v>219</v>
      </c>
      <c r="E126" s="2" t="s">
        <v>136</v>
      </c>
      <c r="F126" s="2" t="s">
        <v>107</v>
      </c>
    </row>
    <row r="127">
      <c r="A127" s="32">
        <v>3111.0</v>
      </c>
      <c r="B127" s="2" t="s">
        <v>220</v>
      </c>
      <c r="C127" s="2" t="s">
        <v>220</v>
      </c>
      <c r="D127" s="2" t="s">
        <v>220</v>
      </c>
      <c r="E127" s="2" t="s">
        <v>136</v>
      </c>
      <c r="F127" s="2" t="s">
        <v>107</v>
      </c>
    </row>
    <row r="128">
      <c r="A128" s="32">
        <v>3112.0</v>
      </c>
      <c r="B128" s="2" t="s">
        <v>221</v>
      </c>
      <c r="C128" s="2" t="s">
        <v>221</v>
      </c>
      <c r="D128" s="2" t="s">
        <v>221</v>
      </c>
      <c r="E128" s="2" t="s">
        <v>136</v>
      </c>
      <c r="F128" s="2" t="s">
        <v>107</v>
      </c>
    </row>
    <row r="129">
      <c r="A129" s="32">
        <v>3113.0</v>
      </c>
      <c r="B129" s="2" t="s">
        <v>136</v>
      </c>
      <c r="C129" s="2" t="s">
        <v>136</v>
      </c>
      <c r="E129" s="2" t="s">
        <v>136</v>
      </c>
      <c r="F129" s="2" t="s">
        <v>107</v>
      </c>
    </row>
    <row r="130">
      <c r="A130" s="32">
        <v>3114.0</v>
      </c>
      <c r="B130" s="2" t="s">
        <v>136</v>
      </c>
      <c r="C130" s="2" t="s">
        <v>136</v>
      </c>
      <c r="E130" s="2" t="s">
        <v>136</v>
      </c>
      <c r="F130" s="2" t="s">
        <v>107</v>
      </c>
    </row>
    <row r="131">
      <c r="A131" s="32">
        <v>3115.0</v>
      </c>
      <c r="B131" s="2" t="s">
        <v>136</v>
      </c>
      <c r="C131" s="2" t="s">
        <v>136</v>
      </c>
      <c r="E131" s="2" t="s">
        <v>136</v>
      </c>
      <c r="F131" s="2" t="s">
        <v>107</v>
      </c>
    </row>
    <row r="132">
      <c r="A132" s="32">
        <v>3116.0</v>
      </c>
      <c r="B132" s="2" t="s">
        <v>136</v>
      </c>
      <c r="C132" s="2" t="s">
        <v>136</v>
      </c>
      <c r="E132" s="2" t="s">
        <v>136</v>
      </c>
      <c r="F132" s="2" t="s">
        <v>107</v>
      </c>
    </row>
    <row r="133">
      <c r="A133" s="32">
        <v>3117.0</v>
      </c>
      <c r="B133" s="2" t="s">
        <v>222</v>
      </c>
      <c r="C133" s="2" t="s">
        <v>222</v>
      </c>
      <c r="D133" s="2" t="s">
        <v>222</v>
      </c>
      <c r="E133" s="2" t="s">
        <v>136</v>
      </c>
      <c r="F133" s="2" t="s">
        <v>107</v>
      </c>
    </row>
    <row r="134">
      <c r="A134" s="32">
        <v>3118.0</v>
      </c>
      <c r="B134" s="2" t="s">
        <v>223</v>
      </c>
      <c r="C134" s="2" t="s">
        <v>223</v>
      </c>
      <c r="D134" s="2" t="s">
        <v>223</v>
      </c>
      <c r="E134" s="2" t="s">
        <v>136</v>
      </c>
      <c r="F134" s="2" t="s">
        <v>107</v>
      </c>
    </row>
    <row r="135">
      <c r="A135" s="32">
        <v>3119.0</v>
      </c>
      <c r="B135" s="2" t="s">
        <v>136</v>
      </c>
      <c r="C135" s="2" t="s">
        <v>136</v>
      </c>
      <c r="E135" s="2" t="s">
        <v>136</v>
      </c>
      <c r="F135" s="2" t="s">
        <v>107</v>
      </c>
    </row>
    <row r="136">
      <c r="A136" s="32">
        <v>3120.0</v>
      </c>
      <c r="B136" s="2" t="s">
        <v>136</v>
      </c>
      <c r="C136" s="2" t="s">
        <v>136</v>
      </c>
      <c r="E136" s="2" t="s">
        <v>136</v>
      </c>
      <c r="F136" s="2" t="s">
        <v>107</v>
      </c>
    </row>
    <row r="137">
      <c r="A137" s="32">
        <v>3121.0</v>
      </c>
      <c r="B137" s="2" t="s">
        <v>136</v>
      </c>
      <c r="C137" s="2" t="s">
        <v>136</v>
      </c>
      <c r="E137" s="2" t="s">
        <v>136</v>
      </c>
      <c r="F137" s="2" t="s">
        <v>107</v>
      </c>
    </row>
    <row r="138">
      <c r="A138" s="32">
        <v>3122.0</v>
      </c>
      <c r="B138" s="2" t="s">
        <v>136</v>
      </c>
      <c r="C138" s="2" t="s">
        <v>136</v>
      </c>
      <c r="E138" s="2" t="s">
        <v>136</v>
      </c>
      <c r="F138" s="2" t="s">
        <v>107</v>
      </c>
    </row>
    <row r="139">
      <c r="A139" s="32">
        <v>3123.0</v>
      </c>
      <c r="B139" s="2" t="s">
        <v>136</v>
      </c>
      <c r="C139" s="2" t="s">
        <v>136</v>
      </c>
      <c r="E139" s="2" t="s">
        <v>136</v>
      </c>
      <c r="F139" s="2" t="s">
        <v>107</v>
      </c>
    </row>
    <row r="140">
      <c r="A140" s="32">
        <v>3124.0</v>
      </c>
      <c r="B140" s="2" t="s">
        <v>136</v>
      </c>
      <c r="C140" s="2" t="s">
        <v>136</v>
      </c>
      <c r="E140" s="2" t="s">
        <v>136</v>
      </c>
      <c r="F140" s="2" t="s">
        <v>107</v>
      </c>
    </row>
    <row r="141">
      <c r="A141" s="32">
        <v>3125.0</v>
      </c>
      <c r="B141" s="2" t="s">
        <v>224</v>
      </c>
      <c r="C141" s="2" t="s">
        <v>224</v>
      </c>
      <c r="D141" s="2" t="s">
        <v>224</v>
      </c>
      <c r="E141" s="2" t="s">
        <v>136</v>
      </c>
      <c r="F141" s="2" t="s">
        <v>107</v>
      </c>
    </row>
    <row r="142">
      <c r="A142" s="32">
        <v>3126.0</v>
      </c>
      <c r="B142" s="2" t="s">
        <v>225</v>
      </c>
      <c r="C142" s="2" t="s">
        <v>225</v>
      </c>
      <c r="D142" s="2" t="s">
        <v>225</v>
      </c>
      <c r="E142" s="2" t="s">
        <v>136</v>
      </c>
      <c r="F142" s="2" t="s">
        <v>107</v>
      </c>
    </row>
    <row r="143">
      <c r="A143" s="32">
        <v>3127.0</v>
      </c>
      <c r="B143" s="2" t="s">
        <v>226</v>
      </c>
      <c r="C143" s="2" t="s">
        <v>226</v>
      </c>
      <c r="D143" s="2" t="s">
        <v>226</v>
      </c>
      <c r="E143" s="2" t="s">
        <v>136</v>
      </c>
      <c r="F143" s="2" t="s">
        <v>107</v>
      </c>
    </row>
    <row r="144">
      <c r="A144" s="32">
        <v>3128.0</v>
      </c>
      <c r="B144" s="2" t="s">
        <v>136</v>
      </c>
      <c r="C144" s="2" t="s">
        <v>136</v>
      </c>
      <c r="E144" s="2" t="s">
        <v>136</v>
      </c>
      <c r="F144" s="2" t="s">
        <v>107</v>
      </c>
    </row>
    <row r="145">
      <c r="A145" s="32">
        <v>3129.0</v>
      </c>
      <c r="B145" s="2" t="s">
        <v>227</v>
      </c>
      <c r="C145" s="2" t="s">
        <v>227</v>
      </c>
      <c r="D145" s="2" t="s">
        <v>227</v>
      </c>
      <c r="E145" s="2" t="s">
        <v>136</v>
      </c>
      <c r="F145" s="2" t="s">
        <v>107</v>
      </c>
    </row>
    <row r="146">
      <c r="A146" s="32">
        <v>3130.0</v>
      </c>
      <c r="B146" s="2" t="s">
        <v>228</v>
      </c>
      <c r="C146" s="2" t="s">
        <v>228</v>
      </c>
      <c r="D146" s="2" t="s">
        <v>228</v>
      </c>
      <c r="E146" s="2" t="s">
        <v>136</v>
      </c>
      <c r="F146" s="2" t="s">
        <v>107</v>
      </c>
    </row>
    <row r="147">
      <c r="A147" s="32">
        <v>3131.0</v>
      </c>
      <c r="B147" s="2" t="s">
        <v>136</v>
      </c>
      <c r="C147" s="2" t="s">
        <v>136</v>
      </c>
      <c r="E147" s="2" t="s">
        <v>136</v>
      </c>
      <c r="F147" s="2" t="s">
        <v>107</v>
      </c>
    </row>
    <row r="148">
      <c r="A148" s="32">
        <v>3132.0</v>
      </c>
      <c r="B148" s="2" t="s">
        <v>136</v>
      </c>
      <c r="C148" s="2" t="s">
        <v>136</v>
      </c>
      <c r="E148" s="2" t="s">
        <v>136</v>
      </c>
      <c r="F148" s="2" t="s">
        <v>107</v>
      </c>
    </row>
    <row r="149">
      <c r="A149" s="32">
        <v>3133.0</v>
      </c>
      <c r="B149" s="2" t="s">
        <v>229</v>
      </c>
      <c r="C149" s="2" t="s">
        <v>229</v>
      </c>
      <c r="D149" s="2" t="s">
        <v>229</v>
      </c>
      <c r="E149" s="2" t="s">
        <v>136</v>
      </c>
      <c r="F149" s="2" t="s">
        <v>107</v>
      </c>
    </row>
    <row r="150">
      <c r="A150" s="32">
        <v>3134.0</v>
      </c>
      <c r="B150" s="2" t="s">
        <v>136</v>
      </c>
      <c r="C150" s="2" t="s">
        <v>136</v>
      </c>
      <c r="E150" s="2" t="s">
        <v>136</v>
      </c>
      <c r="F150" s="2" t="s">
        <v>107</v>
      </c>
    </row>
    <row r="151">
      <c r="A151" s="32">
        <v>3135.0</v>
      </c>
      <c r="B151" s="2" t="s">
        <v>230</v>
      </c>
      <c r="C151" s="2" t="s">
        <v>230</v>
      </c>
      <c r="D151" s="2" t="s">
        <v>230</v>
      </c>
      <c r="E151" s="2" t="s">
        <v>136</v>
      </c>
      <c r="F151" s="2" t="s">
        <v>107</v>
      </c>
    </row>
    <row r="152">
      <c r="A152" s="32">
        <v>3136.0</v>
      </c>
      <c r="B152" s="2" t="s">
        <v>136</v>
      </c>
      <c r="C152" s="2" t="s">
        <v>136</v>
      </c>
      <c r="E152" s="2" t="s">
        <v>136</v>
      </c>
      <c r="F152" s="2" t="s">
        <v>107</v>
      </c>
    </row>
    <row r="153">
      <c r="A153" s="32">
        <v>3137.0</v>
      </c>
      <c r="B153" s="2" t="s">
        <v>231</v>
      </c>
      <c r="C153" s="2" t="s">
        <v>231</v>
      </c>
      <c r="D153" s="2" t="s">
        <v>231</v>
      </c>
      <c r="E153" s="2" t="s">
        <v>136</v>
      </c>
      <c r="F153" s="2" t="s">
        <v>107</v>
      </c>
    </row>
    <row r="154">
      <c r="A154" s="32">
        <v>3138.0</v>
      </c>
      <c r="B154" s="2" t="s">
        <v>232</v>
      </c>
      <c r="C154" s="2" t="s">
        <v>232</v>
      </c>
      <c r="D154" s="2" t="s">
        <v>232</v>
      </c>
      <c r="E154" s="2" t="s">
        <v>136</v>
      </c>
      <c r="F154" s="2" t="s">
        <v>107</v>
      </c>
    </row>
    <row r="155">
      <c r="A155" s="32">
        <v>3139.0</v>
      </c>
      <c r="B155" s="2" t="s">
        <v>136</v>
      </c>
      <c r="C155" s="2" t="s">
        <v>136</v>
      </c>
      <c r="E155" s="2" t="s">
        <v>136</v>
      </c>
      <c r="F155" s="2" t="s">
        <v>107</v>
      </c>
    </row>
    <row r="156">
      <c r="A156" s="32">
        <v>3140.0</v>
      </c>
      <c r="B156" s="2" t="s">
        <v>136</v>
      </c>
      <c r="C156" s="2" t="s">
        <v>136</v>
      </c>
      <c r="E156" s="2" t="s">
        <v>136</v>
      </c>
      <c r="F156" s="2" t="s">
        <v>107</v>
      </c>
    </row>
    <row r="157">
      <c r="A157" s="32">
        <v>3141.0</v>
      </c>
      <c r="B157" s="2" t="s">
        <v>136</v>
      </c>
      <c r="C157" s="2" t="s">
        <v>136</v>
      </c>
      <c r="E157" s="2" t="s">
        <v>136</v>
      </c>
      <c r="F157" s="2" t="s">
        <v>107</v>
      </c>
    </row>
    <row r="158">
      <c r="A158" s="32">
        <v>3142.0</v>
      </c>
      <c r="B158" s="2" t="s">
        <v>136</v>
      </c>
      <c r="C158" s="2" t="s">
        <v>136</v>
      </c>
      <c r="E158" s="2" t="s">
        <v>136</v>
      </c>
      <c r="F158" s="2" t="s">
        <v>107</v>
      </c>
    </row>
    <row r="159">
      <c r="A159" s="32">
        <v>3143.0</v>
      </c>
      <c r="B159" s="2" t="s">
        <v>233</v>
      </c>
      <c r="C159" s="2" t="s">
        <v>233</v>
      </c>
      <c r="D159" s="2" t="s">
        <v>233</v>
      </c>
      <c r="E159" s="2" t="s">
        <v>136</v>
      </c>
      <c r="F159" s="2" t="s">
        <v>107</v>
      </c>
    </row>
    <row r="160">
      <c r="A160" s="32">
        <v>3144.0</v>
      </c>
      <c r="B160" s="2" t="s">
        <v>234</v>
      </c>
      <c r="C160" s="2" t="s">
        <v>234</v>
      </c>
      <c r="D160" s="2" t="s">
        <v>234</v>
      </c>
      <c r="E160" s="2" t="s">
        <v>136</v>
      </c>
      <c r="F160" s="2" t="s">
        <v>107</v>
      </c>
    </row>
    <row r="161">
      <c r="A161" s="32">
        <v>3145.0</v>
      </c>
      <c r="B161" s="2" t="s">
        <v>235</v>
      </c>
      <c r="C161" s="2" t="s">
        <v>235</v>
      </c>
      <c r="D161" s="2" t="s">
        <v>235</v>
      </c>
      <c r="E161" s="2" t="s">
        <v>136</v>
      </c>
      <c r="F161" s="2" t="s">
        <v>107</v>
      </c>
    </row>
    <row r="162">
      <c r="A162" s="32">
        <v>3146.0</v>
      </c>
      <c r="B162" s="2" t="s">
        <v>236</v>
      </c>
      <c r="C162" s="2" t="s">
        <v>236</v>
      </c>
      <c r="D162" s="2" t="s">
        <v>236</v>
      </c>
      <c r="E162" s="2" t="s">
        <v>136</v>
      </c>
      <c r="F162" s="2" t="s">
        <v>107</v>
      </c>
    </row>
    <row r="163">
      <c r="A163" s="32">
        <v>3147.0</v>
      </c>
      <c r="B163" s="2" t="s">
        <v>136</v>
      </c>
      <c r="C163" s="2" t="s">
        <v>136</v>
      </c>
      <c r="E163" s="2" t="s">
        <v>136</v>
      </c>
      <c r="F163" s="2" t="s">
        <v>107</v>
      </c>
    </row>
    <row r="164">
      <c r="A164" s="32">
        <v>3148.0</v>
      </c>
      <c r="B164" s="2" t="s">
        <v>136</v>
      </c>
      <c r="C164" s="2" t="s">
        <v>136</v>
      </c>
      <c r="E164" s="2" t="s">
        <v>136</v>
      </c>
      <c r="F164" s="2" t="s">
        <v>107</v>
      </c>
    </row>
    <row r="165">
      <c r="A165" s="32">
        <v>3149.0</v>
      </c>
      <c r="B165" s="2" t="s">
        <v>136</v>
      </c>
      <c r="C165" s="2" t="s">
        <v>136</v>
      </c>
      <c r="E165" s="2" t="s">
        <v>136</v>
      </c>
      <c r="F165" s="2" t="s">
        <v>107</v>
      </c>
    </row>
    <row r="166">
      <c r="A166" s="32">
        <v>3150.0</v>
      </c>
      <c r="B166" s="2" t="s">
        <v>136</v>
      </c>
      <c r="C166" s="2" t="s">
        <v>136</v>
      </c>
      <c r="E166" s="2" t="s">
        <v>136</v>
      </c>
      <c r="F166" s="2" t="s">
        <v>107</v>
      </c>
    </row>
    <row r="167">
      <c r="A167" s="32">
        <v>3151.0</v>
      </c>
      <c r="B167" s="2" t="s">
        <v>237</v>
      </c>
      <c r="C167" s="2" t="s">
        <v>237</v>
      </c>
      <c r="D167" s="2" t="s">
        <v>237</v>
      </c>
      <c r="E167" s="2" t="s">
        <v>136</v>
      </c>
      <c r="F167" s="2" t="s">
        <v>107</v>
      </c>
    </row>
    <row r="168">
      <c r="A168" s="32">
        <v>3152.0</v>
      </c>
      <c r="B168" s="2" t="s">
        <v>136</v>
      </c>
      <c r="C168" s="2" t="s">
        <v>136</v>
      </c>
      <c r="E168" s="2" t="s">
        <v>136</v>
      </c>
      <c r="F168" s="2" t="s">
        <v>107</v>
      </c>
    </row>
    <row r="169">
      <c r="A169" s="32">
        <v>3153.0</v>
      </c>
      <c r="B169" s="2" t="s">
        <v>136</v>
      </c>
      <c r="C169" s="2" t="s">
        <v>136</v>
      </c>
      <c r="E169" s="2" t="s">
        <v>136</v>
      </c>
      <c r="F169" s="2" t="s">
        <v>107</v>
      </c>
    </row>
    <row r="170">
      <c r="A170" s="32">
        <v>3154.0</v>
      </c>
      <c r="B170" s="2" t="s">
        <v>238</v>
      </c>
      <c r="C170" s="2" t="s">
        <v>238</v>
      </c>
      <c r="D170" s="2" t="s">
        <v>238</v>
      </c>
      <c r="E170" s="2" t="s">
        <v>136</v>
      </c>
      <c r="F170" s="2" t="s">
        <v>107</v>
      </c>
    </row>
    <row r="171">
      <c r="A171" s="32">
        <v>3155.0</v>
      </c>
      <c r="B171" s="2" t="s">
        <v>136</v>
      </c>
      <c r="C171" s="2" t="s">
        <v>136</v>
      </c>
      <c r="E171" s="2" t="s">
        <v>136</v>
      </c>
      <c r="F171" s="2" t="s">
        <v>107</v>
      </c>
    </row>
    <row r="172">
      <c r="A172" s="32">
        <v>3156.0</v>
      </c>
      <c r="B172" s="2" t="s">
        <v>136</v>
      </c>
      <c r="C172" s="2" t="s">
        <v>136</v>
      </c>
      <c r="E172" s="2" t="s">
        <v>136</v>
      </c>
      <c r="F172" s="2" t="s">
        <v>107</v>
      </c>
    </row>
    <row r="173">
      <c r="A173" s="32">
        <v>3157.0</v>
      </c>
      <c r="B173" s="2" t="s">
        <v>136</v>
      </c>
      <c r="C173" s="2" t="s">
        <v>136</v>
      </c>
      <c r="E173" s="2" t="s">
        <v>136</v>
      </c>
      <c r="F173" s="2" t="s">
        <v>107</v>
      </c>
    </row>
    <row r="174">
      <c r="A174" s="32">
        <v>3158.0</v>
      </c>
      <c r="B174" s="2" t="s">
        <v>136</v>
      </c>
      <c r="C174" s="2" t="s">
        <v>136</v>
      </c>
      <c r="E174" s="2" t="s">
        <v>136</v>
      </c>
      <c r="F174" s="2" t="s">
        <v>107</v>
      </c>
    </row>
    <row r="175">
      <c r="A175" s="32">
        <v>3159.0</v>
      </c>
      <c r="B175" s="2" t="s">
        <v>239</v>
      </c>
      <c r="C175" s="2" t="s">
        <v>239</v>
      </c>
      <c r="D175" s="2" t="s">
        <v>239</v>
      </c>
      <c r="E175" s="2" t="s">
        <v>136</v>
      </c>
      <c r="F175" s="2" t="s">
        <v>107</v>
      </c>
    </row>
    <row r="176">
      <c r="A176" s="32">
        <v>3160.0</v>
      </c>
      <c r="B176" s="2" t="s">
        <v>136</v>
      </c>
      <c r="C176" s="2" t="s">
        <v>136</v>
      </c>
      <c r="E176" s="2" t="s">
        <v>136</v>
      </c>
      <c r="F176" s="2" t="s">
        <v>107</v>
      </c>
    </row>
    <row r="177">
      <c r="A177" s="32">
        <v>3161.0</v>
      </c>
      <c r="B177" s="2" t="s">
        <v>240</v>
      </c>
      <c r="C177" s="2" t="s">
        <v>240</v>
      </c>
      <c r="D177" s="2" t="s">
        <v>240</v>
      </c>
      <c r="E177" s="2" t="s">
        <v>136</v>
      </c>
      <c r="F177" s="2" t="s">
        <v>107</v>
      </c>
    </row>
    <row r="178">
      <c r="A178" s="32">
        <v>3162.0</v>
      </c>
      <c r="B178" s="2" t="s">
        <v>136</v>
      </c>
      <c r="C178" s="2" t="s">
        <v>136</v>
      </c>
      <c r="E178" s="2" t="s">
        <v>136</v>
      </c>
      <c r="F178" s="2" t="s">
        <v>107</v>
      </c>
    </row>
    <row r="179">
      <c r="A179" s="32">
        <v>3163.0</v>
      </c>
      <c r="B179" s="2" t="s">
        <v>136</v>
      </c>
      <c r="C179" s="2" t="s">
        <v>136</v>
      </c>
      <c r="E179" s="2" t="s">
        <v>136</v>
      </c>
      <c r="F179" s="2" t="s">
        <v>107</v>
      </c>
    </row>
    <row r="180">
      <c r="A180" s="32">
        <v>3164.0</v>
      </c>
      <c r="B180" s="2" t="s">
        <v>241</v>
      </c>
      <c r="C180" s="2" t="s">
        <v>241</v>
      </c>
      <c r="D180" s="2" t="s">
        <v>241</v>
      </c>
      <c r="E180" s="2" t="s">
        <v>136</v>
      </c>
      <c r="F180" s="2" t="s">
        <v>107</v>
      </c>
    </row>
    <row r="181">
      <c r="A181" s="32">
        <v>3165.0</v>
      </c>
      <c r="B181" s="2" t="s">
        <v>242</v>
      </c>
      <c r="C181" s="2" t="s">
        <v>242</v>
      </c>
      <c r="D181" s="2" t="s">
        <v>242</v>
      </c>
      <c r="E181" s="2" t="s">
        <v>136</v>
      </c>
      <c r="F181" s="2" t="s">
        <v>107</v>
      </c>
    </row>
    <row r="182">
      <c r="A182" s="32">
        <v>3166.0</v>
      </c>
      <c r="B182" s="2" t="s">
        <v>136</v>
      </c>
      <c r="C182" s="2" t="s">
        <v>136</v>
      </c>
      <c r="E182" s="2" t="s">
        <v>136</v>
      </c>
      <c r="F182" s="2" t="s">
        <v>107</v>
      </c>
    </row>
    <row r="183">
      <c r="A183" s="32">
        <v>3167.0</v>
      </c>
      <c r="B183" s="2" t="s">
        <v>136</v>
      </c>
      <c r="C183" s="2" t="s">
        <v>136</v>
      </c>
      <c r="E183" s="2" t="s">
        <v>136</v>
      </c>
      <c r="F183" s="2" t="s">
        <v>107</v>
      </c>
    </row>
    <row r="184">
      <c r="A184" s="32">
        <v>3168.0</v>
      </c>
      <c r="B184" s="2" t="s">
        <v>136</v>
      </c>
      <c r="C184" s="2" t="s">
        <v>136</v>
      </c>
      <c r="E184" s="2" t="s">
        <v>136</v>
      </c>
      <c r="F184" s="2" t="s">
        <v>107</v>
      </c>
    </row>
    <row r="185">
      <c r="A185" s="32">
        <v>3169.0</v>
      </c>
      <c r="B185" s="2" t="s">
        <v>136</v>
      </c>
      <c r="C185" s="2" t="s">
        <v>136</v>
      </c>
      <c r="E185" s="2" t="s">
        <v>136</v>
      </c>
      <c r="F185" s="2" t="s">
        <v>107</v>
      </c>
    </row>
    <row r="186">
      <c r="A186" s="32">
        <v>3170.0</v>
      </c>
      <c r="B186" s="2" t="s">
        <v>243</v>
      </c>
      <c r="C186" s="2" t="s">
        <v>243</v>
      </c>
      <c r="D186" s="2" t="s">
        <v>243</v>
      </c>
      <c r="E186" s="2" t="s">
        <v>136</v>
      </c>
      <c r="F186" s="2" t="s">
        <v>107</v>
      </c>
    </row>
    <row r="187">
      <c r="A187" s="32">
        <v>3171.0</v>
      </c>
      <c r="B187" s="2" t="s">
        <v>244</v>
      </c>
      <c r="C187" s="2" t="s">
        <v>244</v>
      </c>
      <c r="D187" s="2" t="s">
        <v>244</v>
      </c>
      <c r="E187" s="2" t="s">
        <v>136</v>
      </c>
      <c r="F187" s="2" t="s">
        <v>107</v>
      </c>
    </row>
    <row r="188">
      <c r="A188" s="32">
        <v>3172.0</v>
      </c>
      <c r="B188" s="2" t="s">
        <v>245</v>
      </c>
      <c r="C188" s="2" t="s">
        <v>245</v>
      </c>
      <c r="D188" s="2" t="s">
        <v>245</v>
      </c>
      <c r="E188" s="2" t="s">
        <v>136</v>
      </c>
      <c r="F188" s="2" t="s">
        <v>107</v>
      </c>
    </row>
    <row r="189">
      <c r="A189" s="32">
        <v>3173.0</v>
      </c>
      <c r="B189" s="2" t="s">
        <v>136</v>
      </c>
      <c r="C189" s="2" t="s">
        <v>136</v>
      </c>
      <c r="E189" s="2" t="s">
        <v>136</v>
      </c>
      <c r="F189" s="2" t="s">
        <v>107</v>
      </c>
    </row>
    <row r="190">
      <c r="A190" s="32">
        <v>3174.0</v>
      </c>
      <c r="B190" s="2" t="s">
        <v>136</v>
      </c>
      <c r="C190" s="2" t="s">
        <v>136</v>
      </c>
      <c r="E190" s="2" t="s">
        <v>136</v>
      </c>
      <c r="F190" s="2" t="s">
        <v>107</v>
      </c>
    </row>
    <row r="191">
      <c r="A191" s="32">
        <v>3175.0</v>
      </c>
      <c r="B191" s="2" t="s">
        <v>136</v>
      </c>
      <c r="C191" s="2" t="s">
        <v>136</v>
      </c>
      <c r="E191" s="2" t="s">
        <v>136</v>
      </c>
      <c r="F191" s="2" t="s">
        <v>107</v>
      </c>
    </row>
    <row r="192">
      <c r="A192" s="32">
        <v>3176.0</v>
      </c>
      <c r="B192" s="2" t="s">
        <v>246</v>
      </c>
      <c r="C192" s="2" t="s">
        <v>246</v>
      </c>
      <c r="D192" s="2" t="s">
        <v>246</v>
      </c>
      <c r="E192" s="2" t="s">
        <v>136</v>
      </c>
      <c r="F192" s="2" t="s">
        <v>107</v>
      </c>
    </row>
    <row r="193">
      <c r="A193" s="32">
        <v>3177.0</v>
      </c>
      <c r="B193" s="2" t="s">
        <v>136</v>
      </c>
      <c r="C193" s="2" t="s">
        <v>136</v>
      </c>
      <c r="E193" s="2" t="s">
        <v>136</v>
      </c>
      <c r="F193" s="2" t="s">
        <v>107</v>
      </c>
    </row>
    <row r="194">
      <c r="A194" s="32">
        <v>3178.0</v>
      </c>
      <c r="B194" s="2" t="s">
        <v>247</v>
      </c>
      <c r="C194" s="2" t="s">
        <v>247</v>
      </c>
      <c r="D194" s="2" t="s">
        <v>247</v>
      </c>
      <c r="E194" s="2" t="s">
        <v>136</v>
      </c>
      <c r="F194" s="2" t="s">
        <v>107</v>
      </c>
    </row>
    <row r="195">
      <c r="A195" s="32">
        <v>3179.0</v>
      </c>
      <c r="B195" s="2" t="s">
        <v>136</v>
      </c>
      <c r="C195" s="2" t="s">
        <v>136</v>
      </c>
      <c r="E195" s="2" t="s">
        <v>136</v>
      </c>
      <c r="F195" s="2" t="s">
        <v>107</v>
      </c>
    </row>
    <row r="196">
      <c r="A196" s="32">
        <v>3180.0</v>
      </c>
      <c r="B196" s="2" t="s">
        <v>136</v>
      </c>
      <c r="C196" s="2" t="s">
        <v>136</v>
      </c>
      <c r="E196" s="2" t="s">
        <v>136</v>
      </c>
      <c r="F196" s="2" t="s">
        <v>107</v>
      </c>
    </row>
    <row r="197">
      <c r="A197" s="32">
        <v>3181.0</v>
      </c>
      <c r="B197" s="2" t="s">
        <v>248</v>
      </c>
      <c r="C197" s="2" t="s">
        <v>248</v>
      </c>
      <c r="D197" s="2" t="s">
        <v>248</v>
      </c>
      <c r="E197" s="2" t="s">
        <v>136</v>
      </c>
      <c r="F197" s="2" t="s">
        <v>107</v>
      </c>
    </row>
    <row r="198">
      <c r="A198" s="32">
        <v>3182.0</v>
      </c>
      <c r="B198" s="2" t="s">
        <v>249</v>
      </c>
      <c r="C198" s="2" t="s">
        <v>249</v>
      </c>
      <c r="D198" s="2" t="s">
        <v>249</v>
      </c>
      <c r="E198" s="2" t="s">
        <v>136</v>
      </c>
      <c r="F198" s="2" t="s">
        <v>107</v>
      </c>
    </row>
    <row r="199">
      <c r="A199" s="32">
        <v>3183.0</v>
      </c>
      <c r="B199" s="2" t="s">
        <v>136</v>
      </c>
      <c r="C199" s="2" t="s">
        <v>136</v>
      </c>
      <c r="E199" s="2" t="s">
        <v>136</v>
      </c>
      <c r="F199" s="2" t="s">
        <v>107</v>
      </c>
    </row>
    <row r="200">
      <c r="A200" s="32">
        <v>3184.0</v>
      </c>
      <c r="B200" s="2" t="s">
        <v>250</v>
      </c>
      <c r="C200" s="2" t="s">
        <v>250</v>
      </c>
      <c r="D200" s="2" t="s">
        <v>250</v>
      </c>
      <c r="E200" s="2" t="s">
        <v>136</v>
      </c>
      <c r="F200" s="2" t="s">
        <v>107</v>
      </c>
    </row>
    <row r="201">
      <c r="A201" s="32">
        <v>3185.0</v>
      </c>
      <c r="B201" s="2" t="s">
        <v>251</v>
      </c>
      <c r="C201" s="2" t="s">
        <v>251</v>
      </c>
      <c r="D201" s="2" t="s">
        <v>251</v>
      </c>
      <c r="E201" s="2" t="s">
        <v>136</v>
      </c>
      <c r="F201" s="2" t="s">
        <v>107</v>
      </c>
    </row>
    <row r="202">
      <c r="A202" s="32">
        <v>3186.0</v>
      </c>
      <c r="B202" s="2" t="s">
        <v>252</v>
      </c>
      <c r="C202" s="2" t="s">
        <v>252</v>
      </c>
      <c r="D202" s="2" t="s">
        <v>252</v>
      </c>
      <c r="E202" s="2" t="s">
        <v>136</v>
      </c>
      <c r="F202" s="2" t="s">
        <v>107</v>
      </c>
    </row>
    <row r="203">
      <c r="A203" s="32">
        <v>3187.0</v>
      </c>
      <c r="B203" s="2" t="s">
        <v>253</v>
      </c>
      <c r="C203" s="2" t="s">
        <v>253</v>
      </c>
      <c r="D203" s="2" t="s">
        <v>253</v>
      </c>
      <c r="E203" s="2" t="s">
        <v>136</v>
      </c>
      <c r="F203" s="2" t="s">
        <v>107</v>
      </c>
    </row>
    <row r="204">
      <c r="A204" s="32">
        <v>3188.0</v>
      </c>
      <c r="B204" s="2" t="s">
        <v>136</v>
      </c>
      <c r="C204" s="2" t="s">
        <v>136</v>
      </c>
      <c r="E204" s="2" t="s">
        <v>136</v>
      </c>
      <c r="F204" s="2" t="s">
        <v>107</v>
      </c>
    </row>
    <row r="205">
      <c r="A205" s="32">
        <v>3189.0</v>
      </c>
      <c r="B205" s="2" t="s">
        <v>136</v>
      </c>
      <c r="C205" s="2" t="s">
        <v>136</v>
      </c>
      <c r="E205" s="2" t="s">
        <v>136</v>
      </c>
      <c r="F205" s="2" t="s">
        <v>107</v>
      </c>
    </row>
    <row r="206">
      <c r="A206" s="32">
        <v>3190.0</v>
      </c>
      <c r="B206" s="2" t="s">
        <v>254</v>
      </c>
      <c r="C206" s="2" t="s">
        <v>254</v>
      </c>
      <c r="D206" s="2" t="s">
        <v>254</v>
      </c>
      <c r="E206" s="2" t="s">
        <v>136</v>
      </c>
      <c r="F206" s="2" t="s">
        <v>107</v>
      </c>
    </row>
    <row r="207">
      <c r="A207" s="32">
        <v>3191.0</v>
      </c>
      <c r="B207" s="2" t="s">
        <v>255</v>
      </c>
      <c r="C207" s="2" t="s">
        <v>255</v>
      </c>
      <c r="D207" s="2" t="s">
        <v>255</v>
      </c>
      <c r="E207" s="2" t="s">
        <v>136</v>
      </c>
      <c r="F207" s="2" t="s">
        <v>107</v>
      </c>
    </row>
    <row r="208">
      <c r="A208" s="32">
        <v>3192.0</v>
      </c>
      <c r="B208" s="2" t="s">
        <v>256</v>
      </c>
      <c r="C208" s="2" t="s">
        <v>256</v>
      </c>
      <c r="D208" s="2" t="s">
        <v>256</v>
      </c>
      <c r="E208" s="2" t="s">
        <v>136</v>
      </c>
      <c r="F208" s="2" t="s">
        <v>107</v>
      </c>
    </row>
    <row r="209">
      <c r="A209" s="32">
        <v>3193.0</v>
      </c>
      <c r="B209" s="2" t="s">
        <v>257</v>
      </c>
      <c r="C209" s="2" t="s">
        <v>257</v>
      </c>
      <c r="D209" s="2" t="s">
        <v>257</v>
      </c>
      <c r="E209" s="2" t="s">
        <v>136</v>
      </c>
      <c r="F209" s="2" t="s">
        <v>107</v>
      </c>
    </row>
    <row r="210">
      <c r="A210" s="32">
        <v>3194.0</v>
      </c>
      <c r="B210" s="2" t="s">
        <v>136</v>
      </c>
      <c r="C210" s="2" t="s">
        <v>136</v>
      </c>
      <c r="E210" s="2" t="s">
        <v>136</v>
      </c>
      <c r="F210" s="2" t="s">
        <v>107</v>
      </c>
    </row>
    <row r="211">
      <c r="A211" s="32">
        <v>3195.0</v>
      </c>
      <c r="B211" s="2" t="s">
        <v>136</v>
      </c>
      <c r="C211" s="2" t="s">
        <v>136</v>
      </c>
      <c r="E211" s="2" t="s">
        <v>136</v>
      </c>
      <c r="F211" s="2" t="s">
        <v>107</v>
      </c>
    </row>
    <row r="212">
      <c r="A212" s="32">
        <v>3196.0</v>
      </c>
      <c r="B212" s="2" t="s">
        <v>258</v>
      </c>
      <c r="C212" s="2" t="s">
        <v>258</v>
      </c>
      <c r="D212" s="2" t="s">
        <v>258</v>
      </c>
      <c r="E212" s="2" t="s">
        <v>136</v>
      </c>
      <c r="F212" s="2" t="s">
        <v>107</v>
      </c>
    </row>
    <row r="213">
      <c r="A213" s="32">
        <v>3197.0</v>
      </c>
      <c r="B213" s="2" t="s">
        <v>259</v>
      </c>
      <c r="C213" s="2" t="s">
        <v>259</v>
      </c>
      <c r="D213" s="2" t="s">
        <v>259</v>
      </c>
      <c r="E213" s="2" t="s">
        <v>136</v>
      </c>
      <c r="F213" s="2" t="s">
        <v>107</v>
      </c>
    </row>
    <row r="214">
      <c r="A214" s="32">
        <v>3198.0</v>
      </c>
      <c r="B214" s="2" t="s">
        <v>136</v>
      </c>
      <c r="C214" s="2" t="s">
        <v>136</v>
      </c>
      <c r="E214" s="2" t="s">
        <v>136</v>
      </c>
      <c r="F214" s="2" t="s">
        <v>107</v>
      </c>
    </row>
    <row r="215">
      <c r="A215" s="32">
        <v>3199.0</v>
      </c>
      <c r="B215" s="2" t="s">
        <v>136</v>
      </c>
      <c r="C215" s="2" t="s">
        <v>136</v>
      </c>
      <c r="E215" s="2" t="s">
        <v>136</v>
      </c>
      <c r="F215" s="2" t="s">
        <v>107</v>
      </c>
    </row>
    <row r="216">
      <c r="A216" s="32">
        <v>3200.0</v>
      </c>
      <c r="B216" s="2" t="s">
        <v>260</v>
      </c>
      <c r="C216" s="2" t="s">
        <v>260</v>
      </c>
      <c r="D216" s="2" t="s">
        <v>260</v>
      </c>
      <c r="E216" s="2" t="s">
        <v>136</v>
      </c>
      <c r="F216" s="2" t="s">
        <v>107</v>
      </c>
    </row>
    <row r="217">
      <c r="A217" s="32">
        <v>3201.0</v>
      </c>
      <c r="B217" s="2" t="s">
        <v>136</v>
      </c>
      <c r="C217" s="2" t="s">
        <v>136</v>
      </c>
      <c r="E217" s="2" t="s">
        <v>136</v>
      </c>
      <c r="F217" s="2" t="s">
        <v>107</v>
      </c>
    </row>
    <row r="218">
      <c r="A218" s="32">
        <v>3202.0</v>
      </c>
      <c r="B218" s="2" t="s">
        <v>136</v>
      </c>
      <c r="C218" s="2" t="s">
        <v>136</v>
      </c>
      <c r="E218" s="2" t="s">
        <v>136</v>
      </c>
      <c r="F218" s="2" t="s">
        <v>107</v>
      </c>
    </row>
    <row r="219">
      <c r="A219" s="32">
        <v>3203.0</v>
      </c>
      <c r="B219" s="2" t="s">
        <v>261</v>
      </c>
      <c r="C219" s="2" t="s">
        <v>261</v>
      </c>
      <c r="D219" s="2" t="s">
        <v>261</v>
      </c>
      <c r="E219" s="2" t="s">
        <v>136</v>
      </c>
      <c r="F219" s="2" t="s">
        <v>107</v>
      </c>
    </row>
    <row r="220">
      <c r="A220" s="32">
        <v>3204.0</v>
      </c>
      <c r="B220" s="2" t="s">
        <v>262</v>
      </c>
      <c r="C220" s="2" t="s">
        <v>262</v>
      </c>
      <c r="D220" s="2" t="s">
        <v>262</v>
      </c>
      <c r="E220" s="2" t="s">
        <v>136</v>
      </c>
      <c r="F220" s="2" t="s">
        <v>107</v>
      </c>
    </row>
    <row r="221">
      <c r="A221" s="32">
        <v>3205.0</v>
      </c>
      <c r="B221" s="2" t="s">
        <v>136</v>
      </c>
      <c r="C221" s="2" t="s">
        <v>136</v>
      </c>
      <c r="E221" s="2" t="s">
        <v>136</v>
      </c>
      <c r="F221" s="2" t="s">
        <v>107</v>
      </c>
    </row>
    <row r="222">
      <c r="A222" s="32">
        <v>3206.0</v>
      </c>
      <c r="B222" s="2" t="s">
        <v>136</v>
      </c>
      <c r="C222" s="2" t="s">
        <v>136</v>
      </c>
      <c r="E222" s="2" t="s">
        <v>136</v>
      </c>
      <c r="F222" s="2" t="s">
        <v>107</v>
      </c>
    </row>
    <row r="223">
      <c r="A223" s="32">
        <v>3207.0</v>
      </c>
      <c r="B223" s="2" t="s">
        <v>136</v>
      </c>
      <c r="C223" s="2" t="s">
        <v>136</v>
      </c>
      <c r="E223" s="2" t="s">
        <v>136</v>
      </c>
      <c r="F223" s="2" t="s">
        <v>107</v>
      </c>
    </row>
    <row r="224">
      <c r="A224" s="32">
        <v>3208.0</v>
      </c>
      <c r="B224" s="2" t="s">
        <v>136</v>
      </c>
      <c r="C224" s="2" t="s">
        <v>136</v>
      </c>
      <c r="E224" s="2" t="s">
        <v>136</v>
      </c>
      <c r="F224" s="2" t="s">
        <v>107</v>
      </c>
    </row>
    <row r="225">
      <c r="A225" s="32">
        <v>3209.0</v>
      </c>
      <c r="B225" s="2" t="s">
        <v>136</v>
      </c>
      <c r="C225" s="2" t="s">
        <v>136</v>
      </c>
      <c r="E225" s="2" t="s">
        <v>136</v>
      </c>
      <c r="F225" s="2" t="s">
        <v>107</v>
      </c>
    </row>
    <row r="226">
      <c r="A226" s="32">
        <v>3210.0</v>
      </c>
      <c r="B226" s="2" t="s">
        <v>136</v>
      </c>
      <c r="C226" s="2" t="s">
        <v>136</v>
      </c>
      <c r="E226" s="2" t="s">
        <v>136</v>
      </c>
      <c r="F226" s="2" t="s">
        <v>107</v>
      </c>
    </row>
    <row r="227">
      <c r="A227" s="32">
        <v>3211.0</v>
      </c>
      <c r="B227" s="2" t="s">
        <v>136</v>
      </c>
      <c r="C227" s="2" t="s">
        <v>136</v>
      </c>
      <c r="E227" s="2" t="s">
        <v>136</v>
      </c>
      <c r="F227" s="2" t="s">
        <v>107</v>
      </c>
    </row>
    <row r="228">
      <c r="A228" s="32">
        <v>3212.0</v>
      </c>
      <c r="B228" s="2" t="s">
        <v>263</v>
      </c>
      <c r="C228" s="2" t="s">
        <v>263</v>
      </c>
      <c r="D228" s="2" t="s">
        <v>263</v>
      </c>
      <c r="E228" s="2" t="s">
        <v>136</v>
      </c>
      <c r="F228" s="2" t="s">
        <v>107</v>
      </c>
    </row>
    <row r="229">
      <c r="A229" s="32">
        <v>3213.0</v>
      </c>
      <c r="B229" s="2" t="s">
        <v>136</v>
      </c>
      <c r="C229" s="2" t="s">
        <v>136</v>
      </c>
      <c r="E229" s="2" t="s">
        <v>136</v>
      </c>
      <c r="F229" s="2" t="s">
        <v>107</v>
      </c>
    </row>
    <row r="230">
      <c r="A230" s="32">
        <v>3214.0</v>
      </c>
      <c r="B230" s="2" t="s">
        <v>136</v>
      </c>
      <c r="C230" s="2" t="s">
        <v>136</v>
      </c>
      <c r="E230" s="2" t="s">
        <v>136</v>
      </c>
      <c r="F230" s="2" t="s">
        <v>107</v>
      </c>
    </row>
    <row r="231">
      <c r="A231" s="32">
        <v>3215.0</v>
      </c>
      <c r="B231" s="2" t="s">
        <v>264</v>
      </c>
      <c r="C231" s="2" t="s">
        <v>264</v>
      </c>
      <c r="D231" s="2" t="s">
        <v>264</v>
      </c>
      <c r="E231" s="2" t="s">
        <v>136</v>
      </c>
      <c r="F231" s="2" t="s">
        <v>107</v>
      </c>
    </row>
    <row r="232">
      <c r="A232" s="32">
        <v>3216.0</v>
      </c>
      <c r="B232" s="2" t="s">
        <v>265</v>
      </c>
      <c r="C232" s="2" t="s">
        <v>265</v>
      </c>
      <c r="D232" s="2" t="s">
        <v>265</v>
      </c>
      <c r="E232" s="2" t="s">
        <v>136</v>
      </c>
      <c r="F232" s="2" t="s">
        <v>107</v>
      </c>
    </row>
    <row r="233">
      <c r="A233" s="32">
        <v>3217.0</v>
      </c>
      <c r="B233" s="2" t="s">
        <v>266</v>
      </c>
      <c r="C233" s="2" t="s">
        <v>266</v>
      </c>
      <c r="D233" s="2" t="s">
        <v>266</v>
      </c>
      <c r="E233" s="2" t="s">
        <v>136</v>
      </c>
      <c r="F233" s="2" t="s">
        <v>107</v>
      </c>
    </row>
    <row r="234">
      <c r="A234" s="32">
        <v>3218.0</v>
      </c>
      <c r="B234" s="2" t="s">
        <v>267</v>
      </c>
      <c r="C234" s="2" t="s">
        <v>267</v>
      </c>
      <c r="D234" s="2" t="s">
        <v>267</v>
      </c>
      <c r="E234" s="2" t="s">
        <v>136</v>
      </c>
      <c r="F234" s="2" t="s">
        <v>107</v>
      </c>
    </row>
    <row r="235">
      <c r="A235" s="32">
        <v>3219.0</v>
      </c>
      <c r="B235" s="2" t="s">
        <v>268</v>
      </c>
      <c r="C235" s="2" t="s">
        <v>268</v>
      </c>
      <c r="D235" s="2" t="s">
        <v>268</v>
      </c>
      <c r="E235" s="2" t="s">
        <v>136</v>
      </c>
      <c r="F235" s="2" t="s">
        <v>107</v>
      </c>
    </row>
    <row r="236">
      <c r="A236" s="32">
        <v>3220.0</v>
      </c>
      <c r="B236" s="2" t="s">
        <v>269</v>
      </c>
      <c r="C236" s="2" t="s">
        <v>269</v>
      </c>
      <c r="D236" s="2" t="s">
        <v>269</v>
      </c>
      <c r="E236" s="2" t="s">
        <v>136</v>
      </c>
      <c r="F236" s="2" t="s">
        <v>107</v>
      </c>
    </row>
    <row r="237">
      <c r="A237" s="32">
        <v>3221.0</v>
      </c>
      <c r="B237" s="2" t="s">
        <v>270</v>
      </c>
      <c r="C237" s="2" t="s">
        <v>270</v>
      </c>
      <c r="D237" s="2" t="s">
        <v>270</v>
      </c>
      <c r="E237" s="2" t="s">
        <v>136</v>
      </c>
      <c r="F237" s="2" t="s">
        <v>107</v>
      </c>
    </row>
    <row r="238">
      <c r="A238" s="32">
        <v>3222.0</v>
      </c>
      <c r="B238" s="2" t="s">
        <v>271</v>
      </c>
      <c r="C238" s="2" t="s">
        <v>271</v>
      </c>
      <c r="D238" s="2" t="s">
        <v>271</v>
      </c>
      <c r="E238" s="2" t="s">
        <v>136</v>
      </c>
      <c r="F238" s="2" t="s">
        <v>107</v>
      </c>
    </row>
    <row r="239">
      <c r="A239" s="32">
        <v>3223.0</v>
      </c>
      <c r="B239" s="2" t="s">
        <v>272</v>
      </c>
      <c r="C239" s="2" t="s">
        <v>272</v>
      </c>
      <c r="D239" s="2" t="s">
        <v>272</v>
      </c>
      <c r="E239" s="2" t="s">
        <v>136</v>
      </c>
      <c r="F239" s="2" t="s">
        <v>107</v>
      </c>
    </row>
    <row r="240">
      <c r="A240" s="32">
        <v>3224.0</v>
      </c>
      <c r="B240" s="2" t="s">
        <v>136</v>
      </c>
      <c r="C240" s="2" t="s">
        <v>136</v>
      </c>
      <c r="E240" s="2" t="s">
        <v>136</v>
      </c>
      <c r="F240" s="2" t="s">
        <v>107</v>
      </c>
    </row>
    <row r="241">
      <c r="A241" s="32">
        <v>3225.0</v>
      </c>
      <c r="B241" s="2" t="s">
        <v>136</v>
      </c>
      <c r="C241" s="2" t="s">
        <v>136</v>
      </c>
      <c r="E241" s="2" t="s">
        <v>136</v>
      </c>
      <c r="F241" s="2" t="s">
        <v>107</v>
      </c>
    </row>
    <row r="242">
      <c r="A242" s="32">
        <v>3226.0</v>
      </c>
      <c r="B242" s="2" t="s">
        <v>136</v>
      </c>
      <c r="C242" s="2" t="s">
        <v>136</v>
      </c>
      <c r="E242" s="2" t="s">
        <v>136</v>
      </c>
      <c r="F242" s="2" t="s">
        <v>107</v>
      </c>
    </row>
    <row r="243">
      <c r="A243" s="32">
        <v>3227.0</v>
      </c>
      <c r="B243" s="2" t="s">
        <v>136</v>
      </c>
      <c r="C243" s="2" t="s">
        <v>136</v>
      </c>
      <c r="E243" s="2" t="s">
        <v>136</v>
      </c>
      <c r="F243" s="2" t="s">
        <v>107</v>
      </c>
    </row>
    <row r="244">
      <c r="A244" s="32">
        <v>3228.0</v>
      </c>
      <c r="B244" s="2" t="s">
        <v>273</v>
      </c>
      <c r="C244" s="2" t="s">
        <v>273</v>
      </c>
      <c r="D244" s="2" t="s">
        <v>273</v>
      </c>
      <c r="E244" s="2" t="s">
        <v>136</v>
      </c>
      <c r="F244" s="2" t="s">
        <v>107</v>
      </c>
    </row>
    <row r="245">
      <c r="A245" s="32">
        <v>3229.0</v>
      </c>
      <c r="B245" s="2" t="s">
        <v>274</v>
      </c>
      <c r="C245" s="2" t="s">
        <v>274</v>
      </c>
      <c r="D245" s="2" t="s">
        <v>274</v>
      </c>
      <c r="E245" s="2" t="s">
        <v>136</v>
      </c>
      <c r="F245" s="2" t="s">
        <v>107</v>
      </c>
    </row>
    <row r="246">
      <c r="A246" s="32">
        <v>3230.0</v>
      </c>
      <c r="B246" s="2" t="s">
        <v>136</v>
      </c>
      <c r="C246" s="2" t="s">
        <v>136</v>
      </c>
      <c r="E246" s="2" t="s">
        <v>136</v>
      </c>
      <c r="F246" s="2" t="s">
        <v>107</v>
      </c>
    </row>
    <row r="247">
      <c r="A247" s="32">
        <v>3231.0</v>
      </c>
      <c r="B247" s="2" t="s">
        <v>275</v>
      </c>
      <c r="C247" s="2" t="s">
        <v>275</v>
      </c>
      <c r="D247" s="2" t="s">
        <v>275</v>
      </c>
      <c r="E247" s="2" t="s">
        <v>136</v>
      </c>
      <c r="F247" s="2" t="s">
        <v>107</v>
      </c>
    </row>
    <row r="248">
      <c r="A248" s="32">
        <v>3232.0</v>
      </c>
      <c r="B248" s="2" t="s">
        <v>136</v>
      </c>
      <c r="C248" s="2" t="s">
        <v>136</v>
      </c>
      <c r="E248" s="2" t="s">
        <v>136</v>
      </c>
      <c r="F248" s="2" t="s">
        <v>107</v>
      </c>
    </row>
    <row r="249">
      <c r="A249" s="32">
        <v>3233.0</v>
      </c>
      <c r="B249" s="2" t="s">
        <v>276</v>
      </c>
      <c r="C249" s="2" t="s">
        <v>276</v>
      </c>
      <c r="D249" s="2" t="s">
        <v>276</v>
      </c>
      <c r="E249" s="2" t="s">
        <v>136</v>
      </c>
      <c r="F249" s="2" t="s">
        <v>107</v>
      </c>
    </row>
    <row r="250">
      <c r="A250" s="32">
        <v>3234.0</v>
      </c>
      <c r="B250" s="2" t="s">
        <v>277</v>
      </c>
      <c r="C250" s="2" t="s">
        <v>277</v>
      </c>
      <c r="D250" s="2" t="s">
        <v>277</v>
      </c>
      <c r="E250" s="2" t="s">
        <v>136</v>
      </c>
      <c r="F250" s="2" t="s">
        <v>107</v>
      </c>
    </row>
    <row r="251">
      <c r="A251" s="32">
        <v>3235.0</v>
      </c>
      <c r="B251" s="2" t="s">
        <v>278</v>
      </c>
      <c r="C251" s="2" t="s">
        <v>278</v>
      </c>
      <c r="D251" s="2" t="s">
        <v>278</v>
      </c>
      <c r="E251" s="2" t="s">
        <v>136</v>
      </c>
      <c r="F251" s="2" t="s">
        <v>107</v>
      </c>
    </row>
    <row r="252">
      <c r="A252" s="32">
        <v>3236.0</v>
      </c>
      <c r="B252" s="2" t="s">
        <v>136</v>
      </c>
      <c r="C252" s="2" t="s">
        <v>136</v>
      </c>
      <c r="E252" s="2" t="s">
        <v>136</v>
      </c>
      <c r="F252" s="2" t="s">
        <v>107</v>
      </c>
    </row>
    <row r="253">
      <c r="A253" s="32">
        <v>3237.0</v>
      </c>
      <c r="B253" s="2" t="s">
        <v>136</v>
      </c>
      <c r="C253" s="2" t="s">
        <v>136</v>
      </c>
      <c r="E253" s="2" t="s">
        <v>136</v>
      </c>
      <c r="F253" s="2" t="s">
        <v>107</v>
      </c>
    </row>
    <row r="254">
      <c r="A254" s="32">
        <v>3238.0</v>
      </c>
      <c r="B254" s="2" t="s">
        <v>279</v>
      </c>
      <c r="C254" s="2" t="s">
        <v>279</v>
      </c>
      <c r="D254" s="2" t="s">
        <v>279</v>
      </c>
      <c r="E254" s="2" t="s">
        <v>136</v>
      </c>
      <c r="F254" s="2" t="s">
        <v>107</v>
      </c>
    </row>
    <row r="255">
      <c r="A255" s="32">
        <v>3239.0</v>
      </c>
      <c r="B255" s="2" t="s">
        <v>280</v>
      </c>
      <c r="C255" s="2" t="s">
        <v>280</v>
      </c>
      <c r="D255" s="2" t="s">
        <v>280</v>
      </c>
      <c r="E255" s="2" t="s">
        <v>136</v>
      </c>
      <c r="F255" s="2" t="s">
        <v>107</v>
      </c>
    </row>
    <row r="256">
      <c r="A256" s="32">
        <v>3240.0</v>
      </c>
      <c r="B256" s="2" t="s">
        <v>281</v>
      </c>
      <c r="C256" s="2" t="s">
        <v>281</v>
      </c>
      <c r="D256" s="2" t="s">
        <v>281</v>
      </c>
      <c r="E256" s="2" t="s">
        <v>136</v>
      </c>
      <c r="F256" s="2" t="s">
        <v>107</v>
      </c>
    </row>
    <row r="257">
      <c r="A257" s="32">
        <v>3241.0</v>
      </c>
      <c r="B257" s="2" t="s">
        <v>282</v>
      </c>
      <c r="C257" s="2" t="s">
        <v>282</v>
      </c>
      <c r="D257" s="2" t="s">
        <v>282</v>
      </c>
      <c r="E257" s="2" t="s">
        <v>136</v>
      </c>
      <c r="F257" s="2" t="s">
        <v>107</v>
      </c>
    </row>
    <row r="258">
      <c r="A258" s="32">
        <v>3242.0</v>
      </c>
      <c r="B258" s="2" t="s">
        <v>283</v>
      </c>
      <c r="C258" s="2" t="s">
        <v>283</v>
      </c>
      <c r="D258" s="2" t="s">
        <v>283</v>
      </c>
      <c r="E258" s="2" t="s">
        <v>136</v>
      </c>
      <c r="F258" s="2" t="s">
        <v>107</v>
      </c>
    </row>
    <row r="259">
      <c r="A259" s="32">
        <v>3243.0</v>
      </c>
      <c r="B259" s="2" t="s">
        <v>284</v>
      </c>
      <c r="C259" s="2" t="s">
        <v>284</v>
      </c>
      <c r="D259" s="2" t="s">
        <v>284</v>
      </c>
      <c r="E259" s="2" t="s">
        <v>136</v>
      </c>
      <c r="F259" s="2" t="s">
        <v>107</v>
      </c>
    </row>
    <row r="260">
      <c r="A260" s="32">
        <v>3244.0</v>
      </c>
      <c r="B260" s="2" t="s">
        <v>136</v>
      </c>
      <c r="C260" s="2" t="s">
        <v>136</v>
      </c>
      <c r="E260" s="2" t="s">
        <v>136</v>
      </c>
      <c r="F260" s="2" t="s">
        <v>107</v>
      </c>
    </row>
    <row r="261">
      <c r="A261" s="32">
        <v>3245.0</v>
      </c>
      <c r="B261" s="2" t="s">
        <v>136</v>
      </c>
      <c r="C261" s="2" t="s">
        <v>136</v>
      </c>
      <c r="E261" s="2" t="s">
        <v>136</v>
      </c>
      <c r="F261" s="2" t="s">
        <v>107</v>
      </c>
    </row>
    <row r="262">
      <c r="A262" s="32">
        <v>3246.0</v>
      </c>
      <c r="B262" s="2" t="s">
        <v>136</v>
      </c>
      <c r="C262" s="2" t="s">
        <v>136</v>
      </c>
      <c r="E262" s="2" t="s">
        <v>136</v>
      </c>
      <c r="F262" s="2" t="s">
        <v>107</v>
      </c>
    </row>
    <row r="263">
      <c r="A263" s="32">
        <v>3247.0</v>
      </c>
      <c r="B263" s="2" t="s">
        <v>136</v>
      </c>
      <c r="C263" s="2" t="s">
        <v>136</v>
      </c>
      <c r="E263" s="2" t="s">
        <v>136</v>
      </c>
      <c r="F263" s="2" t="s">
        <v>107</v>
      </c>
    </row>
    <row r="264">
      <c r="A264" s="32">
        <v>3248.0</v>
      </c>
      <c r="B264" s="2" t="s">
        <v>136</v>
      </c>
      <c r="C264" s="2" t="s">
        <v>136</v>
      </c>
      <c r="E264" s="2" t="s">
        <v>136</v>
      </c>
      <c r="F264" s="2" t="s">
        <v>107</v>
      </c>
    </row>
    <row r="265">
      <c r="A265" s="32">
        <v>3249.0</v>
      </c>
      <c r="B265" s="2" t="s">
        <v>136</v>
      </c>
      <c r="C265" s="2" t="s">
        <v>136</v>
      </c>
      <c r="E265" s="2" t="s">
        <v>136</v>
      </c>
      <c r="F265" s="2" t="s">
        <v>107</v>
      </c>
    </row>
    <row r="266">
      <c r="A266" s="32">
        <v>3250.0</v>
      </c>
      <c r="B266" s="2" t="s">
        <v>136</v>
      </c>
      <c r="C266" s="2" t="s">
        <v>136</v>
      </c>
      <c r="E266" s="2" t="s">
        <v>136</v>
      </c>
      <c r="F266" s="2" t="s">
        <v>107</v>
      </c>
    </row>
    <row r="267">
      <c r="A267" s="32">
        <v>3251.0</v>
      </c>
      <c r="B267" s="2" t="s">
        <v>285</v>
      </c>
      <c r="C267" s="2" t="s">
        <v>285</v>
      </c>
      <c r="D267" s="2" t="s">
        <v>285</v>
      </c>
      <c r="E267" s="2" t="s">
        <v>136</v>
      </c>
      <c r="F267" s="2" t="s">
        <v>107</v>
      </c>
    </row>
    <row r="268">
      <c r="A268" s="32">
        <v>3252.0</v>
      </c>
      <c r="B268" s="2" t="s">
        <v>286</v>
      </c>
      <c r="C268" s="2" t="s">
        <v>286</v>
      </c>
      <c r="D268" s="2" t="s">
        <v>286</v>
      </c>
      <c r="E268" s="2" t="s">
        <v>136</v>
      </c>
      <c r="F268" s="2" t="s">
        <v>107</v>
      </c>
    </row>
    <row r="269">
      <c r="A269" s="32">
        <v>3253.0</v>
      </c>
      <c r="B269" s="2" t="s">
        <v>287</v>
      </c>
      <c r="C269" s="2" t="s">
        <v>287</v>
      </c>
      <c r="D269" s="2" t="s">
        <v>287</v>
      </c>
      <c r="E269" s="2" t="s">
        <v>136</v>
      </c>
      <c r="F269" s="2" t="s">
        <v>107</v>
      </c>
    </row>
    <row r="270">
      <c r="A270" s="32">
        <v>3254.0</v>
      </c>
      <c r="B270" s="2" t="s">
        <v>288</v>
      </c>
      <c r="C270" s="2" t="s">
        <v>288</v>
      </c>
      <c r="D270" s="2" t="s">
        <v>288</v>
      </c>
      <c r="E270" s="2" t="s">
        <v>136</v>
      </c>
      <c r="F270" s="2" t="s">
        <v>107</v>
      </c>
    </row>
    <row r="271">
      <c r="A271" s="32">
        <v>3255.0</v>
      </c>
      <c r="B271" s="2" t="s">
        <v>136</v>
      </c>
      <c r="C271" s="2" t="s">
        <v>136</v>
      </c>
      <c r="E271" s="2" t="s">
        <v>136</v>
      </c>
      <c r="F271" s="2" t="s">
        <v>107</v>
      </c>
    </row>
    <row r="272">
      <c r="A272" s="32">
        <v>3256.0</v>
      </c>
      <c r="B272" s="2" t="s">
        <v>289</v>
      </c>
      <c r="C272" s="2" t="s">
        <v>289</v>
      </c>
      <c r="D272" s="2" t="s">
        <v>289</v>
      </c>
      <c r="E272" s="2" t="s">
        <v>136</v>
      </c>
      <c r="F272" s="2" t="s">
        <v>107</v>
      </c>
    </row>
    <row r="273">
      <c r="A273" s="32">
        <v>3257.0</v>
      </c>
      <c r="B273" s="2" t="s">
        <v>136</v>
      </c>
      <c r="C273" s="2" t="s">
        <v>136</v>
      </c>
      <c r="E273" s="2" t="s">
        <v>136</v>
      </c>
      <c r="F273" s="2" t="s">
        <v>107</v>
      </c>
    </row>
    <row r="274">
      <c r="A274" s="32">
        <v>3258.0</v>
      </c>
      <c r="B274" s="2" t="s">
        <v>136</v>
      </c>
      <c r="C274" s="2" t="s">
        <v>136</v>
      </c>
      <c r="E274" s="2" t="s">
        <v>136</v>
      </c>
      <c r="F274" s="2" t="s">
        <v>107</v>
      </c>
    </row>
    <row r="275">
      <c r="A275" s="32">
        <v>3259.0</v>
      </c>
      <c r="B275" s="2" t="s">
        <v>290</v>
      </c>
      <c r="C275" s="2" t="s">
        <v>290</v>
      </c>
      <c r="D275" s="2" t="s">
        <v>290</v>
      </c>
      <c r="E275" s="2" t="s">
        <v>136</v>
      </c>
      <c r="F275" s="2" t="s">
        <v>107</v>
      </c>
    </row>
    <row r="276">
      <c r="A276" s="32">
        <v>3260.0</v>
      </c>
      <c r="B276" s="2" t="s">
        <v>136</v>
      </c>
      <c r="C276" s="2" t="s">
        <v>136</v>
      </c>
      <c r="E276" s="2" t="s">
        <v>136</v>
      </c>
      <c r="F276" s="2" t="s">
        <v>107</v>
      </c>
    </row>
    <row r="277">
      <c r="A277" s="32">
        <v>3261.0</v>
      </c>
      <c r="B277" s="2" t="s">
        <v>291</v>
      </c>
      <c r="C277" s="2" t="s">
        <v>291</v>
      </c>
      <c r="D277" s="2" t="s">
        <v>291</v>
      </c>
      <c r="E277" s="2" t="s">
        <v>136</v>
      </c>
      <c r="F277" s="2" t="s">
        <v>107</v>
      </c>
    </row>
    <row r="278">
      <c r="A278" s="32">
        <v>3262.0</v>
      </c>
      <c r="B278" s="2" t="s">
        <v>292</v>
      </c>
      <c r="C278" s="2" t="s">
        <v>292</v>
      </c>
      <c r="D278" s="2" t="s">
        <v>292</v>
      </c>
      <c r="E278" s="2" t="s">
        <v>136</v>
      </c>
      <c r="F278" s="2" t="s">
        <v>107</v>
      </c>
    </row>
    <row r="279">
      <c r="A279" s="32">
        <v>3263.0</v>
      </c>
      <c r="B279" s="2" t="s">
        <v>136</v>
      </c>
      <c r="C279" s="2" t="s">
        <v>136</v>
      </c>
      <c r="E279" s="2" t="s">
        <v>136</v>
      </c>
      <c r="F279" s="2" t="s">
        <v>107</v>
      </c>
    </row>
    <row r="280">
      <c r="A280" s="32">
        <v>3264.0</v>
      </c>
      <c r="B280" s="2" t="s">
        <v>136</v>
      </c>
      <c r="C280" s="2" t="s">
        <v>136</v>
      </c>
      <c r="E280" s="2" t="s">
        <v>136</v>
      </c>
      <c r="F280" s="2" t="s">
        <v>107</v>
      </c>
    </row>
    <row r="281">
      <c r="A281" s="32">
        <v>3265.0</v>
      </c>
      <c r="B281" s="2" t="s">
        <v>136</v>
      </c>
      <c r="C281" s="2" t="s">
        <v>136</v>
      </c>
      <c r="E281" s="2" t="s">
        <v>136</v>
      </c>
      <c r="F281" s="2" t="s">
        <v>107</v>
      </c>
    </row>
    <row r="282">
      <c r="A282" s="32">
        <v>3266.0</v>
      </c>
      <c r="B282" s="2" t="s">
        <v>293</v>
      </c>
      <c r="C282" s="2" t="s">
        <v>293</v>
      </c>
      <c r="D282" s="2" t="s">
        <v>293</v>
      </c>
      <c r="E282" s="2" t="s">
        <v>136</v>
      </c>
      <c r="F282" s="2" t="s">
        <v>107</v>
      </c>
    </row>
    <row r="283">
      <c r="A283" s="32">
        <v>3267.0</v>
      </c>
      <c r="B283" s="2" t="s">
        <v>294</v>
      </c>
      <c r="C283" s="2" t="s">
        <v>294</v>
      </c>
      <c r="D283" s="2" t="s">
        <v>294</v>
      </c>
      <c r="E283" s="2" t="s">
        <v>136</v>
      </c>
      <c r="F283" s="2" t="s">
        <v>107</v>
      </c>
    </row>
    <row r="284">
      <c r="A284" s="32">
        <v>3268.0</v>
      </c>
      <c r="B284" s="2" t="s">
        <v>136</v>
      </c>
      <c r="C284" s="2" t="s">
        <v>136</v>
      </c>
      <c r="E284" s="2" t="s">
        <v>136</v>
      </c>
      <c r="F284" s="2" t="s">
        <v>107</v>
      </c>
    </row>
    <row r="285">
      <c r="A285" s="32">
        <v>3269.0</v>
      </c>
      <c r="B285" s="2" t="s">
        <v>136</v>
      </c>
      <c r="C285" s="2" t="s">
        <v>136</v>
      </c>
      <c r="E285" s="2" t="s">
        <v>136</v>
      </c>
      <c r="F285" s="2" t="s">
        <v>107</v>
      </c>
    </row>
    <row r="286">
      <c r="A286" s="32">
        <v>3270.0</v>
      </c>
      <c r="B286" s="2" t="s">
        <v>136</v>
      </c>
      <c r="C286" s="2" t="s">
        <v>136</v>
      </c>
      <c r="E286" s="2" t="s">
        <v>136</v>
      </c>
      <c r="F286" s="2" t="s">
        <v>107</v>
      </c>
    </row>
    <row r="287">
      <c r="A287" s="32">
        <v>3271.0</v>
      </c>
      <c r="B287" s="2" t="s">
        <v>136</v>
      </c>
      <c r="C287" s="2" t="s">
        <v>136</v>
      </c>
      <c r="E287" s="2" t="s">
        <v>136</v>
      </c>
      <c r="F287" s="2" t="s">
        <v>107</v>
      </c>
    </row>
    <row r="288">
      <c r="A288" s="32">
        <v>3272.0</v>
      </c>
      <c r="B288" s="2" t="s">
        <v>136</v>
      </c>
      <c r="C288" s="2" t="s">
        <v>136</v>
      </c>
      <c r="E288" s="2" t="s">
        <v>136</v>
      </c>
      <c r="F288" s="2" t="s">
        <v>107</v>
      </c>
    </row>
    <row r="289">
      <c r="A289" s="32">
        <v>3273.0</v>
      </c>
      <c r="B289" s="2" t="s">
        <v>136</v>
      </c>
      <c r="C289" s="2" t="s">
        <v>136</v>
      </c>
      <c r="E289" s="2" t="s">
        <v>136</v>
      </c>
      <c r="F289" s="2" t="s">
        <v>107</v>
      </c>
    </row>
    <row r="290">
      <c r="A290" s="32">
        <v>3274.0</v>
      </c>
      <c r="B290" s="2" t="s">
        <v>136</v>
      </c>
      <c r="C290" s="2" t="s">
        <v>136</v>
      </c>
      <c r="E290" s="2" t="s">
        <v>136</v>
      </c>
      <c r="F290" s="2" t="s">
        <v>107</v>
      </c>
    </row>
    <row r="291">
      <c r="A291" s="32">
        <v>3275.0</v>
      </c>
      <c r="B291" s="2" t="s">
        <v>136</v>
      </c>
      <c r="C291" s="2" t="s">
        <v>136</v>
      </c>
      <c r="E291" s="2" t="s">
        <v>136</v>
      </c>
      <c r="F291" s="2" t="s">
        <v>107</v>
      </c>
    </row>
    <row r="292">
      <c r="A292" s="32">
        <v>3276.0</v>
      </c>
      <c r="B292" s="2" t="s">
        <v>136</v>
      </c>
      <c r="C292" s="2" t="s">
        <v>136</v>
      </c>
      <c r="E292" s="2" t="s">
        <v>136</v>
      </c>
      <c r="F292" s="2" t="s">
        <v>107</v>
      </c>
    </row>
    <row r="293">
      <c r="A293" s="32">
        <v>3277.0</v>
      </c>
      <c r="B293" s="2" t="s">
        <v>136</v>
      </c>
      <c r="C293" s="2" t="s">
        <v>136</v>
      </c>
      <c r="E293" s="2" t="s">
        <v>136</v>
      </c>
      <c r="F293" s="2" t="s">
        <v>107</v>
      </c>
    </row>
    <row r="294">
      <c r="A294" s="32">
        <v>3278.0</v>
      </c>
      <c r="B294" s="2" t="s">
        <v>136</v>
      </c>
      <c r="C294" s="2" t="s">
        <v>136</v>
      </c>
      <c r="E294" s="2" t="s">
        <v>136</v>
      </c>
      <c r="F294" s="2" t="s">
        <v>107</v>
      </c>
    </row>
    <row r="295">
      <c r="A295" s="32">
        <v>3279.0</v>
      </c>
      <c r="B295" s="2" t="s">
        <v>136</v>
      </c>
      <c r="C295" s="2" t="s">
        <v>136</v>
      </c>
      <c r="E295" s="2" t="s">
        <v>136</v>
      </c>
      <c r="F295" s="2" t="s">
        <v>107</v>
      </c>
    </row>
    <row r="296">
      <c r="A296" s="32">
        <v>3280.0</v>
      </c>
      <c r="B296" s="2" t="s">
        <v>295</v>
      </c>
      <c r="C296" s="2" t="s">
        <v>295</v>
      </c>
      <c r="D296" s="2" t="s">
        <v>295</v>
      </c>
      <c r="E296" s="2" t="s">
        <v>136</v>
      </c>
      <c r="F296" s="2" t="s">
        <v>107</v>
      </c>
    </row>
    <row r="297">
      <c r="A297" s="32">
        <v>3281.0</v>
      </c>
      <c r="B297" s="2" t="s">
        <v>136</v>
      </c>
      <c r="C297" s="2" t="s">
        <v>136</v>
      </c>
      <c r="E297" s="2" t="s">
        <v>136</v>
      </c>
      <c r="F297" s="2" t="s">
        <v>107</v>
      </c>
    </row>
    <row r="298">
      <c r="A298" s="32">
        <v>3282.0</v>
      </c>
      <c r="B298" s="2" t="s">
        <v>296</v>
      </c>
      <c r="C298" s="2" t="s">
        <v>296</v>
      </c>
      <c r="D298" s="2" t="s">
        <v>296</v>
      </c>
      <c r="E298" s="2" t="s">
        <v>136</v>
      </c>
      <c r="F298" s="2" t="s">
        <v>107</v>
      </c>
    </row>
    <row r="299">
      <c r="A299" s="32">
        <v>3283.0</v>
      </c>
      <c r="B299" s="2" t="s">
        <v>136</v>
      </c>
      <c r="C299" s="2" t="s">
        <v>136</v>
      </c>
      <c r="E299" s="2" t="s">
        <v>136</v>
      </c>
      <c r="F299" s="2" t="s">
        <v>107</v>
      </c>
    </row>
    <row r="300">
      <c r="A300" s="32">
        <v>3284.0</v>
      </c>
      <c r="B300" s="2" t="s">
        <v>297</v>
      </c>
      <c r="C300" s="2" t="s">
        <v>297</v>
      </c>
      <c r="D300" s="2" t="s">
        <v>297</v>
      </c>
      <c r="E300" s="2" t="s">
        <v>136</v>
      </c>
      <c r="F300" s="2" t="s">
        <v>107</v>
      </c>
    </row>
    <row r="301">
      <c r="A301" s="32">
        <v>3285.0</v>
      </c>
      <c r="B301" s="2" t="s">
        <v>298</v>
      </c>
      <c r="C301" s="2" t="s">
        <v>298</v>
      </c>
      <c r="D301" s="2" t="s">
        <v>298</v>
      </c>
      <c r="E301" s="2" t="s">
        <v>136</v>
      </c>
      <c r="F301" s="2" t="s">
        <v>107</v>
      </c>
    </row>
    <row r="302">
      <c r="A302" s="32">
        <v>3286.0</v>
      </c>
      <c r="B302" s="2" t="s">
        <v>299</v>
      </c>
      <c r="C302" s="2" t="s">
        <v>299</v>
      </c>
      <c r="D302" s="2" t="s">
        <v>299</v>
      </c>
      <c r="E302" s="2" t="s">
        <v>136</v>
      </c>
      <c r="F302" s="2" t="s">
        <v>107</v>
      </c>
    </row>
    <row r="303">
      <c r="A303" s="32">
        <v>3287.0</v>
      </c>
      <c r="B303" s="2" t="s">
        <v>300</v>
      </c>
      <c r="C303" s="2" t="s">
        <v>300</v>
      </c>
      <c r="D303" s="2" t="s">
        <v>300</v>
      </c>
      <c r="E303" s="2" t="s">
        <v>136</v>
      </c>
      <c r="F303" s="2" t="s">
        <v>107</v>
      </c>
    </row>
    <row r="304">
      <c r="A304" s="32">
        <v>3288.0</v>
      </c>
      <c r="B304" s="2" t="s">
        <v>136</v>
      </c>
      <c r="C304" s="2" t="s">
        <v>136</v>
      </c>
      <c r="E304" s="2" t="s">
        <v>136</v>
      </c>
      <c r="F304" s="2" t="s">
        <v>107</v>
      </c>
    </row>
    <row r="305">
      <c r="A305" s="32">
        <v>3289.0</v>
      </c>
      <c r="B305" s="2" t="s">
        <v>136</v>
      </c>
      <c r="C305" s="2" t="s">
        <v>136</v>
      </c>
      <c r="E305" s="2" t="s">
        <v>136</v>
      </c>
      <c r="F305" s="2" t="s">
        <v>107</v>
      </c>
    </row>
    <row r="306">
      <c r="A306" s="32">
        <v>3290.0</v>
      </c>
      <c r="B306" s="2" t="s">
        <v>136</v>
      </c>
      <c r="C306" s="2" t="s">
        <v>136</v>
      </c>
      <c r="E306" s="2" t="s">
        <v>136</v>
      </c>
      <c r="F306" s="2" t="s">
        <v>107</v>
      </c>
    </row>
    <row r="307">
      <c r="A307" s="32">
        <v>3291.0</v>
      </c>
      <c r="B307" s="2" t="s">
        <v>301</v>
      </c>
      <c r="C307" s="2" t="s">
        <v>301</v>
      </c>
      <c r="D307" s="2" t="s">
        <v>301</v>
      </c>
      <c r="E307" s="2" t="s">
        <v>136</v>
      </c>
      <c r="F307" s="2" t="s">
        <v>107</v>
      </c>
    </row>
    <row r="308">
      <c r="A308" s="32">
        <v>3292.0</v>
      </c>
      <c r="B308" s="2" t="s">
        <v>302</v>
      </c>
      <c r="C308" s="2" t="s">
        <v>302</v>
      </c>
      <c r="D308" s="2" t="s">
        <v>302</v>
      </c>
      <c r="E308" s="2" t="s">
        <v>136</v>
      </c>
      <c r="F308" s="2" t="s">
        <v>107</v>
      </c>
    </row>
    <row r="309">
      <c r="A309" s="32">
        <v>3293.0</v>
      </c>
      <c r="B309" s="2" t="s">
        <v>303</v>
      </c>
      <c r="C309" s="2" t="s">
        <v>303</v>
      </c>
      <c r="D309" s="2" t="s">
        <v>303</v>
      </c>
      <c r="E309" s="2" t="s">
        <v>136</v>
      </c>
      <c r="F309" s="2" t="s">
        <v>107</v>
      </c>
    </row>
    <row r="310">
      <c r="A310" s="32">
        <v>3294.0</v>
      </c>
      <c r="B310" s="2" t="s">
        <v>304</v>
      </c>
      <c r="C310" s="2" t="s">
        <v>304</v>
      </c>
      <c r="D310" s="2" t="s">
        <v>304</v>
      </c>
      <c r="E310" s="2" t="s">
        <v>136</v>
      </c>
      <c r="F310" s="2" t="s">
        <v>107</v>
      </c>
    </row>
    <row r="311">
      <c r="A311" s="32">
        <v>3295.0</v>
      </c>
      <c r="B311" s="2" t="s">
        <v>305</v>
      </c>
      <c r="C311" s="2" t="s">
        <v>305</v>
      </c>
      <c r="D311" s="2" t="s">
        <v>305</v>
      </c>
      <c r="E311" s="2" t="s">
        <v>136</v>
      </c>
      <c r="F311" s="2" t="s">
        <v>107</v>
      </c>
    </row>
    <row r="312">
      <c r="A312" s="32">
        <v>3296.0</v>
      </c>
      <c r="B312" s="2" t="s">
        <v>136</v>
      </c>
      <c r="C312" s="2" t="s">
        <v>136</v>
      </c>
      <c r="E312" s="2" t="s">
        <v>136</v>
      </c>
      <c r="F312" s="2" t="s">
        <v>107</v>
      </c>
    </row>
    <row r="313">
      <c r="A313" s="32">
        <v>3297.0</v>
      </c>
      <c r="B313" s="2" t="s">
        <v>136</v>
      </c>
      <c r="C313" s="2" t="s">
        <v>136</v>
      </c>
      <c r="E313" s="2" t="s">
        <v>136</v>
      </c>
      <c r="F313" s="2" t="s">
        <v>107</v>
      </c>
    </row>
    <row r="314">
      <c r="A314" s="32">
        <v>3298.0</v>
      </c>
      <c r="B314" s="2" t="s">
        <v>306</v>
      </c>
      <c r="C314" s="2" t="s">
        <v>306</v>
      </c>
      <c r="D314" s="2" t="s">
        <v>306</v>
      </c>
      <c r="E314" s="2" t="s">
        <v>136</v>
      </c>
      <c r="F314" s="2" t="s">
        <v>107</v>
      </c>
    </row>
    <row r="315">
      <c r="A315" s="32">
        <v>3299.0</v>
      </c>
      <c r="B315" s="2" t="s">
        <v>307</v>
      </c>
      <c r="C315" s="2" t="s">
        <v>307</v>
      </c>
      <c r="D315" s="2" t="s">
        <v>307</v>
      </c>
      <c r="E315" s="2" t="s">
        <v>136</v>
      </c>
      <c r="F315" s="2" t="s">
        <v>107</v>
      </c>
    </row>
    <row r="316">
      <c r="A316" s="32">
        <v>3351.0</v>
      </c>
      <c r="B316" s="2" t="s">
        <v>308</v>
      </c>
      <c r="C316" s="2" t="s">
        <v>308</v>
      </c>
      <c r="D316" s="2" t="s">
        <v>308</v>
      </c>
      <c r="E316" s="2" t="s">
        <v>309</v>
      </c>
      <c r="F316" s="2" t="s">
        <v>107</v>
      </c>
    </row>
    <row r="317">
      <c r="A317" s="32">
        <v>3352.0</v>
      </c>
      <c r="B317" s="2" t="s">
        <v>310</v>
      </c>
      <c r="C317" s="2" t="s">
        <v>310</v>
      </c>
      <c r="D317" s="2" t="s">
        <v>310</v>
      </c>
      <c r="E317" s="2" t="s">
        <v>309</v>
      </c>
      <c r="F317" s="2" t="s">
        <v>107</v>
      </c>
    </row>
    <row r="318">
      <c r="A318" s="32">
        <v>3353.0</v>
      </c>
      <c r="B318" s="2" t="s">
        <v>311</v>
      </c>
      <c r="C318" s="2" t="s">
        <v>311</v>
      </c>
      <c r="D318" s="2" t="s">
        <v>311</v>
      </c>
      <c r="E318" s="2" t="s">
        <v>309</v>
      </c>
      <c r="F318" s="2" t="s">
        <v>107</v>
      </c>
    </row>
    <row r="319">
      <c r="A319" s="32">
        <v>3354.0</v>
      </c>
      <c r="B319" s="2" t="s">
        <v>312</v>
      </c>
      <c r="C319" s="2" t="s">
        <v>312</v>
      </c>
      <c r="D319" s="2" t="s">
        <v>312</v>
      </c>
      <c r="E319" s="2" t="s">
        <v>309</v>
      </c>
      <c r="F319" s="2" t="s">
        <v>107</v>
      </c>
    </row>
    <row r="320">
      <c r="A320" s="32">
        <v>3355.0</v>
      </c>
      <c r="B320" s="2" t="s">
        <v>309</v>
      </c>
      <c r="C320" s="2" t="s">
        <v>309</v>
      </c>
      <c r="E320" s="2" t="s">
        <v>309</v>
      </c>
      <c r="F320" s="2" t="s">
        <v>107</v>
      </c>
    </row>
    <row r="321">
      <c r="A321" s="32">
        <v>3356.0</v>
      </c>
      <c r="B321" s="2" t="s">
        <v>309</v>
      </c>
      <c r="C321" s="2" t="s">
        <v>309</v>
      </c>
      <c r="E321" s="2" t="s">
        <v>309</v>
      </c>
      <c r="F321" s="2" t="s">
        <v>107</v>
      </c>
    </row>
    <row r="322">
      <c r="A322" s="32">
        <v>3357.0</v>
      </c>
      <c r="B322" s="2" t="s">
        <v>313</v>
      </c>
      <c r="C322" s="2" t="s">
        <v>313</v>
      </c>
      <c r="D322" s="2" t="s">
        <v>313</v>
      </c>
      <c r="E322" s="2" t="s">
        <v>309</v>
      </c>
      <c r="F322" s="2" t="s">
        <v>107</v>
      </c>
    </row>
    <row r="323">
      <c r="A323" s="32">
        <v>3358.0</v>
      </c>
      <c r="B323" s="2" t="s">
        <v>309</v>
      </c>
      <c r="C323" s="2" t="s">
        <v>309</v>
      </c>
      <c r="E323" s="2" t="s">
        <v>309</v>
      </c>
      <c r="F323" s="2" t="s">
        <v>107</v>
      </c>
    </row>
    <row r="324">
      <c r="A324" s="32">
        <v>3359.0</v>
      </c>
      <c r="B324" s="2" t="s">
        <v>314</v>
      </c>
      <c r="C324" s="2" t="s">
        <v>314</v>
      </c>
      <c r="D324" s="2" t="s">
        <v>314</v>
      </c>
      <c r="E324" s="2" t="s">
        <v>309</v>
      </c>
      <c r="F324" s="2" t="s">
        <v>107</v>
      </c>
    </row>
    <row r="325">
      <c r="A325" s="32">
        <v>3360.0</v>
      </c>
      <c r="B325" s="2" t="s">
        <v>315</v>
      </c>
      <c r="C325" s="2" t="s">
        <v>315</v>
      </c>
      <c r="D325" s="2" t="s">
        <v>315</v>
      </c>
      <c r="E325" s="2" t="s">
        <v>309</v>
      </c>
      <c r="F325" s="2" t="s">
        <v>107</v>
      </c>
    </row>
    <row r="326">
      <c r="A326" s="32">
        <v>3361.0</v>
      </c>
      <c r="B326" s="2" t="s">
        <v>316</v>
      </c>
      <c r="C326" s="2" t="s">
        <v>316</v>
      </c>
      <c r="D326" s="2" t="s">
        <v>316</v>
      </c>
      <c r="E326" s="2" t="s">
        <v>309</v>
      </c>
      <c r="F326" s="2" t="s">
        <v>107</v>
      </c>
    </row>
    <row r="327">
      <c r="A327" s="32">
        <v>3362.0</v>
      </c>
      <c r="B327" s="2" t="s">
        <v>317</v>
      </c>
      <c r="C327" s="2" t="s">
        <v>317</v>
      </c>
      <c r="D327" s="2" t="s">
        <v>317</v>
      </c>
      <c r="E327" s="2" t="s">
        <v>309</v>
      </c>
      <c r="F327" s="2" t="s">
        <v>107</v>
      </c>
    </row>
    <row r="328">
      <c r="A328" s="32">
        <v>3363.0</v>
      </c>
      <c r="B328" s="2" t="s">
        <v>309</v>
      </c>
      <c r="C328" s="2" t="s">
        <v>309</v>
      </c>
      <c r="E328" s="2" t="s">
        <v>309</v>
      </c>
      <c r="F328" s="2" t="s">
        <v>107</v>
      </c>
    </row>
    <row r="329">
      <c r="A329" s="32">
        <v>3364.0</v>
      </c>
      <c r="B329" s="2" t="s">
        <v>318</v>
      </c>
      <c r="C329" s="2" t="s">
        <v>318</v>
      </c>
      <c r="D329" s="2" t="s">
        <v>318</v>
      </c>
      <c r="E329" s="2" t="s">
        <v>309</v>
      </c>
      <c r="F329" s="2" t="s">
        <v>107</v>
      </c>
    </row>
    <row r="330">
      <c r="A330" s="32">
        <v>3365.0</v>
      </c>
      <c r="B330" s="2" t="s">
        <v>309</v>
      </c>
      <c r="C330" s="2" t="s">
        <v>309</v>
      </c>
      <c r="E330" s="2" t="s">
        <v>309</v>
      </c>
      <c r="F330" s="2" t="s">
        <v>107</v>
      </c>
    </row>
    <row r="331">
      <c r="A331" s="32">
        <v>3366.0</v>
      </c>
      <c r="B331" s="2" t="s">
        <v>319</v>
      </c>
      <c r="C331" s="2" t="s">
        <v>319</v>
      </c>
      <c r="D331" s="2" t="s">
        <v>319</v>
      </c>
      <c r="E331" s="2" t="s">
        <v>309</v>
      </c>
      <c r="F331" s="2" t="s">
        <v>107</v>
      </c>
    </row>
    <row r="332">
      <c r="A332" s="32">
        <v>3367.0</v>
      </c>
      <c r="B332" s="2" t="s">
        <v>309</v>
      </c>
      <c r="C332" s="2" t="s">
        <v>309</v>
      </c>
      <c r="E332" s="2" t="s">
        <v>309</v>
      </c>
      <c r="F332" s="2" t="s">
        <v>107</v>
      </c>
    </row>
    <row r="333">
      <c r="A333" s="32">
        <v>3368.0</v>
      </c>
      <c r="B333" s="2" t="s">
        <v>320</v>
      </c>
      <c r="C333" s="2" t="s">
        <v>320</v>
      </c>
      <c r="D333" s="2" t="s">
        <v>320</v>
      </c>
      <c r="E333" s="2" t="s">
        <v>309</v>
      </c>
      <c r="F333" s="2" t="s">
        <v>107</v>
      </c>
    </row>
    <row r="334">
      <c r="A334" s="32">
        <v>3369.0</v>
      </c>
      <c r="B334" s="2" t="s">
        <v>309</v>
      </c>
      <c r="C334" s="2" t="s">
        <v>309</v>
      </c>
      <c r="E334" s="2" t="s">
        <v>309</v>
      </c>
      <c r="F334" s="2" t="s">
        <v>107</v>
      </c>
    </row>
    <row r="335">
      <c r="A335" s="32">
        <v>3370.0</v>
      </c>
      <c r="B335" s="2" t="s">
        <v>321</v>
      </c>
      <c r="C335" s="2" t="s">
        <v>321</v>
      </c>
      <c r="D335" s="2" t="s">
        <v>321</v>
      </c>
      <c r="E335" s="2" t="s">
        <v>309</v>
      </c>
      <c r="F335" s="2" t="s">
        <v>107</v>
      </c>
    </row>
    <row r="336">
      <c r="A336" s="32">
        <v>3371.0</v>
      </c>
      <c r="B336" s="2" t="s">
        <v>309</v>
      </c>
      <c r="C336" s="2" t="s">
        <v>309</v>
      </c>
      <c r="E336" s="2" t="s">
        <v>309</v>
      </c>
      <c r="F336" s="2" t="s">
        <v>107</v>
      </c>
    </row>
    <row r="337">
      <c r="A337" s="32">
        <v>3372.0</v>
      </c>
      <c r="B337" s="2" t="s">
        <v>309</v>
      </c>
      <c r="C337" s="2" t="s">
        <v>309</v>
      </c>
      <c r="E337" s="2" t="s">
        <v>309</v>
      </c>
      <c r="F337" s="2" t="s">
        <v>107</v>
      </c>
    </row>
    <row r="338">
      <c r="A338" s="32">
        <v>3373.0</v>
      </c>
      <c r="B338" s="2" t="s">
        <v>309</v>
      </c>
      <c r="C338" s="2" t="s">
        <v>309</v>
      </c>
      <c r="E338" s="2" t="s">
        <v>309</v>
      </c>
      <c r="F338" s="2" t="s">
        <v>107</v>
      </c>
    </row>
    <row r="339">
      <c r="A339" s="32">
        <v>3374.0</v>
      </c>
      <c r="B339" s="2" t="s">
        <v>309</v>
      </c>
      <c r="C339" s="2" t="s">
        <v>309</v>
      </c>
      <c r="E339" s="2" t="s">
        <v>309</v>
      </c>
      <c r="F339" s="2" t="s">
        <v>107</v>
      </c>
    </row>
    <row r="340">
      <c r="A340" s="32">
        <v>3375.0</v>
      </c>
      <c r="B340" s="2" t="s">
        <v>309</v>
      </c>
      <c r="C340" s="2" t="s">
        <v>309</v>
      </c>
      <c r="E340" s="2" t="s">
        <v>309</v>
      </c>
      <c r="F340" s="2" t="s">
        <v>107</v>
      </c>
    </row>
    <row r="341">
      <c r="A341" s="32">
        <v>3376.0</v>
      </c>
      <c r="B341" s="2" t="s">
        <v>322</v>
      </c>
      <c r="C341" s="2" t="s">
        <v>322</v>
      </c>
      <c r="D341" s="2" t="s">
        <v>322</v>
      </c>
      <c r="E341" s="2" t="s">
        <v>309</v>
      </c>
      <c r="F341" s="2" t="s">
        <v>107</v>
      </c>
    </row>
    <row r="342">
      <c r="A342" s="32">
        <v>3377.0</v>
      </c>
      <c r="B342" s="2" t="s">
        <v>309</v>
      </c>
      <c r="C342" s="2" t="s">
        <v>309</v>
      </c>
      <c r="E342" s="2" t="s">
        <v>309</v>
      </c>
      <c r="F342" s="2" t="s">
        <v>107</v>
      </c>
    </row>
    <row r="343">
      <c r="A343" s="32">
        <v>3378.0</v>
      </c>
      <c r="B343" s="2" t="s">
        <v>309</v>
      </c>
      <c r="C343" s="2" t="s">
        <v>309</v>
      </c>
      <c r="E343" s="2" t="s">
        <v>309</v>
      </c>
      <c r="F343" s="2" t="s">
        <v>107</v>
      </c>
    </row>
    <row r="344">
      <c r="A344" s="32">
        <v>3379.0</v>
      </c>
      <c r="B344" s="2" t="s">
        <v>309</v>
      </c>
      <c r="C344" s="2" t="s">
        <v>309</v>
      </c>
      <c r="E344" s="2" t="s">
        <v>309</v>
      </c>
      <c r="F344" s="2" t="s">
        <v>107</v>
      </c>
    </row>
    <row r="345">
      <c r="A345" s="32">
        <v>3380.0</v>
      </c>
      <c r="B345" s="2" t="s">
        <v>309</v>
      </c>
      <c r="C345" s="2" t="s">
        <v>309</v>
      </c>
      <c r="E345" s="2" t="s">
        <v>309</v>
      </c>
      <c r="F345" s="2" t="s">
        <v>107</v>
      </c>
    </row>
    <row r="346">
      <c r="A346" s="32">
        <v>3381.0</v>
      </c>
      <c r="B346" s="2" t="s">
        <v>323</v>
      </c>
      <c r="C346" s="2" t="s">
        <v>323</v>
      </c>
      <c r="D346" s="2" t="s">
        <v>323</v>
      </c>
      <c r="E346" s="2" t="s">
        <v>309</v>
      </c>
      <c r="F346" s="2" t="s">
        <v>107</v>
      </c>
    </row>
    <row r="347">
      <c r="A347" s="32">
        <v>3382.0</v>
      </c>
      <c r="B347" s="2" t="s">
        <v>309</v>
      </c>
      <c r="C347" s="2" t="s">
        <v>309</v>
      </c>
      <c r="E347" s="2" t="s">
        <v>309</v>
      </c>
      <c r="F347" s="2" t="s">
        <v>107</v>
      </c>
    </row>
    <row r="348">
      <c r="A348" s="32">
        <v>3383.0</v>
      </c>
      <c r="B348" s="2" t="s">
        <v>309</v>
      </c>
      <c r="C348" s="2" t="s">
        <v>309</v>
      </c>
      <c r="E348" s="2" t="s">
        <v>309</v>
      </c>
      <c r="F348" s="2" t="s">
        <v>107</v>
      </c>
    </row>
    <row r="349">
      <c r="A349" s="32">
        <v>3384.0</v>
      </c>
      <c r="B349" s="2" t="s">
        <v>309</v>
      </c>
      <c r="C349" s="2" t="s">
        <v>309</v>
      </c>
      <c r="E349" s="2" t="s">
        <v>309</v>
      </c>
      <c r="F349" s="2" t="s">
        <v>107</v>
      </c>
    </row>
    <row r="350">
      <c r="A350" s="32">
        <v>3385.0</v>
      </c>
      <c r="B350" s="2" t="s">
        <v>324</v>
      </c>
      <c r="C350" s="2" t="s">
        <v>324</v>
      </c>
      <c r="D350" s="2" t="s">
        <v>324</v>
      </c>
      <c r="E350" s="2" t="s">
        <v>309</v>
      </c>
      <c r="F350" s="2" t="s">
        <v>107</v>
      </c>
    </row>
    <row r="351">
      <c r="A351" s="32">
        <v>3386.0</v>
      </c>
      <c r="B351" s="2" t="s">
        <v>325</v>
      </c>
      <c r="C351" s="2" t="s">
        <v>325</v>
      </c>
      <c r="D351" s="2" t="s">
        <v>325</v>
      </c>
      <c r="E351" s="2" t="s">
        <v>309</v>
      </c>
      <c r="F351" s="2" t="s">
        <v>107</v>
      </c>
    </row>
    <row r="352">
      <c r="A352" s="32">
        <v>3387.0</v>
      </c>
      <c r="B352" s="2" t="s">
        <v>326</v>
      </c>
      <c r="C352" s="2" t="s">
        <v>326</v>
      </c>
      <c r="D352" s="2" t="s">
        <v>326</v>
      </c>
      <c r="E352" s="2" t="s">
        <v>309</v>
      </c>
      <c r="F352" s="2" t="s">
        <v>107</v>
      </c>
    </row>
    <row r="353">
      <c r="A353" s="32">
        <v>3388.0</v>
      </c>
      <c r="B353" s="2" t="s">
        <v>309</v>
      </c>
      <c r="C353" s="2" t="s">
        <v>309</v>
      </c>
      <c r="E353" s="2" t="s">
        <v>309</v>
      </c>
      <c r="F353" s="2" t="s">
        <v>107</v>
      </c>
    </row>
    <row r="354">
      <c r="A354" s="32">
        <v>3389.0</v>
      </c>
      <c r="B354" s="2" t="s">
        <v>327</v>
      </c>
      <c r="C354" s="2" t="s">
        <v>327</v>
      </c>
      <c r="D354" s="2" t="s">
        <v>327</v>
      </c>
      <c r="E354" s="2" t="s">
        <v>309</v>
      </c>
      <c r="F354" s="2" t="s">
        <v>107</v>
      </c>
    </row>
    <row r="355">
      <c r="A355" s="32">
        <v>3390.0</v>
      </c>
      <c r="B355" s="2" t="s">
        <v>328</v>
      </c>
      <c r="C355" s="2" t="s">
        <v>328</v>
      </c>
      <c r="D355" s="2" t="s">
        <v>328</v>
      </c>
      <c r="E355" s="2" t="s">
        <v>309</v>
      </c>
      <c r="F355" s="2" t="s">
        <v>107</v>
      </c>
    </row>
    <row r="356">
      <c r="A356" s="32">
        <v>3391.0</v>
      </c>
      <c r="B356" s="2" t="s">
        <v>329</v>
      </c>
      <c r="C356" s="2" t="s">
        <v>329</v>
      </c>
      <c r="D356" s="2" t="s">
        <v>329</v>
      </c>
      <c r="E356" s="2" t="s">
        <v>309</v>
      </c>
      <c r="F356" s="2" t="s">
        <v>107</v>
      </c>
    </row>
    <row r="357">
      <c r="A357" s="32">
        <v>3392.0</v>
      </c>
      <c r="B357" s="2" t="s">
        <v>309</v>
      </c>
      <c r="C357" s="2" t="s">
        <v>309</v>
      </c>
      <c r="E357" s="2" t="s">
        <v>309</v>
      </c>
      <c r="F357" s="2" t="s">
        <v>107</v>
      </c>
    </row>
    <row r="358">
      <c r="A358" s="32">
        <v>3393.0</v>
      </c>
      <c r="B358" s="2" t="s">
        <v>330</v>
      </c>
      <c r="C358" s="2" t="s">
        <v>330</v>
      </c>
      <c r="D358" s="2" t="s">
        <v>330</v>
      </c>
      <c r="E358" s="2" t="s">
        <v>309</v>
      </c>
      <c r="F358" s="2" t="s">
        <v>107</v>
      </c>
    </row>
    <row r="359">
      <c r="A359" s="32">
        <v>3394.0</v>
      </c>
      <c r="B359" s="2" t="s">
        <v>331</v>
      </c>
      <c r="C359" s="2" t="s">
        <v>331</v>
      </c>
      <c r="D359" s="2" t="s">
        <v>331</v>
      </c>
      <c r="E359" s="2" t="s">
        <v>309</v>
      </c>
      <c r="F359" s="2" t="s">
        <v>107</v>
      </c>
    </row>
    <row r="360">
      <c r="A360" s="32">
        <v>3395.0</v>
      </c>
      <c r="B360" s="2" t="s">
        <v>332</v>
      </c>
      <c r="C360" s="2" t="s">
        <v>332</v>
      </c>
      <c r="D360" s="2" t="s">
        <v>332</v>
      </c>
      <c r="E360" s="2" t="s">
        <v>309</v>
      </c>
      <c r="F360" s="2" t="s">
        <v>107</v>
      </c>
    </row>
    <row r="361">
      <c r="A361" s="32">
        <v>3396.0</v>
      </c>
      <c r="B361" s="2" t="s">
        <v>333</v>
      </c>
      <c r="C361" s="2" t="s">
        <v>333</v>
      </c>
      <c r="D361" s="2" t="s">
        <v>333</v>
      </c>
      <c r="E361" s="2" t="s">
        <v>309</v>
      </c>
      <c r="F361" s="2" t="s">
        <v>107</v>
      </c>
    </row>
    <row r="362">
      <c r="A362" s="32">
        <v>3397.0</v>
      </c>
      <c r="B362" s="2" t="s">
        <v>309</v>
      </c>
      <c r="C362" s="2" t="s">
        <v>309</v>
      </c>
      <c r="E362" s="2" t="s">
        <v>309</v>
      </c>
      <c r="F362" s="2" t="s">
        <v>107</v>
      </c>
    </row>
    <row r="363">
      <c r="A363" s="32">
        <v>3398.0</v>
      </c>
      <c r="B363" s="2" t="s">
        <v>334</v>
      </c>
      <c r="C363" s="2" t="s">
        <v>334</v>
      </c>
      <c r="D363" s="2" t="s">
        <v>334</v>
      </c>
      <c r="E363" s="2" t="s">
        <v>309</v>
      </c>
      <c r="F363" s="2" t="s">
        <v>107</v>
      </c>
    </row>
    <row r="364">
      <c r="A364" s="32">
        <v>3399.0</v>
      </c>
      <c r="B364" s="2" t="s">
        <v>309</v>
      </c>
      <c r="C364" s="2" t="s">
        <v>309</v>
      </c>
      <c r="E364" s="2" t="s">
        <v>309</v>
      </c>
      <c r="F364" s="2" t="s">
        <v>107</v>
      </c>
    </row>
    <row r="365">
      <c r="A365" s="32">
        <v>3400.0</v>
      </c>
      <c r="B365" s="2" t="s">
        <v>335</v>
      </c>
      <c r="C365" s="2" t="s">
        <v>335</v>
      </c>
      <c r="D365" s="2" t="s">
        <v>335</v>
      </c>
      <c r="E365" s="2" t="s">
        <v>309</v>
      </c>
      <c r="F365" s="2" t="s">
        <v>107</v>
      </c>
    </row>
    <row r="366">
      <c r="A366" s="32">
        <v>3401.0</v>
      </c>
      <c r="B366" s="2" t="s">
        <v>309</v>
      </c>
      <c r="C366" s="2" t="s">
        <v>309</v>
      </c>
      <c r="E366" s="2" t="s">
        <v>309</v>
      </c>
      <c r="F366" s="2" t="s">
        <v>107</v>
      </c>
    </row>
    <row r="367">
      <c r="A367" s="32">
        <v>3402.0</v>
      </c>
      <c r="B367" s="2" t="s">
        <v>309</v>
      </c>
      <c r="C367" s="2" t="s">
        <v>309</v>
      </c>
      <c r="E367" s="2" t="s">
        <v>309</v>
      </c>
      <c r="F367" s="2" t="s">
        <v>107</v>
      </c>
    </row>
    <row r="368">
      <c r="A368" s="32">
        <v>3403.0</v>
      </c>
      <c r="B368" s="2" t="s">
        <v>309</v>
      </c>
      <c r="C368" s="2" t="s">
        <v>309</v>
      </c>
      <c r="E368" s="2" t="s">
        <v>309</v>
      </c>
      <c r="F368" s="2" t="s">
        <v>107</v>
      </c>
    </row>
    <row r="369">
      <c r="A369" s="32">
        <v>3404.0</v>
      </c>
      <c r="B369" s="2" t="s">
        <v>309</v>
      </c>
      <c r="C369" s="2" t="s">
        <v>309</v>
      </c>
      <c r="E369" s="2" t="s">
        <v>309</v>
      </c>
      <c r="F369" s="2" t="s">
        <v>107</v>
      </c>
    </row>
    <row r="370">
      <c r="A370" s="32">
        <v>3405.0</v>
      </c>
      <c r="B370" s="2" t="s">
        <v>336</v>
      </c>
      <c r="C370" s="2" t="s">
        <v>336</v>
      </c>
      <c r="D370" s="2" t="s">
        <v>336</v>
      </c>
      <c r="E370" s="2" t="s">
        <v>309</v>
      </c>
      <c r="F370" s="2" t="s">
        <v>107</v>
      </c>
    </row>
    <row r="371">
      <c r="A371" s="32">
        <v>3406.0</v>
      </c>
      <c r="B371" s="2" t="s">
        <v>309</v>
      </c>
      <c r="C371" s="2" t="s">
        <v>309</v>
      </c>
      <c r="E371" s="2" t="s">
        <v>309</v>
      </c>
      <c r="F371" s="2" t="s">
        <v>107</v>
      </c>
    </row>
    <row r="372">
      <c r="A372" s="32">
        <v>3407.0</v>
      </c>
      <c r="B372" s="2" t="s">
        <v>309</v>
      </c>
      <c r="C372" s="2" t="s">
        <v>309</v>
      </c>
      <c r="E372" s="2" t="s">
        <v>309</v>
      </c>
      <c r="F372" s="2" t="s">
        <v>107</v>
      </c>
    </row>
    <row r="373">
      <c r="A373" s="32">
        <v>3408.0</v>
      </c>
      <c r="B373" s="2" t="s">
        <v>309</v>
      </c>
      <c r="C373" s="2" t="s">
        <v>309</v>
      </c>
      <c r="E373" s="2" t="s">
        <v>309</v>
      </c>
      <c r="F373" s="2" t="s">
        <v>107</v>
      </c>
    </row>
    <row r="374">
      <c r="A374" s="32">
        <v>3409.0</v>
      </c>
      <c r="B374" s="2" t="s">
        <v>337</v>
      </c>
      <c r="C374" s="2" t="s">
        <v>337</v>
      </c>
      <c r="D374" s="2" t="s">
        <v>337</v>
      </c>
      <c r="E374" s="2" t="s">
        <v>309</v>
      </c>
      <c r="F374" s="2" t="s">
        <v>107</v>
      </c>
    </row>
    <row r="375">
      <c r="A375" s="32">
        <v>3410.0</v>
      </c>
      <c r="B375" s="2" t="s">
        <v>309</v>
      </c>
      <c r="C375" s="2" t="s">
        <v>309</v>
      </c>
      <c r="E375" s="2" t="s">
        <v>309</v>
      </c>
      <c r="F375" s="2" t="s">
        <v>107</v>
      </c>
    </row>
    <row r="376">
      <c r="A376" s="32">
        <v>3411.0</v>
      </c>
      <c r="B376" s="2" t="s">
        <v>309</v>
      </c>
      <c r="C376" s="2" t="s">
        <v>309</v>
      </c>
      <c r="E376" s="2" t="s">
        <v>309</v>
      </c>
      <c r="F376" s="2" t="s">
        <v>107</v>
      </c>
    </row>
    <row r="377">
      <c r="A377" s="32">
        <v>3412.0</v>
      </c>
      <c r="B377" s="2" t="s">
        <v>338</v>
      </c>
      <c r="C377" s="2" t="s">
        <v>338</v>
      </c>
      <c r="D377" s="2" t="s">
        <v>338</v>
      </c>
      <c r="E377" s="2" t="s">
        <v>309</v>
      </c>
      <c r="F377" s="2" t="s">
        <v>107</v>
      </c>
    </row>
    <row r="378">
      <c r="A378" s="32">
        <v>3413.0</v>
      </c>
      <c r="B378" s="2" t="s">
        <v>309</v>
      </c>
      <c r="C378" s="2" t="s">
        <v>309</v>
      </c>
      <c r="E378" s="2" t="s">
        <v>309</v>
      </c>
      <c r="F378" s="2" t="s">
        <v>107</v>
      </c>
    </row>
    <row r="379">
      <c r="A379" s="32">
        <v>3414.0</v>
      </c>
      <c r="B379" s="2" t="s">
        <v>339</v>
      </c>
      <c r="C379" s="2" t="s">
        <v>339</v>
      </c>
      <c r="D379" s="2" t="s">
        <v>339</v>
      </c>
      <c r="E379" s="2" t="s">
        <v>309</v>
      </c>
      <c r="F379" s="2" t="s">
        <v>107</v>
      </c>
    </row>
    <row r="380">
      <c r="A380" s="32">
        <v>3415.0</v>
      </c>
      <c r="B380" s="2" t="s">
        <v>309</v>
      </c>
      <c r="C380" s="2" t="s">
        <v>309</v>
      </c>
      <c r="E380" s="2" t="s">
        <v>309</v>
      </c>
      <c r="F380" s="2" t="s">
        <v>107</v>
      </c>
    </row>
    <row r="381">
      <c r="A381" s="32">
        <v>3416.0</v>
      </c>
      <c r="B381" s="2" t="s">
        <v>309</v>
      </c>
      <c r="C381" s="2" t="s">
        <v>309</v>
      </c>
      <c r="E381" s="2" t="s">
        <v>309</v>
      </c>
      <c r="F381" s="2" t="s">
        <v>107</v>
      </c>
    </row>
    <row r="382">
      <c r="A382" s="32">
        <v>3417.0</v>
      </c>
      <c r="B382" s="2" t="s">
        <v>309</v>
      </c>
      <c r="C382" s="2" t="s">
        <v>309</v>
      </c>
      <c r="E382" s="2" t="s">
        <v>309</v>
      </c>
      <c r="F382" s="2" t="s">
        <v>107</v>
      </c>
    </row>
    <row r="383">
      <c r="A383" s="32">
        <v>3418.0</v>
      </c>
      <c r="B383" s="2" t="s">
        <v>309</v>
      </c>
      <c r="C383" s="2" t="s">
        <v>309</v>
      </c>
      <c r="E383" s="2" t="s">
        <v>309</v>
      </c>
      <c r="F383" s="2" t="s">
        <v>107</v>
      </c>
    </row>
    <row r="384">
      <c r="A384" s="32">
        <v>3419.0</v>
      </c>
      <c r="B384" s="2" t="s">
        <v>340</v>
      </c>
      <c r="C384" s="2" t="s">
        <v>340</v>
      </c>
      <c r="D384" s="2" t="s">
        <v>340</v>
      </c>
      <c r="E384" s="2" t="s">
        <v>309</v>
      </c>
      <c r="F384" s="2" t="s">
        <v>107</v>
      </c>
    </row>
    <row r="385">
      <c r="A385" s="32">
        <v>3420.0</v>
      </c>
      <c r="B385" s="2" t="s">
        <v>341</v>
      </c>
      <c r="C385" s="2" t="s">
        <v>341</v>
      </c>
      <c r="D385" s="2" t="s">
        <v>341</v>
      </c>
      <c r="E385" s="2" t="s">
        <v>309</v>
      </c>
      <c r="F385" s="2" t="s">
        <v>107</v>
      </c>
    </row>
    <row r="386">
      <c r="A386" s="32">
        <v>3421.0</v>
      </c>
      <c r="B386" s="2" t="s">
        <v>342</v>
      </c>
      <c r="C386" s="2" t="s">
        <v>342</v>
      </c>
      <c r="D386" s="2" t="s">
        <v>342</v>
      </c>
      <c r="E386" s="2" t="s">
        <v>309</v>
      </c>
      <c r="F386" s="2" t="s">
        <v>107</v>
      </c>
    </row>
    <row r="387">
      <c r="A387" s="32">
        <v>3422.0</v>
      </c>
      <c r="B387" s="2" t="s">
        <v>309</v>
      </c>
      <c r="C387" s="2" t="s">
        <v>309</v>
      </c>
      <c r="E387" s="2" t="s">
        <v>309</v>
      </c>
      <c r="F387" s="2" t="s">
        <v>107</v>
      </c>
    </row>
    <row r="388">
      <c r="A388" s="32">
        <v>3423.0</v>
      </c>
      <c r="B388" s="2" t="s">
        <v>343</v>
      </c>
      <c r="C388" s="2" t="s">
        <v>343</v>
      </c>
      <c r="D388" s="2" t="s">
        <v>343</v>
      </c>
      <c r="E388" s="2" t="s">
        <v>309</v>
      </c>
      <c r="F388" s="2" t="s">
        <v>107</v>
      </c>
    </row>
    <row r="389">
      <c r="A389" s="32">
        <v>3424.0</v>
      </c>
      <c r="B389" s="2" t="s">
        <v>309</v>
      </c>
      <c r="C389" s="2" t="s">
        <v>309</v>
      </c>
      <c r="E389" s="2" t="s">
        <v>309</v>
      </c>
      <c r="F389" s="2" t="s">
        <v>107</v>
      </c>
    </row>
    <row r="390">
      <c r="A390" s="32">
        <v>3425.0</v>
      </c>
      <c r="B390" s="2" t="s">
        <v>344</v>
      </c>
      <c r="C390" s="2" t="s">
        <v>344</v>
      </c>
      <c r="D390" s="2" t="s">
        <v>344</v>
      </c>
      <c r="E390" s="2" t="s">
        <v>309</v>
      </c>
      <c r="F390" s="2" t="s">
        <v>107</v>
      </c>
    </row>
    <row r="391">
      <c r="A391" s="32">
        <v>3426.0</v>
      </c>
      <c r="B391" s="2" t="s">
        <v>309</v>
      </c>
      <c r="C391" s="2" t="s">
        <v>309</v>
      </c>
      <c r="E391" s="2" t="s">
        <v>309</v>
      </c>
      <c r="F391" s="2" t="s">
        <v>107</v>
      </c>
    </row>
    <row r="392">
      <c r="A392" s="32">
        <v>3427.0</v>
      </c>
      <c r="B392" s="2" t="s">
        <v>345</v>
      </c>
      <c r="C392" s="2" t="s">
        <v>345</v>
      </c>
      <c r="D392" s="2" t="s">
        <v>345</v>
      </c>
      <c r="E392" s="2" t="s">
        <v>309</v>
      </c>
      <c r="F392" s="2" t="s">
        <v>107</v>
      </c>
    </row>
    <row r="393">
      <c r="A393" s="32">
        <v>3428.0</v>
      </c>
      <c r="B393" s="2" t="s">
        <v>346</v>
      </c>
      <c r="C393" s="2" t="s">
        <v>346</v>
      </c>
      <c r="D393" s="2" t="s">
        <v>346</v>
      </c>
      <c r="E393" s="2" t="s">
        <v>309</v>
      </c>
      <c r="F393" s="2" t="s">
        <v>107</v>
      </c>
    </row>
    <row r="394">
      <c r="A394" s="32">
        <v>3429.0</v>
      </c>
      <c r="B394" s="2" t="s">
        <v>347</v>
      </c>
      <c r="C394" s="2" t="s">
        <v>347</v>
      </c>
      <c r="D394" s="2" t="s">
        <v>347</v>
      </c>
      <c r="E394" s="2" t="s">
        <v>309</v>
      </c>
      <c r="F394" s="2" t="s">
        <v>107</v>
      </c>
    </row>
    <row r="395">
      <c r="A395" s="32">
        <v>3430.0</v>
      </c>
      <c r="B395" s="2" t="s">
        <v>348</v>
      </c>
      <c r="C395" s="2" t="s">
        <v>348</v>
      </c>
      <c r="D395" s="2" t="s">
        <v>348</v>
      </c>
      <c r="E395" s="2" t="s">
        <v>309</v>
      </c>
      <c r="F395" s="2" t="s">
        <v>107</v>
      </c>
    </row>
    <row r="396">
      <c r="A396" s="32">
        <v>3431.0</v>
      </c>
      <c r="B396" s="2" t="s">
        <v>349</v>
      </c>
      <c r="C396" s="2" t="s">
        <v>349</v>
      </c>
      <c r="D396" s="2" t="s">
        <v>349</v>
      </c>
      <c r="E396" s="2" t="s">
        <v>309</v>
      </c>
      <c r="F396" s="2" t="s">
        <v>107</v>
      </c>
    </row>
    <row r="397">
      <c r="A397" s="32">
        <v>3432.0</v>
      </c>
      <c r="B397" s="2" t="s">
        <v>350</v>
      </c>
      <c r="C397" s="2" t="s">
        <v>350</v>
      </c>
      <c r="D397" s="2" t="s">
        <v>350</v>
      </c>
      <c r="E397" s="2" t="s">
        <v>309</v>
      </c>
      <c r="F397" s="2" t="s">
        <v>107</v>
      </c>
    </row>
    <row r="398">
      <c r="A398" s="32">
        <v>3433.0</v>
      </c>
      <c r="B398" s="2" t="s">
        <v>351</v>
      </c>
      <c r="C398" s="2" t="s">
        <v>351</v>
      </c>
      <c r="D398" s="2" t="s">
        <v>351</v>
      </c>
      <c r="E398" s="2" t="s">
        <v>309</v>
      </c>
      <c r="F398" s="2" t="s">
        <v>107</v>
      </c>
    </row>
    <row r="399">
      <c r="A399" s="32">
        <v>3434.0</v>
      </c>
      <c r="B399" s="2" t="s">
        <v>352</v>
      </c>
      <c r="C399" s="2" t="s">
        <v>352</v>
      </c>
      <c r="D399" s="2" t="s">
        <v>352</v>
      </c>
      <c r="E399" s="2" t="s">
        <v>309</v>
      </c>
      <c r="F399" s="2" t="s">
        <v>107</v>
      </c>
    </row>
    <row r="400">
      <c r="A400" s="32">
        <v>3435.0</v>
      </c>
      <c r="B400" s="2" t="s">
        <v>353</v>
      </c>
      <c r="C400" s="2" t="s">
        <v>353</v>
      </c>
      <c r="D400" s="2" t="s">
        <v>353</v>
      </c>
      <c r="E400" s="2" t="s">
        <v>309</v>
      </c>
      <c r="F400" s="2" t="s">
        <v>107</v>
      </c>
    </row>
    <row r="401">
      <c r="A401" s="32">
        <v>3436.0</v>
      </c>
      <c r="B401" s="2" t="s">
        <v>354</v>
      </c>
      <c r="C401" s="2" t="s">
        <v>354</v>
      </c>
      <c r="D401" s="2" t="s">
        <v>354</v>
      </c>
      <c r="E401" s="2" t="s">
        <v>309</v>
      </c>
      <c r="F401" s="2" t="s">
        <v>107</v>
      </c>
    </row>
    <row r="402">
      <c r="A402" s="32">
        <v>3437.0</v>
      </c>
      <c r="B402" s="2" t="s">
        <v>355</v>
      </c>
      <c r="C402" s="2" t="s">
        <v>355</v>
      </c>
      <c r="D402" s="2" t="s">
        <v>355</v>
      </c>
      <c r="E402" s="2" t="s">
        <v>309</v>
      </c>
      <c r="F402" s="2" t="s">
        <v>107</v>
      </c>
    </row>
    <row r="403">
      <c r="A403" s="32">
        <v>3438.0</v>
      </c>
      <c r="B403" s="2" t="s">
        <v>356</v>
      </c>
      <c r="C403" s="2" t="s">
        <v>356</v>
      </c>
      <c r="D403" s="2" t="s">
        <v>356</v>
      </c>
      <c r="E403" s="2" t="s">
        <v>309</v>
      </c>
      <c r="F403" s="2" t="s">
        <v>107</v>
      </c>
    </row>
    <row r="404">
      <c r="A404" s="32">
        <v>3439.0</v>
      </c>
      <c r="B404" s="2" t="s">
        <v>357</v>
      </c>
      <c r="C404" s="2" t="s">
        <v>357</v>
      </c>
      <c r="D404" s="2" t="s">
        <v>357</v>
      </c>
      <c r="E404" s="2" t="s">
        <v>309</v>
      </c>
      <c r="F404" s="2" t="s">
        <v>107</v>
      </c>
    </row>
    <row r="405">
      <c r="A405" s="32">
        <v>3440.0</v>
      </c>
      <c r="B405" s="2" t="s">
        <v>358</v>
      </c>
      <c r="C405" s="2" t="s">
        <v>358</v>
      </c>
      <c r="D405" s="2" t="s">
        <v>358</v>
      </c>
      <c r="E405" s="2" t="s">
        <v>309</v>
      </c>
      <c r="F405" s="2" t="s">
        <v>107</v>
      </c>
    </row>
    <row r="406">
      <c r="A406" s="32">
        <v>3441.0</v>
      </c>
      <c r="B406" s="2" t="s">
        <v>309</v>
      </c>
      <c r="C406" s="2" t="s">
        <v>309</v>
      </c>
      <c r="E406" s="2" t="s">
        <v>309</v>
      </c>
      <c r="F406" s="2" t="s">
        <v>107</v>
      </c>
    </row>
    <row r="407">
      <c r="A407" s="32">
        <v>3501.0</v>
      </c>
      <c r="B407" s="2" t="s">
        <v>359</v>
      </c>
      <c r="C407" s="2" t="s">
        <v>359</v>
      </c>
      <c r="D407" s="2" t="s">
        <v>360</v>
      </c>
      <c r="E407" s="2" t="s">
        <v>361</v>
      </c>
      <c r="F407" s="2" t="s">
        <v>107</v>
      </c>
    </row>
    <row r="408">
      <c r="A408" s="32">
        <v>3502.0</v>
      </c>
      <c r="B408" s="2" t="s">
        <v>362</v>
      </c>
      <c r="C408" s="2" t="s">
        <v>362</v>
      </c>
      <c r="D408" s="2" t="s">
        <v>362</v>
      </c>
      <c r="E408" s="2" t="s">
        <v>361</v>
      </c>
      <c r="F408" s="2" t="s">
        <v>107</v>
      </c>
    </row>
    <row r="409">
      <c r="A409" s="32">
        <v>3503.0</v>
      </c>
      <c r="B409" s="2" t="s">
        <v>363</v>
      </c>
      <c r="C409" s="2" t="s">
        <v>363</v>
      </c>
      <c r="D409" s="2" t="s">
        <v>363</v>
      </c>
      <c r="E409" s="2" t="s">
        <v>361</v>
      </c>
      <c r="F409" s="2" t="s">
        <v>107</v>
      </c>
    </row>
    <row r="410">
      <c r="A410" s="32">
        <v>3504.0</v>
      </c>
      <c r="B410" s="2" t="s">
        <v>364</v>
      </c>
      <c r="C410" s="2" t="s">
        <v>364</v>
      </c>
      <c r="D410" s="2" t="s">
        <v>364</v>
      </c>
      <c r="E410" s="2" t="s">
        <v>361</v>
      </c>
      <c r="F410" s="2" t="s">
        <v>107</v>
      </c>
    </row>
    <row r="411">
      <c r="A411" s="32">
        <v>3505.0</v>
      </c>
      <c r="B411" s="2" t="s">
        <v>365</v>
      </c>
      <c r="C411" s="2" t="s">
        <v>365</v>
      </c>
      <c r="D411" s="2" t="s">
        <v>365</v>
      </c>
      <c r="E411" s="2" t="s">
        <v>361</v>
      </c>
      <c r="F411" s="2" t="s">
        <v>107</v>
      </c>
    </row>
    <row r="412">
      <c r="A412" s="32">
        <v>3506.0</v>
      </c>
      <c r="B412" s="2" t="s">
        <v>366</v>
      </c>
      <c r="C412" s="2" t="s">
        <v>366</v>
      </c>
      <c r="D412" s="2" t="s">
        <v>366</v>
      </c>
      <c r="E412" s="2" t="s">
        <v>361</v>
      </c>
      <c r="F412" s="2" t="s">
        <v>107</v>
      </c>
    </row>
    <row r="413">
      <c r="A413" s="32">
        <v>3507.0</v>
      </c>
      <c r="B413" s="2" t="s">
        <v>367</v>
      </c>
      <c r="C413" s="2" t="s">
        <v>367</v>
      </c>
      <c r="D413" s="2" t="s">
        <v>367</v>
      </c>
      <c r="E413" s="2" t="s">
        <v>361</v>
      </c>
      <c r="F413" s="2" t="s">
        <v>107</v>
      </c>
    </row>
    <row r="414">
      <c r="A414" s="32">
        <v>3508.0</v>
      </c>
      <c r="B414" s="2" t="s">
        <v>368</v>
      </c>
      <c r="C414" s="2" t="s">
        <v>368</v>
      </c>
      <c r="D414" s="2" t="s">
        <v>369</v>
      </c>
      <c r="E414" s="2" t="s">
        <v>361</v>
      </c>
      <c r="F414" s="2" t="s">
        <v>107</v>
      </c>
    </row>
    <row r="415">
      <c r="A415" s="32">
        <v>3509.0</v>
      </c>
      <c r="B415" s="2" t="s">
        <v>370</v>
      </c>
      <c r="C415" s="2" t="s">
        <v>370</v>
      </c>
      <c r="D415" s="2" t="s">
        <v>370</v>
      </c>
      <c r="E415" s="2" t="s">
        <v>361</v>
      </c>
      <c r="F415" s="2" t="s">
        <v>107</v>
      </c>
    </row>
    <row r="416">
      <c r="A416" s="32">
        <v>3510.0</v>
      </c>
      <c r="B416" s="2" t="s">
        <v>371</v>
      </c>
      <c r="C416" s="2" t="s">
        <v>371</v>
      </c>
      <c r="D416" s="2" t="s">
        <v>372</v>
      </c>
      <c r="E416" s="2" t="s">
        <v>361</v>
      </c>
      <c r="F416" s="2" t="s">
        <v>107</v>
      </c>
    </row>
    <row r="417">
      <c r="A417" s="32">
        <v>3511.0</v>
      </c>
      <c r="B417" s="2" t="s">
        <v>373</v>
      </c>
      <c r="C417" s="2" t="s">
        <v>373</v>
      </c>
      <c r="D417" s="2" t="s">
        <v>373</v>
      </c>
      <c r="E417" s="2" t="s">
        <v>361</v>
      </c>
      <c r="F417" s="2" t="s">
        <v>107</v>
      </c>
    </row>
    <row r="418">
      <c r="A418" s="32">
        <v>3512.0</v>
      </c>
      <c r="B418" s="2" t="s">
        <v>374</v>
      </c>
      <c r="C418" s="2" t="s">
        <v>374</v>
      </c>
      <c r="D418" s="2" t="s">
        <v>374</v>
      </c>
      <c r="E418" s="2" t="s">
        <v>361</v>
      </c>
      <c r="F418" s="2" t="s">
        <v>107</v>
      </c>
    </row>
    <row r="419">
      <c r="A419" s="32">
        <v>3513.0</v>
      </c>
      <c r="B419" s="2" t="s">
        <v>375</v>
      </c>
      <c r="C419" s="2" t="s">
        <v>375</v>
      </c>
      <c r="D419" s="2" t="s">
        <v>375</v>
      </c>
      <c r="E419" s="2" t="s">
        <v>361</v>
      </c>
      <c r="F419" s="2" t="s">
        <v>107</v>
      </c>
    </row>
    <row r="420">
      <c r="A420" s="32">
        <v>3514.0</v>
      </c>
      <c r="B420" s="2" t="s">
        <v>361</v>
      </c>
      <c r="C420" s="2" t="s">
        <v>361</v>
      </c>
      <c r="E420" s="2" t="s">
        <v>361</v>
      </c>
      <c r="F420" s="2" t="s">
        <v>107</v>
      </c>
    </row>
    <row r="421">
      <c r="A421" s="32">
        <v>3515.0</v>
      </c>
      <c r="B421" s="2" t="s">
        <v>376</v>
      </c>
      <c r="C421" s="2" t="s">
        <v>376</v>
      </c>
      <c r="D421" s="2" t="s">
        <v>376</v>
      </c>
      <c r="E421" s="2" t="s">
        <v>361</v>
      </c>
      <c r="F421" s="2" t="s">
        <v>107</v>
      </c>
    </row>
    <row r="422">
      <c r="A422" s="32">
        <v>3516.0</v>
      </c>
      <c r="B422" s="2" t="s">
        <v>377</v>
      </c>
      <c r="C422" s="2" t="s">
        <v>377</v>
      </c>
      <c r="D422" s="2" t="s">
        <v>377</v>
      </c>
      <c r="E422" s="2" t="s">
        <v>361</v>
      </c>
      <c r="F422" s="2" t="s">
        <v>107</v>
      </c>
    </row>
    <row r="423">
      <c r="A423" s="32">
        <v>3517.0</v>
      </c>
      <c r="B423" s="2" t="s">
        <v>378</v>
      </c>
      <c r="C423" s="2" t="s">
        <v>378</v>
      </c>
      <c r="D423" s="2" t="s">
        <v>378</v>
      </c>
      <c r="E423" s="2" t="s">
        <v>361</v>
      </c>
      <c r="F423" s="2" t="s">
        <v>107</v>
      </c>
    </row>
    <row r="424">
      <c r="A424" s="32">
        <v>3518.0</v>
      </c>
      <c r="B424" s="2" t="s">
        <v>379</v>
      </c>
      <c r="C424" s="2" t="s">
        <v>379</v>
      </c>
      <c r="D424" s="2" t="s">
        <v>379</v>
      </c>
      <c r="E424" s="2" t="s">
        <v>361</v>
      </c>
      <c r="F424" s="2" t="s">
        <v>107</v>
      </c>
    </row>
    <row r="425">
      <c r="A425" s="32">
        <v>3519.0</v>
      </c>
      <c r="B425" s="2" t="s">
        <v>380</v>
      </c>
      <c r="C425" s="2" t="s">
        <v>380</v>
      </c>
      <c r="D425" s="2" t="s">
        <v>380</v>
      </c>
      <c r="E425" s="2" t="s">
        <v>361</v>
      </c>
      <c r="F425" s="2" t="s">
        <v>107</v>
      </c>
    </row>
    <row r="426">
      <c r="A426" s="32">
        <v>3520.0</v>
      </c>
      <c r="B426" s="2" t="s">
        <v>381</v>
      </c>
      <c r="C426" s="2" t="s">
        <v>381</v>
      </c>
      <c r="D426" s="2" t="s">
        <v>381</v>
      </c>
      <c r="E426" s="2" t="s">
        <v>361</v>
      </c>
      <c r="F426" s="2" t="s">
        <v>107</v>
      </c>
    </row>
    <row r="427">
      <c r="A427" s="32">
        <v>3521.0</v>
      </c>
      <c r="B427" s="2" t="s">
        <v>382</v>
      </c>
      <c r="C427" s="2" t="s">
        <v>382</v>
      </c>
      <c r="D427" s="2" t="s">
        <v>382</v>
      </c>
      <c r="E427" s="2" t="s">
        <v>361</v>
      </c>
      <c r="F427" s="2" t="s">
        <v>107</v>
      </c>
    </row>
    <row r="428">
      <c r="A428" s="32">
        <v>3522.0</v>
      </c>
      <c r="B428" s="2" t="s">
        <v>383</v>
      </c>
      <c r="C428" s="2" t="s">
        <v>383</v>
      </c>
      <c r="D428" s="2" t="s">
        <v>383</v>
      </c>
      <c r="E428" s="2" t="s">
        <v>361</v>
      </c>
      <c r="F428" s="2" t="s">
        <v>107</v>
      </c>
    </row>
    <row r="429">
      <c r="A429" s="32">
        <v>3523.0</v>
      </c>
      <c r="B429" s="2" t="s">
        <v>384</v>
      </c>
      <c r="C429" s="2" t="s">
        <v>384</v>
      </c>
      <c r="D429" s="2" t="s">
        <v>384</v>
      </c>
      <c r="E429" s="2" t="s">
        <v>361</v>
      </c>
      <c r="F429" s="2" t="s">
        <v>107</v>
      </c>
    </row>
    <row r="430">
      <c r="A430" s="32">
        <v>3524.0</v>
      </c>
      <c r="B430" s="2" t="s">
        <v>385</v>
      </c>
      <c r="C430" s="2" t="s">
        <v>385</v>
      </c>
      <c r="D430" s="2" t="s">
        <v>385</v>
      </c>
      <c r="E430" s="2" t="s">
        <v>361</v>
      </c>
      <c r="F430" s="2" t="s">
        <v>107</v>
      </c>
    </row>
    <row r="431">
      <c r="A431" s="32">
        <v>3525.0</v>
      </c>
      <c r="B431" s="2" t="s">
        <v>386</v>
      </c>
      <c r="C431" s="2" t="s">
        <v>386</v>
      </c>
      <c r="D431" s="2" t="s">
        <v>386</v>
      </c>
      <c r="E431" s="2" t="s">
        <v>361</v>
      </c>
      <c r="F431" s="2" t="s">
        <v>107</v>
      </c>
    </row>
    <row r="432">
      <c r="A432" s="32">
        <v>3526.0</v>
      </c>
      <c r="B432" s="2" t="s">
        <v>361</v>
      </c>
      <c r="C432" s="2" t="s">
        <v>361</v>
      </c>
      <c r="E432" s="2" t="s">
        <v>361</v>
      </c>
      <c r="F432" s="2" t="s">
        <v>107</v>
      </c>
    </row>
    <row r="433">
      <c r="A433" s="32">
        <v>3527.0</v>
      </c>
      <c r="B433" s="2" t="s">
        <v>387</v>
      </c>
      <c r="C433" s="2" t="s">
        <v>387</v>
      </c>
      <c r="D433" s="2" t="s">
        <v>387</v>
      </c>
      <c r="E433" s="2" t="s">
        <v>361</v>
      </c>
      <c r="F433" s="2" t="s">
        <v>107</v>
      </c>
    </row>
    <row r="434">
      <c r="A434" s="32">
        <v>3528.0</v>
      </c>
      <c r="B434" s="2" t="s">
        <v>388</v>
      </c>
      <c r="C434" s="2" t="s">
        <v>388</v>
      </c>
      <c r="D434" s="2" t="s">
        <v>389</v>
      </c>
      <c r="E434" s="2" t="s">
        <v>361</v>
      </c>
      <c r="F434" s="2" t="s">
        <v>107</v>
      </c>
    </row>
    <row r="435">
      <c r="A435" s="32">
        <v>3529.0</v>
      </c>
      <c r="B435" s="2" t="s">
        <v>390</v>
      </c>
      <c r="C435" s="2" t="s">
        <v>390</v>
      </c>
      <c r="D435" s="2" t="s">
        <v>390</v>
      </c>
      <c r="E435" s="2" t="s">
        <v>361</v>
      </c>
      <c r="F435" s="2" t="s">
        <v>107</v>
      </c>
    </row>
    <row r="436">
      <c r="A436" s="32">
        <v>3530.0</v>
      </c>
      <c r="B436" s="2" t="s">
        <v>391</v>
      </c>
      <c r="C436" s="2" t="s">
        <v>391</v>
      </c>
      <c r="D436" s="2" t="s">
        <v>392</v>
      </c>
      <c r="E436" s="2" t="s">
        <v>361</v>
      </c>
      <c r="F436" s="2" t="s">
        <v>107</v>
      </c>
    </row>
    <row r="437">
      <c r="A437" s="32">
        <v>3531.0</v>
      </c>
      <c r="B437" s="2" t="s">
        <v>393</v>
      </c>
      <c r="C437" s="2" t="s">
        <v>393</v>
      </c>
      <c r="D437" s="2" t="s">
        <v>393</v>
      </c>
      <c r="E437" s="2" t="s">
        <v>361</v>
      </c>
      <c r="F437" s="2" t="s">
        <v>107</v>
      </c>
    </row>
    <row r="438">
      <c r="A438" s="32">
        <v>3532.0</v>
      </c>
      <c r="B438" s="2" t="s">
        <v>394</v>
      </c>
      <c r="C438" s="2" t="s">
        <v>394</v>
      </c>
      <c r="D438" s="2" t="s">
        <v>394</v>
      </c>
      <c r="E438" s="2" t="s">
        <v>361</v>
      </c>
      <c r="F438" s="2" t="s">
        <v>107</v>
      </c>
    </row>
    <row r="439">
      <c r="A439" s="32">
        <v>3533.0</v>
      </c>
      <c r="B439" s="2" t="s">
        <v>395</v>
      </c>
      <c r="C439" s="2" t="s">
        <v>395</v>
      </c>
      <c r="D439" s="2" t="s">
        <v>395</v>
      </c>
      <c r="E439" s="2" t="s">
        <v>361</v>
      </c>
      <c r="F439" s="2" t="s">
        <v>107</v>
      </c>
    </row>
    <row r="440">
      <c r="A440" s="32">
        <v>3534.0</v>
      </c>
      <c r="B440" s="2" t="s">
        <v>396</v>
      </c>
      <c r="C440" s="2" t="s">
        <v>396</v>
      </c>
      <c r="D440" s="2" t="s">
        <v>396</v>
      </c>
      <c r="E440" s="2" t="s">
        <v>361</v>
      </c>
      <c r="F440" s="2" t="s">
        <v>107</v>
      </c>
    </row>
    <row r="441">
      <c r="A441" s="32">
        <v>3535.0</v>
      </c>
      <c r="B441" s="2" t="s">
        <v>397</v>
      </c>
      <c r="C441" s="2" t="s">
        <v>397</v>
      </c>
      <c r="D441" s="2" t="s">
        <v>397</v>
      </c>
      <c r="E441" s="2" t="s">
        <v>361</v>
      </c>
      <c r="F441" s="2" t="s">
        <v>107</v>
      </c>
    </row>
    <row r="442">
      <c r="A442" s="32">
        <v>3536.0</v>
      </c>
      <c r="B442" s="2" t="s">
        <v>398</v>
      </c>
      <c r="C442" s="2" t="s">
        <v>398</v>
      </c>
      <c r="D442" s="2" t="s">
        <v>398</v>
      </c>
      <c r="E442" s="2" t="s">
        <v>361</v>
      </c>
      <c r="F442" s="2" t="s">
        <v>107</v>
      </c>
    </row>
    <row r="443">
      <c r="A443" s="32">
        <v>3537.0</v>
      </c>
      <c r="B443" s="2" t="s">
        <v>399</v>
      </c>
      <c r="C443" s="2" t="s">
        <v>399</v>
      </c>
      <c r="D443" s="2" t="s">
        <v>399</v>
      </c>
      <c r="E443" s="2" t="s">
        <v>361</v>
      </c>
      <c r="F443" s="2" t="s">
        <v>107</v>
      </c>
    </row>
    <row r="444">
      <c r="A444" s="32">
        <v>3538.0</v>
      </c>
      <c r="B444" s="2" t="s">
        <v>400</v>
      </c>
      <c r="C444" s="2" t="s">
        <v>400</v>
      </c>
      <c r="D444" s="2" t="s">
        <v>400</v>
      </c>
      <c r="E444" s="2" t="s">
        <v>361</v>
      </c>
      <c r="F444" s="2" t="s">
        <v>107</v>
      </c>
    </row>
    <row r="445">
      <c r="A445" s="32">
        <v>3539.0</v>
      </c>
      <c r="B445" s="2" t="s">
        <v>361</v>
      </c>
      <c r="C445" s="2" t="s">
        <v>361</v>
      </c>
      <c r="E445" s="2" t="s">
        <v>361</v>
      </c>
      <c r="F445" s="2" t="s">
        <v>107</v>
      </c>
    </row>
    <row r="446">
      <c r="A446" s="32">
        <v>3540.0</v>
      </c>
      <c r="B446" s="2" t="s">
        <v>401</v>
      </c>
      <c r="C446" s="2" t="s">
        <v>401</v>
      </c>
      <c r="D446" s="2" t="s">
        <v>401</v>
      </c>
      <c r="E446" s="2" t="s">
        <v>361</v>
      </c>
      <c r="F446" s="2" t="s">
        <v>107</v>
      </c>
    </row>
    <row r="447">
      <c r="A447" s="32">
        <v>3541.0</v>
      </c>
      <c r="B447" s="2" t="s">
        <v>402</v>
      </c>
      <c r="C447" s="2" t="s">
        <v>402</v>
      </c>
      <c r="D447" s="2" t="s">
        <v>402</v>
      </c>
      <c r="E447" s="2" t="s">
        <v>361</v>
      </c>
      <c r="F447" s="2" t="s">
        <v>107</v>
      </c>
    </row>
    <row r="448">
      <c r="A448" s="32">
        <v>3542.0</v>
      </c>
      <c r="B448" s="2" t="s">
        <v>403</v>
      </c>
      <c r="C448" s="2" t="s">
        <v>403</v>
      </c>
      <c r="D448" s="2" t="s">
        <v>403</v>
      </c>
      <c r="E448" s="2" t="s">
        <v>361</v>
      </c>
      <c r="F448" s="2" t="s">
        <v>107</v>
      </c>
    </row>
    <row r="449">
      <c r="A449" s="32">
        <v>3543.0</v>
      </c>
      <c r="B449" s="2" t="s">
        <v>404</v>
      </c>
      <c r="C449" s="2" t="s">
        <v>404</v>
      </c>
      <c r="D449" s="2" t="s">
        <v>404</v>
      </c>
      <c r="E449" s="2" t="s">
        <v>361</v>
      </c>
      <c r="F449" s="2" t="s">
        <v>107</v>
      </c>
    </row>
    <row r="450">
      <c r="A450" s="32">
        <v>3544.0</v>
      </c>
      <c r="B450" s="2" t="s">
        <v>405</v>
      </c>
      <c r="C450" s="2" t="s">
        <v>405</v>
      </c>
      <c r="D450" s="2" t="s">
        <v>405</v>
      </c>
      <c r="E450" s="2" t="s">
        <v>361</v>
      </c>
      <c r="F450" s="2" t="s">
        <v>107</v>
      </c>
    </row>
    <row r="451">
      <c r="A451" s="32">
        <v>3545.0</v>
      </c>
      <c r="B451" s="2" t="s">
        <v>406</v>
      </c>
      <c r="C451" s="2" t="s">
        <v>406</v>
      </c>
      <c r="D451" s="2" t="s">
        <v>406</v>
      </c>
      <c r="E451" s="2" t="s">
        <v>361</v>
      </c>
      <c r="F451" s="2" t="s">
        <v>107</v>
      </c>
    </row>
    <row r="452">
      <c r="A452" s="32">
        <v>3546.0</v>
      </c>
      <c r="B452" s="2" t="s">
        <v>361</v>
      </c>
      <c r="C452" s="2" t="s">
        <v>361</v>
      </c>
      <c r="E452" s="2" t="s">
        <v>361</v>
      </c>
      <c r="F452" s="2" t="s">
        <v>107</v>
      </c>
    </row>
    <row r="453">
      <c r="A453" s="32">
        <v>3547.0</v>
      </c>
      <c r="B453" s="2" t="s">
        <v>361</v>
      </c>
      <c r="C453" s="2" t="s">
        <v>361</v>
      </c>
      <c r="E453" s="2" t="s">
        <v>361</v>
      </c>
      <c r="F453" s="2" t="s">
        <v>107</v>
      </c>
    </row>
    <row r="454">
      <c r="A454" s="32">
        <v>3548.0</v>
      </c>
      <c r="B454" s="2" t="s">
        <v>407</v>
      </c>
      <c r="C454" s="2" t="s">
        <v>407</v>
      </c>
      <c r="D454" s="2" t="s">
        <v>407</v>
      </c>
      <c r="E454" s="2" t="s">
        <v>361</v>
      </c>
      <c r="F454" s="2" t="s">
        <v>107</v>
      </c>
    </row>
    <row r="455">
      <c r="A455" s="32">
        <v>3549.0</v>
      </c>
      <c r="B455" s="2" t="s">
        <v>408</v>
      </c>
      <c r="C455" s="2" t="s">
        <v>408</v>
      </c>
      <c r="D455" s="2" t="s">
        <v>408</v>
      </c>
      <c r="E455" s="2" t="s">
        <v>361</v>
      </c>
      <c r="F455" s="2" t="s">
        <v>107</v>
      </c>
    </row>
    <row r="456">
      <c r="A456" s="32">
        <v>3550.0</v>
      </c>
      <c r="B456" s="2" t="s">
        <v>409</v>
      </c>
      <c r="C456" s="2" t="s">
        <v>409</v>
      </c>
      <c r="D456" s="2" t="s">
        <v>409</v>
      </c>
      <c r="E456" s="2" t="s">
        <v>361</v>
      </c>
      <c r="F456" s="2" t="s">
        <v>107</v>
      </c>
    </row>
    <row r="457">
      <c r="A457" s="32">
        <v>3551.0</v>
      </c>
      <c r="B457" s="2" t="s">
        <v>361</v>
      </c>
      <c r="C457" s="2" t="s">
        <v>361</v>
      </c>
      <c r="E457" s="2" t="s">
        <v>361</v>
      </c>
      <c r="F457" s="2" t="s">
        <v>107</v>
      </c>
    </row>
    <row r="458">
      <c r="A458" s="32">
        <v>3552.0</v>
      </c>
      <c r="B458" s="2" t="s">
        <v>410</v>
      </c>
      <c r="C458" s="2" t="s">
        <v>410</v>
      </c>
      <c r="D458" s="2" t="s">
        <v>410</v>
      </c>
      <c r="E458" s="2" t="s">
        <v>361</v>
      </c>
      <c r="F458" s="2" t="s">
        <v>107</v>
      </c>
    </row>
    <row r="459">
      <c r="A459" s="32">
        <v>3553.0</v>
      </c>
      <c r="B459" s="2" t="s">
        <v>411</v>
      </c>
      <c r="C459" s="2" t="s">
        <v>411</v>
      </c>
      <c r="D459" s="2" t="s">
        <v>411</v>
      </c>
      <c r="E459" s="2" t="s">
        <v>361</v>
      </c>
      <c r="F459" s="2" t="s">
        <v>107</v>
      </c>
    </row>
    <row r="460">
      <c r="A460" s="32">
        <v>3554.0</v>
      </c>
      <c r="B460" s="2" t="s">
        <v>361</v>
      </c>
      <c r="C460" s="2" t="s">
        <v>361</v>
      </c>
      <c r="E460" s="2" t="s">
        <v>361</v>
      </c>
      <c r="F460" s="2" t="s">
        <v>107</v>
      </c>
    </row>
    <row r="461">
      <c r="A461" s="32">
        <v>3555.0</v>
      </c>
      <c r="B461" s="2" t="s">
        <v>361</v>
      </c>
      <c r="C461" s="2" t="s">
        <v>361</v>
      </c>
      <c r="E461" s="2" t="s">
        <v>361</v>
      </c>
      <c r="F461" s="2" t="s">
        <v>107</v>
      </c>
    </row>
    <row r="462">
      <c r="A462" s="32">
        <v>3556.0</v>
      </c>
      <c r="B462" s="2" t="s">
        <v>361</v>
      </c>
      <c r="C462" s="2" t="s">
        <v>361</v>
      </c>
      <c r="E462" s="2" t="s">
        <v>361</v>
      </c>
      <c r="F462" s="2" t="s">
        <v>107</v>
      </c>
    </row>
    <row r="463">
      <c r="A463" s="32">
        <v>3557.0</v>
      </c>
      <c r="B463" s="2" t="s">
        <v>361</v>
      </c>
      <c r="C463" s="2" t="s">
        <v>361</v>
      </c>
      <c r="E463" s="2" t="s">
        <v>361</v>
      </c>
      <c r="F463" s="2" t="s">
        <v>107</v>
      </c>
    </row>
    <row r="464">
      <c r="A464" s="32">
        <v>3558.0</v>
      </c>
      <c r="B464" s="2" t="s">
        <v>412</v>
      </c>
      <c r="C464" s="2" t="s">
        <v>412</v>
      </c>
      <c r="D464" s="2" t="s">
        <v>412</v>
      </c>
      <c r="E464" s="2" t="s">
        <v>361</v>
      </c>
      <c r="F464" s="2" t="s">
        <v>107</v>
      </c>
    </row>
    <row r="465">
      <c r="A465" s="32">
        <v>3559.0</v>
      </c>
      <c r="B465" s="2" t="s">
        <v>361</v>
      </c>
      <c r="C465" s="2" t="s">
        <v>361</v>
      </c>
      <c r="E465" s="2" t="s">
        <v>361</v>
      </c>
      <c r="F465" s="2" t="s">
        <v>107</v>
      </c>
    </row>
    <row r="466">
      <c r="A466" s="32">
        <v>3560.0</v>
      </c>
      <c r="B466" s="2" t="s">
        <v>361</v>
      </c>
      <c r="C466" s="2" t="s">
        <v>361</v>
      </c>
      <c r="E466" s="2" t="s">
        <v>361</v>
      </c>
      <c r="F466" s="2" t="s">
        <v>107</v>
      </c>
    </row>
    <row r="467">
      <c r="A467" s="32">
        <v>3561.0</v>
      </c>
      <c r="B467" s="2" t="s">
        <v>361</v>
      </c>
      <c r="C467" s="2" t="s">
        <v>361</v>
      </c>
      <c r="E467" s="2" t="s">
        <v>361</v>
      </c>
      <c r="F467" s="2" t="s">
        <v>107</v>
      </c>
    </row>
    <row r="468">
      <c r="A468" s="32">
        <v>3562.0</v>
      </c>
      <c r="B468" s="2" t="s">
        <v>413</v>
      </c>
      <c r="C468" s="2" t="s">
        <v>413</v>
      </c>
      <c r="D468" s="2" t="s">
        <v>413</v>
      </c>
      <c r="E468" s="2" t="s">
        <v>361</v>
      </c>
      <c r="F468" s="2" t="s">
        <v>107</v>
      </c>
    </row>
    <row r="469">
      <c r="A469" s="32">
        <v>3563.0</v>
      </c>
      <c r="B469" s="2" t="s">
        <v>414</v>
      </c>
      <c r="C469" s="2" t="s">
        <v>414</v>
      </c>
      <c r="D469" s="2" t="s">
        <v>414</v>
      </c>
      <c r="E469" s="2" t="s">
        <v>361</v>
      </c>
      <c r="F469" s="2" t="s">
        <v>107</v>
      </c>
    </row>
    <row r="470">
      <c r="A470" s="32">
        <v>3564.0</v>
      </c>
      <c r="B470" s="2" t="s">
        <v>361</v>
      </c>
      <c r="C470" s="2" t="s">
        <v>361</v>
      </c>
      <c r="E470" s="2" t="s">
        <v>361</v>
      </c>
      <c r="F470" s="2" t="s">
        <v>107</v>
      </c>
    </row>
    <row r="471">
      <c r="A471" s="32">
        <v>3565.0</v>
      </c>
      <c r="B471" s="2" t="s">
        <v>415</v>
      </c>
      <c r="C471" s="2" t="s">
        <v>415</v>
      </c>
      <c r="D471" s="2" t="s">
        <v>415</v>
      </c>
      <c r="E471" s="2" t="s">
        <v>361</v>
      </c>
      <c r="F471" s="2" t="s">
        <v>107</v>
      </c>
    </row>
    <row r="472">
      <c r="A472" s="32">
        <v>3566.0</v>
      </c>
      <c r="B472" s="2" t="s">
        <v>361</v>
      </c>
      <c r="C472" s="2" t="s">
        <v>361</v>
      </c>
      <c r="E472" s="2" t="s">
        <v>361</v>
      </c>
      <c r="F472" s="2" t="s">
        <v>107</v>
      </c>
    </row>
    <row r="473">
      <c r="A473" s="32">
        <v>3567.0</v>
      </c>
      <c r="B473" s="2" t="s">
        <v>361</v>
      </c>
      <c r="C473" s="2" t="s">
        <v>361</v>
      </c>
      <c r="E473" s="2" t="s">
        <v>361</v>
      </c>
      <c r="F473" s="2" t="s">
        <v>107</v>
      </c>
    </row>
    <row r="474">
      <c r="A474" s="32">
        <v>3568.0</v>
      </c>
      <c r="B474" s="2" t="s">
        <v>416</v>
      </c>
      <c r="C474" s="2" t="s">
        <v>416</v>
      </c>
      <c r="D474" s="2" t="s">
        <v>416</v>
      </c>
      <c r="E474" s="2" t="s">
        <v>361</v>
      </c>
      <c r="F474" s="2" t="s">
        <v>107</v>
      </c>
    </row>
    <row r="475">
      <c r="A475" s="32">
        <v>3569.0</v>
      </c>
      <c r="B475" s="2" t="s">
        <v>361</v>
      </c>
      <c r="C475" s="2" t="s">
        <v>361</v>
      </c>
      <c r="E475" s="2" t="s">
        <v>361</v>
      </c>
      <c r="F475" s="2" t="s">
        <v>107</v>
      </c>
    </row>
    <row r="476">
      <c r="A476" s="32">
        <v>3570.0</v>
      </c>
      <c r="B476" s="2" t="s">
        <v>417</v>
      </c>
      <c r="C476" s="2" t="s">
        <v>417</v>
      </c>
      <c r="D476" s="2" t="s">
        <v>417</v>
      </c>
      <c r="E476" s="2" t="s">
        <v>361</v>
      </c>
      <c r="F476" s="2" t="s">
        <v>107</v>
      </c>
    </row>
    <row r="477">
      <c r="A477" s="32">
        <v>3571.0</v>
      </c>
      <c r="B477" s="2" t="s">
        <v>361</v>
      </c>
      <c r="C477" s="2" t="s">
        <v>361</v>
      </c>
      <c r="E477" s="2" t="s">
        <v>361</v>
      </c>
      <c r="F477" s="2" t="s">
        <v>107</v>
      </c>
    </row>
    <row r="478">
      <c r="A478" s="32">
        <v>3572.0</v>
      </c>
      <c r="B478" s="2" t="s">
        <v>418</v>
      </c>
      <c r="C478" s="2" t="s">
        <v>418</v>
      </c>
      <c r="D478" s="2" t="s">
        <v>418</v>
      </c>
      <c r="E478" s="2" t="s">
        <v>361</v>
      </c>
      <c r="F478" s="2" t="s">
        <v>107</v>
      </c>
    </row>
    <row r="479">
      <c r="A479" s="32">
        <v>3573.0</v>
      </c>
      <c r="B479" s="2" t="s">
        <v>419</v>
      </c>
      <c r="C479" s="2" t="s">
        <v>419</v>
      </c>
      <c r="D479" s="2" t="s">
        <v>419</v>
      </c>
      <c r="E479" s="2" t="s">
        <v>361</v>
      </c>
      <c r="F479" s="2" t="s">
        <v>107</v>
      </c>
    </row>
    <row r="480">
      <c r="A480" s="32">
        <v>3574.0</v>
      </c>
      <c r="B480" s="2" t="s">
        <v>420</v>
      </c>
      <c r="C480" s="2" t="s">
        <v>420</v>
      </c>
      <c r="D480" s="2" t="s">
        <v>420</v>
      </c>
      <c r="E480" s="2" t="s">
        <v>361</v>
      </c>
      <c r="F480" s="2" t="s">
        <v>107</v>
      </c>
    </row>
    <row r="481">
      <c r="A481" s="32">
        <v>3575.0</v>
      </c>
      <c r="B481" s="2" t="s">
        <v>421</v>
      </c>
      <c r="C481" s="2" t="s">
        <v>421</v>
      </c>
      <c r="D481" s="2" t="s">
        <v>421</v>
      </c>
      <c r="E481" s="2" t="s">
        <v>361</v>
      </c>
      <c r="F481" s="2" t="s">
        <v>107</v>
      </c>
    </row>
    <row r="482">
      <c r="A482" s="32">
        <v>3576.0</v>
      </c>
      <c r="B482" s="2" t="s">
        <v>361</v>
      </c>
      <c r="C482" s="2" t="s">
        <v>361</v>
      </c>
      <c r="E482" s="2" t="s">
        <v>361</v>
      </c>
      <c r="F482" s="2" t="s">
        <v>107</v>
      </c>
    </row>
    <row r="483">
      <c r="A483" s="32">
        <v>3577.0</v>
      </c>
      <c r="B483" s="2" t="s">
        <v>422</v>
      </c>
      <c r="C483" s="2" t="s">
        <v>422</v>
      </c>
      <c r="D483" s="2" t="s">
        <v>422</v>
      </c>
      <c r="E483" s="2" t="s">
        <v>361</v>
      </c>
      <c r="F483" s="2" t="s">
        <v>107</v>
      </c>
    </row>
    <row r="484">
      <c r="A484" s="32">
        <v>3578.0</v>
      </c>
      <c r="B484" s="2" t="s">
        <v>361</v>
      </c>
      <c r="C484" s="2" t="s">
        <v>361</v>
      </c>
      <c r="E484" s="2" t="s">
        <v>361</v>
      </c>
      <c r="F484" s="2" t="s">
        <v>107</v>
      </c>
    </row>
    <row r="485">
      <c r="A485" s="32">
        <v>3579.0</v>
      </c>
      <c r="B485" s="2" t="s">
        <v>423</v>
      </c>
      <c r="C485" s="2" t="s">
        <v>423</v>
      </c>
      <c r="D485" s="2" t="s">
        <v>423</v>
      </c>
      <c r="E485" s="2" t="s">
        <v>361</v>
      </c>
      <c r="F485" s="2" t="s">
        <v>107</v>
      </c>
    </row>
    <row r="486">
      <c r="A486" s="32">
        <v>3580.0</v>
      </c>
      <c r="B486" s="2" t="s">
        <v>361</v>
      </c>
      <c r="C486" s="2" t="s">
        <v>361</v>
      </c>
      <c r="E486" s="2" t="s">
        <v>361</v>
      </c>
      <c r="F486" s="2" t="s">
        <v>107</v>
      </c>
    </row>
    <row r="487">
      <c r="A487" s="32">
        <v>3581.0</v>
      </c>
      <c r="B487" s="2" t="s">
        <v>424</v>
      </c>
      <c r="C487" s="2" t="s">
        <v>424</v>
      </c>
      <c r="D487" s="2" t="s">
        <v>424</v>
      </c>
      <c r="E487" s="2" t="s">
        <v>361</v>
      </c>
      <c r="F487" s="2" t="s">
        <v>107</v>
      </c>
    </row>
    <row r="488">
      <c r="A488" s="32">
        <v>3582.0</v>
      </c>
      <c r="B488" s="2" t="s">
        <v>361</v>
      </c>
      <c r="C488" s="2" t="s">
        <v>361</v>
      </c>
      <c r="E488" s="2" t="s">
        <v>361</v>
      </c>
      <c r="F488" s="2" t="s">
        <v>107</v>
      </c>
    </row>
    <row r="489">
      <c r="A489" s="32">
        <v>3583.0</v>
      </c>
      <c r="B489" s="2" t="s">
        <v>425</v>
      </c>
      <c r="C489" s="2" t="s">
        <v>425</v>
      </c>
      <c r="D489" s="2" t="s">
        <v>425</v>
      </c>
      <c r="E489" s="2" t="s">
        <v>361</v>
      </c>
      <c r="F489" s="2" t="s">
        <v>107</v>
      </c>
    </row>
    <row r="490">
      <c r="A490" s="32">
        <v>3584.0</v>
      </c>
      <c r="B490" s="2" t="s">
        <v>426</v>
      </c>
      <c r="C490" s="2" t="s">
        <v>426</v>
      </c>
      <c r="D490" s="2" t="s">
        <v>426</v>
      </c>
      <c r="E490" s="2" t="s">
        <v>361</v>
      </c>
      <c r="F490" s="2" t="s">
        <v>107</v>
      </c>
    </row>
    <row r="491">
      <c r="A491" s="32">
        <v>3585.0</v>
      </c>
      <c r="B491" s="2" t="s">
        <v>427</v>
      </c>
      <c r="C491" s="2" t="s">
        <v>427</v>
      </c>
      <c r="D491" s="2" t="s">
        <v>427</v>
      </c>
      <c r="E491" s="2" t="s">
        <v>361</v>
      </c>
      <c r="F491" s="2" t="s">
        <v>107</v>
      </c>
    </row>
    <row r="492">
      <c r="A492" s="32">
        <v>3586.0</v>
      </c>
      <c r="B492" s="2" t="s">
        <v>428</v>
      </c>
      <c r="C492" s="2" t="s">
        <v>428</v>
      </c>
      <c r="D492" s="2" t="s">
        <v>428</v>
      </c>
      <c r="E492" s="2" t="s">
        <v>361</v>
      </c>
      <c r="F492" s="2" t="s">
        <v>107</v>
      </c>
    </row>
    <row r="493">
      <c r="A493" s="32">
        <v>3587.0</v>
      </c>
      <c r="B493" s="2" t="s">
        <v>429</v>
      </c>
      <c r="C493" s="2" t="s">
        <v>429</v>
      </c>
      <c r="D493" s="2" t="s">
        <v>429</v>
      </c>
      <c r="E493" s="2" t="s">
        <v>361</v>
      </c>
      <c r="F493" s="2" t="s">
        <v>107</v>
      </c>
    </row>
    <row r="494">
      <c r="A494" s="32">
        <v>3588.0</v>
      </c>
      <c r="B494" s="2" t="s">
        <v>430</v>
      </c>
      <c r="C494" s="2" t="s">
        <v>430</v>
      </c>
      <c r="D494" s="2" t="s">
        <v>430</v>
      </c>
      <c r="E494" s="2" t="s">
        <v>361</v>
      </c>
      <c r="F494" s="2" t="s">
        <v>107</v>
      </c>
    </row>
    <row r="495">
      <c r="A495" s="32">
        <v>3589.0</v>
      </c>
      <c r="B495" s="2" t="s">
        <v>361</v>
      </c>
      <c r="C495" s="2" t="s">
        <v>361</v>
      </c>
      <c r="E495" s="2" t="s">
        <v>361</v>
      </c>
      <c r="F495" s="2" t="s">
        <v>107</v>
      </c>
    </row>
    <row r="496">
      <c r="A496" s="32">
        <v>3590.0</v>
      </c>
      <c r="B496" s="2" t="s">
        <v>431</v>
      </c>
      <c r="C496" s="2" t="s">
        <v>431</v>
      </c>
      <c r="D496" s="2" t="s">
        <v>431</v>
      </c>
      <c r="E496" s="2" t="s">
        <v>361</v>
      </c>
      <c r="F496" s="2" t="s">
        <v>107</v>
      </c>
    </row>
    <row r="497">
      <c r="A497" s="32">
        <v>3591.0</v>
      </c>
      <c r="B497" s="2" t="s">
        <v>432</v>
      </c>
      <c r="C497" s="2" t="s">
        <v>432</v>
      </c>
      <c r="D497" s="2" t="s">
        <v>432</v>
      </c>
      <c r="E497" s="2" t="s">
        <v>361</v>
      </c>
      <c r="F497" s="2" t="s">
        <v>107</v>
      </c>
    </row>
    <row r="498">
      <c r="A498" s="32">
        <v>3592.0</v>
      </c>
      <c r="B498" s="2" t="s">
        <v>433</v>
      </c>
      <c r="C498" s="2" t="s">
        <v>433</v>
      </c>
      <c r="D498" s="2" t="s">
        <v>433</v>
      </c>
      <c r="E498" s="2" t="s">
        <v>361</v>
      </c>
      <c r="F498" s="2" t="s">
        <v>107</v>
      </c>
    </row>
    <row r="499">
      <c r="A499" s="32">
        <v>3593.0</v>
      </c>
      <c r="B499" s="2" t="s">
        <v>434</v>
      </c>
      <c r="C499" s="2" t="s">
        <v>434</v>
      </c>
      <c r="D499" s="2" t="s">
        <v>434</v>
      </c>
      <c r="E499" s="2" t="s">
        <v>361</v>
      </c>
      <c r="F499" s="2" t="s">
        <v>107</v>
      </c>
    </row>
    <row r="500">
      <c r="A500" s="32">
        <v>3594.0</v>
      </c>
      <c r="B500" s="2" t="s">
        <v>361</v>
      </c>
      <c r="C500" s="2" t="s">
        <v>361</v>
      </c>
      <c r="E500" s="2" t="s">
        <v>361</v>
      </c>
      <c r="F500" s="2" t="s">
        <v>107</v>
      </c>
    </row>
    <row r="501">
      <c r="A501" s="32">
        <v>3595.0</v>
      </c>
      <c r="B501" s="2" t="s">
        <v>435</v>
      </c>
      <c r="C501" s="2" t="s">
        <v>435</v>
      </c>
      <c r="D501" s="2" t="s">
        <v>435</v>
      </c>
      <c r="E501" s="2" t="s">
        <v>361</v>
      </c>
      <c r="F501" s="2" t="s">
        <v>107</v>
      </c>
    </row>
    <row r="502">
      <c r="A502" s="32">
        <v>3596.0</v>
      </c>
      <c r="B502" s="2" t="s">
        <v>361</v>
      </c>
      <c r="C502" s="2" t="s">
        <v>361</v>
      </c>
      <c r="E502" s="2" t="s">
        <v>361</v>
      </c>
      <c r="F502" s="2" t="s">
        <v>107</v>
      </c>
    </row>
    <row r="503">
      <c r="A503" s="32">
        <v>3597.0</v>
      </c>
      <c r="B503" s="2" t="s">
        <v>361</v>
      </c>
      <c r="C503" s="2" t="s">
        <v>361</v>
      </c>
      <c r="E503" s="2" t="s">
        <v>361</v>
      </c>
      <c r="F503" s="2" t="s">
        <v>107</v>
      </c>
    </row>
    <row r="504">
      <c r="A504" s="32">
        <v>3598.0</v>
      </c>
      <c r="B504" s="2" t="s">
        <v>436</v>
      </c>
      <c r="C504" s="2" t="s">
        <v>436</v>
      </c>
      <c r="D504" s="2" t="s">
        <v>436</v>
      </c>
      <c r="E504" s="2" t="s">
        <v>361</v>
      </c>
      <c r="F504" s="2" t="s">
        <v>107</v>
      </c>
    </row>
    <row r="505">
      <c r="A505" s="32">
        <v>3599.0</v>
      </c>
      <c r="B505" s="2" t="s">
        <v>437</v>
      </c>
      <c r="C505" s="2" t="s">
        <v>437</v>
      </c>
      <c r="D505" s="2" t="s">
        <v>437</v>
      </c>
      <c r="E505" s="2" t="s">
        <v>361</v>
      </c>
      <c r="F505" s="2" t="s">
        <v>107</v>
      </c>
    </row>
    <row r="506">
      <c r="A506" s="32">
        <v>3600.0</v>
      </c>
      <c r="B506" s="2" t="s">
        <v>361</v>
      </c>
      <c r="C506" s="2" t="s">
        <v>361</v>
      </c>
      <c r="E506" s="2" t="s">
        <v>361</v>
      </c>
      <c r="F506" s="2" t="s">
        <v>107</v>
      </c>
    </row>
    <row r="507">
      <c r="A507" s="32">
        <v>3601.0</v>
      </c>
      <c r="B507" s="2" t="s">
        <v>361</v>
      </c>
      <c r="C507" s="2" t="s">
        <v>361</v>
      </c>
      <c r="E507" s="2" t="s">
        <v>361</v>
      </c>
      <c r="F507" s="2" t="s">
        <v>107</v>
      </c>
    </row>
    <row r="508">
      <c r="A508" s="32">
        <v>3602.0</v>
      </c>
      <c r="B508" s="2" t="s">
        <v>361</v>
      </c>
      <c r="C508" s="2" t="s">
        <v>361</v>
      </c>
      <c r="E508" s="2" t="s">
        <v>361</v>
      </c>
      <c r="F508" s="2" t="s">
        <v>107</v>
      </c>
    </row>
    <row r="509">
      <c r="A509" s="32">
        <v>3603.0</v>
      </c>
      <c r="B509" s="2" t="s">
        <v>438</v>
      </c>
      <c r="C509" s="2" t="s">
        <v>438</v>
      </c>
      <c r="D509" s="2" t="s">
        <v>438</v>
      </c>
      <c r="E509" s="2" t="s">
        <v>361</v>
      </c>
      <c r="F509" s="2" t="s">
        <v>107</v>
      </c>
    </row>
    <row r="510">
      <c r="A510" s="32">
        <v>3604.0</v>
      </c>
      <c r="B510" s="2" t="s">
        <v>361</v>
      </c>
      <c r="C510" s="2" t="s">
        <v>361</v>
      </c>
      <c r="E510" s="2" t="s">
        <v>361</v>
      </c>
      <c r="F510" s="2" t="s">
        <v>107</v>
      </c>
    </row>
    <row r="511">
      <c r="A511" s="32">
        <v>3605.0</v>
      </c>
      <c r="B511" s="2" t="s">
        <v>361</v>
      </c>
      <c r="C511" s="2" t="s">
        <v>361</v>
      </c>
      <c r="E511" s="2" t="s">
        <v>361</v>
      </c>
      <c r="F511" s="2" t="s">
        <v>107</v>
      </c>
    </row>
    <row r="512">
      <c r="A512" s="32">
        <v>3606.0</v>
      </c>
      <c r="B512" s="2" t="s">
        <v>361</v>
      </c>
      <c r="C512" s="2" t="s">
        <v>361</v>
      </c>
      <c r="E512" s="2" t="s">
        <v>361</v>
      </c>
      <c r="F512" s="2" t="s">
        <v>107</v>
      </c>
    </row>
    <row r="513">
      <c r="A513" s="32">
        <v>3607.0</v>
      </c>
      <c r="B513" s="2" t="s">
        <v>361</v>
      </c>
      <c r="C513" s="2" t="s">
        <v>361</v>
      </c>
      <c r="E513" s="2" t="s">
        <v>361</v>
      </c>
      <c r="F513" s="2" t="s">
        <v>107</v>
      </c>
    </row>
    <row r="514">
      <c r="A514" s="32">
        <v>3608.0</v>
      </c>
      <c r="B514" s="2" t="s">
        <v>361</v>
      </c>
      <c r="C514" s="2" t="s">
        <v>361</v>
      </c>
      <c r="E514" s="2" t="s">
        <v>361</v>
      </c>
      <c r="F514" s="2" t="s">
        <v>107</v>
      </c>
    </row>
    <row r="515">
      <c r="A515" s="32">
        <v>3609.0</v>
      </c>
      <c r="B515" s="2" t="s">
        <v>361</v>
      </c>
      <c r="C515" s="2" t="s">
        <v>361</v>
      </c>
      <c r="E515" s="2" t="s">
        <v>361</v>
      </c>
      <c r="F515" s="2" t="s">
        <v>107</v>
      </c>
    </row>
    <row r="516">
      <c r="A516" s="32">
        <v>3610.0</v>
      </c>
      <c r="B516" s="2" t="s">
        <v>361</v>
      </c>
      <c r="C516" s="2" t="s">
        <v>361</v>
      </c>
      <c r="E516" s="2" t="s">
        <v>361</v>
      </c>
      <c r="F516" s="2" t="s">
        <v>107</v>
      </c>
    </row>
    <row r="517">
      <c r="A517" s="32">
        <v>3611.0</v>
      </c>
      <c r="B517" s="2" t="s">
        <v>361</v>
      </c>
      <c r="C517" s="2" t="s">
        <v>361</v>
      </c>
      <c r="E517" s="2" t="s">
        <v>361</v>
      </c>
      <c r="F517" s="2" t="s">
        <v>107</v>
      </c>
    </row>
    <row r="518">
      <c r="A518" s="32">
        <v>3612.0</v>
      </c>
      <c r="B518" s="2" t="s">
        <v>439</v>
      </c>
      <c r="C518" s="2" t="s">
        <v>439</v>
      </c>
      <c r="D518" s="2" t="s">
        <v>439</v>
      </c>
      <c r="E518" s="2" t="s">
        <v>361</v>
      </c>
      <c r="F518" s="2" t="s">
        <v>107</v>
      </c>
    </row>
    <row r="519">
      <c r="A519" s="32">
        <v>3613.0</v>
      </c>
      <c r="B519" s="2" t="s">
        <v>361</v>
      </c>
      <c r="C519" s="2" t="s">
        <v>361</v>
      </c>
      <c r="E519" s="2" t="s">
        <v>361</v>
      </c>
      <c r="F519" s="2" t="s">
        <v>107</v>
      </c>
    </row>
    <row r="520">
      <c r="A520" s="32">
        <v>3614.0</v>
      </c>
      <c r="B520" s="2" t="s">
        <v>361</v>
      </c>
      <c r="C520" s="2" t="s">
        <v>361</v>
      </c>
      <c r="E520" s="2" t="s">
        <v>361</v>
      </c>
      <c r="F520" s="2" t="s">
        <v>107</v>
      </c>
    </row>
    <row r="521">
      <c r="A521" s="32">
        <v>3615.0</v>
      </c>
      <c r="B521" s="2" t="s">
        <v>440</v>
      </c>
      <c r="C521" s="2" t="s">
        <v>440</v>
      </c>
      <c r="D521" s="2" t="s">
        <v>440</v>
      </c>
      <c r="E521" s="2" t="s">
        <v>361</v>
      </c>
      <c r="F521" s="2" t="s">
        <v>107</v>
      </c>
    </row>
    <row r="522">
      <c r="A522" s="32">
        <v>3616.0</v>
      </c>
      <c r="B522" s="2" t="s">
        <v>361</v>
      </c>
      <c r="C522" s="2" t="s">
        <v>361</v>
      </c>
      <c r="E522" s="2" t="s">
        <v>361</v>
      </c>
      <c r="F522" s="2" t="s">
        <v>107</v>
      </c>
    </row>
    <row r="523">
      <c r="A523" s="32">
        <v>3617.0</v>
      </c>
      <c r="B523" s="2" t="s">
        <v>361</v>
      </c>
      <c r="C523" s="2" t="s">
        <v>361</v>
      </c>
      <c r="E523" s="2" t="s">
        <v>361</v>
      </c>
      <c r="F523" s="2" t="s">
        <v>107</v>
      </c>
    </row>
    <row r="524">
      <c r="A524" s="32">
        <v>3618.0</v>
      </c>
      <c r="B524" s="2" t="s">
        <v>361</v>
      </c>
      <c r="C524" s="2" t="s">
        <v>361</v>
      </c>
      <c r="E524" s="2" t="s">
        <v>361</v>
      </c>
      <c r="F524" s="2" t="s">
        <v>107</v>
      </c>
    </row>
    <row r="525">
      <c r="A525" s="32">
        <v>3619.0</v>
      </c>
      <c r="B525" s="2" t="s">
        <v>361</v>
      </c>
      <c r="C525" s="2" t="s">
        <v>361</v>
      </c>
      <c r="E525" s="2" t="s">
        <v>361</v>
      </c>
      <c r="F525" s="2" t="s">
        <v>107</v>
      </c>
    </row>
    <row r="526">
      <c r="A526" s="32">
        <v>3620.0</v>
      </c>
      <c r="B526" s="2" t="s">
        <v>441</v>
      </c>
      <c r="C526" s="2" t="s">
        <v>441</v>
      </c>
      <c r="D526" s="2" t="s">
        <v>441</v>
      </c>
      <c r="E526" s="2" t="s">
        <v>361</v>
      </c>
      <c r="F526" s="2" t="s">
        <v>107</v>
      </c>
    </row>
    <row r="527">
      <c r="A527" s="32">
        <v>3621.0</v>
      </c>
      <c r="B527" s="2" t="s">
        <v>361</v>
      </c>
      <c r="C527" s="2" t="s">
        <v>361</v>
      </c>
      <c r="E527" s="2" t="s">
        <v>361</v>
      </c>
      <c r="F527" s="2" t="s">
        <v>107</v>
      </c>
    </row>
    <row r="528">
      <c r="A528" s="32">
        <v>3622.0</v>
      </c>
      <c r="B528" s="2" t="s">
        <v>442</v>
      </c>
      <c r="C528" s="2" t="s">
        <v>442</v>
      </c>
      <c r="D528" s="2" t="s">
        <v>442</v>
      </c>
      <c r="E528" s="2" t="s">
        <v>361</v>
      </c>
      <c r="F528" s="2" t="s">
        <v>107</v>
      </c>
    </row>
    <row r="529">
      <c r="A529" s="32">
        <v>3623.0</v>
      </c>
      <c r="B529" s="2" t="s">
        <v>443</v>
      </c>
      <c r="C529" s="2" t="s">
        <v>443</v>
      </c>
      <c r="D529" s="2" t="s">
        <v>443</v>
      </c>
      <c r="E529" s="2" t="s">
        <v>361</v>
      </c>
      <c r="F529" s="2" t="s">
        <v>107</v>
      </c>
    </row>
    <row r="530">
      <c r="A530" s="32">
        <v>3624.0</v>
      </c>
      <c r="B530" s="2" t="s">
        <v>361</v>
      </c>
      <c r="C530" s="2" t="s">
        <v>361</v>
      </c>
      <c r="E530" s="2" t="s">
        <v>361</v>
      </c>
      <c r="F530" s="2" t="s">
        <v>107</v>
      </c>
    </row>
    <row r="531">
      <c r="A531" s="32">
        <v>3625.0</v>
      </c>
      <c r="B531" s="2" t="s">
        <v>444</v>
      </c>
      <c r="C531" s="2" t="s">
        <v>444</v>
      </c>
      <c r="D531" s="2" t="s">
        <v>444</v>
      </c>
      <c r="E531" s="2" t="s">
        <v>361</v>
      </c>
      <c r="F531" s="2" t="s">
        <v>107</v>
      </c>
    </row>
    <row r="532">
      <c r="A532" s="32">
        <v>3626.0</v>
      </c>
      <c r="B532" s="2" t="s">
        <v>445</v>
      </c>
      <c r="C532" s="2" t="s">
        <v>445</v>
      </c>
      <c r="D532" s="2" t="s">
        <v>445</v>
      </c>
      <c r="E532" s="2" t="s">
        <v>361</v>
      </c>
      <c r="F532" s="2" t="s">
        <v>107</v>
      </c>
    </row>
    <row r="533">
      <c r="A533" s="32">
        <v>3627.0</v>
      </c>
      <c r="B533" s="2" t="s">
        <v>361</v>
      </c>
      <c r="C533" s="2" t="s">
        <v>361</v>
      </c>
      <c r="E533" s="2" t="s">
        <v>361</v>
      </c>
      <c r="F533" s="2" t="s">
        <v>107</v>
      </c>
    </row>
    <row r="534">
      <c r="A534" s="32">
        <v>3628.0</v>
      </c>
      <c r="B534" s="2" t="s">
        <v>361</v>
      </c>
      <c r="C534" s="2" t="s">
        <v>361</v>
      </c>
      <c r="E534" s="2" t="s">
        <v>361</v>
      </c>
      <c r="F534" s="2" t="s">
        <v>107</v>
      </c>
    </row>
    <row r="535">
      <c r="A535" s="32">
        <v>3629.0</v>
      </c>
      <c r="B535" s="2" t="s">
        <v>446</v>
      </c>
      <c r="C535" s="2" t="s">
        <v>446</v>
      </c>
      <c r="D535" s="2" t="s">
        <v>446</v>
      </c>
      <c r="E535" s="2" t="s">
        <v>361</v>
      </c>
      <c r="F535" s="2" t="s">
        <v>107</v>
      </c>
    </row>
    <row r="536">
      <c r="A536" s="32">
        <v>3630.0</v>
      </c>
      <c r="B536" s="2" t="s">
        <v>361</v>
      </c>
      <c r="C536" s="2" t="s">
        <v>361</v>
      </c>
      <c r="E536" s="2" t="s">
        <v>361</v>
      </c>
      <c r="F536" s="2" t="s">
        <v>107</v>
      </c>
    </row>
    <row r="537">
      <c r="A537" s="32">
        <v>3631.0</v>
      </c>
      <c r="B537" s="2" t="s">
        <v>361</v>
      </c>
      <c r="C537" s="2" t="s">
        <v>361</v>
      </c>
      <c r="E537" s="2" t="s">
        <v>361</v>
      </c>
      <c r="F537" s="2" t="s">
        <v>107</v>
      </c>
    </row>
    <row r="538">
      <c r="A538" s="32">
        <v>3632.0</v>
      </c>
      <c r="B538" s="2" t="s">
        <v>361</v>
      </c>
      <c r="C538" s="2" t="s">
        <v>361</v>
      </c>
      <c r="E538" s="2" t="s">
        <v>361</v>
      </c>
      <c r="F538" s="2" t="s">
        <v>107</v>
      </c>
    </row>
    <row r="539">
      <c r="A539" s="32">
        <v>3633.0</v>
      </c>
      <c r="B539" s="2" t="s">
        <v>447</v>
      </c>
      <c r="C539" s="2" t="s">
        <v>447</v>
      </c>
      <c r="D539" s="2" t="s">
        <v>447</v>
      </c>
      <c r="E539" s="2" t="s">
        <v>361</v>
      </c>
      <c r="F539" s="2" t="s">
        <v>107</v>
      </c>
    </row>
    <row r="540">
      <c r="A540" s="32">
        <v>3634.0</v>
      </c>
      <c r="B540" s="2" t="s">
        <v>448</v>
      </c>
      <c r="C540" s="2" t="s">
        <v>448</v>
      </c>
      <c r="D540" s="2" t="s">
        <v>448</v>
      </c>
      <c r="E540" s="2" t="s">
        <v>361</v>
      </c>
      <c r="F540" s="2" t="s">
        <v>107</v>
      </c>
    </row>
    <row r="541">
      <c r="A541" s="32">
        <v>3635.0</v>
      </c>
      <c r="B541" s="2" t="s">
        <v>449</v>
      </c>
      <c r="C541" s="2" t="s">
        <v>449</v>
      </c>
      <c r="D541" s="2" t="s">
        <v>449</v>
      </c>
      <c r="E541" s="2" t="s">
        <v>361</v>
      </c>
      <c r="F541" s="2" t="s">
        <v>107</v>
      </c>
    </row>
    <row r="542">
      <c r="A542" s="32">
        <v>3636.0</v>
      </c>
      <c r="B542" s="2" t="s">
        <v>450</v>
      </c>
      <c r="C542" s="2" t="s">
        <v>450</v>
      </c>
      <c r="D542" s="2" t="s">
        <v>450</v>
      </c>
      <c r="E542" s="2" t="s">
        <v>361</v>
      </c>
      <c r="F542" s="2" t="s">
        <v>107</v>
      </c>
    </row>
    <row r="543">
      <c r="A543" s="32">
        <v>3637.0</v>
      </c>
      <c r="B543" s="2" t="s">
        <v>451</v>
      </c>
      <c r="C543" s="2" t="s">
        <v>451</v>
      </c>
      <c r="D543" s="2" t="s">
        <v>452</v>
      </c>
      <c r="E543" s="2" t="s">
        <v>361</v>
      </c>
      <c r="F543" s="2" t="s">
        <v>107</v>
      </c>
    </row>
    <row r="544">
      <c r="A544" s="32">
        <v>3638.0</v>
      </c>
      <c r="B544" s="2" t="s">
        <v>453</v>
      </c>
      <c r="C544" s="2" t="s">
        <v>453</v>
      </c>
      <c r="D544" s="2" t="s">
        <v>454</v>
      </c>
      <c r="E544" s="2" t="s">
        <v>361</v>
      </c>
      <c r="F544" s="2" t="s">
        <v>107</v>
      </c>
    </row>
    <row r="545">
      <c r="A545" s="32">
        <v>3639.0</v>
      </c>
      <c r="B545" s="2" t="s">
        <v>455</v>
      </c>
      <c r="C545" s="2" t="s">
        <v>455</v>
      </c>
      <c r="D545" s="2" t="s">
        <v>455</v>
      </c>
      <c r="E545" s="2" t="s">
        <v>361</v>
      </c>
      <c r="F545" s="2" t="s">
        <v>107</v>
      </c>
    </row>
    <row r="546">
      <c r="A546" s="32">
        <v>3640.0</v>
      </c>
      <c r="B546" s="2" t="s">
        <v>456</v>
      </c>
      <c r="C546" s="2" t="s">
        <v>456</v>
      </c>
      <c r="D546" s="2" t="s">
        <v>456</v>
      </c>
      <c r="E546" s="2" t="s">
        <v>361</v>
      </c>
      <c r="F546" s="2" t="s">
        <v>107</v>
      </c>
    </row>
    <row r="547">
      <c r="A547" s="32">
        <v>3641.0</v>
      </c>
      <c r="B547" s="2" t="s">
        <v>457</v>
      </c>
      <c r="C547" s="2" t="s">
        <v>457</v>
      </c>
      <c r="D547" s="2" t="s">
        <v>457</v>
      </c>
      <c r="E547" s="2" t="s">
        <v>361</v>
      </c>
      <c r="F547" s="2" t="s">
        <v>107</v>
      </c>
    </row>
    <row r="548">
      <c r="A548" s="32">
        <v>3642.0</v>
      </c>
      <c r="B548" s="2" t="s">
        <v>458</v>
      </c>
      <c r="C548" s="2" t="s">
        <v>458</v>
      </c>
      <c r="D548" s="2" t="s">
        <v>458</v>
      </c>
      <c r="E548" s="2" t="s">
        <v>361</v>
      </c>
      <c r="F548" s="2" t="s">
        <v>107</v>
      </c>
    </row>
    <row r="549">
      <c r="A549" s="32">
        <v>3643.0</v>
      </c>
      <c r="B549" s="2" t="s">
        <v>459</v>
      </c>
      <c r="C549" s="2" t="s">
        <v>459</v>
      </c>
      <c r="D549" s="2" t="s">
        <v>459</v>
      </c>
      <c r="E549" s="2" t="s">
        <v>361</v>
      </c>
      <c r="F549" s="2" t="s">
        <v>107</v>
      </c>
    </row>
    <row r="550">
      <c r="A550" s="32">
        <v>3644.0</v>
      </c>
      <c r="B550" s="2" t="s">
        <v>460</v>
      </c>
      <c r="C550" s="2" t="s">
        <v>460</v>
      </c>
      <c r="D550" s="2" t="s">
        <v>460</v>
      </c>
      <c r="E550" s="2" t="s">
        <v>361</v>
      </c>
      <c r="F550" s="2" t="s">
        <v>107</v>
      </c>
    </row>
    <row r="551">
      <c r="A551" s="32">
        <v>3645.0</v>
      </c>
      <c r="B551" s="2" t="s">
        <v>461</v>
      </c>
      <c r="C551" s="2" t="s">
        <v>461</v>
      </c>
      <c r="D551" s="2" t="s">
        <v>461</v>
      </c>
      <c r="E551" s="2" t="s">
        <v>361</v>
      </c>
      <c r="F551" s="2" t="s">
        <v>107</v>
      </c>
    </row>
    <row r="552">
      <c r="A552" s="32">
        <v>3646.0</v>
      </c>
      <c r="B552" s="2" t="s">
        <v>462</v>
      </c>
      <c r="C552" s="2" t="s">
        <v>462</v>
      </c>
      <c r="D552" s="2" t="s">
        <v>462</v>
      </c>
      <c r="E552" s="2" t="s">
        <v>361</v>
      </c>
      <c r="F552" s="2" t="s">
        <v>107</v>
      </c>
    </row>
    <row r="553">
      <c r="A553" s="32">
        <v>3647.0</v>
      </c>
      <c r="B553" s="2" t="s">
        <v>463</v>
      </c>
      <c r="C553" s="2" t="s">
        <v>463</v>
      </c>
      <c r="D553" s="2" t="s">
        <v>463</v>
      </c>
      <c r="E553" s="2" t="s">
        <v>361</v>
      </c>
      <c r="F553" s="2" t="s">
        <v>107</v>
      </c>
    </row>
    <row r="554">
      <c r="A554" s="32">
        <v>3648.0</v>
      </c>
      <c r="B554" s="2" t="s">
        <v>464</v>
      </c>
      <c r="C554" s="2" t="s">
        <v>464</v>
      </c>
      <c r="D554" s="2" t="s">
        <v>464</v>
      </c>
      <c r="E554" s="2" t="s">
        <v>361</v>
      </c>
      <c r="F554" s="2" t="s">
        <v>107</v>
      </c>
    </row>
    <row r="555">
      <c r="A555" s="32">
        <v>3649.0</v>
      </c>
      <c r="B555" s="2" t="s">
        <v>465</v>
      </c>
      <c r="C555" s="2" t="s">
        <v>465</v>
      </c>
      <c r="D555" s="2" t="s">
        <v>465</v>
      </c>
      <c r="E555" s="2" t="s">
        <v>361</v>
      </c>
      <c r="F555" s="2" t="s">
        <v>107</v>
      </c>
    </row>
    <row r="556">
      <c r="A556" s="32">
        <v>3650.0</v>
      </c>
      <c r="B556" s="2" t="s">
        <v>466</v>
      </c>
      <c r="C556" s="2" t="s">
        <v>466</v>
      </c>
      <c r="D556" s="2" t="s">
        <v>466</v>
      </c>
      <c r="E556" s="2" t="s">
        <v>361</v>
      </c>
      <c r="F556" s="2" t="s">
        <v>107</v>
      </c>
    </row>
    <row r="557">
      <c r="A557" s="32">
        <v>3651.0</v>
      </c>
      <c r="B557" s="2" t="s">
        <v>467</v>
      </c>
      <c r="C557" s="2" t="s">
        <v>467</v>
      </c>
      <c r="D557" s="2" t="s">
        <v>467</v>
      </c>
      <c r="E557" s="2" t="s">
        <v>361</v>
      </c>
      <c r="F557" s="2" t="s">
        <v>107</v>
      </c>
    </row>
    <row r="558">
      <c r="A558" s="32">
        <v>3652.0</v>
      </c>
      <c r="B558" s="2" t="s">
        <v>468</v>
      </c>
      <c r="C558" s="2" t="s">
        <v>468</v>
      </c>
      <c r="D558" s="2" t="s">
        <v>468</v>
      </c>
      <c r="E558" s="2" t="s">
        <v>361</v>
      </c>
      <c r="F558" s="2" t="s">
        <v>107</v>
      </c>
    </row>
    <row r="559">
      <c r="A559" s="32">
        <v>3653.0</v>
      </c>
      <c r="B559" s="2" t="s">
        <v>469</v>
      </c>
      <c r="C559" s="2" t="s">
        <v>469</v>
      </c>
      <c r="D559" s="2" t="s">
        <v>469</v>
      </c>
      <c r="E559" s="2" t="s">
        <v>361</v>
      </c>
      <c r="F559" s="2" t="s">
        <v>107</v>
      </c>
    </row>
    <row r="560">
      <c r="A560" s="32">
        <v>3654.0</v>
      </c>
      <c r="B560" s="2" t="s">
        <v>470</v>
      </c>
      <c r="C560" s="2" t="s">
        <v>470</v>
      </c>
      <c r="D560" s="2" t="s">
        <v>470</v>
      </c>
      <c r="E560" s="2" t="s">
        <v>361</v>
      </c>
      <c r="F560" s="2" t="s">
        <v>107</v>
      </c>
    </row>
    <row r="561">
      <c r="A561" s="32">
        <v>3655.0</v>
      </c>
      <c r="B561" s="2" t="s">
        <v>471</v>
      </c>
      <c r="C561" s="2" t="s">
        <v>471</v>
      </c>
      <c r="D561" s="2" t="s">
        <v>471</v>
      </c>
      <c r="E561" s="2" t="s">
        <v>361</v>
      </c>
      <c r="F561" s="2" t="s">
        <v>107</v>
      </c>
    </row>
    <row r="562">
      <c r="A562" s="32">
        <v>3656.0</v>
      </c>
      <c r="B562" s="2" t="s">
        <v>472</v>
      </c>
      <c r="C562" s="2" t="s">
        <v>472</v>
      </c>
      <c r="D562" s="2" t="s">
        <v>472</v>
      </c>
      <c r="E562" s="2" t="s">
        <v>361</v>
      </c>
      <c r="F562" s="2" t="s">
        <v>107</v>
      </c>
    </row>
    <row r="563">
      <c r="A563" s="32">
        <v>3657.0</v>
      </c>
      <c r="B563" s="2" t="s">
        <v>473</v>
      </c>
      <c r="C563" s="2" t="s">
        <v>473</v>
      </c>
      <c r="D563" s="2" t="s">
        <v>473</v>
      </c>
      <c r="E563" s="2" t="s">
        <v>361</v>
      </c>
      <c r="F563" s="2" t="s">
        <v>107</v>
      </c>
    </row>
    <row r="564">
      <c r="A564" s="32">
        <v>3658.0</v>
      </c>
      <c r="B564" s="2" t="s">
        <v>474</v>
      </c>
      <c r="C564" s="2" t="s">
        <v>474</v>
      </c>
      <c r="D564" s="2" t="s">
        <v>474</v>
      </c>
      <c r="E564" s="2" t="s">
        <v>361</v>
      </c>
      <c r="F564" s="2" t="s">
        <v>107</v>
      </c>
    </row>
    <row r="565">
      <c r="A565" s="32">
        <v>3659.0</v>
      </c>
      <c r="B565" s="2" t="s">
        <v>475</v>
      </c>
      <c r="C565" s="2" t="s">
        <v>475</v>
      </c>
      <c r="D565" s="2" t="s">
        <v>475</v>
      </c>
      <c r="E565" s="2" t="s">
        <v>361</v>
      </c>
      <c r="F565" s="2" t="s">
        <v>107</v>
      </c>
    </row>
    <row r="566">
      <c r="A566" s="32">
        <v>3660.0</v>
      </c>
      <c r="B566" s="2" t="s">
        <v>476</v>
      </c>
      <c r="C566" s="2" t="s">
        <v>476</v>
      </c>
      <c r="D566" s="2" t="s">
        <v>476</v>
      </c>
      <c r="E566" s="2" t="s">
        <v>361</v>
      </c>
      <c r="F566" s="2" t="s">
        <v>107</v>
      </c>
    </row>
    <row r="567">
      <c r="A567" s="32">
        <v>3661.0</v>
      </c>
      <c r="B567" s="2" t="s">
        <v>477</v>
      </c>
      <c r="C567" s="2" t="s">
        <v>477</v>
      </c>
      <c r="D567" s="2" t="s">
        <v>477</v>
      </c>
      <c r="E567" s="2" t="s">
        <v>361</v>
      </c>
      <c r="F567" s="2" t="s">
        <v>107</v>
      </c>
    </row>
    <row r="568">
      <c r="A568" s="32">
        <v>3662.0</v>
      </c>
      <c r="B568" s="2" t="s">
        <v>361</v>
      </c>
      <c r="C568" s="2" t="s">
        <v>361</v>
      </c>
      <c r="E568" s="2" t="s">
        <v>361</v>
      </c>
      <c r="F568" s="2" t="s">
        <v>107</v>
      </c>
    </row>
    <row r="569">
      <c r="A569" s="32">
        <v>3663.0</v>
      </c>
      <c r="B569" s="2" t="s">
        <v>478</v>
      </c>
      <c r="C569" s="2" t="s">
        <v>478</v>
      </c>
      <c r="D569" s="2" t="s">
        <v>478</v>
      </c>
      <c r="E569" s="2" t="s">
        <v>361</v>
      </c>
      <c r="F569" s="2" t="s">
        <v>107</v>
      </c>
    </row>
    <row r="570">
      <c r="A570" s="32">
        <v>3664.0</v>
      </c>
      <c r="B570" s="2" t="s">
        <v>479</v>
      </c>
      <c r="C570" s="2" t="s">
        <v>479</v>
      </c>
      <c r="D570" s="2" t="s">
        <v>479</v>
      </c>
      <c r="E570" s="2" t="s">
        <v>361</v>
      </c>
      <c r="F570" s="2" t="s">
        <v>107</v>
      </c>
    </row>
    <row r="571">
      <c r="A571" s="32">
        <v>3665.0</v>
      </c>
      <c r="B571" s="2" t="s">
        <v>480</v>
      </c>
      <c r="C571" s="2" t="s">
        <v>480</v>
      </c>
      <c r="D571" s="2" t="s">
        <v>480</v>
      </c>
      <c r="E571" s="2" t="s">
        <v>361</v>
      </c>
      <c r="F571" s="2" t="s">
        <v>107</v>
      </c>
    </row>
    <row r="572">
      <c r="A572" s="32">
        <v>3666.0</v>
      </c>
      <c r="B572" s="2" t="s">
        <v>481</v>
      </c>
      <c r="C572" s="2" t="s">
        <v>481</v>
      </c>
      <c r="D572" s="2" t="s">
        <v>481</v>
      </c>
      <c r="E572" s="2" t="s">
        <v>361</v>
      </c>
      <c r="F572" s="2" t="s">
        <v>107</v>
      </c>
    </row>
    <row r="573">
      <c r="A573" s="32">
        <v>3667.0</v>
      </c>
      <c r="B573" s="2" t="s">
        <v>361</v>
      </c>
      <c r="C573" s="2" t="s">
        <v>361</v>
      </c>
      <c r="E573" s="2" t="s">
        <v>361</v>
      </c>
      <c r="F573" s="2" t="s">
        <v>107</v>
      </c>
    </row>
    <row r="574">
      <c r="A574" s="32">
        <v>3668.0</v>
      </c>
      <c r="B574" s="2" t="s">
        <v>482</v>
      </c>
      <c r="C574" s="2" t="s">
        <v>482</v>
      </c>
      <c r="D574" s="2" t="s">
        <v>482</v>
      </c>
      <c r="E574" s="2" t="s">
        <v>361</v>
      </c>
      <c r="F574" s="2" t="s">
        <v>107</v>
      </c>
    </row>
    <row r="575">
      <c r="A575" s="32">
        <v>3669.0</v>
      </c>
      <c r="B575" s="2" t="s">
        <v>361</v>
      </c>
      <c r="C575" s="2" t="s">
        <v>361</v>
      </c>
      <c r="E575" s="2" t="s">
        <v>361</v>
      </c>
      <c r="F575" s="2" t="s">
        <v>107</v>
      </c>
    </row>
    <row r="576">
      <c r="A576" s="32">
        <v>3670.0</v>
      </c>
      <c r="B576" s="2" t="s">
        <v>483</v>
      </c>
      <c r="C576" s="2" t="s">
        <v>483</v>
      </c>
      <c r="D576" s="2" t="s">
        <v>483</v>
      </c>
      <c r="E576" s="2" t="s">
        <v>361</v>
      </c>
      <c r="F576" s="2" t="s">
        <v>107</v>
      </c>
    </row>
    <row r="577">
      <c r="A577" s="32">
        <v>3671.0</v>
      </c>
      <c r="B577" s="2" t="s">
        <v>484</v>
      </c>
      <c r="C577" s="2" t="s">
        <v>484</v>
      </c>
      <c r="D577" s="2" t="s">
        <v>484</v>
      </c>
      <c r="E577" s="2" t="s">
        <v>361</v>
      </c>
      <c r="F577" s="2" t="s">
        <v>107</v>
      </c>
    </row>
    <row r="578">
      <c r="A578" s="32">
        <v>3672.0</v>
      </c>
      <c r="B578" s="2" t="s">
        <v>485</v>
      </c>
      <c r="C578" s="2" t="s">
        <v>485</v>
      </c>
      <c r="D578" s="2" t="s">
        <v>485</v>
      </c>
      <c r="E578" s="2" t="s">
        <v>361</v>
      </c>
      <c r="F578" s="2" t="s">
        <v>107</v>
      </c>
    </row>
    <row r="579">
      <c r="A579" s="32">
        <v>3673.0</v>
      </c>
      <c r="B579" s="2" t="s">
        <v>486</v>
      </c>
      <c r="C579" s="2" t="s">
        <v>486</v>
      </c>
      <c r="D579" s="2" t="s">
        <v>486</v>
      </c>
      <c r="E579" s="2" t="s">
        <v>361</v>
      </c>
      <c r="F579" s="2" t="s">
        <v>107</v>
      </c>
    </row>
    <row r="580">
      <c r="A580" s="32">
        <v>3674.0</v>
      </c>
      <c r="B580" s="2" t="s">
        <v>487</v>
      </c>
      <c r="C580" s="2" t="s">
        <v>487</v>
      </c>
      <c r="D580" s="2" t="s">
        <v>487</v>
      </c>
      <c r="E580" s="2" t="s">
        <v>361</v>
      </c>
      <c r="F580" s="2" t="s">
        <v>107</v>
      </c>
    </row>
    <row r="581">
      <c r="A581" s="32">
        <v>3675.0</v>
      </c>
      <c r="B581" s="2" t="s">
        <v>488</v>
      </c>
      <c r="C581" s="2" t="s">
        <v>488</v>
      </c>
      <c r="D581" s="2" t="s">
        <v>488</v>
      </c>
      <c r="E581" s="2" t="s">
        <v>361</v>
      </c>
      <c r="F581" s="2" t="s">
        <v>107</v>
      </c>
    </row>
    <row r="582">
      <c r="A582" s="32">
        <v>3676.0</v>
      </c>
      <c r="B582" s="2" t="s">
        <v>361</v>
      </c>
      <c r="C582" s="2" t="s">
        <v>361</v>
      </c>
      <c r="E582" s="2" t="s">
        <v>361</v>
      </c>
      <c r="F582" s="2" t="s">
        <v>107</v>
      </c>
    </row>
    <row r="583">
      <c r="A583" s="32">
        <v>3677.0</v>
      </c>
      <c r="B583" s="2" t="s">
        <v>489</v>
      </c>
      <c r="C583" s="2" t="s">
        <v>489</v>
      </c>
      <c r="D583" s="2" t="s">
        <v>489</v>
      </c>
      <c r="E583" s="2" t="s">
        <v>361</v>
      </c>
      <c r="F583" s="2" t="s">
        <v>107</v>
      </c>
    </row>
    <row r="584">
      <c r="A584" s="32">
        <v>3678.0</v>
      </c>
      <c r="B584" s="2" t="s">
        <v>490</v>
      </c>
      <c r="C584" s="2" t="s">
        <v>490</v>
      </c>
      <c r="D584" s="2" t="s">
        <v>490</v>
      </c>
      <c r="E584" s="2" t="s">
        <v>361</v>
      </c>
      <c r="F584" s="2" t="s">
        <v>107</v>
      </c>
    </row>
    <row r="585">
      <c r="A585" s="32">
        <v>3679.0</v>
      </c>
      <c r="B585" s="2" t="s">
        <v>491</v>
      </c>
      <c r="C585" s="2" t="s">
        <v>491</v>
      </c>
      <c r="D585" s="2" t="s">
        <v>491</v>
      </c>
      <c r="E585" s="2" t="s">
        <v>361</v>
      </c>
      <c r="F585" s="2" t="s">
        <v>107</v>
      </c>
    </row>
    <row r="586">
      <c r="A586" s="32">
        <v>3680.0</v>
      </c>
      <c r="B586" s="2" t="s">
        <v>361</v>
      </c>
      <c r="C586" s="2" t="s">
        <v>361</v>
      </c>
      <c r="E586" s="2" t="s">
        <v>361</v>
      </c>
      <c r="F586" s="2" t="s">
        <v>107</v>
      </c>
    </row>
    <row r="587">
      <c r="A587" s="32">
        <v>3681.0</v>
      </c>
      <c r="B587" s="2" t="s">
        <v>492</v>
      </c>
      <c r="C587" s="2" t="s">
        <v>492</v>
      </c>
      <c r="D587" s="2" t="s">
        <v>492</v>
      </c>
      <c r="E587" s="2" t="s">
        <v>361</v>
      </c>
      <c r="F587" s="2" t="s">
        <v>107</v>
      </c>
    </row>
    <row r="588">
      <c r="A588" s="32">
        <v>3682.0</v>
      </c>
      <c r="B588" s="2" t="s">
        <v>493</v>
      </c>
      <c r="C588" s="2" t="s">
        <v>493</v>
      </c>
      <c r="D588" s="2" t="s">
        <v>493</v>
      </c>
      <c r="E588" s="2" t="s">
        <v>361</v>
      </c>
      <c r="F588" s="2" t="s">
        <v>107</v>
      </c>
    </row>
    <row r="589">
      <c r="A589" s="32">
        <v>3683.0</v>
      </c>
      <c r="B589" s="2" t="s">
        <v>361</v>
      </c>
      <c r="C589" s="2" t="s">
        <v>361</v>
      </c>
      <c r="E589" s="2" t="s">
        <v>361</v>
      </c>
      <c r="F589" s="2" t="s">
        <v>107</v>
      </c>
    </row>
    <row r="590">
      <c r="A590" s="32">
        <v>3684.0</v>
      </c>
      <c r="B590" s="2" t="s">
        <v>494</v>
      </c>
      <c r="C590" s="2" t="s">
        <v>494</v>
      </c>
      <c r="D590" s="2" t="s">
        <v>494</v>
      </c>
      <c r="E590" s="2" t="s">
        <v>361</v>
      </c>
      <c r="F590" s="2" t="s">
        <v>107</v>
      </c>
    </row>
    <row r="591">
      <c r="A591" s="32">
        <v>3685.0</v>
      </c>
      <c r="B591" s="2" t="s">
        <v>495</v>
      </c>
      <c r="C591" s="2" t="s">
        <v>495</v>
      </c>
      <c r="D591" s="2" t="s">
        <v>495</v>
      </c>
      <c r="E591" s="2" t="s">
        <v>361</v>
      </c>
      <c r="F591" s="2" t="s">
        <v>107</v>
      </c>
    </row>
    <row r="592">
      <c r="A592" s="32">
        <v>3686.0</v>
      </c>
      <c r="B592" s="2" t="s">
        <v>496</v>
      </c>
      <c r="C592" s="2" t="s">
        <v>496</v>
      </c>
      <c r="D592" s="2" t="s">
        <v>496</v>
      </c>
      <c r="E592" s="2" t="s">
        <v>361</v>
      </c>
      <c r="F592" s="2" t="s">
        <v>107</v>
      </c>
    </row>
    <row r="593">
      <c r="A593" s="32">
        <v>3687.0</v>
      </c>
      <c r="B593" s="2" t="s">
        <v>497</v>
      </c>
      <c r="C593" s="2" t="s">
        <v>497</v>
      </c>
      <c r="D593" s="2" t="s">
        <v>497</v>
      </c>
      <c r="E593" s="2" t="s">
        <v>361</v>
      </c>
      <c r="F593" s="2" t="s">
        <v>107</v>
      </c>
    </row>
    <row r="594">
      <c r="A594" s="32">
        <v>3688.0</v>
      </c>
      <c r="B594" s="2" t="s">
        <v>498</v>
      </c>
      <c r="C594" s="2" t="s">
        <v>498</v>
      </c>
      <c r="D594" s="2" t="s">
        <v>498</v>
      </c>
      <c r="E594" s="2" t="s">
        <v>361</v>
      </c>
      <c r="F594" s="2" t="s">
        <v>107</v>
      </c>
    </row>
    <row r="595">
      <c r="A595" s="32">
        <v>3689.0</v>
      </c>
      <c r="B595" s="2" t="s">
        <v>499</v>
      </c>
      <c r="C595" s="2" t="s">
        <v>499</v>
      </c>
      <c r="D595" s="2" t="s">
        <v>499</v>
      </c>
      <c r="E595" s="2" t="s">
        <v>361</v>
      </c>
      <c r="F595" s="2" t="s">
        <v>107</v>
      </c>
    </row>
    <row r="596">
      <c r="A596" s="32">
        <v>3690.0</v>
      </c>
      <c r="B596" s="2" t="s">
        <v>500</v>
      </c>
      <c r="C596" s="2" t="s">
        <v>500</v>
      </c>
      <c r="D596" s="2" t="s">
        <v>500</v>
      </c>
      <c r="E596" s="2" t="s">
        <v>361</v>
      </c>
      <c r="F596" s="2" t="s">
        <v>107</v>
      </c>
    </row>
    <row r="597">
      <c r="A597" s="32">
        <v>3691.0</v>
      </c>
      <c r="B597" s="2" t="s">
        <v>501</v>
      </c>
      <c r="C597" s="2" t="s">
        <v>501</v>
      </c>
      <c r="D597" s="2" t="s">
        <v>501</v>
      </c>
      <c r="E597" s="2" t="s">
        <v>361</v>
      </c>
      <c r="F597" s="2" t="s">
        <v>107</v>
      </c>
    </row>
    <row r="598">
      <c r="A598" s="32">
        <v>3692.0</v>
      </c>
      <c r="B598" s="2" t="s">
        <v>502</v>
      </c>
      <c r="C598" s="2" t="s">
        <v>502</v>
      </c>
      <c r="D598" s="2" t="s">
        <v>502</v>
      </c>
      <c r="E598" s="2" t="s">
        <v>361</v>
      </c>
      <c r="F598" s="2" t="s">
        <v>107</v>
      </c>
    </row>
    <row r="599">
      <c r="A599" s="32">
        <v>3693.0</v>
      </c>
      <c r="B599" s="2" t="s">
        <v>503</v>
      </c>
      <c r="C599" s="2" t="s">
        <v>503</v>
      </c>
      <c r="D599" s="2" t="s">
        <v>503</v>
      </c>
      <c r="E599" s="2" t="s">
        <v>361</v>
      </c>
      <c r="F599" s="2" t="s">
        <v>107</v>
      </c>
    </row>
    <row r="600">
      <c r="A600" s="32">
        <v>3694.0</v>
      </c>
      <c r="B600" s="2" t="s">
        <v>504</v>
      </c>
      <c r="C600" s="2" t="s">
        <v>504</v>
      </c>
      <c r="D600" s="2" t="s">
        <v>504</v>
      </c>
      <c r="E600" s="2" t="s">
        <v>361</v>
      </c>
      <c r="F600" s="2" t="s">
        <v>107</v>
      </c>
    </row>
    <row r="601">
      <c r="A601" s="32">
        <v>3695.0</v>
      </c>
      <c r="B601" s="2" t="s">
        <v>505</v>
      </c>
      <c r="C601" s="2" t="s">
        <v>505</v>
      </c>
      <c r="D601" s="2" t="s">
        <v>505</v>
      </c>
      <c r="E601" s="2" t="s">
        <v>361</v>
      </c>
      <c r="F601" s="2" t="s">
        <v>107</v>
      </c>
    </row>
    <row r="602">
      <c r="A602" s="32">
        <v>3696.0</v>
      </c>
      <c r="B602" s="2" t="s">
        <v>506</v>
      </c>
      <c r="C602" s="2" t="s">
        <v>506</v>
      </c>
      <c r="D602" s="2" t="s">
        <v>506</v>
      </c>
      <c r="E602" s="2" t="s">
        <v>361</v>
      </c>
      <c r="F602" s="2" t="s">
        <v>107</v>
      </c>
    </row>
    <row r="603">
      <c r="A603" s="32">
        <v>3697.0</v>
      </c>
      <c r="B603" s="2" t="s">
        <v>507</v>
      </c>
      <c r="C603" s="2" t="s">
        <v>507</v>
      </c>
      <c r="D603" s="2" t="s">
        <v>507</v>
      </c>
      <c r="E603" s="2" t="s">
        <v>361</v>
      </c>
      <c r="F603" s="2" t="s">
        <v>107</v>
      </c>
    </row>
    <row r="604">
      <c r="A604" s="32">
        <v>3698.0</v>
      </c>
      <c r="B604" s="2" t="s">
        <v>508</v>
      </c>
      <c r="C604" s="2" t="s">
        <v>508</v>
      </c>
      <c r="D604" s="2" t="s">
        <v>508</v>
      </c>
      <c r="E604" s="2" t="s">
        <v>361</v>
      </c>
      <c r="F604" s="2" t="s">
        <v>107</v>
      </c>
    </row>
    <row r="605">
      <c r="A605" s="32">
        <v>3699.0</v>
      </c>
      <c r="B605" s="2" t="s">
        <v>509</v>
      </c>
      <c r="C605" s="2" t="s">
        <v>509</v>
      </c>
      <c r="D605" s="2" t="s">
        <v>509</v>
      </c>
      <c r="E605" s="2" t="s">
        <v>361</v>
      </c>
      <c r="F605" s="2" t="s">
        <v>107</v>
      </c>
    </row>
    <row r="606">
      <c r="A606" s="32">
        <v>3700.0</v>
      </c>
      <c r="B606" s="2" t="s">
        <v>510</v>
      </c>
      <c r="C606" s="2" t="s">
        <v>510</v>
      </c>
      <c r="D606" s="2" t="s">
        <v>510</v>
      </c>
      <c r="E606" s="2" t="s">
        <v>361</v>
      </c>
      <c r="F606" s="2" t="s">
        <v>107</v>
      </c>
    </row>
    <row r="607">
      <c r="A607" s="32">
        <v>3701.0</v>
      </c>
      <c r="B607" s="2" t="s">
        <v>511</v>
      </c>
      <c r="C607" s="2" t="s">
        <v>511</v>
      </c>
      <c r="D607" s="2" t="s">
        <v>511</v>
      </c>
      <c r="E607" s="2" t="s">
        <v>361</v>
      </c>
      <c r="F607" s="2" t="s">
        <v>107</v>
      </c>
    </row>
    <row r="608">
      <c r="A608" s="32">
        <v>3702.0</v>
      </c>
      <c r="B608" s="2" t="s">
        <v>512</v>
      </c>
      <c r="C608" s="2" t="s">
        <v>512</v>
      </c>
      <c r="D608" s="2" t="s">
        <v>512</v>
      </c>
      <c r="E608" s="2" t="s">
        <v>361</v>
      </c>
      <c r="F608" s="2" t="s">
        <v>107</v>
      </c>
    </row>
    <row r="609">
      <c r="A609" s="32">
        <v>3703.0</v>
      </c>
      <c r="B609" s="2" t="s">
        <v>513</v>
      </c>
      <c r="C609" s="2" t="s">
        <v>513</v>
      </c>
      <c r="D609" s="2" t="s">
        <v>513</v>
      </c>
      <c r="E609" s="2" t="s">
        <v>361</v>
      </c>
      <c r="F609" s="2" t="s">
        <v>107</v>
      </c>
    </row>
    <row r="610">
      <c r="A610" s="32">
        <v>3704.0</v>
      </c>
      <c r="B610" s="2" t="s">
        <v>514</v>
      </c>
      <c r="C610" s="2" t="s">
        <v>514</v>
      </c>
      <c r="D610" s="2" t="s">
        <v>514</v>
      </c>
      <c r="E610" s="2" t="s">
        <v>361</v>
      </c>
      <c r="F610" s="2" t="s">
        <v>107</v>
      </c>
    </row>
    <row r="611">
      <c r="A611" s="32">
        <v>3705.0</v>
      </c>
      <c r="B611" s="2" t="s">
        <v>515</v>
      </c>
      <c r="C611" s="2" t="s">
        <v>515</v>
      </c>
      <c r="D611" s="2" t="s">
        <v>515</v>
      </c>
      <c r="E611" s="2" t="s">
        <v>361</v>
      </c>
      <c r="F611" s="2" t="s">
        <v>107</v>
      </c>
    </row>
    <row r="612">
      <c r="A612" s="32">
        <v>3706.0</v>
      </c>
      <c r="B612" s="2" t="s">
        <v>516</v>
      </c>
      <c r="C612" s="2" t="s">
        <v>516</v>
      </c>
      <c r="D612" s="2" t="s">
        <v>516</v>
      </c>
      <c r="E612" s="2" t="s">
        <v>361</v>
      </c>
      <c r="F612" s="2" t="s">
        <v>107</v>
      </c>
    </row>
    <row r="613">
      <c r="A613" s="32">
        <v>3707.0</v>
      </c>
      <c r="B613" s="2" t="s">
        <v>517</v>
      </c>
      <c r="C613" s="2" t="s">
        <v>517</v>
      </c>
      <c r="D613" s="2" t="s">
        <v>517</v>
      </c>
      <c r="E613" s="2" t="s">
        <v>361</v>
      </c>
      <c r="F613" s="2" t="s">
        <v>107</v>
      </c>
    </row>
    <row r="614">
      <c r="A614" s="32">
        <v>3708.0</v>
      </c>
      <c r="B614" s="2" t="s">
        <v>361</v>
      </c>
      <c r="C614" s="2" t="s">
        <v>361</v>
      </c>
      <c r="E614" s="2" t="s">
        <v>361</v>
      </c>
      <c r="F614" s="2" t="s">
        <v>107</v>
      </c>
    </row>
    <row r="615">
      <c r="A615" s="32">
        <v>3709.0</v>
      </c>
      <c r="B615" s="2" t="s">
        <v>518</v>
      </c>
      <c r="C615" s="2" t="s">
        <v>518</v>
      </c>
      <c r="D615" s="2" t="s">
        <v>518</v>
      </c>
      <c r="E615" s="2" t="s">
        <v>361</v>
      </c>
      <c r="F615" s="2" t="s">
        <v>107</v>
      </c>
    </row>
    <row r="616">
      <c r="A616" s="32">
        <v>3710.0</v>
      </c>
      <c r="B616" s="2" t="s">
        <v>519</v>
      </c>
      <c r="C616" s="2" t="s">
        <v>519</v>
      </c>
      <c r="D616" s="2" t="s">
        <v>519</v>
      </c>
      <c r="E616" s="2" t="s">
        <v>361</v>
      </c>
      <c r="F616" s="2" t="s">
        <v>107</v>
      </c>
    </row>
    <row r="617">
      <c r="A617" s="32">
        <v>3711.0</v>
      </c>
      <c r="B617" s="2" t="s">
        <v>520</v>
      </c>
      <c r="C617" s="2" t="s">
        <v>520</v>
      </c>
      <c r="D617" s="2" t="s">
        <v>520</v>
      </c>
      <c r="E617" s="2" t="s">
        <v>361</v>
      </c>
      <c r="F617" s="2" t="s">
        <v>107</v>
      </c>
    </row>
    <row r="618">
      <c r="A618" s="32">
        <v>3712.0</v>
      </c>
      <c r="B618" s="2" t="s">
        <v>521</v>
      </c>
      <c r="C618" s="2" t="s">
        <v>521</v>
      </c>
      <c r="D618" s="2" t="s">
        <v>521</v>
      </c>
      <c r="E618" s="2" t="s">
        <v>361</v>
      </c>
      <c r="F618" s="2" t="s">
        <v>107</v>
      </c>
    </row>
    <row r="619">
      <c r="A619" s="32">
        <v>3713.0</v>
      </c>
      <c r="B619" s="2" t="s">
        <v>522</v>
      </c>
      <c r="C619" s="2" t="s">
        <v>522</v>
      </c>
      <c r="D619" s="2" t="s">
        <v>522</v>
      </c>
      <c r="E619" s="2" t="s">
        <v>361</v>
      </c>
      <c r="F619" s="2" t="s">
        <v>107</v>
      </c>
    </row>
    <row r="620">
      <c r="A620" s="32">
        <v>3714.0</v>
      </c>
      <c r="B620" s="2" t="s">
        <v>523</v>
      </c>
      <c r="C620" s="2" t="s">
        <v>523</v>
      </c>
      <c r="D620" s="2" t="s">
        <v>523</v>
      </c>
      <c r="E620" s="2" t="s">
        <v>361</v>
      </c>
      <c r="F620" s="2" t="s">
        <v>107</v>
      </c>
    </row>
    <row r="621">
      <c r="A621" s="32">
        <v>3715.0</v>
      </c>
      <c r="B621" s="2" t="s">
        <v>524</v>
      </c>
      <c r="C621" s="2" t="s">
        <v>524</v>
      </c>
      <c r="D621" s="2" t="s">
        <v>524</v>
      </c>
      <c r="E621" s="2" t="s">
        <v>361</v>
      </c>
      <c r="F621" s="2" t="s">
        <v>107</v>
      </c>
    </row>
    <row r="622">
      <c r="A622" s="32">
        <v>3716.0</v>
      </c>
      <c r="B622" s="2" t="s">
        <v>525</v>
      </c>
      <c r="C622" s="2" t="s">
        <v>525</v>
      </c>
      <c r="D622" s="2" t="s">
        <v>525</v>
      </c>
      <c r="E622" s="2" t="s">
        <v>361</v>
      </c>
      <c r="F622" s="2" t="s">
        <v>107</v>
      </c>
    </row>
    <row r="623">
      <c r="A623" s="32">
        <v>3717.0</v>
      </c>
      <c r="B623" s="2" t="s">
        <v>526</v>
      </c>
      <c r="C623" s="2" t="s">
        <v>526</v>
      </c>
      <c r="D623" s="2" t="s">
        <v>526</v>
      </c>
      <c r="E623" s="2" t="s">
        <v>361</v>
      </c>
      <c r="F623" s="2" t="s">
        <v>107</v>
      </c>
    </row>
    <row r="624">
      <c r="A624" s="32">
        <v>3718.0</v>
      </c>
      <c r="B624" s="2" t="s">
        <v>527</v>
      </c>
      <c r="C624" s="2" t="s">
        <v>527</v>
      </c>
      <c r="D624" s="2" t="s">
        <v>527</v>
      </c>
      <c r="E624" s="2" t="s">
        <v>361</v>
      </c>
      <c r="F624" s="2" t="s">
        <v>107</v>
      </c>
    </row>
    <row r="625">
      <c r="A625" s="32">
        <v>3719.0</v>
      </c>
      <c r="B625" s="2" t="s">
        <v>528</v>
      </c>
      <c r="C625" s="2" t="s">
        <v>528</v>
      </c>
      <c r="D625" s="2" t="s">
        <v>528</v>
      </c>
      <c r="E625" s="2" t="s">
        <v>361</v>
      </c>
      <c r="F625" s="2" t="s">
        <v>107</v>
      </c>
    </row>
    <row r="626">
      <c r="A626" s="32">
        <v>3720.0</v>
      </c>
      <c r="B626" s="2" t="s">
        <v>529</v>
      </c>
      <c r="C626" s="2" t="s">
        <v>529</v>
      </c>
      <c r="D626" s="2" t="s">
        <v>529</v>
      </c>
      <c r="E626" s="2" t="s">
        <v>361</v>
      </c>
      <c r="F626" s="2" t="s">
        <v>107</v>
      </c>
    </row>
    <row r="627">
      <c r="A627" s="32">
        <v>3721.0</v>
      </c>
      <c r="B627" s="2" t="s">
        <v>530</v>
      </c>
      <c r="C627" s="2" t="s">
        <v>530</v>
      </c>
      <c r="D627" s="2" t="s">
        <v>530</v>
      </c>
      <c r="E627" s="2" t="s">
        <v>361</v>
      </c>
      <c r="F627" s="2" t="s">
        <v>107</v>
      </c>
    </row>
    <row r="628">
      <c r="A628" s="32">
        <v>3722.0</v>
      </c>
      <c r="B628" s="2" t="s">
        <v>531</v>
      </c>
      <c r="C628" s="2" t="s">
        <v>531</v>
      </c>
      <c r="D628" s="2" t="s">
        <v>531</v>
      </c>
      <c r="E628" s="2" t="s">
        <v>361</v>
      </c>
      <c r="F628" s="2" t="s">
        <v>107</v>
      </c>
    </row>
    <row r="629">
      <c r="A629" s="32">
        <v>3723.0</v>
      </c>
      <c r="B629" s="2" t="s">
        <v>532</v>
      </c>
      <c r="C629" s="2" t="s">
        <v>532</v>
      </c>
      <c r="D629" s="2" t="s">
        <v>532</v>
      </c>
      <c r="E629" s="2" t="s">
        <v>361</v>
      </c>
      <c r="F629" s="2" t="s">
        <v>107</v>
      </c>
    </row>
    <row r="630">
      <c r="A630" s="32">
        <v>3724.0</v>
      </c>
      <c r="B630" s="2" t="s">
        <v>533</v>
      </c>
      <c r="C630" s="2" t="s">
        <v>533</v>
      </c>
      <c r="D630" s="2" t="s">
        <v>533</v>
      </c>
      <c r="E630" s="2" t="s">
        <v>361</v>
      </c>
      <c r="F630" s="2" t="s">
        <v>107</v>
      </c>
    </row>
    <row r="631">
      <c r="A631" s="32">
        <v>3725.0</v>
      </c>
      <c r="B631" s="2" t="s">
        <v>534</v>
      </c>
      <c r="C631" s="2" t="s">
        <v>534</v>
      </c>
      <c r="D631" s="2" t="s">
        <v>534</v>
      </c>
      <c r="E631" s="2" t="s">
        <v>361</v>
      </c>
      <c r="F631" s="2" t="s">
        <v>107</v>
      </c>
    </row>
    <row r="632">
      <c r="A632" s="32">
        <v>3726.0</v>
      </c>
      <c r="B632" s="2" t="s">
        <v>535</v>
      </c>
      <c r="C632" s="2" t="s">
        <v>535</v>
      </c>
      <c r="D632" s="2" t="s">
        <v>535</v>
      </c>
      <c r="E632" s="2" t="s">
        <v>361</v>
      </c>
      <c r="F632" s="2" t="s">
        <v>107</v>
      </c>
    </row>
    <row r="633">
      <c r="A633" s="32">
        <v>3727.0</v>
      </c>
      <c r="B633" s="2" t="s">
        <v>536</v>
      </c>
      <c r="C633" s="2" t="s">
        <v>536</v>
      </c>
      <c r="D633" s="2" t="s">
        <v>536</v>
      </c>
      <c r="E633" s="2" t="s">
        <v>361</v>
      </c>
      <c r="F633" s="2" t="s">
        <v>107</v>
      </c>
    </row>
    <row r="634">
      <c r="A634" s="32">
        <v>3728.0</v>
      </c>
      <c r="B634" s="2" t="s">
        <v>537</v>
      </c>
      <c r="C634" s="2" t="s">
        <v>537</v>
      </c>
      <c r="D634" s="2" t="s">
        <v>537</v>
      </c>
      <c r="E634" s="2" t="s">
        <v>361</v>
      </c>
      <c r="F634" s="2" t="s">
        <v>107</v>
      </c>
    </row>
    <row r="635">
      <c r="A635" s="32">
        <v>3729.0</v>
      </c>
      <c r="B635" s="2" t="s">
        <v>538</v>
      </c>
      <c r="C635" s="2" t="s">
        <v>538</v>
      </c>
      <c r="D635" s="2" t="s">
        <v>538</v>
      </c>
      <c r="E635" s="2" t="s">
        <v>361</v>
      </c>
      <c r="F635" s="2" t="s">
        <v>107</v>
      </c>
    </row>
    <row r="636">
      <c r="A636" s="32">
        <v>3730.0</v>
      </c>
      <c r="B636" s="2" t="s">
        <v>539</v>
      </c>
      <c r="C636" s="2" t="s">
        <v>539</v>
      </c>
      <c r="D636" s="2" t="s">
        <v>539</v>
      </c>
      <c r="E636" s="2" t="s">
        <v>361</v>
      </c>
      <c r="F636" s="2" t="s">
        <v>107</v>
      </c>
    </row>
    <row r="637">
      <c r="A637" s="32">
        <v>3731.0</v>
      </c>
      <c r="B637" s="2" t="s">
        <v>540</v>
      </c>
      <c r="C637" s="2" t="s">
        <v>540</v>
      </c>
      <c r="D637" s="2" t="s">
        <v>540</v>
      </c>
      <c r="E637" s="2" t="s">
        <v>361</v>
      </c>
      <c r="F637" s="2" t="s">
        <v>107</v>
      </c>
    </row>
    <row r="638">
      <c r="A638" s="32">
        <v>3732.0</v>
      </c>
      <c r="B638" s="2" t="s">
        <v>541</v>
      </c>
      <c r="C638" s="2" t="s">
        <v>541</v>
      </c>
      <c r="D638" s="2" t="s">
        <v>541</v>
      </c>
      <c r="E638" s="2" t="s">
        <v>361</v>
      </c>
      <c r="F638" s="2" t="s">
        <v>107</v>
      </c>
    </row>
    <row r="639">
      <c r="A639" s="32">
        <v>3733.0</v>
      </c>
      <c r="B639" s="2" t="s">
        <v>542</v>
      </c>
      <c r="C639" s="2" t="s">
        <v>542</v>
      </c>
      <c r="D639" s="2" t="s">
        <v>542</v>
      </c>
      <c r="E639" s="2" t="s">
        <v>361</v>
      </c>
      <c r="F639" s="2" t="s">
        <v>107</v>
      </c>
    </row>
    <row r="640">
      <c r="A640" s="32">
        <v>3734.0</v>
      </c>
      <c r="B640" s="2" t="s">
        <v>543</v>
      </c>
      <c r="C640" s="2" t="s">
        <v>543</v>
      </c>
      <c r="D640" s="2" t="s">
        <v>543</v>
      </c>
      <c r="E640" s="2" t="s">
        <v>361</v>
      </c>
      <c r="F640" s="2" t="s">
        <v>107</v>
      </c>
    </row>
    <row r="641">
      <c r="A641" s="32">
        <v>3735.0</v>
      </c>
      <c r="B641" s="2" t="s">
        <v>361</v>
      </c>
      <c r="C641" s="2" t="s">
        <v>361</v>
      </c>
      <c r="E641" s="2" t="s">
        <v>361</v>
      </c>
      <c r="F641" s="2" t="s">
        <v>107</v>
      </c>
    </row>
    <row r="642">
      <c r="A642" s="32">
        <v>3736.0</v>
      </c>
      <c r="B642" s="2" t="s">
        <v>544</v>
      </c>
      <c r="C642" s="2" t="s">
        <v>544</v>
      </c>
      <c r="D642" s="2" t="s">
        <v>544</v>
      </c>
      <c r="E642" s="2" t="s">
        <v>361</v>
      </c>
      <c r="F642" s="2" t="s">
        <v>107</v>
      </c>
    </row>
    <row r="643">
      <c r="A643" s="32">
        <v>3737.0</v>
      </c>
      <c r="B643" s="2" t="s">
        <v>545</v>
      </c>
      <c r="C643" s="2" t="s">
        <v>545</v>
      </c>
      <c r="D643" s="2" t="s">
        <v>545</v>
      </c>
      <c r="E643" s="2" t="s">
        <v>361</v>
      </c>
      <c r="F643" s="2" t="s">
        <v>107</v>
      </c>
    </row>
    <row r="644">
      <c r="A644" s="32">
        <v>3738.0</v>
      </c>
      <c r="B644" s="2" t="s">
        <v>546</v>
      </c>
      <c r="C644" s="2" t="s">
        <v>546</v>
      </c>
      <c r="D644" s="2" t="s">
        <v>546</v>
      </c>
      <c r="E644" s="2" t="s">
        <v>361</v>
      </c>
      <c r="F644" s="2" t="s">
        <v>107</v>
      </c>
    </row>
    <row r="645">
      <c r="A645" s="32">
        <v>3739.0</v>
      </c>
      <c r="B645" s="2" t="s">
        <v>547</v>
      </c>
      <c r="C645" s="2" t="s">
        <v>547</v>
      </c>
      <c r="D645" s="2" t="s">
        <v>547</v>
      </c>
      <c r="E645" s="2" t="s">
        <v>361</v>
      </c>
      <c r="F645" s="2" t="s">
        <v>107</v>
      </c>
    </row>
    <row r="646">
      <c r="A646" s="32">
        <v>3740.0</v>
      </c>
      <c r="B646" s="2" t="s">
        <v>548</v>
      </c>
      <c r="C646" s="2" t="s">
        <v>548</v>
      </c>
      <c r="D646" s="2" t="s">
        <v>548</v>
      </c>
      <c r="E646" s="2" t="s">
        <v>361</v>
      </c>
      <c r="F646" s="2" t="s">
        <v>107</v>
      </c>
    </row>
    <row r="647">
      <c r="A647" s="32">
        <v>3741.0</v>
      </c>
      <c r="B647" s="2" t="s">
        <v>549</v>
      </c>
      <c r="C647" s="2" t="s">
        <v>549</v>
      </c>
      <c r="D647" s="2" t="s">
        <v>549</v>
      </c>
      <c r="E647" s="2" t="s">
        <v>361</v>
      </c>
      <c r="F647" s="2" t="s">
        <v>107</v>
      </c>
    </row>
    <row r="648">
      <c r="A648" s="32">
        <v>3742.0</v>
      </c>
      <c r="B648" s="2" t="s">
        <v>550</v>
      </c>
      <c r="C648" s="2" t="s">
        <v>550</v>
      </c>
      <c r="D648" s="2" t="s">
        <v>550</v>
      </c>
      <c r="E648" s="2" t="s">
        <v>361</v>
      </c>
      <c r="F648" s="2" t="s">
        <v>107</v>
      </c>
    </row>
    <row r="649">
      <c r="A649" s="32">
        <v>3743.0</v>
      </c>
      <c r="B649" s="2" t="s">
        <v>551</v>
      </c>
      <c r="C649" s="2" t="s">
        <v>551</v>
      </c>
      <c r="D649" s="2" t="s">
        <v>551</v>
      </c>
      <c r="E649" s="2" t="s">
        <v>361</v>
      </c>
      <c r="F649" s="2" t="s">
        <v>107</v>
      </c>
    </row>
    <row r="650">
      <c r="A650" s="32">
        <v>3744.0</v>
      </c>
      <c r="B650" s="2" t="s">
        <v>552</v>
      </c>
      <c r="C650" s="2" t="s">
        <v>552</v>
      </c>
      <c r="D650" s="2" t="s">
        <v>552</v>
      </c>
      <c r="E650" s="2" t="s">
        <v>361</v>
      </c>
      <c r="F650" s="2" t="s">
        <v>107</v>
      </c>
    </row>
    <row r="651">
      <c r="A651" s="32">
        <v>3745.0</v>
      </c>
      <c r="B651" s="2" t="s">
        <v>553</v>
      </c>
      <c r="C651" s="2" t="s">
        <v>553</v>
      </c>
      <c r="D651" s="2" t="s">
        <v>553</v>
      </c>
      <c r="E651" s="2" t="s">
        <v>361</v>
      </c>
      <c r="F651" s="2" t="s">
        <v>107</v>
      </c>
    </row>
    <row r="652">
      <c r="A652" s="32">
        <v>3746.0</v>
      </c>
      <c r="B652" s="2" t="s">
        <v>554</v>
      </c>
      <c r="C652" s="2" t="s">
        <v>554</v>
      </c>
      <c r="D652" s="2" t="s">
        <v>554</v>
      </c>
      <c r="E652" s="2" t="s">
        <v>361</v>
      </c>
      <c r="F652" s="2" t="s">
        <v>107</v>
      </c>
    </row>
    <row r="653">
      <c r="A653" s="32">
        <v>3747.0</v>
      </c>
      <c r="B653" s="2" t="s">
        <v>555</v>
      </c>
      <c r="C653" s="2" t="s">
        <v>555</v>
      </c>
      <c r="D653" s="2" t="s">
        <v>555</v>
      </c>
      <c r="E653" s="2" t="s">
        <v>361</v>
      </c>
      <c r="F653" s="2" t="s">
        <v>107</v>
      </c>
    </row>
    <row r="654">
      <c r="A654" s="32">
        <v>3748.0</v>
      </c>
      <c r="B654" s="2" t="s">
        <v>556</v>
      </c>
      <c r="C654" s="2" t="s">
        <v>556</v>
      </c>
      <c r="D654" s="2" t="s">
        <v>556</v>
      </c>
      <c r="E654" s="2" t="s">
        <v>361</v>
      </c>
      <c r="F654" s="2" t="s">
        <v>107</v>
      </c>
    </row>
    <row r="655">
      <c r="A655" s="32">
        <v>3749.0</v>
      </c>
      <c r="B655" s="2" t="s">
        <v>557</v>
      </c>
      <c r="C655" s="2" t="s">
        <v>557</v>
      </c>
      <c r="D655" s="2" t="s">
        <v>557</v>
      </c>
      <c r="E655" s="2" t="s">
        <v>361</v>
      </c>
      <c r="F655" s="2" t="s">
        <v>107</v>
      </c>
    </row>
    <row r="656">
      <c r="A656" s="32">
        <v>3750.0</v>
      </c>
      <c r="B656" s="2" t="s">
        <v>558</v>
      </c>
      <c r="C656" s="2" t="s">
        <v>558</v>
      </c>
      <c r="D656" s="2" t="s">
        <v>558</v>
      </c>
      <c r="E656" s="2" t="s">
        <v>361</v>
      </c>
      <c r="F656" s="2" t="s">
        <v>107</v>
      </c>
    </row>
    <row r="657">
      <c r="A657" s="32">
        <v>3751.0</v>
      </c>
      <c r="B657" s="2" t="s">
        <v>559</v>
      </c>
      <c r="C657" s="2" t="s">
        <v>559</v>
      </c>
      <c r="D657" s="2" t="s">
        <v>559</v>
      </c>
      <c r="E657" s="2" t="s">
        <v>361</v>
      </c>
      <c r="F657" s="2" t="s">
        <v>107</v>
      </c>
    </row>
    <row r="658">
      <c r="A658" s="32">
        <v>3752.0</v>
      </c>
      <c r="B658" s="2" t="s">
        <v>560</v>
      </c>
      <c r="C658" s="2" t="s">
        <v>560</v>
      </c>
      <c r="D658" s="2" t="s">
        <v>560</v>
      </c>
      <c r="E658" s="2" t="s">
        <v>361</v>
      </c>
      <c r="F658" s="2" t="s">
        <v>107</v>
      </c>
    </row>
    <row r="659">
      <c r="A659" s="32">
        <v>3753.0</v>
      </c>
      <c r="B659" s="2" t="s">
        <v>561</v>
      </c>
      <c r="C659" s="2" t="s">
        <v>561</v>
      </c>
      <c r="D659" s="2" t="s">
        <v>561</v>
      </c>
      <c r="E659" s="2" t="s">
        <v>361</v>
      </c>
      <c r="F659" s="2" t="s">
        <v>107</v>
      </c>
    </row>
    <row r="660">
      <c r="A660" s="32">
        <v>3754.0</v>
      </c>
      <c r="B660" s="2" t="s">
        <v>562</v>
      </c>
      <c r="C660" s="2" t="s">
        <v>562</v>
      </c>
      <c r="D660" s="2" t="s">
        <v>562</v>
      </c>
      <c r="E660" s="2" t="s">
        <v>361</v>
      </c>
      <c r="F660" s="2" t="s">
        <v>107</v>
      </c>
    </row>
    <row r="661">
      <c r="A661" s="32">
        <v>3755.0</v>
      </c>
      <c r="B661" s="2" t="s">
        <v>563</v>
      </c>
      <c r="C661" s="2" t="s">
        <v>563</v>
      </c>
      <c r="D661" s="2" t="s">
        <v>563</v>
      </c>
      <c r="E661" s="2" t="s">
        <v>361</v>
      </c>
      <c r="F661" s="2" t="s">
        <v>107</v>
      </c>
    </row>
    <row r="662">
      <c r="A662" s="32">
        <v>3756.0</v>
      </c>
      <c r="B662" s="2" t="s">
        <v>564</v>
      </c>
      <c r="C662" s="2" t="s">
        <v>564</v>
      </c>
      <c r="D662" s="2" t="s">
        <v>564</v>
      </c>
      <c r="E662" s="2" t="s">
        <v>361</v>
      </c>
      <c r="F662" s="2" t="s">
        <v>107</v>
      </c>
    </row>
    <row r="663">
      <c r="A663" s="32">
        <v>3757.0</v>
      </c>
      <c r="B663" s="2" t="s">
        <v>361</v>
      </c>
      <c r="C663" s="2" t="s">
        <v>361</v>
      </c>
      <c r="E663" s="2" t="s">
        <v>361</v>
      </c>
      <c r="F663" s="2" t="s">
        <v>107</v>
      </c>
    </row>
    <row r="664">
      <c r="A664" s="32">
        <v>3758.0</v>
      </c>
      <c r="B664" s="2" t="s">
        <v>361</v>
      </c>
      <c r="C664" s="2" t="s">
        <v>361</v>
      </c>
      <c r="E664" s="2" t="s">
        <v>361</v>
      </c>
      <c r="F664" s="2" t="s">
        <v>107</v>
      </c>
    </row>
    <row r="665">
      <c r="A665" s="32">
        <v>3759.0</v>
      </c>
      <c r="B665" s="2" t="s">
        <v>361</v>
      </c>
      <c r="C665" s="2" t="s">
        <v>361</v>
      </c>
      <c r="E665" s="2" t="s">
        <v>361</v>
      </c>
      <c r="F665" s="2" t="s">
        <v>107</v>
      </c>
    </row>
    <row r="666">
      <c r="A666" s="32">
        <v>3760.0</v>
      </c>
      <c r="B666" s="2" t="s">
        <v>361</v>
      </c>
      <c r="C666" s="2" t="s">
        <v>361</v>
      </c>
      <c r="E666" s="2" t="s">
        <v>361</v>
      </c>
      <c r="F666" s="2" t="s">
        <v>107</v>
      </c>
    </row>
    <row r="667">
      <c r="A667" s="32">
        <v>3761.0</v>
      </c>
      <c r="B667" s="2" t="s">
        <v>361</v>
      </c>
      <c r="C667" s="2" t="s">
        <v>361</v>
      </c>
      <c r="E667" s="2" t="s">
        <v>361</v>
      </c>
      <c r="F667" s="2" t="s">
        <v>107</v>
      </c>
    </row>
    <row r="668">
      <c r="A668" s="32">
        <v>3762.0</v>
      </c>
      <c r="B668" s="2" t="s">
        <v>361</v>
      </c>
      <c r="C668" s="2" t="s">
        <v>361</v>
      </c>
      <c r="E668" s="2" t="s">
        <v>361</v>
      </c>
      <c r="F668" s="2" t="s">
        <v>107</v>
      </c>
    </row>
    <row r="669">
      <c r="A669" s="32">
        <v>3763.0</v>
      </c>
      <c r="B669" s="2" t="s">
        <v>361</v>
      </c>
      <c r="C669" s="2" t="s">
        <v>361</v>
      </c>
      <c r="E669" s="2" t="s">
        <v>361</v>
      </c>
      <c r="F669" s="2" t="s">
        <v>107</v>
      </c>
    </row>
    <row r="670">
      <c r="A670" s="32">
        <v>3764.0</v>
      </c>
      <c r="B670" s="2" t="s">
        <v>361</v>
      </c>
      <c r="C670" s="2" t="s">
        <v>361</v>
      </c>
      <c r="E670" s="2" t="s">
        <v>361</v>
      </c>
      <c r="F670" s="2" t="s">
        <v>107</v>
      </c>
    </row>
    <row r="671">
      <c r="A671" s="32">
        <v>3765.0</v>
      </c>
      <c r="B671" s="2" t="s">
        <v>361</v>
      </c>
      <c r="C671" s="2" t="s">
        <v>361</v>
      </c>
      <c r="E671" s="2" t="s">
        <v>361</v>
      </c>
      <c r="F671" s="2" t="s">
        <v>107</v>
      </c>
    </row>
    <row r="672">
      <c r="A672" s="32">
        <v>3766.0</v>
      </c>
      <c r="B672" s="2" t="s">
        <v>361</v>
      </c>
      <c r="C672" s="2" t="s">
        <v>361</v>
      </c>
      <c r="E672" s="2" t="s">
        <v>361</v>
      </c>
      <c r="F672" s="2" t="s">
        <v>107</v>
      </c>
    </row>
    <row r="673">
      <c r="A673" s="32">
        <v>3767.0</v>
      </c>
      <c r="B673" s="2" t="s">
        <v>361</v>
      </c>
      <c r="C673" s="2" t="s">
        <v>361</v>
      </c>
      <c r="E673" s="2" t="s">
        <v>361</v>
      </c>
      <c r="F673" s="2" t="s">
        <v>107</v>
      </c>
    </row>
    <row r="674">
      <c r="A674" s="32">
        <v>3768.0</v>
      </c>
      <c r="B674" s="2" t="s">
        <v>361</v>
      </c>
      <c r="C674" s="2" t="s">
        <v>361</v>
      </c>
      <c r="E674" s="2" t="s">
        <v>361</v>
      </c>
      <c r="F674" s="2" t="s">
        <v>107</v>
      </c>
    </row>
    <row r="675">
      <c r="A675" s="32">
        <v>3769.0</v>
      </c>
      <c r="B675" s="2" t="s">
        <v>361</v>
      </c>
      <c r="C675" s="2" t="s">
        <v>361</v>
      </c>
      <c r="E675" s="2" t="s">
        <v>361</v>
      </c>
      <c r="F675" s="2" t="s">
        <v>107</v>
      </c>
    </row>
    <row r="676">
      <c r="A676" s="32">
        <v>3770.0</v>
      </c>
      <c r="B676" s="2" t="s">
        <v>361</v>
      </c>
      <c r="C676" s="2" t="s">
        <v>361</v>
      </c>
      <c r="E676" s="2" t="s">
        <v>361</v>
      </c>
      <c r="F676" s="2" t="s">
        <v>107</v>
      </c>
    </row>
    <row r="677">
      <c r="A677" s="32">
        <v>3771.0</v>
      </c>
      <c r="B677" s="2" t="s">
        <v>361</v>
      </c>
      <c r="C677" s="2" t="s">
        <v>361</v>
      </c>
      <c r="E677" s="2" t="s">
        <v>361</v>
      </c>
      <c r="F677" s="2" t="s">
        <v>107</v>
      </c>
    </row>
    <row r="678">
      <c r="A678" s="32">
        <v>3772.0</v>
      </c>
      <c r="B678" s="2" t="s">
        <v>361</v>
      </c>
      <c r="C678" s="2" t="s">
        <v>361</v>
      </c>
      <c r="E678" s="2" t="s">
        <v>361</v>
      </c>
      <c r="F678" s="2" t="s">
        <v>107</v>
      </c>
    </row>
    <row r="679">
      <c r="A679" s="32">
        <v>3773.0</v>
      </c>
      <c r="B679" s="2" t="s">
        <v>361</v>
      </c>
      <c r="C679" s="2" t="s">
        <v>361</v>
      </c>
      <c r="E679" s="2" t="s">
        <v>361</v>
      </c>
      <c r="F679" s="2" t="s">
        <v>107</v>
      </c>
    </row>
    <row r="680">
      <c r="A680" s="32">
        <v>3774.0</v>
      </c>
      <c r="B680" s="2" t="s">
        <v>361</v>
      </c>
      <c r="C680" s="2" t="s">
        <v>361</v>
      </c>
      <c r="E680" s="2" t="s">
        <v>361</v>
      </c>
      <c r="F680" s="2" t="s">
        <v>107</v>
      </c>
    </row>
    <row r="681">
      <c r="A681" s="32">
        <v>3775.0</v>
      </c>
      <c r="B681" s="2" t="s">
        <v>361</v>
      </c>
      <c r="C681" s="2" t="s">
        <v>361</v>
      </c>
      <c r="E681" s="2" t="s">
        <v>361</v>
      </c>
      <c r="F681" s="2" t="s">
        <v>107</v>
      </c>
    </row>
    <row r="682">
      <c r="A682" s="32">
        <v>3776.0</v>
      </c>
      <c r="B682" s="2" t="s">
        <v>361</v>
      </c>
      <c r="C682" s="2" t="s">
        <v>361</v>
      </c>
      <c r="E682" s="2" t="s">
        <v>361</v>
      </c>
      <c r="F682" s="2" t="s">
        <v>107</v>
      </c>
    </row>
    <row r="683">
      <c r="A683" s="32">
        <v>3777.0</v>
      </c>
      <c r="B683" s="2" t="s">
        <v>361</v>
      </c>
      <c r="C683" s="2" t="s">
        <v>361</v>
      </c>
      <c r="E683" s="2" t="s">
        <v>361</v>
      </c>
      <c r="F683" s="2" t="s">
        <v>107</v>
      </c>
    </row>
    <row r="684">
      <c r="A684" s="32">
        <v>3778.0</v>
      </c>
      <c r="B684" s="2" t="s">
        <v>361</v>
      </c>
      <c r="C684" s="2" t="s">
        <v>361</v>
      </c>
      <c r="E684" s="2" t="s">
        <v>361</v>
      </c>
      <c r="F684" s="2" t="s">
        <v>107</v>
      </c>
    </row>
    <row r="685">
      <c r="A685" s="32">
        <v>3779.0</v>
      </c>
      <c r="B685" s="2" t="s">
        <v>361</v>
      </c>
      <c r="C685" s="2" t="s">
        <v>361</v>
      </c>
      <c r="E685" s="2" t="s">
        <v>361</v>
      </c>
      <c r="F685" s="2" t="s">
        <v>107</v>
      </c>
    </row>
    <row r="686">
      <c r="A686" s="32">
        <v>3780.0</v>
      </c>
      <c r="B686" s="2" t="s">
        <v>361</v>
      </c>
      <c r="C686" s="2" t="s">
        <v>361</v>
      </c>
      <c r="E686" s="2" t="s">
        <v>361</v>
      </c>
      <c r="F686" s="2" t="s">
        <v>107</v>
      </c>
    </row>
    <row r="687">
      <c r="A687" s="32">
        <v>3781.0</v>
      </c>
      <c r="B687" s="2" t="s">
        <v>361</v>
      </c>
      <c r="C687" s="2" t="s">
        <v>361</v>
      </c>
      <c r="E687" s="2" t="s">
        <v>361</v>
      </c>
      <c r="F687" s="2" t="s">
        <v>107</v>
      </c>
    </row>
    <row r="688">
      <c r="A688" s="32">
        <v>3782.0</v>
      </c>
      <c r="B688" s="2" t="s">
        <v>361</v>
      </c>
      <c r="C688" s="2" t="s">
        <v>361</v>
      </c>
      <c r="E688" s="2" t="s">
        <v>361</v>
      </c>
      <c r="F688" s="2" t="s">
        <v>107</v>
      </c>
    </row>
    <row r="689">
      <c r="A689" s="32">
        <v>3783.0</v>
      </c>
      <c r="B689" s="2" t="s">
        <v>361</v>
      </c>
      <c r="C689" s="2" t="s">
        <v>361</v>
      </c>
      <c r="E689" s="2" t="s">
        <v>361</v>
      </c>
      <c r="F689" s="2" t="s">
        <v>107</v>
      </c>
    </row>
    <row r="690">
      <c r="A690" s="32">
        <v>3784.0</v>
      </c>
      <c r="B690" s="2" t="s">
        <v>361</v>
      </c>
      <c r="C690" s="2" t="s">
        <v>361</v>
      </c>
      <c r="E690" s="2" t="s">
        <v>361</v>
      </c>
      <c r="F690" s="2" t="s">
        <v>107</v>
      </c>
    </row>
    <row r="691">
      <c r="A691" s="32">
        <v>3785.0</v>
      </c>
      <c r="B691" s="2" t="s">
        <v>361</v>
      </c>
      <c r="C691" s="2" t="s">
        <v>361</v>
      </c>
      <c r="E691" s="2" t="s">
        <v>361</v>
      </c>
      <c r="F691" s="2" t="s">
        <v>107</v>
      </c>
    </row>
    <row r="692">
      <c r="A692" s="32">
        <v>3786.0</v>
      </c>
      <c r="B692" s="2" t="s">
        <v>361</v>
      </c>
      <c r="C692" s="2" t="s">
        <v>361</v>
      </c>
      <c r="E692" s="2" t="s">
        <v>361</v>
      </c>
      <c r="F692" s="2" t="s">
        <v>107</v>
      </c>
    </row>
    <row r="693">
      <c r="A693" s="32">
        <v>3787.0</v>
      </c>
      <c r="B693" s="2" t="s">
        <v>361</v>
      </c>
      <c r="C693" s="2" t="s">
        <v>361</v>
      </c>
      <c r="E693" s="2" t="s">
        <v>361</v>
      </c>
      <c r="F693" s="2" t="s">
        <v>107</v>
      </c>
    </row>
    <row r="694">
      <c r="A694" s="32">
        <v>3788.0</v>
      </c>
      <c r="B694" s="2" t="s">
        <v>361</v>
      </c>
      <c r="C694" s="2" t="s">
        <v>361</v>
      </c>
      <c r="E694" s="2" t="s">
        <v>361</v>
      </c>
      <c r="F694" s="2" t="s">
        <v>107</v>
      </c>
    </row>
    <row r="695">
      <c r="A695" s="32">
        <v>3789.0</v>
      </c>
      <c r="B695" s="2" t="s">
        <v>361</v>
      </c>
      <c r="C695" s="2" t="s">
        <v>361</v>
      </c>
      <c r="E695" s="2" t="s">
        <v>361</v>
      </c>
      <c r="F695" s="2" t="s">
        <v>107</v>
      </c>
    </row>
    <row r="696">
      <c r="A696" s="32">
        <v>3790.0</v>
      </c>
      <c r="B696" s="2" t="s">
        <v>361</v>
      </c>
      <c r="C696" s="2" t="s">
        <v>361</v>
      </c>
      <c r="E696" s="2" t="s">
        <v>361</v>
      </c>
      <c r="F696" s="2" t="s">
        <v>107</v>
      </c>
    </row>
    <row r="697">
      <c r="A697" s="32">
        <v>3816.0</v>
      </c>
      <c r="B697" s="2" t="s">
        <v>565</v>
      </c>
    </row>
    <row r="698">
      <c r="A698" s="32">
        <v>3835.0</v>
      </c>
      <c r="B698" s="2" t="s">
        <v>566</v>
      </c>
      <c r="C698" s="2" t="s">
        <v>566</v>
      </c>
      <c r="D698" s="2" t="s">
        <v>566</v>
      </c>
    </row>
    <row r="699">
      <c r="A699" s="32">
        <v>4011.0</v>
      </c>
      <c r="B699" s="2" t="s">
        <v>567</v>
      </c>
      <c r="C699" s="2" t="s">
        <v>567</v>
      </c>
      <c r="E699" s="2" t="s">
        <v>567</v>
      </c>
      <c r="F699" s="2" t="s">
        <v>568</v>
      </c>
    </row>
    <row r="700">
      <c r="A700" s="32">
        <v>4111.0</v>
      </c>
      <c r="B700" s="2" t="s">
        <v>569</v>
      </c>
      <c r="C700" s="2" t="s">
        <v>569</v>
      </c>
      <c r="D700" s="2" t="s">
        <v>569</v>
      </c>
      <c r="E700" s="2" t="s">
        <v>570</v>
      </c>
      <c r="F700" s="2" t="s">
        <v>107</v>
      </c>
    </row>
    <row r="701">
      <c r="A701" s="32">
        <v>4112.0</v>
      </c>
      <c r="B701" s="2" t="s">
        <v>571</v>
      </c>
      <c r="C701" s="2" t="s">
        <v>571</v>
      </c>
      <c r="D701" s="2" t="s">
        <v>571</v>
      </c>
      <c r="E701" s="2" t="s">
        <v>571</v>
      </c>
      <c r="F701" s="2" t="s">
        <v>107</v>
      </c>
    </row>
    <row r="702">
      <c r="A702" s="32">
        <v>4119.0</v>
      </c>
      <c r="B702" s="2" t="s">
        <v>572</v>
      </c>
      <c r="C702" s="2" t="s">
        <v>572</v>
      </c>
      <c r="D702" s="2" t="s">
        <v>572</v>
      </c>
      <c r="E702" s="2" t="s">
        <v>572</v>
      </c>
      <c r="F702" s="2" t="s">
        <v>107</v>
      </c>
    </row>
    <row r="703">
      <c r="A703" s="32">
        <v>4121.0</v>
      </c>
      <c r="B703" s="2" t="s">
        <v>83</v>
      </c>
      <c r="C703" s="2" t="s">
        <v>83</v>
      </c>
      <c r="D703" s="2" t="s">
        <v>83</v>
      </c>
      <c r="E703" s="2" t="s">
        <v>573</v>
      </c>
      <c r="F703" s="2" t="s">
        <v>107</v>
      </c>
    </row>
    <row r="704">
      <c r="A704" s="32">
        <v>4131.0</v>
      </c>
      <c r="B704" s="2" t="s">
        <v>574</v>
      </c>
      <c r="C704" s="2" t="s">
        <v>574</v>
      </c>
      <c r="D704" s="2" t="s">
        <v>574</v>
      </c>
      <c r="E704" s="2" t="s">
        <v>575</v>
      </c>
      <c r="F704" s="2" t="s">
        <v>107</v>
      </c>
    </row>
    <row r="705">
      <c r="A705" s="32">
        <v>4214.0</v>
      </c>
      <c r="B705" s="2" t="s">
        <v>576</v>
      </c>
      <c r="C705" s="2" t="s">
        <v>576</v>
      </c>
      <c r="D705" s="2" t="s">
        <v>577</v>
      </c>
      <c r="E705" s="2" t="s">
        <v>578</v>
      </c>
      <c r="F705" s="2" t="s">
        <v>568</v>
      </c>
    </row>
    <row r="706">
      <c r="A706" s="32">
        <v>4215.0</v>
      </c>
      <c r="B706" s="2" t="s">
        <v>579</v>
      </c>
      <c r="C706" s="2" t="s">
        <v>579</v>
      </c>
      <c r="D706" s="2" t="s">
        <v>580</v>
      </c>
      <c r="E706" s="2" t="s">
        <v>581</v>
      </c>
      <c r="F706" s="2" t="s">
        <v>107</v>
      </c>
    </row>
    <row r="707">
      <c r="A707" s="32">
        <v>4225.0</v>
      </c>
      <c r="B707" s="2" t="s">
        <v>582</v>
      </c>
      <c r="C707" s="2" t="s">
        <v>582</v>
      </c>
      <c r="D707" s="2" t="s">
        <v>583</v>
      </c>
      <c r="E707" s="2" t="s">
        <v>584</v>
      </c>
      <c r="F707" s="2" t="s">
        <v>568</v>
      </c>
    </row>
    <row r="708">
      <c r="A708" s="32">
        <v>4411.0</v>
      </c>
      <c r="B708" s="2" t="s">
        <v>585</v>
      </c>
      <c r="C708" s="2" t="s">
        <v>585</v>
      </c>
      <c r="D708" s="2" t="s">
        <v>586</v>
      </c>
      <c r="E708" s="2" t="s">
        <v>586</v>
      </c>
      <c r="F708" s="2" t="s">
        <v>107</v>
      </c>
    </row>
    <row r="709">
      <c r="A709" s="32">
        <v>4457.0</v>
      </c>
      <c r="B709" s="2" t="s">
        <v>587</v>
      </c>
      <c r="C709" s="2" t="s">
        <v>587</v>
      </c>
      <c r="D709" s="2" t="s">
        <v>587</v>
      </c>
      <c r="E709" s="2" t="s">
        <v>587</v>
      </c>
      <c r="F709" s="2" t="s">
        <v>107</v>
      </c>
    </row>
    <row r="710">
      <c r="A710" s="32">
        <v>4468.0</v>
      </c>
      <c r="B710" s="2" t="s">
        <v>588</v>
      </c>
      <c r="C710" s="2" t="s">
        <v>588</v>
      </c>
      <c r="D710" s="2" t="s">
        <v>588</v>
      </c>
      <c r="E710" s="2" t="s">
        <v>589</v>
      </c>
      <c r="F710" s="2" t="s">
        <v>107</v>
      </c>
    </row>
    <row r="711">
      <c r="A711" s="32">
        <v>4511.0</v>
      </c>
      <c r="B711" s="2" t="s">
        <v>590</v>
      </c>
      <c r="C711" s="2" t="s">
        <v>590</v>
      </c>
      <c r="D711" s="2" t="s">
        <v>590</v>
      </c>
      <c r="E711" s="2" t="s">
        <v>591</v>
      </c>
      <c r="F711" s="2" t="s">
        <v>107</v>
      </c>
    </row>
    <row r="712">
      <c r="A712" s="32">
        <v>4582.0</v>
      </c>
      <c r="B712" s="2" t="s">
        <v>592</v>
      </c>
      <c r="C712" s="2" t="s">
        <v>592</v>
      </c>
      <c r="D712" s="2" t="s">
        <v>593</v>
      </c>
      <c r="E712" s="2" t="s">
        <v>594</v>
      </c>
      <c r="F712" s="2" t="s">
        <v>107</v>
      </c>
    </row>
    <row r="713">
      <c r="A713" s="32">
        <v>4722.0</v>
      </c>
      <c r="B713" s="2" t="s">
        <v>595</v>
      </c>
      <c r="C713" s="2" t="s">
        <v>595</v>
      </c>
      <c r="D713" s="2" t="s">
        <v>595</v>
      </c>
      <c r="E713" s="2" t="s">
        <v>596</v>
      </c>
      <c r="F713" s="2" t="s">
        <v>107</v>
      </c>
    </row>
    <row r="714">
      <c r="A714" s="32">
        <v>4723.0</v>
      </c>
      <c r="B714" s="2" t="s">
        <v>597</v>
      </c>
      <c r="C714" s="2" t="s">
        <v>597</v>
      </c>
      <c r="D714" s="2" t="s">
        <v>597</v>
      </c>
      <c r="E714" s="2" t="s">
        <v>598</v>
      </c>
      <c r="F714" s="2" t="s">
        <v>107</v>
      </c>
    </row>
    <row r="715">
      <c r="A715" s="32">
        <v>4784.0</v>
      </c>
      <c r="B715" s="2" t="s">
        <v>599</v>
      </c>
      <c r="C715" s="2" t="s">
        <v>599</v>
      </c>
      <c r="D715" s="2" t="s">
        <v>599</v>
      </c>
      <c r="E715" s="2" t="s">
        <v>600</v>
      </c>
      <c r="F715" s="2" t="s">
        <v>568</v>
      </c>
    </row>
    <row r="716">
      <c r="A716" s="32">
        <v>4789.0</v>
      </c>
      <c r="B716" s="2" t="s">
        <v>601</v>
      </c>
      <c r="C716" s="2" t="s">
        <v>601</v>
      </c>
      <c r="D716" s="2" t="s">
        <v>601</v>
      </c>
      <c r="E716" s="2" t="s">
        <v>602</v>
      </c>
      <c r="F716" s="2" t="s">
        <v>107</v>
      </c>
    </row>
    <row r="717">
      <c r="A717" s="32">
        <v>4812.0</v>
      </c>
      <c r="B717" s="2" t="s">
        <v>603</v>
      </c>
      <c r="C717" s="2" t="s">
        <v>603</v>
      </c>
      <c r="D717" s="2" t="s">
        <v>603</v>
      </c>
      <c r="E717" s="2" t="s">
        <v>604</v>
      </c>
      <c r="F717" s="2" t="s">
        <v>568</v>
      </c>
    </row>
    <row r="718">
      <c r="A718" s="32">
        <v>4814.0</v>
      </c>
      <c r="B718" s="2" t="s">
        <v>86</v>
      </c>
      <c r="C718" s="2" t="s">
        <v>86</v>
      </c>
      <c r="D718" s="2" t="s">
        <v>605</v>
      </c>
      <c r="E718" s="2" t="s">
        <v>606</v>
      </c>
      <c r="F718" s="2" t="s">
        <v>568</v>
      </c>
    </row>
    <row r="719">
      <c r="A719" s="32">
        <v>4815.0</v>
      </c>
      <c r="B719" s="2" t="s">
        <v>607</v>
      </c>
      <c r="C719" s="2" t="s">
        <v>607</v>
      </c>
      <c r="D719" s="2" t="s">
        <v>607</v>
      </c>
    </row>
    <row r="720">
      <c r="A720" s="32">
        <v>4816.0</v>
      </c>
      <c r="B720" s="2" t="s">
        <v>608</v>
      </c>
      <c r="C720" s="2" t="s">
        <v>608</v>
      </c>
      <c r="E720" s="2" t="s">
        <v>608</v>
      </c>
      <c r="F720" s="2" t="s">
        <v>568</v>
      </c>
    </row>
    <row r="721">
      <c r="A721" s="32">
        <v>4821.0</v>
      </c>
      <c r="B721" s="2" t="s">
        <v>609</v>
      </c>
      <c r="C721" s="2" t="s">
        <v>609</v>
      </c>
      <c r="D721" s="2" t="s">
        <v>609</v>
      </c>
      <c r="E721" s="2" t="s">
        <v>610</v>
      </c>
      <c r="F721" s="2" t="s">
        <v>568</v>
      </c>
    </row>
    <row r="722">
      <c r="A722" s="32">
        <v>4829.0</v>
      </c>
      <c r="B722" s="2" t="s">
        <v>611</v>
      </c>
      <c r="C722" s="2" t="s">
        <v>611</v>
      </c>
      <c r="D722" s="2" t="s">
        <v>611</v>
      </c>
      <c r="E722" s="2" t="s">
        <v>612</v>
      </c>
      <c r="F722" s="2" t="s">
        <v>568</v>
      </c>
    </row>
    <row r="723">
      <c r="A723" s="32">
        <v>4899.0</v>
      </c>
      <c r="B723" s="2" t="s">
        <v>613</v>
      </c>
      <c r="C723" s="2" t="s">
        <v>613</v>
      </c>
      <c r="D723" s="2" t="s">
        <v>613</v>
      </c>
      <c r="E723" s="2" t="s">
        <v>614</v>
      </c>
      <c r="F723" s="2" t="s">
        <v>568</v>
      </c>
    </row>
    <row r="724">
      <c r="A724" s="32">
        <v>4900.0</v>
      </c>
      <c r="B724" s="2" t="s">
        <v>615</v>
      </c>
      <c r="C724" s="2" t="s">
        <v>615</v>
      </c>
      <c r="D724" s="2" t="s">
        <v>615</v>
      </c>
      <c r="E724" s="2" t="s">
        <v>616</v>
      </c>
      <c r="F724" s="2" t="s">
        <v>568</v>
      </c>
    </row>
    <row r="725">
      <c r="A725" s="32">
        <v>5013.0</v>
      </c>
      <c r="B725" s="2" t="s">
        <v>617</v>
      </c>
      <c r="C725" s="2" t="s">
        <v>617</v>
      </c>
      <c r="D725" s="2" t="s">
        <v>617</v>
      </c>
      <c r="E725" s="2" t="s">
        <v>618</v>
      </c>
      <c r="F725" s="2" t="s">
        <v>568</v>
      </c>
    </row>
    <row r="726">
      <c r="A726" s="32">
        <v>5021.0</v>
      </c>
      <c r="B726" s="2" t="s">
        <v>619</v>
      </c>
      <c r="C726" s="2" t="s">
        <v>619</v>
      </c>
      <c r="D726" s="2" t="s">
        <v>619</v>
      </c>
      <c r="E726" s="2" t="s">
        <v>619</v>
      </c>
      <c r="F726" s="2" t="s">
        <v>568</v>
      </c>
    </row>
    <row r="727">
      <c r="A727" s="32">
        <v>5039.0</v>
      </c>
      <c r="B727" s="2" t="s">
        <v>620</v>
      </c>
      <c r="C727" s="2" t="s">
        <v>620</v>
      </c>
      <c r="D727" s="2" t="s">
        <v>620</v>
      </c>
      <c r="E727" s="2" t="s">
        <v>621</v>
      </c>
      <c r="F727" s="2" t="s">
        <v>568</v>
      </c>
    </row>
    <row r="728">
      <c r="A728" s="32">
        <v>5044.0</v>
      </c>
      <c r="B728" s="2" t="s">
        <v>622</v>
      </c>
      <c r="C728" s="2" t="s">
        <v>622</v>
      </c>
      <c r="D728" s="2" t="s">
        <v>622</v>
      </c>
      <c r="E728" s="2" t="s">
        <v>623</v>
      </c>
      <c r="F728" s="2" t="s">
        <v>568</v>
      </c>
    </row>
    <row r="729">
      <c r="A729" s="32">
        <v>5045.0</v>
      </c>
      <c r="B729" s="2" t="s">
        <v>624</v>
      </c>
      <c r="C729" s="2" t="s">
        <v>624</v>
      </c>
      <c r="D729" s="2" t="s">
        <v>624</v>
      </c>
      <c r="E729" s="2" t="s">
        <v>625</v>
      </c>
      <c r="F729" s="2" t="s">
        <v>568</v>
      </c>
    </row>
    <row r="730">
      <c r="A730" s="32">
        <v>5046.0</v>
      </c>
      <c r="B730" s="2" t="s">
        <v>626</v>
      </c>
      <c r="C730" s="2" t="s">
        <v>626</v>
      </c>
      <c r="D730" s="2" t="s">
        <v>626</v>
      </c>
      <c r="E730" s="2" t="s">
        <v>627</v>
      </c>
      <c r="F730" s="2" t="s">
        <v>568</v>
      </c>
    </row>
    <row r="731">
      <c r="A731" s="32">
        <v>5047.0</v>
      </c>
      <c r="B731" s="2" t="s">
        <v>628</v>
      </c>
      <c r="C731" s="2" t="s">
        <v>628</v>
      </c>
      <c r="D731" s="2" t="s">
        <v>628</v>
      </c>
      <c r="E731" s="2" t="s">
        <v>629</v>
      </c>
      <c r="F731" s="2" t="s">
        <v>568</v>
      </c>
    </row>
    <row r="732">
      <c r="A732" s="32">
        <v>5051.0</v>
      </c>
      <c r="B732" s="2" t="s">
        <v>630</v>
      </c>
      <c r="C732" s="2" t="s">
        <v>630</v>
      </c>
      <c r="D732" s="2" t="s">
        <v>630</v>
      </c>
      <c r="E732" s="2" t="s">
        <v>631</v>
      </c>
      <c r="F732" s="2" t="s">
        <v>568</v>
      </c>
    </row>
    <row r="733">
      <c r="A733" s="32">
        <v>5065.0</v>
      </c>
      <c r="B733" s="2" t="s">
        <v>632</v>
      </c>
      <c r="C733" s="2" t="s">
        <v>632</v>
      </c>
      <c r="D733" s="2" t="s">
        <v>632</v>
      </c>
      <c r="E733" s="2" t="s">
        <v>632</v>
      </c>
      <c r="F733" s="2" t="s">
        <v>568</v>
      </c>
    </row>
    <row r="734">
      <c r="A734" s="32">
        <v>5072.0</v>
      </c>
      <c r="B734" s="2" t="s">
        <v>633</v>
      </c>
      <c r="C734" s="2" t="s">
        <v>633</v>
      </c>
      <c r="D734" s="2" t="s">
        <v>633</v>
      </c>
      <c r="E734" s="2" t="s">
        <v>634</v>
      </c>
      <c r="F734" s="2" t="s">
        <v>568</v>
      </c>
    </row>
    <row r="735">
      <c r="A735" s="32">
        <v>5074.0</v>
      </c>
      <c r="B735" s="2" t="s">
        <v>635</v>
      </c>
      <c r="C735" s="2" t="s">
        <v>635</v>
      </c>
      <c r="D735" s="2" t="s">
        <v>635</v>
      </c>
      <c r="E735" s="2" t="s">
        <v>636</v>
      </c>
      <c r="F735" s="2" t="s">
        <v>568</v>
      </c>
    </row>
    <row r="736">
      <c r="A736" s="32">
        <v>5085.0</v>
      </c>
      <c r="B736" s="2" t="s">
        <v>637</v>
      </c>
      <c r="C736" s="2" t="s">
        <v>637</v>
      </c>
      <c r="D736" s="2" t="s">
        <v>637</v>
      </c>
      <c r="E736" s="2" t="s">
        <v>638</v>
      </c>
      <c r="F736" s="2" t="s">
        <v>568</v>
      </c>
    </row>
    <row r="737">
      <c r="A737" s="32">
        <v>5094.0</v>
      </c>
      <c r="B737" s="2" t="s">
        <v>639</v>
      </c>
      <c r="C737" s="2" t="s">
        <v>639</v>
      </c>
      <c r="D737" s="2" t="s">
        <v>639</v>
      </c>
      <c r="E737" s="2" t="s">
        <v>639</v>
      </c>
      <c r="F737" s="2" t="s">
        <v>568</v>
      </c>
    </row>
    <row r="738">
      <c r="A738" s="32">
        <v>5099.0</v>
      </c>
      <c r="B738" s="2" t="s">
        <v>640</v>
      </c>
      <c r="C738" s="2" t="s">
        <v>640</v>
      </c>
      <c r="D738" s="2" t="s">
        <v>640</v>
      </c>
      <c r="E738" s="2" t="s">
        <v>641</v>
      </c>
      <c r="F738" s="2" t="s">
        <v>568</v>
      </c>
    </row>
    <row r="739">
      <c r="A739" s="32">
        <v>5111.0</v>
      </c>
      <c r="B739" s="2" t="s">
        <v>642</v>
      </c>
      <c r="C739" s="2" t="s">
        <v>642</v>
      </c>
      <c r="D739" s="2" t="s">
        <v>642</v>
      </c>
      <c r="E739" s="2" t="s">
        <v>643</v>
      </c>
      <c r="F739" s="2" t="s">
        <v>568</v>
      </c>
    </row>
    <row r="740">
      <c r="A740" s="32">
        <v>5122.0</v>
      </c>
      <c r="B740" s="2" t="s">
        <v>644</v>
      </c>
      <c r="C740" s="2" t="s">
        <v>644</v>
      </c>
      <c r="D740" s="2" t="s">
        <v>644</v>
      </c>
      <c r="E740" s="2" t="s">
        <v>645</v>
      </c>
      <c r="F740" s="2" t="s">
        <v>568</v>
      </c>
    </row>
    <row r="741">
      <c r="A741" s="32">
        <v>5131.0</v>
      </c>
      <c r="B741" s="2" t="s">
        <v>646</v>
      </c>
      <c r="C741" s="2" t="s">
        <v>646</v>
      </c>
      <c r="D741" s="2" t="s">
        <v>646</v>
      </c>
      <c r="E741" s="2" t="s">
        <v>646</v>
      </c>
      <c r="F741" s="2" t="s">
        <v>568</v>
      </c>
    </row>
    <row r="742">
      <c r="A742" s="32">
        <v>5137.0</v>
      </c>
      <c r="B742" s="2" t="s">
        <v>647</v>
      </c>
      <c r="C742" s="2" t="s">
        <v>647</v>
      </c>
      <c r="D742" s="2" t="s">
        <v>647</v>
      </c>
      <c r="E742" s="2" t="s">
        <v>648</v>
      </c>
      <c r="F742" s="2" t="s">
        <v>568</v>
      </c>
    </row>
    <row r="743">
      <c r="A743" s="32">
        <v>5139.0</v>
      </c>
      <c r="B743" s="2" t="s">
        <v>649</v>
      </c>
      <c r="C743" s="2" t="s">
        <v>649</v>
      </c>
      <c r="D743" s="2" t="s">
        <v>649</v>
      </c>
      <c r="E743" s="2" t="s">
        <v>649</v>
      </c>
      <c r="F743" s="2" t="s">
        <v>568</v>
      </c>
    </row>
    <row r="744">
      <c r="A744" s="32">
        <v>5169.0</v>
      </c>
      <c r="B744" s="2" t="s">
        <v>650</v>
      </c>
      <c r="C744" s="2" t="s">
        <v>650</v>
      </c>
      <c r="D744" s="2" t="s">
        <v>650</v>
      </c>
      <c r="E744" s="2" t="s">
        <v>651</v>
      </c>
      <c r="F744" s="2" t="s">
        <v>568</v>
      </c>
    </row>
    <row r="745">
      <c r="A745" s="32">
        <v>5172.0</v>
      </c>
      <c r="B745" s="2" t="s">
        <v>652</v>
      </c>
      <c r="C745" s="2" t="s">
        <v>652</v>
      </c>
      <c r="D745" s="2" t="s">
        <v>652</v>
      </c>
      <c r="E745" s="2" t="s">
        <v>652</v>
      </c>
      <c r="F745" s="2" t="s">
        <v>568</v>
      </c>
    </row>
    <row r="746">
      <c r="A746" s="32">
        <v>5192.0</v>
      </c>
      <c r="B746" s="2" t="s">
        <v>653</v>
      </c>
      <c r="C746" s="2" t="s">
        <v>653</v>
      </c>
      <c r="D746" s="2" t="s">
        <v>653</v>
      </c>
      <c r="E746" s="2" t="s">
        <v>653</v>
      </c>
      <c r="F746" s="2" t="s">
        <v>568</v>
      </c>
    </row>
    <row r="747">
      <c r="A747" s="32">
        <v>5193.0</v>
      </c>
      <c r="B747" s="2" t="s">
        <v>654</v>
      </c>
      <c r="C747" s="2" t="s">
        <v>654</v>
      </c>
      <c r="D747" s="2" t="s">
        <v>654</v>
      </c>
      <c r="E747" s="2" t="s">
        <v>655</v>
      </c>
      <c r="F747" s="2" t="s">
        <v>568</v>
      </c>
    </row>
    <row r="748">
      <c r="A748" s="32">
        <v>5198.0</v>
      </c>
      <c r="B748" s="2" t="s">
        <v>656</v>
      </c>
      <c r="C748" s="2" t="s">
        <v>656</v>
      </c>
      <c r="D748" s="2" t="s">
        <v>656</v>
      </c>
      <c r="E748" s="2" t="s">
        <v>656</v>
      </c>
      <c r="F748" s="2" t="s">
        <v>568</v>
      </c>
    </row>
    <row r="749">
      <c r="A749" s="32">
        <v>5199.0</v>
      </c>
      <c r="B749" s="2" t="s">
        <v>657</v>
      </c>
      <c r="C749" s="2" t="s">
        <v>657</v>
      </c>
      <c r="D749" s="2" t="s">
        <v>657</v>
      </c>
      <c r="E749" s="2" t="s">
        <v>658</v>
      </c>
      <c r="F749" s="2" t="s">
        <v>568</v>
      </c>
    </row>
    <row r="750">
      <c r="A750" s="32">
        <v>5200.0</v>
      </c>
      <c r="B750" s="2" t="s">
        <v>79</v>
      </c>
      <c r="C750" s="2" t="s">
        <v>79</v>
      </c>
      <c r="D750" s="2" t="s">
        <v>79</v>
      </c>
      <c r="E750" s="2" t="s">
        <v>79</v>
      </c>
      <c r="F750" s="2" t="s">
        <v>568</v>
      </c>
    </row>
    <row r="751">
      <c r="A751" s="32">
        <v>5211.0</v>
      </c>
      <c r="B751" s="2" t="s">
        <v>659</v>
      </c>
      <c r="C751" s="2" t="s">
        <v>659</v>
      </c>
      <c r="D751" s="2" t="s">
        <v>659</v>
      </c>
      <c r="E751" s="2" t="s">
        <v>660</v>
      </c>
      <c r="F751" s="2" t="s">
        <v>568</v>
      </c>
    </row>
    <row r="752">
      <c r="A752" s="32">
        <v>5231.0</v>
      </c>
      <c r="B752" s="2" t="s">
        <v>661</v>
      </c>
      <c r="C752" s="2" t="s">
        <v>661</v>
      </c>
      <c r="D752" s="2" t="s">
        <v>662</v>
      </c>
      <c r="E752" s="2" t="s">
        <v>661</v>
      </c>
      <c r="F752" s="2" t="s">
        <v>568</v>
      </c>
    </row>
    <row r="753">
      <c r="A753" s="32">
        <v>5251.0</v>
      </c>
      <c r="B753" s="2" t="s">
        <v>663</v>
      </c>
      <c r="C753" s="2" t="s">
        <v>663</v>
      </c>
      <c r="D753" s="2" t="s">
        <v>663</v>
      </c>
      <c r="E753" s="2" t="s">
        <v>663</v>
      </c>
      <c r="F753" s="2" t="s">
        <v>568</v>
      </c>
    </row>
    <row r="754">
      <c r="A754" s="32">
        <v>5261.0</v>
      </c>
      <c r="B754" s="2" t="s">
        <v>664</v>
      </c>
      <c r="C754" s="2" t="s">
        <v>664</v>
      </c>
      <c r="D754" s="2" t="s">
        <v>664</v>
      </c>
      <c r="E754" s="2" t="s">
        <v>665</v>
      </c>
      <c r="F754" s="2" t="s">
        <v>568</v>
      </c>
    </row>
    <row r="755">
      <c r="A755" s="32">
        <v>5271.0</v>
      </c>
      <c r="B755" s="2" t="s">
        <v>666</v>
      </c>
      <c r="C755" s="2" t="s">
        <v>666</v>
      </c>
      <c r="D755" s="2" t="s">
        <v>666</v>
      </c>
      <c r="E755" s="2" t="s">
        <v>666</v>
      </c>
      <c r="F755" s="2" t="s">
        <v>568</v>
      </c>
    </row>
    <row r="756">
      <c r="A756" s="32">
        <v>5300.0</v>
      </c>
      <c r="B756" s="2" t="s">
        <v>667</v>
      </c>
      <c r="C756" s="2" t="s">
        <v>667</v>
      </c>
      <c r="D756" s="2" t="s">
        <v>667</v>
      </c>
      <c r="E756" s="2" t="s">
        <v>667</v>
      </c>
      <c r="F756" s="2" t="s">
        <v>568</v>
      </c>
    </row>
    <row r="757">
      <c r="A757" s="32">
        <v>5309.0</v>
      </c>
      <c r="B757" s="2" t="s">
        <v>668</v>
      </c>
      <c r="C757" s="2" t="s">
        <v>668</v>
      </c>
      <c r="D757" s="2" t="s">
        <v>668</v>
      </c>
      <c r="E757" s="2" t="s">
        <v>669</v>
      </c>
      <c r="F757" s="2" t="s">
        <v>568</v>
      </c>
    </row>
    <row r="758">
      <c r="A758" s="32">
        <v>5310.0</v>
      </c>
      <c r="B758" s="2" t="s">
        <v>670</v>
      </c>
      <c r="C758" s="2" t="s">
        <v>670</v>
      </c>
      <c r="D758" s="2" t="s">
        <v>670</v>
      </c>
      <c r="E758" s="2" t="s">
        <v>670</v>
      </c>
      <c r="F758" s="2" t="s">
        <v>568</v>
      </c>
    </row>
    <row r="759">
      <c r="A759" s="32">
        <v>5311.0</v>
      </c>
      <c r="B759" s="2" t="s">
        <v>671</v>
      </c>
      <c r="C759" s="2" t="s">
        <v>671</v>
      </c>
      <c r="D759" s="2" t="s">
        <v>671</v>
      </c>
      <c r="E759" s="2" t="s">
        <v>671</v>
      </c>
      <c r="F759" s="2" t="s">
        <v>568</v>
      </c>
    </row>
    <row r="760">
      <c r="A760" s="32">
        <v>5331.0</v>
      </c>
      <c r="B760" s="2" t="s">
        <v>672</v>
      </c>
      <c r="C760" s="2" t="s">
        <v>672</v>
      </c>
      <c r="D760" s="2" t="s">
        <v>672</v>
      </c>
      <c r="E760" s="2" t="s">
        <v>672</v>
      </c>
      <c r="F760" s="2" t="s">
        <v>568</v>
      </c>
    </row>
    <row r="761">
      <c r="A761" s="32">
        <v>5399.0</v>
      </c>
      <c r="B761" s="2" t="s">
        <v>673</v>
      </c>
      <c r="C761" s="2" t="s">
        <v>673</v>
      </c>
      <c r="D761" s="2" t="s">
        <v>673</v>
      </c>
      <c r="E761" s="2" t="s">
        <v>674</v>
      </c>
      <c r="F761" s="2" t="s">
        <v>568</v>
      </c>
    </row>
    <row r="762">
      <c r="A762" s="32">
        <v>5411.0</v>
      </c>
      <c r="B762" s="2" t="s">
        <v>77</v>
      </c>
      <c r="C762" s="2" t="s">
        <v>77</v>
      </c>
      <c r="D762" s="2" t="s">
        <v>675</v>
      </c>
      <c r="E762" s="2" t="s">
        <v>77</v>
      </c>
      <c r="F762" s="2" t="s">
        <v>568</v>
      </c>
    </row>
    <row r="763">
      <c r="A763" s="32">
        <v>5422.0</v>
      </c>
      <c r="B763" s="2" t="s">
        <v>676</v>
      </c>
      <c r="C763" s="2" t="s">
        <v>676</v>
      </c>
      <c r="D763" s="2" t="s">
        <v>676</v>
      </c>
      <c r="E763" s="2" t="s">
        <v>677</v>
      </c>
      <c r="F763" s="2" t="s">
        <v>568</v>
      </c>
    </row>
    <row r="764">
      <c r="A764" s="32">
        <v>5441.0</v>
      </c>
      <c r="B764" s="2" t="s">
        <v>678</v>
      </c>
      <c r="C764" s="2" t="s">
        <v>678</v>
      </c>
      <c r="D764" s="2" t="s">
        <v>679</v>
      </c>
      <c r="E764" s="2" t="s">
        <v>678</v>
      </c>
      <c r="F764" s="2" t="s">
        <v>568</v>
      </c>
    </row>
    <row r="765">
      <c r="A765" s="32">
        <v>5451.0</v>
      </c>
      <c r="B765" s="2" t="s">
        <v>680</v>
      </c>
      <c r="C765" s="2" t="s">
        <v>680</v>
      </c>
      <c r="D765" s="2" t="s">
        <v>680</v>
      </c>
      <c r="E765" s="2" t="s">
        <v>680</v>
      </c>
      <c r="F765" s="2" t="s">
        <v>568</v>
      </c>
    </row>
    <row r="766">
      <c r="A766" s="32">
        <v>5462.0</v>
      </c>
      <c r="B766" s="2" t="s">
        <v>681</v>
      </c>
      <c r="C766" s="2" t="s">
        <v>681</v>
      </c>
      <c r="D766" s="2" t="s">
        <v>681</v>
      </c>
      <c r="E766" s="2" t="s">
        <v>681</v>
      </c>
      <c r="F766" s="2" t="s">
        <v>568</v>
      </c>
    </row>
    <row r="767">
      <c r="A767" s="32">
        <v>5499.0</v>
      </c>
      <c r="B767" s="2" t="s">
        <v>78</v>
      </c>
      <c r="C767" s="2" t="s">
        <v>78</v>
      </c>
      <c r="D767" s="2" t="s">
        <v>78</v>
      </c>
      <c r="E767" s="2" t="s">
        <v>682</v>
      </c>
      <c r="F767" s="2" t="s">
        <v>568</v>
      </c>
    </row>
    <row r="768">
      <c r="A768" s="32">
        <v>5511.0</v>
      </c>
      <c r="B768" s="2" t="s">
        <v>683</v>
      </c>
      <c r="C768" s="2" t="s">
        <v>683</v>
      </c>
      <c r="D768" s="2" t="s">
        <v>683</v>
      </c>
      <c r="E768" s="2" t="s">
        <v>684</v>
      </c>
      <c r="F768" s="2" t="s">
        <v>568</v>
      </c>
    </row>
    <row r="769">
      <c r="A769" s="32">
        <v>5521.0</v>
      </c>
      <c r="B769" s="2" t="s">
        <v>685</v>
      </c>
      <c r="C769" s="2" t="s">
        <v>685</v>
      </c>
      <c r="D769" s="2" t="s">
        <v>685</v>
      </c>
      <c r="E769" s="2" t="s">
        <v>686</v>
      </c>
      <c r="F769" s="2" t="s">
        <v>568</v>
      </c>
    </row>
    <row r="770">
      <c r="A770" s="32">
        <v>5531.0</v>
      </c>
      <c r="B770" s="2" t="s">
        <v>687</v>
      </c>
      <c r="C770" s="2" t="s">
        <v>687</v>
      </c>
      <c r="D770" s="2" t="s">
        <v>687</v>
      </c>
      <c r="E770" s="2" t="s">
        <v>688</v>
      </c>
      <c r="F770" s="2" t="s">
        <v>568</v>
      </c>
    </row>
    <row r="771">
      <c r="A771" s="32">
        <v>5532.0</v>
      </c>
      <c r="B771" s="2" t="s">
        <v>689</v>
      </c>
      <c r="C771" s="2" t="s">
        <v>689</v>
      </c>
      <c r="D771" s="2" t="s">
        <v>689</v>
      </c>
      <c r="E771" s="2" t="s">
        <v>689</v>
      </c>
      <c r="F771" s="2" t="s">
        <v>568</v>
      </c>
    </row>
    <row r="772">
      <c r="A772" s="32">
        <v>5533.0</v>
      </c>
      <c r="B772" s="2" t="s">
        <v>690</v>
      </c>
      <c r="C772" s="2" t="s">
        <v>690</v>
      </c>
      <c r="D772" s="2" t="s">
        <v>690</v>
      </c>
      <c r="E772" s="2" t="s">
        <v>691</v>
      </c>
      <c r="F772" s="2" t="s">
        <v>568</v>
      </c>
    </row>
    <row r="773">
      <c r="A773" s="32">
        <v>5541.0</v>
      </c>
      <c r="B773" s="2" t="s">
        <v>692</v>
      </c>
      <c r="C773" s="2" t="s">
        <v>692</v>
      </c>
      <c r="D773" s="2" t="s">
        <v>692</v>
      </c>
      <c r="E773" s="2" t="s">
        <v>693</v>
      </c>
      <c r="F773" s="2" t="s">
        <v>568</v>
      </c>
    </row>
    <row r="774">
      <c r="A774" s="32">
        <v>5542.0</v>
      </c>
      <c r="B774" s="2" t="s">
        <v>694</v>
      </c>
      <c r="C774" s="2" t="s">
        <v>694</v>
      </c>
      <c r="D774" s="2" t="s">
        <v>694</v>
      </c>
      <c r="E774" s="2" t="s">
        <v>694</v>
      </c>
      <c r="F774" s="2" t="s">
        <v>568</v>
      </c>
    </row>
    <row r="775">
      <c r="A775" s="32">
        <v>5551.0</v>
      </c>
      <c r="B775" s="2" t="s">
        <v>695</v>
      </c>
      <c r="C775" s="2" t="s">
        <v>695</v>
      </c>
      <c r="D775" s="2" t="s">
        <v>695</v>
      </c>
      <c r="E775" s="2" t="s">
        <v>695</v>
      </c>
      <c r="F775" s="2" t="s">
        <v>568</v>
      </c>
    </row>
    <row r="776">
      <c r="A776" s="32">
        <v>5561.0</v>
      </c>
      <c r="B776" s="2" t="s">
        <v>696</v>
      </c>
      <c r="C776" s="2" t="s">
        <v>696</v>
      </c>
      <c r="D776" s="2" t="s">
        <v>696</v>
      </c>
      <c r="E776" s="2" t="s">
        <v>697</v>
      </c>
      <c r="F776" s="2" t="s">
        <v>568</v>
      </c>
    </row>
    <row r="777">
      <c r="A777" s="32">
        <v>5571.0</v>
      </c>
      <c r="B777" s="2" t="s">
        <v>698</v>
      </c>
      <c r="C777" s="2" t="s">
        <v>698</v>
      </c>
      <c r="D777" s="2" t="s">
        <v>698</v>
      </c>
      <c r="E777" s="2" t="s">
        <v>699</v>
      </c>
      <c r="F777" s="2" t="s">
        <v>568</v>
      </c>
    </row>
    <row r="778">
      <c r="A778" s="32">
        <v>5592.0</v>
      </c>
      <c r="B778" s="2" t="s">
        <v>700</v>
      </c>
      <c r="C778" s="2" t="s">
        <v>700</v>
      </c>
      <c r="D778" s="2" t="s">
        <v>700</v>
      </c>
      <c r="E778" s="2" t="s">
        <v>701</v>
      </c>
      <c r="F778" s="2" t="s">
        <v>568</v>
      </c>
    </row>
    <row r="779">
      <c r="A779" s="32">
        <v>5598.0</v>
      </c>
      <c r="B779" s="2" t="s">
        <v>702</v>
      </c>
      <c r="C779" s="2" t="s">
        <v>702</v>
      </c>
      <c r="D779" s="2" t="s">
        <v>702</v>
      </c>
      <c r="E779" s="2" t="s">
        <v>702</v>
      </c>
      <c r="F779" s="2" t="s">
        <v>568</v>
      </c>
    </row>
    <row r="780">
      <c r="A780" s="32">
        <v>5599.0</v>
      </c>
      <c r="B780" s="2" t="s">
        <v>703</v>
      </c>
      <c r="C780" s="2" t="s">
        <v>703</v>
      </c>
      <c r="E780" s="2" t="s">
        <v>703</v>
      </c>
      <c r="F780" s="2" t="s">
        <v>568</v>
      </c>
    </row>
    <row r="781">
      <c r="A781" s="32">
        <v>5611.0</v>
      </c>
      <c r="B781" s="2" t="s">
        <v>704</v>
      </c>
      <c r="C781" s="2" t="s">
        <v>704</v>
      </c>
      <c r="D781" s="2" t="s">
        <v>704</v>
      </c>
      <c r="E781" s="2" t="s">
        <v>704</v>
      </c>
      <c r="F781" s="2" t="s">
        <v>568</v>
      </c>
    </row>
    <row r="782">
      <c r="A782" s="32">
        <v>5621.0</v>
      </c>
      <c r="B782" s="2" t="s">
        <v>705</v>
      </c>
      <c r="C782" s="2" t="s">
        <v>705</v>
      </c>
      <c r="D782" s="2" t="s">
        <v>705</v>
      </c>
      <c r="E782" s="2" t="s">
        <v>706</v>
      </c>
      <c r="F782" s="2" t="s">
        <v>568</v>
      </c>
    </row>
    <row r="783">
      <c r="A783" s="32">
        <v>5631.0</v>
      </c>
      <c r="B783" s="2" t="s">
        <v>707</v>
      </c>
      <c r="C783" s="2" t="s">
        <v>707</v>
      </c>
      <c r="D783" s="2" t="s">
        <v>707</v>
      </c>
      <c r="E783" s="2" t="s">
        <v>707</v>
      </c>
      <c r="F783" s="2" t="s">
        <v>568</v>
      </c>
    </row>
    <row r="784">
      <c r="A784" s="32">
        <v>5641.0</v>
      </c>
      <c r="B784" s="2" t="s">
        <v>708</v>
      </c>
      <c r="C784" s="2" t="s">
        <v>708</v>
      </c>
      <c r="D784" s="2" t="s">
        <v>708</v>
      </c>
      <c r="E784" s="2" t="s">
        <v>708</v>
      </c>
      <c r="F784" s="2" t="s">
        <v>568</v>
      </c>
    </row>
    <row r="785">
      <c r="A785" s="32">
        <v>5651.0</v>
      </c>
      <c r="B785" s="2" t="s">
        <v>92</v>
      </c>
      <c r="C785" s="2" t="s">
        <v>92</v>
      </c>
      <c r="D785" s="2" t="s">
        <v>92</v>
      </c>
      <c r="E785" s="2" t="s">
        <v>92</v>
      </c>
      <c r="F785" s="2" t="s">
        <v>568</v>
      </c>
    </row>
    <row r="786">
      <c r="A786" s="32">
        <v>5655.0</v>
      </c>
      <c r="B786" s="2" t="s">
        <v>96</v>
      </c>
      <c r="C786" s="2" t="s">
        <v>96</v>
      </c>
      <c r="D786" s="2" t="s">
        <v>96</v>
      </c>
      <c r="E786" s="2" t="s">
        <v>709</v>
      </c>
      <c r="F786" s="2" t="s">
        <v>568</v>
      </c>
    </row>
    <row r="787">
      <c r="A787" s="32">
        <v>5661.0</v>
      </c>
      <c r="B787" s="2" t="s">
        <v>710</v>
      </c>
      <c r="C787" s="2" t="s">
        <v>710</v>
      </c>
      <c r="D787" s="2" t="s">
        <v>710</v>
      </c>
      <c r="E787" s="2" t="s">
        <v>710</v>
      </c>
      <c r="F787" s="2" t="s">
        <v>568</v>
      </c>
    </row>
    <row r="788">
      <c r="A788" s="32">
        <v>5681.0</v>
      </c>
      <c r="B788" s="2" t="s">
        <v>711</v>
      </c>
      <c r="C788" s="2" t="s">
        <v>711</v>
      </c>
      <c r="D788" s="2" t="s">
        <v>711</v>
      </c>
      <c r="E788" s="2" t="s">
        <v>711</v>
      </c>
      <c r="F788" s="2" t="s">
        <v>568</v>
      </c>
    </row>
    <row r="789">
      <c r="A789" s="32">
        <v>5691.0</v>
      </c>
      <c r="B789" s="2" t="s">
        <v>95</v>
      </c>
      <c r="C789" s="2" t="s">
        <v>95</v>
      </c>
      <c r="D789" s="2" t="s">
        <v>95</v>
      </c>
      <c r="E789" s="2" t="s">
        <v>712</v>
      </c>
      <c r="F789" s="2" t="s">
        <v>568</v>
      </c>
    </row>
    <row r="790">
      <c r="A790" s="32">
        <v>5697.0</v>
      </c>
      <c r="B790" s="2" t="s">
        <v>713</v>
      </c>
      <c r="C790" s="2" t="s">
        <v>713</v>
      </c>
      <c r="D790" s="2" t="s">
        <v>713</v>
      </c>
      <c r="E790" s="2" t="s">
        <v>714</v>
      </c>
      <c r="F790" s="2" t="s">
        <v>107</v>
      </c>
    </row>
    <row r="791">
      <c r="A791" s="32">
        <v>5698.0</v>
      </c>
      <c r="B791" s="2" t="s">
        <v>715</v>
      </c>
      <c r="C791" s="2" t="s">
        <v>715</v>
      </c>
      <c r="D791" s="2" t="s">
        <v>715</v>
      </c>
      <c r="E791" s="2" t="s">
        <v>715</v>
      </c>
      <c r="F791" s="2" t="s">
        <v>568</v>
      </c>
    </row>
    <row r="792">
      <c r="A792" s="32">
        <v>5699.0</v>
      </c>
      <c r="B792" s="2" t="s">
        <v>716</v>
      </c>
      <c r="C792" s="2" t="s">
        <v>716</v>
      </c>
      <c r="D792" s="2" t="s">
        <v>716</v>
      </c>
      <c r="E792" s="2" t="s">
        <v>716</v>
      </c>
      <c r="F792" s="2" t="s">
        <v>568</v>
      </c>
    </row>
    <row r="793">
      <c r="A793" s="32">
        <v>5712.0</v>
      </c>
      <c r="B793" s="2" t="s">
        <v>717</v>
      </c>
      <c r="C793" s="2" t="s">
        <v>717</v>
      </c>
      <c r="D793" s="2" t="s">
        <v>717</v>
      </c>
      <c r="E793" s="2" t="s">
        <v>718</v>
      </c>
      <c r="F793" s="2" t="s">
        <v>568</v>
      </c>
    </row>
    <row r="794">
      <c r="A794" s="32">
        <v>5713.0</v>
      </c>
      <c r="B794" s="2" t="s">
        <v>719</v>
      </c>
      <c r="C794" s="2" t="s">
        <v>719</v>
      </c>
      <c r="D794" s="2" t="s">
        <v>719</v>
      </c>
      <c r="E794" s="2" t="s">
        <v>719</v>
      </c>
      <c r="F794" s="2" t="s">
        <v>568</v>
      </c>
    </row>
    <row r="795">
      <c r="A795" s="32">
        <v>5714.0</v>
      </c>
      <c r="B795" s="2" t="s">
        <v>720</v>
      </c>
      <c r="C795" s="2" t="s">
        <v>720</v>
      </c>
      <c r="D795" s="2" t="s">
        <v>720</v>
      </c>
      <c r="E795" s="2" t="s">
        <v>721</v>
      </c>
      <c r="F795" s="2" t="s">
        <v>568</v>
      </c>
    </row>
    <row r="796">
      <c r="A796" s="32">
        <v>5718.0</v>
      </c>
      <c r="B796" s="2" t="s">
        <v>722</v>
      </c>
      <c r="C796" s="2" t="s">
        <v>722</v>
      </c>
      <c r="D796" s="2" t="s">
        <v>722</v>
      </c>
      <c r="E796" s="2" t="s">
        <v>722</v>
      </c>
      <c r="F796" s="2" t="s">
        <v>568</v>
      </c>
    </row>
    <row r="797">
      <c r="A797" s="32">
        <v>5719.0</v>
      </c>
      <c r="B797" s="2" t="s">
        <v>723</v>
      </c>
      <c r="C797" s="2" t="s">
        <v>723</v>
      </c>
      <c r="D797" s="2" t="s">
        <v>723</v>
      </c>
      <c r="E797" s="2" t="s">
        <v>723</v>
      </c>
      <c r="F797" s="2" t="s">
        <v>568</v>
      </c>
    </row>
    <row r="798">
      <c r="A798" s="32">
        <v>5722.0</v>
      </c>
      <c r="B798" s="2" t="s">
        <v>724</v>
      </c>
      <c r="C798" s="2" t="s">
        <v>724</v>
      </c>
      <c r="D798" s="2" t="s">
        <v>724</v>
      </c>
      <c r="E798" s="2" t="s">
        <v>724</v>
      </c>
      <c r="F798" s="2" t="s">
        <v>568</v>
      </c>
    </row>
    <row r="799">
      <c r="A799" s="32">
        <v>5732.0</v>
      </c>
      <c r="B799" s="2" t="s">
        <v>725</v>
      </c>
      <c r="C799" s="2" t="s">
        <v>725</v>
      </c>
      <c r="D799" s="2" t="s">
        <v>725</v>
      </c>
      <c r="E799" s="2" t="s">
        <v>726</v>
      </c>
      <c r="F799" s="2" t="s">
        <v>568</v>
      </c>
    </row>
    <row r="800">
      <c r="A800" s="32">
        <v>5733.0</v>
      </c>
      <c r="B800" s="2" t="s">
        <v>727</v>
      </c>
      <c r="C800" s="2" t="s">
        <v>727</v>
      </c>
      <c r="D800" s="2" t="s">
        <v>727</v>
      </c>
      <c r="E800" s="2" t="s">
        <v>728</v>
      </c>
      <c r="F800" s="2" t="s">
        <v>568</v>
      </c>
    </row>
    <row r="801">
      <c r="A801" s="32">
        <v>5734.0</v>
      </c>
      <c r="B801" s="2" t="s">
        <v>729</v>
      </c>
      <c r="C801" s="2" t="s">
        <v>729</v>
      </c>
      <c r="D801" s="2" t="s">
        <v>729</v>
      </c>
      <c r="E801" s="2" t="s">
        <v>729</v>
      </c>
      <c r="F801" s="2" t="s">
        <v>568</v>
      </c>
    </row>
    <row r="802">
      <c r="A802" s="32">
        <v>5735.0</v>
      </c>
      <c r="B802" s="2" t="s">
        <v>730</v>
      </c>
      <c r="C802" s="2" t="s">
        <v>730</v>
      </c>
      <c r="D802" s="2" t="s">
        <v>730</v>
      </c>
      <c r="E802" s="2" t="s">
        <v>731</v>
      </c>
      <c r="F802" s="2" t="s">
        <v>568</v>
      </c>
    </row>
    <row r="803">
      <c r="A803" s="32">
        <v>5811.0</v>
      </c>
      <c r="B803" s="2" t="s">
        <v>732</v>
      </c>
      <c r="C803" s="2" t="s">
        <v>732</v>
      </c>
      <c r="D803" s="2" t="s">
        <v>732</v>
      </c>
      <c r="E803" s="2" t="s">
        <v>732</v>
      </c>
      <c r="F803" s="2" t="s">
        <v>107</v>
      </c>
    </row>
    <row r="804">
      <c r="A804" s="32">
        <v>5812.0</v>
      </c>
      <c r="B804" s="2" t="s">
        <v>90</v>
      </c>
      <c r="C804" s="2" t="s">
        <v>90</v>
      </c>
      <c r="D804" s="2" t="s">
        <v>90</v>
      </c>
      <c r="E804" s="2" t="s">
        <v>733</v>
      </c>
      <c r="F804" s="2" t="s">
        <v>568</v>
      </c>
    </row>
    <row r="805">
      <c r="A805" s="32">
        <v>5813.0</v>
      </c>
      <c r="B805" s="2" t="s">
        <v>734</v>
      </c>
      <c r="C805" s="2" t="s">
        <v>734</v>
      </c>
      <c r="D805" s="2" t="s">
        <v>734</v>
      </c>
      <c r="E805" s="2" t="s">
        <v>735</v>
      </c>
      <c r="F805" s="2" t="s">
        <v>568</v>
      </c>
    </row>
    <row r="806">
      <c r="A806" s="32">
        <v>5814.0</v>
      </c>
      <c r="B806" s="2" t="s">
        <v>94</v>
      </c>
      <c r="C806" s="2" t="s">
        <v>94</v>
      </c>
      <c r="D806" s="2" t="s">
        <v>94</v>
      </c>
      <c r="E806" s="2" t="s">
        <v>94</v>
      </c>
      <c r="F806" s="2" t="s">
        <v>568</v>
      </c>
    </row>
    <row r="807">
      <c r="A807" s="32">
        <v>5815.0</v>
      </c>
      <c r="B807" s="2" t="s">
        <v>736</v>
      </c>
    </row>
    <row r="808">
      <c r="A808" s="32">
        <v>5816.0</v>
      </c>
      <c r="B808" s="2" t="s">
        <v>737</v>
      </c>
    </row>
    <row r="809">
      <c r="A809" s="32">
        <v>5817.0</v>
      </c>
      <c r="B809" s="2" t="s">
        <v>738</v>
      </c>
    </row>
    <row r="810">
      <c r="A810" s="32">
        <v>5818.0</v>
      </c>
      <c r="B810" s="2" t="s">
        <v>739</v>
      </c>
    </row>
    <row r="811">
      <c r="A811" s="32">
        <v>5832.0</v>
      </c>
      <c r="B811" s="2" t="s">
        <v>740</v>
      </c>
      <c r="C811" s="2" t="s">
        <v>740</v>
      </c>
      <c r="D811" s="2" t="s">
        <v>740</v>
      </c>
    </row>
    <row r="812">
      <c r="A812" s="32">
        <v>5912.0</v>
      </c>
      <c r="B812" s="2" t="s">
        <v>81</v>
      </c>
      <c r="C812" s="2" t="s">
        <v>81</v>
      </c>
      <c r="D812" s="2" t="s">
        <v>81</v>
      </c>
      <c r="E812" s="2" t="s">
        <v>81</v>
      </c>
      <c r="F812" s="2" t="s">
        <v>568</v>
      </c>
    </row>
    <row r="813">
      <c r="A813" s="32">
        <v>5921.0</v>
      </c>
      <c r="B813" s="2" t="s">
        <v>741</v>
      </c>
      <c r="C813" s="2" t="s">
        <v>741</v>
      </c>
      <c r="D813" s="2" t="s">
        <v>741</v>
      </c>
      <c r="E813" s="2" t="s">
        <v>742</v>
      </c>
      <c r="F813" s="2" t="s">
        <v>568</v>
      </c>
    </row>
    <row r="814">
      <c r="A814" s="32">
        <v>5931.0</v>
      </c>
      <c r="B814" s="2" t="s">
        <v>743</v>
      </c>
      <c r="C814" s="2" t="s">
        <v>743</v>
      </c>
      <c r="D814" s="2" t="s">
        <v>743</v>
      </c>
      <c r="E814" s="2" t="s">
        <v>743</v>
      </c>
      <c r="F814" s="2" t="s">
        <v>568</v>
      </c>
    </row>
    <row r="815">
      <c r="A815" s="32">
        <v>5932.0</v>
      </c>
      <c r="B815" s="2" t="s">
        <v>744</v>
      </c>
      <c r="C815" s="2" t="s">
        <v>744</v>
      </c>
      <c r="E815" s="2" t="s">
        <v>744</v>
      </c>
      <c r="F815" s="2" t="s">
        <v>568</v>
      </c>
    </row>
    <row r="816">
      <c r="A816" s="32">
        <v>5933.0</v>
      </c>
      <c r="B816" s="2" t="s">
        <v>745</v>
      </c>
      <c r="C816" s="2" t="s">
        <v>745</v>
      </c>
      <c r="D816" s="2" t="s">
        <v>745</v>
      </c>
      <c r="E816" s="2" t="s">
        <v>746</v>
      </c>
      <c r="F816" s="2" t="s">
        <v>568</v>
      </c>
    </row>
    <row r="817">
      <c r="A817" s="32">
        <v>5935.0</v>
      </c>
      <c r="B817" s="2" t="s">
        <v>747</v>
      </c>
      <c r="C817" s="2" t="s">
        <v>747</v>
      </c>
      <c r="D817" s="2" t="s">
        <v>747</v>
      </c>
      <c r="E817" s="2" t="s">
        <v>747</v>
      </c>
      <c r="F817" s="2" t="s">
        <v>107</v>
      </c>
    </row>
    <row r="818">
      <c r="A818" s="32">
        <v>5937.0</v>
      </c>
      <c r="B818" s="2" t="s">
        <v>748</v>
      </c>
      <c r="C818" s="2" t="s">
        <v>748</v>
      </c>
      <c r="D818" s="2" t="s">
        <v>748</v>
      </c>
      <c r="E818" s="2" t="s">
        <v>748</v>
      </c>
      <c r="F818" s="2" t="s">
        <v>568</v>
      </c>
    </row>
    <row r="819">
      <c r="A819" s="32">
        <v>5940.0</v>
      </c>
      <c r="B819" s="2" t="s">
        <v>749</v>
      </c>
      <c r="C819" s="2" t="s">
        <v>749</v>
      </c>
      <c r="D819" s="2" t="s">
        <v>749</v>
      </c>
      <c r="E819" s="2" t="s">
        <v>750</v>
      </c>
      <c r="F819" s="2" t="s">
        <v>568</v>
      </c>
    </row>
    <row r="820">
      <c r="A820" s="32">
        <v>5941.0</v>
      </c>
      <c r="B820" s="2" t="s">
        <v>751</v>
      </c>
      <c r="C820" s="2" t="s">
        <v>751</v>
      </c>
      <c r="D820" s="2" t="s">
        <v>751</v>
      </c>
      <c r="E820" s="2" t="s">
        <v>751</v>
      </c>
      <c r="F820" s="2" t="s">
        <v>568</v>
      </c>
    </row>
    <row r="821">
      <c r="A821" s="32">
        <v>5942.0</v>
      </c>
      <c r="B821" s="2" t="s">
        <v>752</v>
      </c>
      <c r="C821" s="2" t="s">
        <v>752</v>
      </c>
      <c r="D821" s="2" t="s">
        <v>752</v>
      </c>
      <c r="E821" s="2" t="s">
        <v>752</v>
      </c>
      <c r="F821" s="2" t="s">
        <v>568</v>
      </c>
    </row>
    <row r="822">
      <c r="A822" s="32">
        <v>5943.0</v>
      </c>
      <c r="B822" s="2" t="s">
        <v>753</v>
      </c>
      <c r="C822" s="2" t="s">
        <v>753</v>
      </c>
      <c r="D822" s="2" t="s">
        <v>753</v>
      </c>
      <c r="E822" s="2" t="s">
        <v>754</v>
      </c>
      <c r="F822" s="2" t="s">
        <v>568</v>
      </c>
    </row>
    <row r="823">
      <c r="A823" s="32">
        <v>5944.0</v>
      </c>
      <c r="B823" s="2" t="s">
        <v>755</v>
      </c>
      <c r="C823" s="2" t="s">
        <v>755</v>
      </c>
      <c r="D823" s="2" t="s">
        <v>755</v>
      </c>
      <c r="E823" s="2" t="s">
        <v>756</v>
      </c>
      <c r="F823" s="2" t="s">
        <v>568</v>
      </c>
    </row>
    <row r="824">
      <c r="A824" s="32">
        <v>5945.0</v>
      </c>
      <c r="B824" s="2" t="s">
        <v>757</v>
      </c>
      <c r="C824" s="2" t="s">
        <v>757</v>
      </c>
      <c r="D824" s="2" t="s">
        <v>757</v>
      </c>
      <c r="E824" s="2" t="s">
        <v>757</v>
      </c>
      <c r="F824" s="2" t="s">
        <v>568</v>
      </c>
    </row>
    <row r="825">
      <c r="A825" s="32">
        <v>5946.0</v>
      </c>
      <c r="B825" s="2" t="s">
        <v>758</v>
      </c>
      <c r="C825" s="2" t="s">
        <v>758</v>
      </c>
      <c r="D825" s="2" t="s">
        <v>758</v>
      </c>
      <c r="E825" s="2" t="s">
        <v>758</v>
      </c>
      <c r="F825" s="2" t="s">
        <v>568</v>
      </c>
    </row>
    <row r="826">
      <c r="A826" s="32">
        <v>5947.0</v>
      </c>
      <c r="B826" s="2" t="s">
        <v>759</v>
      </c>
      <c r="C826" s="2" t="s">
        <v>759</v>
      </c>
      <c r="D826" s="2" t="s">
        <v>759</v>
      </c>
      <c r="E826" s="2" t="s">
        <v>760</v>
      </c>
      <c r="F826" s="2" t="s">
        <v>568</v>
      </c>
    </row>
    <row r="827">
      <c r="A827" s="32">
        <v>5948.0</v>
      </c>
      <c r="B827" s="2" t="s">
        <v>761</v>
      </c>
      <c r="C827" s="2" t="s">
        <v>761</v>
      </c>
      <c r="D827" s="2" t="s">
        <v>761</v>
      </c>
      <c r="E827" s="2" t="s">
        <v>762</v>
      </c>
      <c r="F827" s="2" t="s">
        <v>568</v>
      </c>
    </row>
    <row r="828">
      <c r="A828" s="32">
        <v>5949.0</v>
      </c>
      <c r="B828" s="2" t="s">
        <v>763</v>
      </c>
      <c r="C828" s="2" t="s">
        <v>763</v>
      </c>
      <c r="D828" s="2" t="s">
        <v>763</v>
      </c>
      <c r="E828" s="2" t="s">
        <v>764</v>
      </c>
      <c r="F828" s="2" t="s">
        <v>568</v>
      </c>
    </row>
    <row r="829">
      <c r="A829" s="32">
        <v>5950.0</v>
      </c>
      <c r="B829" s="2" t="s">
        <v>765</v>
      </c>
      <c r="C829" s="2" t="s">
        <v>765</v>
      </c>
      <c r="D829" s="2" t="s">
        <v>765</v>
      </c>
      <c r="E829" s="2" t="s">
        <v>766</v>
      </c>
      <c r="F829" s="2" t="s">
        <v>568</v>
      </c>
    </row>
    <row r="830">
      <c r="A830" s="32">
        <v>5960.0</v>
      </c>
      <c r="B830" s="2" t="s">
        <v>767</v>
      </c>
      <c r="C830" s="2" t="s">
        <v>767</v>
      </c>
      <c r="D830" s="2" t="s">
        <v>767</v>
      </c>
      <c r="E830" s="2" t="s">
        <v>768</v>
      </c>
      <c r="F830" s="2" t="s">
        <v>107</v>
      </c>
    </row>
    <row r="831">
      <c r="A831" s="32">
        <v>5961.0</v>
      </c>
      <c r="B831" s="2" t="s">
        <v>769</v>
      </c>
      <c r="C831" s="2" t="s">
        <v>769</v>
      </c>
      <c r="D831" s="2" t="s">
        <v>769</v>
      </c>
    </row>
    <row r="832">
      <c r="A832" s="32">
        <v>5962.0</v>
      </c>
      <c r="B832" s="2" t="s">
        <v>770</v>
      </c>
      <c r="C832" s="2" t="s">
        <v>770</v>
      </c>
      <c r="D832" s="2" t="s">
        <v>770</v>
      </c>
      <c r="E832" s="2" t="s">
        <v>771</v>
      </c>
      <c r="F832" s="2" t="s">
        <v>107</v>
      </c>
    </row>
    <row r="833">
      <c r="A833" s="32">
        <v>5963.0</v>
      </c>
      <c r="B833" s="2" t="s">
        <v>772</v>
      </c>
      <c r="C833" s="2" t="s">
        <v>772</v>
      </c>
      <c r="D833" s="2" t="s">
        <v>772</v>
      </c>
      <c r="E833" s="2" t="s">
        <v>773</v>
      </c>
      <c r="F833" s="2" t="s">
        <v>568</v>
      </c>
    </row>
    <row r="834">
      <c r="A834" s="32">
        <v>5964.0</v>
      </c>
      <c r="B834" s="2" t="s">
        <v>774</v>
      </c>
      <c r="C834" s="2" t="s">
        <v>774</v>
      </c>
      <c r="D834" s="2" t="s">
        <v>774</v>
      </c>
      <c r="E834" s="2" t="s">
        <v>775</v>
      </c>
      <c r="F834" s="2" t="s">
        <v>568</v>
      </c>
    </row>
    <row r="835">
      <c r="A835" s="32">
        <v>5965.0</v>
      </c>
      <c r="B835" s="2" t="s">
        <v>776</v>
      </c>
      <c r="C835" s="2" t="s">
        <v>776</v>
      </c>
      <c r="D835" s="2" t="s">
        <v>776</v>
      </c>
      <c r="E835" s="2" t="s">
        <v>777</v>
      </c>
      <c r="F835" s="2" t="s">
        <v>568</v>
      </c>
    </row>
    <row r="836">
      <c r="A836" s="32">
        <v>5966.0</v>
      </c>
      <c r="B836" s="2" t="s">
        <v>778</v>
      </c>
      <c r="C836" s="2" t="s">
        <v>778</v>
      </c>
      <c r="D836" s="2" t="s">
        <v>778</v>
      </c>
      <c r="E836" s="2" t="s">
        <v>779</v>
      </c>
      <c r="F836" s="2" t="s">
        <v>568</v>
      </c>
    </row>
    <row r="837">
      <c r="A837" s="32">
        <v>5967.0</v>
      </c>
      <c r="B837" s="2" t="s">
        <v>780</v>
      </c>
      <c r="C837" s="2" t="s">
        <v>780</v>
      </c>
      <c r="D837" s="2" t="s">
        <v>780</v>
      </c>
      <c r="E837" s="2" t="s">
        <v>781</v>
      </c>
      <c r="F837" s="2" t="s">
        <v>568</v>
      </c>
    </row>
    <row r="838">
      <c r="A838" s="32">
        <v>5968.0</v>
      </c>
      <c r="B838" s="2" t="s">
        <v>782</v>
      </c>
      <c r="C838" s="2" t="s">
        <v>782</v>
      </c>
      <c r="D838" s="2" t="s">
        <v>782</v>
      </c>
      <c r="E838" s="2" t="s">
        <v>783</v>
      </c>
      <c r="F838" s="2" t="s">
        <v>568</v>
      </c>
    </row>
    <row r="839">
      <c r="A839" s="32">
        <v>5969.0</v>
      </c>
      <c r="B839" s="2" t="s">
        <v>784</v>
      </c>
      <c r="C839" s="2" t="s">
        <v>784</v>
      </c>
      <c r="D839" s="2" t="s">
        <v>784</v>
      </c>
      <c r="E839" s="2" t="s">
        <v>785</v>
      </c>
      <c r="F839" s="2" t="s">
        <v>568</v>
      </c>
    </row>
    <row r="840">
      <c r="A840" s="32">
        <v>5970.0</v>
      </c>
      <c r="B840" s="2" t="s">
        <v>786</v>
      </c>
      <c r="C840" s="2" t="s">
        <v>786</v>
      </c>
      <c r="D840" s="2" t="s">
        <v>786</v>
      </c>
      <c r="E840" s="2" t="s">
        <v>786</v>
      </c>
      <c r="F840" s="2" t="s">
        <v>568</v>
      </c>
    </row>
    <row r="841">
      <c r="A841" s="32">
        <v>5971.0</v>
      </c>
      <c r="B841" s="2" t="s">
        <v>787</v>
      </c>
      <c r="C841" s="2" t="s">
        <v>787</v>
      </c>
      <c r="D841" s="2" t="s">
        <v>787</v>
      </c>
      <c r="E841" s="2" t="s">
        <v>787</v>
      </c>
      <c r="F841" s="2" t="s">
        <v>568</v>
      </c>
    </row>
    <row r="842">
      <c r="A842" s="32">
        <v>5972.0</v>
      </c>
      <c r="B842" s="2" t="s">
        <v>788</v>
      </c>
      <c r="C842" s="2" t="s">
        <v>788</v>
      </c>
      <c r="D842" s="2" t="s">
        <v>788</v>
      </c>
      <c r="E842" s="2" t="s">
        <v>789</v>
      </c>
      <c r="F842" s="2" t="s">
        <v>568</v>
      </c>
    </row>
    <row r="843">
      <c r="A843" s="32">
        <v>5973.0</v>
      </c>
      <c r="B843" s="2" t="s">
        <v>790</v>
      </c>
      <c r="C843" s="2" t="s">
        <v>790</v>
      </c>
      <c r="D843" s="2" t="s">
        <v>790</v>
      </c>
      <c r="E843" s="2" t="s">
        <v>790</v>
      </c>
      <c r="F843" s="2" t="s">
        <v>568</v>
      </c>
    </row>
    <row r="844">
      <c r="A844" s="32">
        <v>5975.0</v>
      </c>
      <c r="B844" s="2" t="s">
        <v>791</v>
      </c>
      <c r="C844" s="2" t="s">
        <v>791</v>
      </c>
      <c r="D844" s="2" t="s">
        <v>791</v>
      </c>
      <c r="E844" s="2" t="s">
        <v>792</v>
      </c>
      <c r="F844" s="2" t="s">
        <v>568</v>
      </c>
    </row>
    <row r="845">
      <c r="A845" s="32">
        <v>5976.0</v>
      </c>
      <c r="B845" s="2" t="s">
        <v>793</v>
      </c>
      <c r="C845" s="2" t="s">
        <v>793</v>
      </c>
      <c r="D845" s="2" t="s">
        <v>793</v>
      </c>
      <c r="E845" s="2" t="s">
        <v>794</v>
      </c>
      <c r="F845" s="2" t="s">
        <v>568</v>
      </c>
    </row>
    <row r="846">
      <c r="A846" s="32">
        <v>5977.0</v>
      </c>
      <c r="B846" s="2" t="s">
        <v>85</v>
      </c>
      <c r="C846" s="2" t="s">
        <v>85</v>
      </c>
      <c r="D846" s="2" t="s">
        <v>85</v>
      </c>
      <c r="E846" s="2" t="s">
        <v>85</v>
      </c>
      <c r="F846" s="2" t="s">
        <v>568</v>
      </c>
    </row>
    <row r="847">
      <c r="A847" s="32">
        <v>5978.0</v>
      </c>
      <c r="B847" s="2" t="s">
        <v>795</v>
      </c>
      <c r="C847" s="2" t="s">
        <v>795</v>
      </c>
      <c r="D847" s="2" t="s">
        <v>795</v>
      </c>
      <c r="E847" s="2" t="s">
        <v>796</v>
      </c>
      <c r="F847" s="2" t="s">
        <v>568</v>
      </c>
    </row>
    <row r="848">
      <c r="A848" s="32">
        <v>5983.0</v>
      </c>
      <c r="B848" s="2" t="s">
        <v>797</v>
      </c>
      <c r="C848" s="2" t="s">
        <v>797</v>
      </c>
      <c r="D848" s="2" t="s">
        <v>797</v>
      </c>
      <c r="E848" s="2" t="s">
        <v>798</v>
      </c>
      <c r="F848" s="2" t="s">
        <v>568</v>
      </c>
    </row>
    <row r="849">
      <c r="A849" s="32">
        <v>5992.0</v>
      </c>
      <c r="B849" s="2" t="s">
        <v>799</v>
      </c>
      <c r="C849" s="2" t="s">
        <v>799</v>
      </c>
      <c r="D849" s="2" t="s">
        <v>799</v>
      </c>
      <c r="E849" s="2" t="s">
        <v>799</v>
      </c>
      <c r="F849" s="2" t="s">
        <v>568</v>
      </c>
    </row>
    <row r="850">
      <c r="A850" s="32">
        <v>5993.0</v>
      </c>
      <c r="B850" s="2" t="s">
        <v>800</v>
      </c>
      <c r="C850" s="2" t="s">
        <v>800</v>
      </c>
      <c r="D850" s="2" t="s">
        <v>800</v>
      </c>
      <c r="E850" s="2" t="s">
        <v>800</v>
      </c>
      <c r="F850" s="2" t="s">
        <v>568</v>
      </c>
    </row>
    <row r="851">
      <c r="A851" s="32">
        <v>5994.0</v>
      </c>
      <c r="B851" s="2" t="s">
        <v>801</v>
      </c>
      <c r="C851" s="2" t="s">
        <v>801</v>
      </c>
      <c r="D851" s="2" t="s">
        <v>801</v>
      </c>
      <c r="E851" s="2" t="s">
        <v>801</v>
      </c>
      <c r="F851" s="2" t="s">
        <v>568</v>
      </c>
    </row>
    <row r="852">
      <c r="A852" s="32">
        <v>5995.0</v>
      </c>
      <c r="B852" s="2" t="s">
        <v>802</v>
      </c>
      <c r="C852" s="2" t="s">
        <v>802</v>
      </c>
      <c r="D852" s="2" t="s">
        <v>802</v>
      </c>
      <c r="E852" s="2" t="s">
        <v>803</v>
      </c>
      <c r="F852" s="2" t="s">
        <v>568</v>
      </c>
    </row>
    <row r="853">
      <c r="A853" s="32">
        <v>5996.0</v>
      </c>
      <c r="B853" s="2" t="s">
        <v>804</v>
      </c>
      <c r="C853" s="2" t="s">
        <v>804</v>
      </c>
      <c r="D853" s="2" t="s">
        <v>804</v>
      </c>
      <c r="E853" s="2" t="s">
        <v>805</v>
      </c>
      <c r="F853" s="2" t="s">
        <v>568</v>
      </c>
    </row>
    <row r="854">
      <c r="A854" s="32">
        <v>5997.0</v>
      </c>
      <c r="B854" s="2" t="s">
        <v>806</v>
      </c>
      <c r="C854" s="2" t="s">
        <v>806</v>
      </c>
      <c r="D854" s="2" t="s">
        <v>806</v>
      </c>
      <c r="E854" s="2" t="s">
        <v>807</v>
      </c>
      <c r="F854" s="2" t="s">
        <v>568</v>
      </c>
    </row>
    <row r="855">
      <c r="A855" s="32">
        <v>5998.0</v>
      </c>
      <c r="B855" s="2" t="s">
        <v>808</v>
      </c>
      <c r="C855" s="2" t="s">
        <v>808</v>
      </c>
      <c r="D855" s="2" t="s">
        <v>808</v>
      </c>
      <c r="E855" s="2" t="s">
        <v>808</v>
      </c>
      <c r="F855" s="2" t="s">
        <v>568</v>
      </c>
    </row>
    <row r="856">
      <c r="A856" s="32">
        <v>5999.0</v>
      </c>
      <c r="B856" s="2" t="s">
        <v>809</v>
      </c>
      <c r="C856" s="2" t="s">
        <v>809</v>
      </c>
      <c r="D856" s="2" t="s">
        <v>809</v>
      </c>
      <c r="E856" s="2" t="s">
        <v>810</v>
      </c>
      <c r="F856" s="2" t="s">
        <v>568</v>
      </c>
    </row>
    <row r="857">
      <c r="A857" s="32">
        <v>6010.0</v>
      </c>
      <c r="B857" s="2" t="s">
        <v>811</v>
      </c>
      <c r="C857" s="2" t="s">
        <v>811</v>
      </c>
      <c r="D857" s="2" t="s">
        <v>811</v>
      </c>
      <c r="E857" s="2" t="s">
        <v>812</v>
      </c>
      <c r="F857" s="2" t="s">
        <v>568</v>
      </c>
    </row>
    <row r="858">
      <c r="A858" s="32">
        <v>6011.0</v>
      </c>
      <c r="B858" s="2" t="s">
        <v>811</v>
      </c>
      <c r="C858" s="2" t="s">
        <v>811</v>
      </c>
      <c r="D858" s="2" t="s">
        <v>811</v>
      </c>
      <c r="E858" s="2" t="s">
        <v>813</v>
      </c>
      <c r="F858" s="2" t="s">
        <v>568</v>
      </c>
    </row>
    <row r="859">
      <c r="A859" s="32">
        <v>6012.0</v>
      </c>
      <c r="B859" s="2" t="s">
        <v>814</v>
      </c>
      <c r="C859" s="2" t="s">
        <v>814</v>
      </c>
      <c r="D859" s="2" t="s">
        <v>814</v>
      </c>
      <c r="E859" s="2" t="s">
        <v>815</v>
      </c>
      <c r="F859" s="2" t="s">
        <v>107</v>
      </c>
    </row>
    <row r="860">
      <c r="A860" s="32">
        <v>6051.0</v>
      </c>
      <c r="B860" s="2" t="s">
        <v>816</v>
      </c>
      <c r="C860" s="2" t="s">
        <v>816</v>
      </c>
      <c r="D860" s="2" t="s">
        <v>816</v>
      </c>
      <c r="E860" s="2" t="s">
        <v>817</v>
      </c>
      <c r="F860" s="2" t="s">
        <v>568</v>
      </c>
    </row>
    <row r="861">
      <c r="A861" s="32">
        <v>6211.0</v>
      </c>
      <c r="B861" s="2" t="s">
        <v>818</v>
      </c>
      <c r="C861" s="2" t="s">
        <v>818</v>
      </c>
      <c r="D861" s="2" t="s">
        <v>818</v>
      </c>
      <c r="E861" s="2" t="s">
        <v>818</v>
      </c>
      <c r="F861" s="2" t="s">
        <v>107</v>
      </c>
    </row>
    <row r="862">
      <c r="A862" s="32">
        <v>6300.0</v>
      </c>
      <c r="B862" s="2" t="s">
        <v>819</v>
      </c>
      <c r="C862" s="2" t="s">
        <v>819</v>
      </c>
      <c r="D862" s="2" t="s">
        <v>819</v>
      </c>
      <c r="E862" s="2" t="s">
        <v>820</v>
      </c>
      <c r="F862" s="2" t="s">
        <v>568</v>
      </c>
    </row>
    <row r="863">
      <c r="A863" s="32">
        <v>6381.0</v>
      </c>
      <c r="B863" s="2" t="s">
        <v>821</v>
      </c>
      <c r="C863" s="2" t="s">
        <v>821</v>
      </c>
      <c r="D863" s="2" t="s">
        <v>821</v>
      </c>
    </row>
    <row r="864">
      <c r="A864" s="32">
        <v>6399.0</v>
      </c>
      <c r="B864" s="2" t="s">
        <v>822</v>
      </c>
      <c r="C864" s="2" t="s">
        <v>822</v>
      </c>
      <c r="D864" s="2" t="s">
        <v>822</v>
      </c>
      <c r="E864" s="2" t="s">
        <v>823</v>
      </c>
      <c r="F864" s="2" t="s">
        <v>568</v>
      </c>
    </row>
    <row r="865">
      <c r="A865" s="32">
        <v>6513.0</v>
      </c>
      <c r="B865" s="2" t="s">
        <v>824</v>
      </c>
      <c r="C865" s="2" t="s">
        <v>824</v>
      </c>
      <c r="E865" s="2" t="s">
        <v>824</v>
      </c>
      <c r="F865" s="2" t="s">
        <v>107</v>
      </c>
    </row>
    <row r="866">
      <c r="A866" s="32">
        <v>7011.0</v>
      </c>
      <c r="B866" s="2" t="s">
        <v>825</v>
      </c>
      <c r="C866" s="2" t="s">
        <v>825</v>
      </c>
      <c r="D866" s="2" t="s">
        <v>825</v>
      </c>
      <c r="E866" s="2" t="s">
        <v>826</v>
      </c>
      <c r="F866" s="2" t="s">
        <v>107</v>
      </c>
    </row>
    <row r="867">
      <c r="A867" s="32">
        <v>7012.0</v>
      </c>
      <c r="B867" s="2" t="s">
        <v>827</v>
      </c>
      <c r="C867" s="2" t="s">
        <v>827</v>
      </c>
      <c r="D867" s="2" t="s">
        <v>827</v>
      </c>
      <c r="E867" s="2" t="s">
        <v>827</v>
      </c>
      <c r="F867" s="2" t="s">
        <v>107</v>
      </c>
    </row>
    <row r="868">
      <c r="A868" s="32">
        <v>7032.0</v>
      </c>
      <c r="B868" s="2" t="s">
        <v>828</v>
      </c>
      <c r="C868" s="2" t="s">
        <v>828</v>
      </c>
      <c r="D868" s="2" t="s">
        <v>828</v>
      </c>
      <c r="E868" s="2" t="s">
        <v>829</v>
      </c>
      <c r="F868" s="2" t="s">
        <v>107</v>
      </c>
    </row>
    <row r="869">
      <c r="A869" s="32">
        <v>7033.0</v>
      </c>
      <c r="B869" s="2" t="s">
        <v>830</v>
      </c>
      <c r="C869" s="2" t="s">
        <v>830</v>
      </c>
      <c r="D869" s="2" t="s">
        <v>830</v>
      </c>
      <c r="E869" s="2" t="s">
        <v>831</v>
      </c>
      <c r="F869" s="2" t="s">
        <v>107</v>
      </c>
    </row>
    <row r="870">
      <c r="A870" s="32">
        <v>7210.0</v>
      </c>
      <c r="B870" s="2" t="s">
        <v>832</v>
      </c>
      <c r="C870" s="2" t="s">
        <v>832</v>
      </c>
      <c r="D870" s="2" t="s">
        <v>832</v>
      </c>
      <c r="E870" s="2" t="s">
        <v>833</v>
      </c>
      <c r="F870" s="2" t="s">
        <v>107</v>
      </c>
    </row>
    <row r="871">
      <c r="A871" s="32">
        <v>7211.0</v>
      </c>
      <c r="B871" s="2" t="s">
        <v>834</v>
      </c>
      <c r="C871" s="2" t="s">
        <v>834</v>
      </c>
      <c r="D871" s="2" t="s">
        <v>834</v>
      </c>
      <c r="E871" s="2" t="s">
        <v>835</v>
      </c>
      <c r="F871" s="2" t="s">
        <v>107</v>
      </c>
    </row>
    <row r="872">
      <c r="A872" s="32">
        <v>7216.0</v>
      </c>
      <c r="B872" s="2" t="s">
        <v>836</v>
      </c>
      <c r="C872" s="2" t="s">
        <v>836</v>
      </c>
      <c r="D872" s="2" t="s">
        <v>836</v>
      </c>
      <c r="E872" s="2" t="s">
        <v>836</v>
      </c>
      <c r="F872" s="2" t="s">
        <v>107</v>
      </c>
    </row>
    <row r="873">
      <c r="A873" s="32">
        <v>7217.0</v>
      </c>
      <c r="B873" s="2" t="s">
        <v>837</v>
      </c>
      <c r="C873" s="2" t="s">
        <v>837</v>
      </c>
      <c r="D873" s="2" t="s">
        <v>837</v>
      </c>
      <c r="E873" s="2" t="s">
        <v>838</v>
      </c>
      <c r="F873" s="2" t="s">
        <v>107</v>
      </c>
    </row>
    <row r="874">
      <c r="A874" s="32">
        <v>7221.0</v>
      </c>
      <c r="B874" s="2" t="s">
        <v>839</v>
      </c>
      <c r="C874" s="2" t="s">
        <v>839</v>
      </c>
      <c r="D874" s="2" t="s">
        <v>839</v>
      </c>
      <c r="E874" s="2" t="s">
        <v>839</v>
      </c>
      <c r="F874" s="2" t="s">
        <v>107</v>
      </c>
    </row>
    <row r="875">
      <c r="A875" s="32">
        <v>7230.0</v>
      </c>
      <c r="B875" s="2" t="s">
        <v>88</v>
      </c>
      <c r="C875" s="2" t="s">
        <v>88</v>
      </c>
      <c r="D875" s="2" t="s">
        <v>88</v>
      </c>
      <c r="E875" s="2" t="s">
        <v>88</v>
      </c>
      <c r="F875" s="2" t="s">
        <v>107</v>
      </c>
    </row>
    <row r="876">
      <c r="A876" s="32">
        <v>7251.0</v>
      </c>
      <c r="B876" s="2" t="s">
        <v>840</v>
      </c>
      <c r="C876" s="2" t="s">
        <v>840</v>
      </c>
      <c r="D876" s="2" t="s">
        <v>840</v>
      </c>
      <c r="E876" s="2" t="s">
        <v>841</v>
      </c>
      <c r="F876" s="2" t="s">
        <v>107</v>
      </c>
    </row>
    <row r="877">
      <c r="A877" s="32">
        <v>7261.0</v>
      </c>
      <c r="B877" s="2" t="s">
        <v>842</v>
      </c>
      <c r="C877" s="2" t="s">
        <v>842</v>
      </c>
      <c r="D877" s="2" t="s">
        <v>842</v>
      </c>
      <c r="E877" s="2" t="s">
        <v>843</v>
      </c>
      <c r="F877" s="2" t="s">
        <v>107</v>
      </c>
    </row>
    <row r="878">
      <c r="A878" s="32">
        <v>7273.0</v>
      </c>
      <c r="B878" s="2" t="s">
        <v>844</v>
      </c>
      <c r="C878" s="2" t="s">
        <v>844</v>
      </c>
      <c r="D878" s="2" t="s">
        <v>844</v>
      </c>
      <c r="E878" s="2" t="s">
        <v>845</v>
      </c>
      <c r="F878" s="2" t="s">
        <v>107</v>
      </c>
    </row>
    <row r="879">
      <c r="A879" s="32">
        <v>7276.0</v>
      </c>
      <c r="B879" s="2" t="s">
        <v>846</v>
      </c>
      <c r="C879" s="2" t="s">
        <v>846</v>
      </c>
      <c r="D879" s="2" t="s">
        <v>846</v>
      </c>
      <c r="E879" s="2" t="s">
        <v>847</v>
      </c>
      <c r="F879" s="2" t="s">
        <v>107</v>
      </c>
    </row>
    <row r="880">
      <c r="A880" s="32">
        <v>7277.0</v>
      </c>
      <c r="B880" s="2" t="s">
        <v>848</v>
      </c>
      <c r="C880" s="2" t="s">
        <v>848</v>
      </c>
      <c r="D880" s="2" t="s">
        <v>848</v>
      </c>
      <c r="E880" s="2" t="s">
        <v>849</v>
      </c>
      <c r="F880" s="2" t="s">
        <v>107</v>
      </c>
    </row>
    <row r="881">
      <c r="A881" s="32">
        <v>7278.0</v>
      </c>
      <c r="B881" s="2" t="s">
        <v>850</v>
      </c>
      <c r="C881" s="2" t="s">
        <v>850</v>
      </c>
      <c r="D881" s="2" t="s">
        <v>850</v>
      </c>
      <c r="E881" s="2" t="s">
        <v>851</v>
      </c>
      <c r="F881" s="2" t="s">
        <v>107</v>
      </c>
    </row>
    <row r="882">
      <c r="A882" s="32">
        <v>7296.0</v>
      </c>
      <c r="B882" s="2" t="s">
        <v>852</v>
      </c>
      <c r="C882" s="2" t="s">
        <v>852</v>
      </c>
      <c r="D882" s="2" t="s">
        <v>852</v>
      </c>
      <c r="E882" s="2" t="s">
        <v>853</v>
      </c>
      <c r="F882" s="2" t="s">
        <v>107</v>
      </c>
    </row>
    <row r="883">
      <c r="A883" s="32">
        <v>7297.0</v>
      </c>
      <c r="B883" s="2" t="s">
        <v>854</v>
      </c>
      <c r="C883" s="2" t="s">
        <v>854</v>
      </c>
      <c r="D883" s="2" t="s">
        <v>854</v>
      </c>
      <c r="E883" s="2" t="s">
        <v>854</v>
      </c>
      <c r="F883" s="2" t="s">
        <v>107</v>
      </c>
    </row>
    <row r="884">
      <c r="A884" s="32">
        <v>7298.0</v>
      </c>
      <c r="B884" s="2" t="s">
        <v>855</v>
      </c>
      <c r="C884" s="2" t="s">
        <v>855</v>
      </c>
      <c r="D884" s="2" t="s">
        <v>855</v>
      </c>
      <c r="E884" s="2" t="s">
        <v>856</v>
      </c>
      <c r="F884" s="2" t="s">
        <v>107</v>
      </c>
    </row>
    <row r="885">
      <c r="A885" s="32">
        <v>7299.0</v>
      </c>
      <c r="B885" s="2" t="s">
        <v>857</v>
      </c>
      <c r="C885" s="2" t="s">
        <v>857</v>
      </c>
      <c r="D885" s="2" t="s">
        <v>857</v>
      </c>
      <c r="E885" s="2" t="s">
        <v>858</v>
      </c>
      <c r="F885" s="2" t="s">
        <v>107</v>
      </c>
    </row>
    <row r="886">
      <c r="A886" s="32">
        <v>7311.0</v>
      </c>
      <c r="B886" s="2" t="s">
        <v>859</v>
      </c>
      <c r="C886" s="2" t="s">
        <v>859</v>
      </c>
      <c r="D886" s="2" t="s">
        <v>859</v>
      </c>
      <c r="E886" s="2" t="s">
        <v>859</v>
      </c>
      <c r="F886" s="2" t="s">
        <v>107</v>
      </c>
    </row>
    <row r="887">
      <c r="A887" s="32">
        <v>7321.0</v>
      </c>
      <c r="B887" s="2" t="s">
        <v>860</v>
      </c>
      <c r="C887" s="2" t="s">
        <v>860</v>
      </c>
      <c r="D887" s="2" t="s">
        <v>860</v>
      </c>
      <c r="E887" s="2" t="s">
        <v>861</v>
      </c>
      <c r="F887" s="2" t="s">
        <v>107</v>
      </c>
    </row>
    <row r="888">
      <c r="A888" s="32">
        <v>7332.0</v>
      </c>
      <c r="B888" s="2" t="s">
        <v>862</v>
      </c>
      <c r="C888" s="2" t="s">
        <v>862</v>
      </c>
      <c r="D888" s="2" t="s">
        <v>862</v>
      </c>
    </row>
    <row r="889">
      <c r="A889" s="32">
        <v>7333.0</v>
      </c>
      <c r="B889" s="2" t="s">
        <v>863</v>
      </c>
      <c r="C889" s="2" t="s">
        <v>863</v>
      </c>
      <c r="D889" s="2" t="s">
        <v>863</v>
      </c>
      <c r="E889" s="2" t="s">
        <v>863</v>
      </c>
      <c r="F889" s="2" t="s">
        <v>107</v>
      </c>
    </row>
    <row r="890">
      <c r="A890" s="32">
        <v>7338.0</v>
      </c>
      <c r="B890" s="2" t="s">
        <v>864</v>
      </c>
      <c r="C890" s="2" t="s">
        <v>864</v>
      </c>
      <c r="D890" s="2" t="s">
        <v>864</v>
      </c>
      <c r="E890" s="2" t="s">
        <v>865</v>
      </c>
      <c r="F890" s="2" t="s">
        <v>107</v>
      </c>
    </row>
    <row r="891">
      <c r="A891" s="32">
        <v>7339.0</v>
      </c>
      <c r="B891" s="2" t="s">
        <v>866</v>
      </c>
      <c r="C891" s="2" t="s">
        <v>866</v>
      </c>
      <c r="D891" s="2" t="s">
        <v>866</v>
      </c>
      <c r="E891" s="2" t="s">
        <v>867</v>
      </c>
      <c r="F891" s="2" t="s">
        <v>107</v>
      </c>
    </row>
    <row r="892">
      <c r="A892" s="32">
        <v>7342.0</v>
      </c>
      <c r="B892" s="2" t="s">
        <v>868</v>
      </c>
      <c r="C892" s="2" t="s">
        <v>868</v>
      </c>
      <c r="D892" s="2" t="s">
        <v>868</v>
      </c>
      <c r="E892" s="2" t="s">
        <v>869</v>
      </c>
      <c r="F892" s="2" t="s">
        <v>107</v>
      </c>
    </row>
    <row r="893">
      <c r="A893" s="32">
        <v>7349.0</v>
      </c>
      <c r="B893" s="2" t="s">
        <v>870</v>
      </c>
      <c r="C893" s="2" t="s">
        <v>870</v>
      </c>
      <c r="D893" s="2" t="s">
        <v>870</v>
      </c>
      <c r="E893" s="2" t="s">
        <v>871</v>
      </c>
      <c r="F893" s="2" t="s">
        <v>107</v>
      </c>
    </row>
    <row r="894">
      <c r="A894" s="32">
        <v>7361.0</v>
      </c>
      <c r="B894" s="2" t="s">
        <v>872</v>
      </c>
      <c r="C894" s="2" t="s">
        <v>872</v>
      </c>
      <c r="D894" s="2" t="s">
        <v>872</v>
      </c>
      <c r="E894" s="2" t="s">
        <v>873</v>
      </c>
      <c r="F894" s="2" t="s">
        <v>107</v>
      </c>
    </row>
    <row r="895">
      <c r="A895" s="32">
        <v>7372.0</v>
      </c>
      <c r="B895" s="2" t="s">
        <v>874</v>
      </c>
      <c r="C895" s="2" t="s">
        <v>874</v>
      </c>
      <c r="D895" s="2" t="s">
        <v>874</v>
      </c>
      <c r="E895" s="2" t="s">
        <v>875</v>
      </c>
      <c r="F895" s="2" t="s">
        <v>107</v>
      </c>
    </row>
    <row r="896">
      <c r="A896" s="32">
        <v>7375.0</v>
      </c>
      <c r="B896" s="2" t="s">
        <v>876</v>
      </c>
      <c r="C896" s="2" t="s">
        <v>876</v>
      </c>
      <c r="D896" s="2" t="s">
        <v>876</v>
      </c>
      <c r="E896" s="2" t="s">
        <v>876</v>
      </c>
      <c r="F896" s="2" t="s">
        <v>107</v>
      </c>
    </row>
    <row r="897">
      <c r="A897" s="32">
        <v>7379.0</v>
      </c>
      <c r="B897" s="2" t="s">
        <v>877</v>
      </c>
      <c r="C897" s="2" t="s">
        <v>877</v>
      </c>
      <c r="D897" s="2" t="s">
        <v>877</v>
      </c>
      <c r="E897" s="2" t="s">
        <v>878</v>
      </c>
      <c r="F897" s="2" t="s">
        <v>107</v>
      </c>
    </row>
    <row r="898">
      <c r="A898" s="32">
        <v>7392.0</v>
      </c>
      <c r="B898" s="2" t="s">
        <v>879</v>
      </c>
      <c r="C898" s="2" t="s">
        <v>879</v>
      </c>
      <c r="D898" s="2" t="s">
        <v>879</v>
      </c>
      <c r="E898" s="2" t="s">
        <v>880</v>
      </c>
      <c r="F898" s="2" t="s">
        <v>107</v>
      </c>
    </row>
    <row r="899">
      <c r="A899" s="32">
        <v>7393.0</v>
      </c>
      <c r="B899" s="2" t="s">
        <v>881</v>
      </c>
      <c r="C899" s="2" t="s">
        <v>881</v>
      </c>
      <c r="D899" s="2" t="s">
        <v>881</v>
      </c>
      <c r="E899" s="2" t="s">
        <v>882</v>
      </c>
      <c r="F899" s="2" t="s">
        <v>107</v>
      </c>
    </row>
    <row r="900">
      <c r="A900" s="32">
        <v>7394.0</v>
      </c>
      <c r="B900" s="2" t="s">
        <v>883</v>
      </c>
      <c r="C900" s="2" t="s">
        <v>883</v>
      </c>
      <c r="D900" s="2" t="s">
        <v>883</v>
      </c>
      <c r="E900" s="2" t="s">
        <v>884</v>
      </c>
      <c r="F900" s="2" t="s">
        <v>107</v>
      </c>
    </row>
    <row r="901">
      <c r="A901" s="32">
        <v>7395.0</v>
      </c>
      <c r="B901" s="2" t="s">
        <v>885</v>
      </c>
      <c r="C901" s="2" t="s">
        <v>885</v>
      </c>
      <c r="D901" s="2" t="s">
        <v>885</v>
      </c>
      <c r="E901" s="2" t="s">
        <v>886</v>
      </c>
      <c r="F901" s="2" t="s">
        <v>107</v>
      </c>
    </row>
    <row r="902">
      <c r="A902" s="32">
        <v>7399.0</v>
      </c>
      <c r="B902" s="2" t="s">
        <v>887</v>
      </c>
      <c r="C902" s="2" t="s">
        <v>887</v>
      </c>
      <c r="D902" s="2" t="s">
        <v>887</v>
      </c>
      <c r="E902" s="2" t="s">
        <v>888</v>
      </c>
      <c r="F902" s="2" t="s">
        <v>107</v>
      </c>
    </row>
    <row r="903">
      <c r="A903" s="32">
        <v>7511.0</v>
      </c>
      <c r="B903" s="2" t="s">
        <v>889</v>
      </c>
      <c r="C903" s="2" t="s">
        <v>889</v>
      </c>
      <c r="E903" s="2" t="s">
        <v>889</v>
      </c>
      <c r="F903" s="2" t="s">
        <v>107</v>
      </c>
    </row>
    <row r="904">
      <c r="A904" s="32">
        <v>7512.0</v>
      </c>
      <c r="B904" s="2" t="s">
        <v>890</v>
      </c>
      <c r="C904" s="2" t="s">
        <v>890</v>
      </c>
      <c r="D904" s="2" t="s">
        <v>890</v>
      </c>
      <c r="E904" s="2" t="s">
        <v>891</v>
      </c>
      <c r="F904" s="2" t="s">
        <v>107</v>
      </c>
    </row>
    <row r="905">
      <c r="A905" s="32">
        <v>7513.0</v>
      </c>
      <c r="B905" s="2" t="s">
        <v>892</v>
      </c>
      <c r="C905" s="2" t="s">
        <v>892</v>
      </c>
      <c r="D905" s="2" t="s">
        <v>892</v>
      </c>
      <c r="E905" s="2" t="s">
        <v>893</v>
      </c>
      <c r="F905" s="2" t="s">
        <v>107</v>
      </c>
    </row>
    <row r="906">
      <c r="A906" s="32">
        <v>7519.0</v>
      </c>
      <c r="B906" s="2" t="s">
        <v>894</v>
      </c>
      <c r="C906" s="2" t="s">
        <v>894</v>
      </c>
      <c r="D906" s="2" t="s">
        <v>894</v>
      </c>
      <c r="E906" s="2" t="s">
        <v>895</v>
      </c>
      <c r="F906" s="2" t="s">
        <v>107</v>
      </c>
    </row>
    <row r="907">
      <c r="A907" s="32">
        <v>7523.0</v>
      </c>
      <c r="B907" s="2" t="s">
        <v>896</v>
      </c>
      <c r="C907" s="2" t="s">
        <v>896</v>
      </c>
      <c r="D907" s="2" t="s">
        <v>896</v>
      </c>
      <c r="E907" s="2" t="s">
        <v>897</v>
      </c>
      <c r="F907" s="2" t="s">
        <v>107</v>
      </c>
    </row>
    <row r="908">
      <c r="A908" s="32">
        <v>7531.0</v>
      </c>
      <c r="B908" s="2" t="s">
        <v>898</v>
      </c>
      <c r="C908" s="2" t="s">
        <v>898</v>
      </c>
      <c r="D908" s="2" t="s">
        <v>898</v>
      </c>
      <c r="E908" s="2" t="s">
        <v>899</v>
      </c>
      <c r="F908" s="2" t="s">
        <v>107</v>
      </c>
    </row>
    <row r="909">
      <c r="A909" s="32">
        <v>7534.0</v>
      </c>
      <c r="B909" s="2" t="s">
        <v>900</v>
      </c>
      <c r="C909" s="2" t="s">
        <v>900</v>
      </c>
      <c r="D909" s="2" t="s">
        <v>900</v>
      </c>
      <c r="E909" s="2" t="s">
        <v>901</v>
      </c>
      <c r="F909" s="2" t="s">
        <v>107</v>
      </c>
    </row>
    <row r="910">
      <c r="A910" s="32">
        <v>7535.0</v>
      </c>
      <c r="B910" s="2" t="s">
        <v>902</v>
      </c>
      <c r="C910" s="2" t="s">
        <v>902</v>
      </c>
      <c r="D910" s="2" t="s">
        <v>902</v>
      </c>
      <c r="E910" s="2" t="s">
        <v>903</v>
      </c>
      <c r="F910" s="2" t="s">
        <v>107</v>
      </c>
    </row>
    <row r="911">
      <c r="A911" s="32">
        <v>7538.0</v>
      </c>
      <c r="B911" s="2" t="s">
        <v>904</v>
      </c>
      <c r="C911" s="2" t="s">
        <v>904</v>
      </c>
      <c r="D911" s="2" t="s">
        <v>904</v>
      </c>
      <c r="E911" s="2" t="s">
        <v>905</v>
      </c>
      <c r="F911" s="2" t="s">
        <v>107</v>
      </c>
    </row>
    <row r="912">
      <c r="A912" s="32">
        <v>7542.0</v>
      </c>
      <c r="B912" s="2" t="s">
        <v>906</v>
      </c>
      <c r="C912" s="2" t="s">
        <v>906</v>
      </c>
      <c r="D912" s="2" t="s">
        <v>906</v>
      </c>
      <c r="E912" s="2" t="s">
        <v>906</v>
      </c>
      <c r="F912" s="2" t="s">
        <v>107</v>
      </c>
    </row>
    <row r="913">
      <c r="A913" s="32">
        <v>7549.0</v>
      </c>
      <c r="B913" s="2" t="s">
        <v>907</v>
      </c>
      <c r="C913" s="2" t="s">
        <v>907</v>
      </c>
      <c r="D913" s="2" t="s">
        <v>907</v>
      </c>
      <c r="E913" s="2" t="s">
        <v>907</v>
      </c>
      <c r="F913" s="2" t="s">
        <v>107</v>
      </c>
    </row>
    <row r="914">
      <c r="A914" s="32">
        <v>7622.0</v>
      </c>
      <c r="B914" s="2" t="s">
        <v>908</v>
      </c>
      <c r="C914" s="2" t="s">
        <v>908</v>
      </c>
      <c r="D914" s="2" t="s">
        <v>908</v>
      </c>
      <c r="E914" s="2" t="s">
        <v>909</v>
      </c>
      <c r="F914" s="2" t="s">
        <v>107</v>
      </c>
    </row>
    <row r="915">
      <c r="A915" s="32">
        <v>7623.0</v>
      </c>
      <c r="B915" s="2" t="s">
        <v>910</v>
      </c>
      <c r="C915" s="2" t="s">
        <v>910</v>
      </c>
      <c r="D915" s="2" t="s">
        <v>910</v>
      </c>
      <c r="E915" s="2" t="s">
        <v>911</v>
      </c>
      <c r="F915" s="2" t="s">
        <v>107</v>
      </c>
    </row>
    <row r="916">
      <c r="A916" s="32">
        <v>7629.0</v>
      </c>
      <c r="B916" s="2" t="s">
        <v>912</v>
      </c>
      <c r="C916" s="2" t="s">
        <v>912</v>
      </c>
      <c r="D916" s="2" t="s">
        <v>912</v>
      </c>
      <c r="E916" s="2" t="s">
        <v>913</v>
      </c>
      <c r="F916" s="2" t="s">
        <v>107</v>
      </c>
    </row>
    <row r="917">
      <c r="A917" s="32">
        <v>7631.0</v>
      </c>
      <c r="B917" s="2" t="s">
        <v>914</v>
      </c>
      <c r="C917" s="2" t="s">
        <v>914</v>
      </c>
      <c r="D917" s="2" t="s">
        <v>914</v>
      </c>
      <c r="E917" s="2" t="s">
        <v>915</v>
      </c>
      <c r="F917" s="2" t="s">
        <v>107</v>
      </c>
    </row>
    <row r="918">
      <c r="A918" s="32">
        <v>7641.0</v>
      </c>
      <c r="B918" s="2" t="s">
        <v>916</v>
      </c>
      <c r="C918" s="2" t="s">
        <v>916</v>
      </c>
      <c r="D918" s="2" t="s">
        <v>916</v>
      </c>
      <c r="E918" s="2" t="s">
        <v>917</v>
      </c>
      <c r="F918" s="2" t="s">
        <v>107</v>
      </c>
    </row>
    <row r="919">
      <c r="A919" s="32">
        <v>7692.0</v>
      </c>
      <c r="B919" s="2" t="s">
        <v>918</v>
      </c>
      <c r="C919" s="2" t="s">
        <v>918</v>
      </c>
      <c r="D919" s="2" t="s">
        <v>918</v>
      </c>
      <c r="E919" s="2" t="s">
        <v>918</v>
      </c>
      <c r="F919" s="2" t="s">
        <v>107</v>
      </c>
    </row>
    <row r="920">
      <c r="A920" s="32">
        <v>7699.0</v>
      </c>
      <c r="B920" s="2" t="s">
        <v>919</v>
      </c>
      <c r="C920" s="2" t="s">
        <v>919</v>
      </c>
      <c r="D920" s="2" t="s">
        <v>919</v>
      </c>
      <c r="E920" s="2" t="s">
        <v>920</v>
      </c>
      <c r="F920" s="2" t="s">
        <v>107</v>
      </c>
    </row>
    <row r="921">
      <c r="A921" s="32">
        <v>7800.0</v>
      </c>
      <c r="B921" s="2" t="s">
        <v>921</v>
      </c>
    </row>
    <row r="922">
      <c r="A922" s="32">
        <v>7801.0</v>
      </c>
      <c r="B922" s="2" t="s">
        <v>922</v>
      </c>
    </row>
    <row r="923">
      <c r="A923" s="32">
        <v>7802.0</v>
      </c>
      <c r="B923" s="2" t="s">
        <v>923</v>
      </c>
    </row>
    <row r="924">
      <c r="A924" s="32">
        <v>7829.0</v>
      </c>
      <c r="B924" s="2" t="s">
        <v>924</v>
      </c>
      <c r="C924" s="2" t="s">
        <v>924</v>
      </c>
      <c r="D924" s="2" t="s">
        <v>924</v>
      </c>
      <c r="E924" s="2" t="s">
        <v>925</v>
      </c>
      <c r="F924" s="2" t="s">
        <v>107</v>
      </c>
    </row>
    <row r="925">
      <c r="A925" s="32">
        <v>7832.0</v>
      </c>
      <c r="B925" s="2" t="s">
        <v>926</v>
      </c>
      <c r="C925" s="2" t="s">
        <v>926</v>
      </c>
      <c r="D925" s="2" t="s">
        <v>926</v>
      </c>
      <c r="E925" s="2" t="s">
        <v>926</v>
      </c>
      <c r="F925" s="2" t="s">
        <v>107</v>
      </c>
    </row>
    <row r="926">
      <c r="A926" s="32">
        <v>7841.0</v>
      </c>
      <c r="B926" s="2" t="s">
        <v>927</v>
      </c>
      <c r="C926" s="2" t="s">
        <v>927</v>
      </c>
      <c r="D926" s="2" t="s">
        <v>927</v>
      </c>
      <c r="E926" s="2" t="s">
        <v>927</v>
      </c>
      <c r="F926" s="2" t="s">
        <v>107</v>
      </c>
    </row>
    <row r="927">
      <c r="A927" s="32">
        <v>7911.0</v>
      </c>
      <c r="B927" s="2" t="s">
        <v>928</v>
      </c>
      <c r="C927" s="2" t="s">
        <v>928</v>
      </c>
      <c r="D927" s="2" t="s">
        <v>928</v>
      </c>
      <c r="E927" s="2" t="s">
        <v>929</v>
      </c>
      <c r="F927" s="2" t="s">
        <v>107</v>
      </c>
    </row>
    <row r="928">
      <c r="A928" s="32">
        <v>7922.0</v>
      </c>
      <c r="B928" s="2" t="s">
        <v>930</v>
      </c>
      <c r="C928" s="2" t="s">
        <v>930</v>
      </c>
      <c r="D928" s="2" t="s">
        <v>930</v>
      </c>
      <c r="E928" s="2" t="s">
        <v>931</v>
      </c>
      <c r="F928" s="2" t="s">
        <v>107</v>
      </c>
    </row>
    <row r="929">
      <c r="A929" s="32">
        <v>7929.0</v>
      </c>
      <c r="B929" s="2" t="s">
        <v>932</v>
      </c>
      <c r="C929" s="2" t="s">
        <v>932</v>
      </c>
      <c r="D929" s="2" t="s">
        <v>932</v>
      </c>
      <c r="E929" s="2" t="s">
        <v>933</v>
      </c>
      <c r="F929" s="2" t="s">
        <v>107</v>
      </c>
    </row>
    <row r="930">
      <c r="A930" s="32">
        <v>7932.0</v>
      </c>
      <c r="B930" s="2" t="s">
        <v>934</v>
      </c>
      <c r="C930" s="2" t="s">
        <v>934</v>
      </c>
      <c r="D930" s="2" t="s">
        <v>934</v>
      </c>
      <c r="E930" s="2" t="s">
        <v>935</v>
      </c>
      <c r="F930" s="2" t="s">
        <v>107</v>
      </c>
    </row>
    <row r="931">
      <c r="A931" s="32">
        <v>7933.0</v>
      </c>
      <c r="B931" s="2" t="s">
        <v>936</v>
      </c>
      <c r="C931" s="2" t="s">
        <v>936</v>
      </c>
      <c r="D931" s="2" t="s">
        <v>936</v>
      </c>
      <c r="E931" s="2" t="s">
        <v>936</v>
      </c>
      <c r="F931" s="2" t="s">
        <v>107</v>
      </c>
    </row>
    <row r="932">
      <c r="A932" s="32">
        <v>7941.0</v>
      </c>
      <c r="B932" s="2" t="s">
        <v>937</v>
      </c>
      <c r="C932" s="2" t="s">
        <v>937</v>
      </c>
      <c r="D932" s="2" t="s">
        <v>937</v>
      </c>
      <c r="E932" s="2" t="s">
        <v>938</v>
      </c>
      <c r="F932" s="2" t="s">
        <v>107</v>
      </c>
    </row>
    <row r="933">
      <c r="A933" s="32">
        <v>7991.0</v>
      </c>
      <c r="B933" s="2" t="s">
        <v>939</v>
      </c>
      <c r="C933" s="2" t="s">
        <v>939</v>
      </c>
      <c r="D933" s="2" t="s">
        <v>939</v>
      </c>
      <c r="E933" s="2" t="s">
        <v>939</v>
      </c>
      <c r="F933" s="2" t="s">
        <v>107</v>
      </c>
    </row>
    <row r="934">
      <c r="A934" s="32">
        <v>7992.0</v>
      </c>
      <c r="B934" s="2" t="s">
        <v>940</v>
      </c>
      <c r="C934" s="2" t="s">
        <v>940</v>
      </c>
      <c r="D934" s="2" t="s">
        <v>940</v>
      </c>
      <c r="E934" s="2" t="s">
        <v>941</v>
      </c>
      <c r="F934" s="2" t="s">
        <v>107</v>
      </c>
    </row>
    <row r="935">
      <c r="A935" s="32">
        <v>7993.0</v>
      </c>
      <c r="B935" s="2" t="s">
        <v>942</v>
      </c>
      <c r="C935" s="2" t="s">
        <v>942</v>
      </c>
      <c r="D935" s="2" t="s">
        <v>942</v>
      </c>
      <c r="E935" s="2" t="s">
        <v>942</v>
      </c>
      <c r="F935" s="2" t="s">
        <v>568</v>
      </c>
    </row>
    <row r="936">
      <c r="A936" s="32">
        <v>7994.0</v>
      </c>
      <c r="B936" s="2" t="s">
        <v>943</v>
      </c>
      <c r="C936" s="2" t="s">
        <v>943</v>
      </c>
      <c r="D936" s="2" t="s">
        <v>943</v>
      </c>
      <c r="E936" s="2" t="s">
        <v>944</v>
      </c>
      <c r="F936" s="2" t="s">
        <v>107</v>
      </c>
    </row>
    <row r="937">
      <c r="A937" s="32">
        <v>7995.0</v>
      </c>
      <c r="B937" s="2" t="s">
        <v>945</v>
      </c>
      <c r="C937" s="2" t="s">
        <v>945</v>
      </c>
      <c r="D937" s="2" t="s">
        <v>945</v>
      </c>
      <c r="E937" s="2" t="s">
        <v>946</v>
      </c>
      <c r="F937" s="2" t="s">
        <v>107</v>
      </c>
    </row>
    <row r="938">
      <c r="A938" s="32">
        <v>7996.0</v>
      </c>
      <c r="B938" s="2" t="s">
        <v>947</v>
      </c>
      <c r="C938" s="2" t="s">
        <v>947</v>
      </c>
      <c r="D938" s="2" t="s">
        <v>947</v>
      </c>
      <c r="E938" s="2" t="s">
        <v>948</v>
      </c>
      <c r="F938" s="2" t="s">
        <v>107</v>
      </c>
    </row>
    <row r="939">
      <c r="A939" s="32">
        <v>7997.0</v>
      </c>
      <c r="B939" s="2" t="s">
        <v>949</v>
      </c>
      <c r="C939" s="2" t="s">
        <v>949</v>
      </c>
      <c r="D939" s="2" t="s">
        <v>949</v>
      </c>
      <c r="E939" s="2" t="s">
        <v>950</v>
      </c>
      <c r="F939" s="2" t="s">
        <v>107</v>
      </c>
    </row>
    <row r="940">
      <c r="A940" s="32">
        <v>7998.0</v>
      </c>
      <c r="B940" s="2" t="s">
        <v>951</v>
      </c>
      <c r="C940" s="2" t="s">
        <v>951</v>
      </c>
      <c r="D940" s="2" t="s">
        <v>951</v>
      </c>
      <c r="E940" s="2" t="s">
        <v>952</v>
      </c>
      <c r="F940" s="2" t="s">
        <v>107</v>
      </c>
    </row>
    <row r="941">
      <c r="A941" s="32">
        <v>7999.0</v>
      </c>
      <c r="B941" s="2" t="s">
        <v>953</v>
      </c>
      <c r="C941" s="2" t="s">
        <v>953</v>
      </c>
      <c r="D941" s="2" t="s">
        <v>953</v>
      </c>
      <c r="E941" s="2" t="s">
        <v>954</v>
      </c>
      <c r="F941" s="2" t="s">
        <v>107</v>
      </c>
    </row>
    <row r="942">
      <c r="A942" s="32">
        <v>8011.0</v>
      </c>
      <c r="B942" s="2" t="s">
        <v>955</v>
      </c>
      <c r="C942" s="2" t="s">
        <v>955</v>
      </c>
      <c r="D942" s="2" t="s">
        <v>955</v>
      </c>
      <c r="E942" s="2" t="s">
        <v>956</v>
      </c>
      <c r="F942" s="2" t="s">
        <v>107</v>
      </c>
    </row>
    <row r="943">
      <c r="A943" s="32">
        <v>8021.0</v>
      </c>
      <c r="B943" s="2" t="s">
        <v>97</v>
      </c>
      <c r="C943" s="2" t="s">
        <v>97</v>
      </c>
      <c r="D943" s="2" t="s">
        <v>97</v>
      </c>
      <c r="E943" s="2" t="s">
        <v>957</v>
      </c>
      <c r="F943" s="2" t="s">
        <v>107</v>
      </c>
    </row>
    <row r="944">
      <c r="A944" s="32">
        <v>8031.0</v>
      </c>
      <c r="B944" s="2" t="s">
        <v>958</v>
      </c>
      <c r="C944" s="2" t="s">
        <v>958</v>
      </c>
      <c r="D944" s="2" t="s">
        <v>958</v>
      </c>
      <c r="E944" s="2" t="s">
        <v>958</v>
      </c>
      <c r="F944" s="2" t="s">
        <v>107</v>
      </c>
    </row>
    <row r="945">
      <c r="A945" s="32">
        <v>8041.0</v>
      </c>
      <c r="B945" s="2" t="s">
        <v>959</v>
      </c>
      <c r="C945" s="2" t="s">
        <v>959</v>
      </c>
      <c r="D945" s="2" t="s">
        <v>959</v>
      </c>
      <c r="E945" s="2" t="s">
        <v>959</v>
      </c>
      <c r="F945" s="2" t="s">
        <v>107</v>
      </c>
    </row>
    <row r="946">
      <c r="A946" s="32">
        <v>8042.0</v>
      </c>
      <c r="B946" s="2" t="s">
        <v>960</v>
      </c>
      <c r="C946" s="2" t="s">
        <v>960</v>
      </c>
      <c r="D946" s="2" t="s">
        <v>960</v>
      </c>
      <c r="E946" s="2" t="s">
        <v>961</v>
      </c>
      <c r="F946" s="2" t="s">
        <v>107</v>
      </c>
    </row>
    <row r="947">
      <c r="A947" s="32">
        <v>8043.0</v>
      </c>
      <c r="B947" s="2" t="s">
        <v>962</v>
      </c>
      <c r="C947" s="2" t="s">
        <v>962</v>
      </c>
      <c r="D947" s="2" t="s">
        <v>962</v>
      </c>
      <c r="E947" s="2" t="s">
        <v>963</v>
      </c>
      <c r="F947" s="2" t="s">
        <v>107</v>
      </c>
    </row>
    <row r="948">
      <c r="A948" s="32">
        <v>8044.0</v>
      </c>
      <c r="B948" s="2" t="s">
        <v>964</v>
      </c>
      <c r="C948" s="2" t="s">
        <v>964</v>
      </c>
      <c r="D948" s="2" t="s">
        <v>964</v>
      </c>
    </row>
    <row r="949">
      <c r="A949" s="32">
        <v>8049.0</v>
      </c>
      <c r="B949" s="2" t="s">
        <v>965</v>
      </c>
      <c r="C949" s="2" t="s">
        <v>965</v>
      </c>
      <c r="D949" s="2" t="s">
        <v>965</v>
      </c>
      <c r="E949" s="2" t="s">
        <v>966</v>
      </c>
      <c r="F949" s="2" t="s">
        <v>107</v>
      </c>
    </row>
    <row r="950">
      <c r="A950" s="32">
        <v>8050.0</v>
      </c>
      <c r="B950" s="2" t="s">
        <v>967</v>
      </c>
      <c r="C950" s="2" t="s">
        <v>967</v>
      </c>
      <c r="D950" s="2" t="s">
        <v>967</v>
      </c>
      <c r="E950" s="2" t="s">
        <v>968</v>
      </c>
      <c r="F950" s="2" t="s">
        <v>107</v>
      </c>
    </row>
    <row r="951">
      <c r="A951" s="32">
        <v>8062.0</v>
      </c>
      <c r="B951" s="2" t="s">
        <v>969</v>
      </c>
      <c r="C951" s="2" t="s">
        <v>969</v>
      </c>
      <c r="D951" s="2" t="s">
        <v>969</v>
      </c>
      <c r="E951" s="2" t="s">
        <v>969</v>
      </c>
      <c r="F951" s="2" t="s">
        <v>107</v>
      </c>
    </row>
    <row r="952">
      <c r="A952" s="32">
        <v>8071.0</v>
      </c>
      <c r="B952" s="2" t="s">
        <v>970</v>
      </c>
      <c r="C952" s="2" t="s">
        <v>970</v>
      </c>
      <c r="D952" s="2" t="s">
        <v>970</v>
      </c>
      <c r="E952" s="2" t="s">
        <v>971</v>
      </c>
      <c r="F952" s="2" t="s">
        <v>107</v>
      </c>
    </row>
    <row r="953">
      <c r="A953" s="32">
        <v>8099.0</v>
      </c>
      <c r="B953" s="2" t="s">
        <v>972</v>
      </c>
      <c r="C953" s="2" t="s">
        <v>972</v>
      </c>
      <c r="D953" s="2" t="s">
        <v>972</v>
      </c>
      <c r="E953" s="2" t="s">
        <v>973</v>
      </c>
      <c r="F953" s="2" t="s">
        <v>107</v>
      </c>
    </row>
    <row r="954">
      <c r="A954" s="32">
        <v>8111.0</v>
      </c>
      <c r="B954" s="2" t="s">
        <v>974</v>
      </c>
      <c r="C954" s="2" t="s">
        <v>974</v>
      </c>
      <c r="D954" s="2" t="s">
        <v>974</v>
      </c>
      <c r="E954" s="2" t="s">
        <v>975</v>
      </c>
      <c r="F954" s="2" t="s">
        <v>107</v>
      </c>
    </row>
    <row r="955">
      <c r="A955" s="32">
        <v>8211.0</v>
      </c>
      <c r="B955" s="2" t="s">
        <v>976</v>
      </c>
      <c r="C955" s="2" t="s">
        <v>976</v>
      </c>
      <c r="D955" s="2" t="s">
        <v>976</v>
      </c>
      <c r="E955" s="2" t="s">
        <v>977</v>
      </c>
      <c r="F955" s="2" t="s">
        <v>978</v>
      </c>
    </row>
    <row r="956">
      <c r="A956" s="32">
        <v>8220.0</v>
      </c>
      <c r="B956" s="2" t="s">
        <v>979</v>
      </c>
      <c r="C956" s="2" t="s">
        <v>979</v>
      </c>
      <c r="D956" s="2" t="s">
        <v>979</v>
      </c>
      <c r="E956" s="2" t="s">
        <v>980</v>
      </c>
      <c r="F956" s="2" t="s">
        <v>978</v>
      </c>
    </row>
    <row r="957">
      <c r="A957" s="32">
        <v>8241.0</v>
      </c>
      <c r="B957" s="2" t="s">
        <v>981</v>
      </c>
      <c r="C957" s="2" t="s">
        <v>981</v>
      </c>
      <c r="D957" s="2" t="s">
        <v>981</v>
      </c>
      <c r="E957" s="2" t="s">
        <v>981</v>
      </c>
      <c r="F957" s="2" t="s">
        <v>978</v>
      </c>
    </row>
    <row r="958">
      <c r="A958" s="32">
        <v>8244.0</v>
      </c>
      <c r="B958" s="2" t="s">
        <v>982</v>
      </c>
      <c r="C958" s="2" t="s">
        <v>982</v>
      </c>
      <c r="D958" s="2" t="s">
        <v>982</v>
      </c>
      <c r="E958" s="2" t="s">
        <v>983</v>
      </c>
      <c r="F958" s="2" t="s">
        <v>978</v>
      </c>
    </row>
    <row r="959">
      <c r="A959" s="32">
        <v>8249.0</v>
      </c>
      <c r="B959" s="2" t="s">
        <v>984</v>
      </c>
      <c r="C959" s="2" t="s">
        <v>984</v>
      </c>
      <c r="D959" s="2" t="s">
        <v>984</v>
      </c>
      <c r="E959" s="2" t="s">
        <v>985</v>
      </c>
      <c r="F959" s="2" t="s">
        <v>978</v>
      </c>
    </row>
    <row r="960">
      <c r="A960" s="32">
        <v>8299.0</v>
      </c>
      <c r="B960" s="2" t="s">
        <v>986</v>
      </c>
      <c r="C960" s="2" t="s">
        <v>986</v>
      </c>
      <c r="D960" s="2" t="s">
        <v>986</v>
      </c>
      <c r="E960" s="2" t="s">
        <v>987</v>
      </c>
      <c r="F960" s="2" t="s">
        <v>107</v>
      </c>
    </row>
    <row r="961">
      <c r="A961" s="32">
        <v>8351.0</v>
      </c>
      <c r="B961" s="2" t="s">
        <v>988</v>
      </c>
      <c r="C961" s="2" t="s">
        <v>988</v>
      </c>
      <c r="D961" s="2" t="s">
        <v>988</v>
      </c>
      <c r="E961" s="2" t="s">
        <v>988</v>
      </c>
      <c r="F961" s="2" t="s">
        <v>107</v>
      </c>
    </row>
    <row r="962">
      <c r="A962" s="32">
        <v>8398.0</v>
      </c>
      <c r="B962" s="2" t="s">
        <v>989</v>
      </c>
      <c r="C962" s="2" t="s">
        <v>989</v>
      </c>
      <c r="D962" s="2" t="s">
        <v>989</v>
      </c>
      <c r="E962" s="2" t="s">
        <v>990</v>
      </c>
      <c r="F962" s="2" t="s">
        <v>978</v>
      </c>
    </row>
    <row r="963">
      <c r="A963" s="32">
        <v>8641.0</v>
      </c>
      <c r="B963" s="2" t="s">
        <v>991</v>
      </c>
      <c r="C963" s="2" t="s">
        <v>991</v>
      </c>
      <c r="D963" s="2" t="s">
        <v>991</v>
      </c>
      <c r="E963" s="2" t="s">
        <v>992</v>
      </c>
      <c r="F963" s="2" t="s">
        <v>978</v>
      </c>
    </row>
    <row r="964">
      <c r="A964" s="32">
        <v>8651.0</v>
      </c>
      <c r="B964" s="2" t="s">
        <v>993</v>
      </c>
      <c r="C964" s="2" t="s">
        <v>993</v>
      </c>
      <c r="D964" s="2" t="s">
        <v>993</v>
      </c>
      <c r="E964" s="2" t="s">
        <v>993</v>
      </c>
      <c r="F964" s="2" t="s">
        <v>107</v>
      </c>
    </row>
    <row r="965">
      <c r="A965" s="32">
        <v>8661.0</v>
      </c>
      <c r="B965" s="2" t="s">
        <v>994</v>
      </c>
      <c r="C965" s="2" t="s">
        <v>994</v>
      </c>
      <c r="D965" s="2" t="s">
        <v>994</v>
      </c>
      <c r="E965" s="2" t="s">
        <v>994</v>
      </c>
      <c r="F965" s="2" t="s">
        <v>978</v>
      </c>
    </row>
    <row r="966">
      <c r="A966" s="32">
        <v>8675.0</v>
      </c>
      <c r="B966" s="2" t="s">
        <v>995</v>
      </c>
      <c r="C966" s="2" t="s">
        <v>995</v>
      </c>
      <c r="D966" s="2" t="s">
        <v>995</v>
      </c>
      <c r="E966" s="2" t="s">
        <v>995</v>
      </c>
      <c r="F966" s="2" t="s">
        <v>107</v>
      </c>
    </row>
    <row r="967">
      <c r="A967" s="32">
        <v>8699.0</v>
      </c>
      <c r="B967" s="2" t="s">
        <v>996</v>
      </c>
      <c r="C967" s="2" t="s">
        <v>996</v>
      </c>
      <c r="D967" s="2" t="s">
        <v>996</v>
      </c>
      <c r="E967" s="2" t="s">
        <v>997</v>
      </c>
      <c r="F967" s="2" t="s">
        <v>107</v>
      </c>
    </row>
    <row r="968">
      <c r="A968" s="32">
        <v>8734.0</v>
      </c>
      <c r="B968" s="2" t="s">
        <v>998</v>
      </c>
      <c r="C968" s="2" t="s">
        <v>998</v>
      </c>
      <c r="D968" s="2" t="s">
        <v>998</v>
      </c>
      <c r="E968" s="2" t="s">
        <v>999</v>
      </c>
      <c r="F968" s="2" t="s">
        <v>107</v>
      </c>
    </row>
    <row r="969">
      <c r="A969" s="32">
        <v>8911.0</v>
      </c>
      <c r="B969" s="2" t="s">
        <v>1000</v>
      </c>
      <c r="C969" s="2" t="s">
        <v>1000</v>
      </c>
      <c r="D969" s="2" t="s">
        <v>1000</v>
      </c>
      <c r="E969" s="2" t="s">
        <v>1001</v>
      </c>
      <c r="F969" s="2" t="s">
        <v>107</v>
      </c>
    </row>
    <row r="970">
      <c r="A970" s="32">
        <v>8931.0</v>
      </c>
      <c r="B970" s="2" t="s">
        <v>1002</v>
      </c>
      <c r="C970" s="2" t="s">
        <v>1002</v>
      </c>
      <c r="D970" s="2" t="s">
        <v>1002</v>
      </c>
      <c r="E970" s="2" t="s">
        <v>1003</v>
      </c>
      <c r="F970" s="2" t="s">
        <v>107</v>
      </c>
    </row>
    <row r="971">
      <c r="A971" s="32">
        <v>8999.0</v>
      </c>
      <c r="B971" s="2" t="s">
        <v>1004</v>
      </c>
      <c r="C971" s="2" t="s">
        <v>1004</v>
      </c>
      <c r="D971" s="2" t="s">
        <v>1004</v>
      </c>
      <c r="E971" s="2" t="s">
        <v>1005</v>
      </c>
      <c r="F971" s="2" t="s">
        <v>107</v>
      </c>
    </row>
    <row r="972">
      <c r="A972" s="32">
        <v>9211.0</v>
      </c>
      <c r="B972" s="2" t="s">
        <v>1006</v>
      </c>
      <c r="C972" s="2" t="s">
        <v>1006</v>
      </c>
      <c r="D972" s="2" t="s">
        <v>1006</v>
      </c>
      <c r="E972" s="2" t="s">
        <v>1007</v>
      </c>
      <c r="F972" s="2" t="s">
        <v>1008</v>
      </c>
    </row>
    <row r="973">
      <c r="A973" s="32">
        <v>9222.0</v>
      </c>
      <c r="B973" s="2" t="s">
        <v>1009</v>
      </c>
      <c r="C973" s="2" t="s">
        <v>1009</v>
      </c>
      <c r="D973" s="2" t="s">
        <v>1009</v>
      </c>
      <c r="E973" s="2" t="s">
        <v>1010</v>
      </c>
      <c r="F973" s="2" t="s">
        <v>1008</v>
      </c>
    </row>
    <row r="974">
      <c r="A974" s="32">
        <v>9223.0</v>
      </c>
      <c r="B974" s="2" t="s">
        <v>1011</v>
      </c>
      <c r="C974" s="2" t="s">
        <v>1011</v>
      </c>
      <c r="D974" s="2" t="s">
        <v>1011</v>
      </c>
      <c r="E974" s="2" t="s">
        <v>1012</v>
      </c>
      <c r="F974" s="2" t="s">
        <v>107</v>
      </c>
    </row>
    <row r="975">
      <c r="A975" s="32">
        <v>9311.0</v>
      </c>
      <c r="B975" s="2" t="s">
        <v>1013</v>
      </c>
      <c r="C975" s="2" t="s">
        <v>1013</v>
      </c>
      <c r="D975" s="2" t="s">
        <v>1013</v>
      </c>
      <c r="E975" s="2" t="s">
        <v>1014</v>
      </c>
      <c r="F975" s="2" t="s">
        <v>1008</v>
      </c>
    </row>
    <row r="976">
      <c r="A976" s="32">
        <v>9399.0</v>
      </c>
      <c r="B976" s="2" t="s">
        <v>1015</v>
      </c>
      <c r="C976" s="2" t="s">
        <v>1015</v>
      </c>
      <c r="D976" s="2" t="s">
        <v>1015</v>
      </c>
      <c r="E976" s="2" t="s">
        <v>1016</v>
      </c>
      <c r="F976" s="2" t="s">
        <v>1008</v>
      </c>
    </row>
    <row r="977">
      <c r="A977" s="32">
        <v>9402.0</v>
      </c>
      <c r="B977" s="2" t="s">
        <v>1017</v>
      </c>
      <c r="C977" s="2" t="s">
        <v>1017</v>
      </c>
      <c r="D977" s="2" t="s">
        <v>1017</v>
      </c>
      <c r="E977" s="2" t="s">
        <v>1018</v>
      </c>
      <c r="F977" s="2" t="s">
        <v>1019</v>
      </c>
    </row>
    <row r="978">
      <c r="A978" s="32">
        <v>9405.0</v>
      </c>
      <c r="B978" s="2" t="s">
        <v>1020</v>
      </c>
      <c r="C978" s="2" t="s">
        <v>1020</v>
      </c>
      <c r="D978" s="2" t="s">
        <v>1020</v>
      </c>
      <c r="E978" s="2" t="s">
        <v>1021</v>
      </c>
      <c r="F978" s="2" t="s">
        <v>1019</v>
      </c>
    </row>
    <row r="979">
      <c r="A979" s="32">
        <v>9700.0</v>
      </c>
      <c r="B979" s="2" t="s">
        <v>1022</v>
      </c>
      <c r="C979" s="2" t="s">
        <v>1022</v>
      </c>
      <c r="D979" s="2" t="s">
        <v>1022</v>
      </c>
    </row>
    <row r="980">
      <c r="A980" s="32">
        <v>9701.0</v>
      </c>
      <c r="B980" s="2" t="s">
        <v>1023</v>
      </c>
      <c r="C980" s="2" t="s">
        <v>1023</v>
      </c>
      <c r="D980" s="2" t="s">
        <v>1023</v>
      </c>
    </row>
    <row r="981">
      <c r="A981" s="32">
        <v>9702.0</v>
      </c>
      <c r="B981" s="2" t="s">
        <v>1024</v>
      </c>
      <c r="C981" s="2" t="s">
        <v>1024</v>
      </c>
      <c r="D981" s="2" t="s">
        <v>1024</v>
      </c>
    </row>
    <row r="982">
      <c r="A982" s="32">
        <v>9950.0</v>
      </c>
      <c r="B982" s="2" t="s">
        <v>1025</v>
      </c>
      <c r="C982" s="2" t="s">
        <v>1025</v>
      </c>
      <c r="D982" s="2" t="s">
        <v>1025</v>
      </c>
      <c r="E982" s="2" t="s">
        <v>1026</v>
      </c>
      <c r="F982" s="2" t="s">
        <v>568</v>
      </c>
    </row>
    <row r="983">
      <c r="A983" s="2">
        <v>6536.0</v>
      </c>
      <c r="B983" s="15" t="s">
        <v>1027</v>
      </c>
    </row>
    <row r="984">
      <c r="A984" s="2">
        <v>6538.0</v>
      </c>
      <c r="B984" s="15" t="s">
        <v>1028</v>
      </c>
    </row>
  </sheetData>
  <drawing r:id="rId1"/>
</worksheet>
</file>