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xel0-my.sharepoint.com/personal/as5494_drexel_edu/Documents/Alina Research/Research/Commentaries/Paid family leave &amp; abortion bans/family leave + abortion analysis/data/"/>
    </mc:Choice>
  </mc:AlternateContent>
  <xr:revisionPtr revIDLastSave="1" documentId="8_{380BA09D-75C2-47CC-89F8-CFE713A5D038}" xr6:coauthVersionLast="47" xr6:coauthVersionMax="47" xr10:uidLastSave="{15EA04C0-E5F0-8548-9235-083C4F10B844}"/>
  <bookViews>
    <workbookView xWindow="32260" yWindow="5200" windowWidth="19840" windowHeight="11440" xr2:uid="{6A98DBC1-B5A1-4C14-8DBA-AE661234C0C0}"/>
  </bookViews>
  <sheets>
    <sheet name="Sheet2" sheetId="5" r:id="rId1"/>
    <sheet name="Preemption" sheetId="6" r:id="rId2"/>
    <sheet name="Sheet1" sheetId="3" r:id="rId3"/>
    <sheet name="States x abortion" sheetId="4" r:id="rId4"/>
    <sheet name="States" sheetId="1" r:id="rId5"/>
    <sheet name="Cities" sheetId="2" r:id="rId6"/>
  </sheets>
  <definedNames>
    <definedName name="_xlnm._FilterDatabase" localSheetId="0" hidden="1">Sheet2!$D$1:$D$60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4" i="5" l="1"/>
  <c r="L21" i="5"/>
  <c r="L23" i="5"/>
  <c r="L22" i="5"/>
  <c r="L20" i="5"/>
  <c r="L19" i="5"/>
  <c r="L18" i="5"/>
  <c r="J17" i="5"/>
  <c r="J16" i="5"/>
  <c r="J15" i="5"/>
  <c r="J14" i="5"/>
  <c r="J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tc={DB07ABEE-1B77-4497-9F9F-558A765C5738}</author>
    <author>tc={B43443BB-A169-4C10-8523-8A74046D03B6}</author>
    <author>tc={8FEE2444-CB99-4F6C-9CD2-3F1D083C6DCB}</author>
    <author>tc={17C1A32F-9936-4D75-9719-E541B4E15A83}</author>
    <author>tc={56339865-B59C-4870-9F10-2DD1A895C6AB}</author>
  </authors>
  <commentList>
    <comment ref="A26" authorId="0" shapeId="0" xr:uid="{DB07ABEE-1B77-4497-9F9F-558A765C5738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Temple says no</t>
      </text>
    </comment>
    <comment ref="A34" authorId="1" shapeId="0" xr:uid="{B43443BB-A169-4C10-8523-8A74046D03B6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Temple says no</t>
      </text>
    </comment>
    <comment ref="A35" authorId="2" shapeId="0" xr:uid="{8FEE2444-CB99-4F6C-9CD2-3F1D083C6D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North Dakota just preempted</t>
      </text>
    </comment>
    <comment ref="A36" authorId="3" shapeId="0" xr:uid="{17C1A32F-9936-4D75-9719-E541B4E15A83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Temple says no</t>
      </text>
    </comment>
    <comment ref="A45" authorId="4" shapeId="0" xr:uid="{56339865-B59C-4870-9F10-2DD1A895C6AB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Temple says yes</t>
      </text>
    </comment>
  </commentList>
</comments>
</file>

<file path=xl/sharedStrings.xml><?xml version="1.0" encoding="utf-8"?>
<sst xmlns="http://schemas.openxmlformats.org/spreadsheetml/2006/main" count="791" uniqueCount="149">
  <si>
    <t>Jurisdiction</t>
  </si>
  <si>
    <t>PreemptionPaidLeave</t>
  </si>
  <si>
    <t>PreemptionPaidLeaveTypePaid sick leave</t>
  </si>
  <si>
    <t>PreemptionPaidLeaveTypeFamily medical leave</t>
  </si>
  <si>
    <t>PreemptionPaidLeaveFloor</t>
  </si>
  <si>
    <t>Alabama</t>
  </si>
  <si>
    <t>Alaska</t>
  </si>
  <si>
    <t>.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</si>
  <si>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</si>
  <si>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</si>
  <si>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</si>
  <si>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</si>
  <si>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</si>
  <si>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</si>
  <si>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</si>
  <si>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</si>
  <si>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</si>
  <si>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</si>
  <si>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</si>
  <si>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</si>
  <si>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</si>
  <si>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</si>
  <si>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</si>
  <si>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</si>
  <si>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</si>
  <si>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</si>
  <si>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</si>
  <si>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</si>
  <si>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</si>
  <si>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</si>
  <si>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</si>
  <si>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</si>
  <si>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</si>
  <si>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</si>
  <si>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</si>
  <si>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</si>
  <si>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</si>
  <si>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</si>
  <si>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</si>
  <si>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</si>
  <si>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</si>
  <si>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</si>
  <si>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</si>
  <si>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</si>
  <si>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</si>
  <si>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</si>
  <si>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</si>
  <si>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</si>
  <si>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</si>
  <si>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</si>
  <si>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</si>
  <si>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</si>
  <si>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</si>
  <si>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</si>
  <si>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</si>
  <si>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</si>
  <si>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Paid Family Medical Leave Laws</t>
  </si>
  <si>
    <t xml:space="preserve">Preemption Paid Family Leave </t>
  </si>
  <si>
    <t>Abortion Ban (as of 7/8/22)*</t>
  </si>
  <si>
    <t>No Paid Family Leave</t>
  </si>
  <si>
    <t xml:space="preserve">Preemption </t>
  </si>
  <si>
    <t>Ban</t>
  </si>
  <si>
    <t>Threatened</t>
  </si>
  <si>
    <t>Preemption</t>
  </si>
  <si>
    <t>Paid Family Leave</t>
  </si>
  <si>
    <t>Ban/severe restrictions soon</t>
  </si>
  <si>
    <t>Ban Blocked</t>
  </si>
  <si>
    <t>Washington DC</t>
  </si>
  <si>
    <t>*From https://www.theguardian.com/us-news/2022/jul/08/abortion-roe-v-wade-maternal-care-deserts-louisiana?CMP=Share_AndroidApp_Other</t>
  </si>
  <si>
    <t>Paid Family Medical Leave Laws (0=no; 1= yes)</t>
  </si>
  <si>
    <t xml:space="preserve">PreemptionPaidLeaveTypeFamily medical leave (0=no; 1= yes) </t>
  </si>
  <si>
    <t>Abortion Ban (as of 7/8/22)</t>
  </si>
  <si>
    <t>Banned</t>
  </si>
  <si>
    <t>San Fran</t>
  </si>
  <si>
    <t>Evaluating the San Francisco Paid Parental Leave Ordinance - Population Sciences (berkeley.edu)</t>
  </si>
  <si>
    <t>Paid Family Medical Leave Laws (0=no family leave, 1= paid family leave)</t>
  </si>
  <si>
    <t>Preemption Paid Family Leave  (1=preemption)</t>
  </si>
  <si>
    <t xml:space="preserve">*New hampshire has a voluntary paid family leave plan that employees can buy into </t>
  </si>
  <si>
    <t>New Hampshire*</t>
  </si>
  <si>
    <t xml:space="preserve">Tennessee </t>
  </si>
  <si>
    <t xml:space="preserve">*colorado, maryland,  and oregon's policies are nto yet effective. </t>
  </si>
  <si>
    <t xml:space="preserve">* couple of states- new hampshire, virginia have passed voluntary insurance based paid family laws. </t>
  </si>
  <si>
    <t>*A number of states allow abortion, but have not determined whether the state constitution guarantees a right to an abortion or without a legal right to an abortion - includes new mexico, virginia, new hampshire</t>
  </si>
  <si>
    <t>Ala. Code § 11-80-16</t>
  </si>
  <si>
    <t xml:space="preserve">State </t>
  </si>
  <si>
    <t>Additional Info</t>
  </si>
  <si>
    <t xml:space="preserve">Alabama </t>
  </si>
  <si>
    <t>Year</t>
  </si>
  <si>
    <t>ALA. CODE 5 11-80-16; ALA. CODE 5 25-7-41</t>
  </si>
  <si>
    <t>ARK. CODE ANN. 5 11-4-221</t>
  </si>
  <si>
    <t xml:space="preserve">Florida </t>
  </si>
  <si>
    <t xml:space="preserve">FLA. STAT. 5 218.077 </t>
  </si>
  <si>
    <t xml:space="preserve">Georgia </t>
  </si>
  <si>
    <t>GA. CODE ANN. 5 34-4-3.1</t>
  </si>
  <si>
    <t>IND. CODE 5 22-2-16-3</t>
  </si>
  <si>
    <t xml:space="preserve">IOWA CODE 5 331.304(12) </t>
  </si>
  <si>
    <t xml:space="preserve">Kansas </t>
  </si>
  <si>
    <t>KAN. STAT. ANN. 5 12-16,130</t>
  </si>
  <si>
    <t xml:space="preserve"> LA. STAT. ANN. 5 23:642</t>
  </si>
  <si>
    <t>MICH. COMP. LAWs ANN. 5 123.1388</t>
  </si>
  <si>
    <t xml:space="preserve">Miss. CODE ANN. 5 17-1-51 </t>
  </si>
  <si>
    <t>Mo. REV. STAT. 5 290.528</t>
  </si>
  <si>
    <t xml:space="preserve">North Carolina </t>
  </si>
  <si>
    <t>2017 N.C. Sess. Laws 4 5 1</t>
  </si>
  <si>
    <t>OKLA. STAT. tit. 40, 5 160</t>
  </si>
  <si>
    <t xml:space="preserve">South Carolina </t>
  </si>
  <si>
    <t>S.C. CODE ANN. 5 41-1-25</t>
  </si>
  <si>
    <t>TENN. CODE ANN. 5 7-51-1802</t>
  </si>
  <si>
    <t xml:space="preserve">Wisconsin </t>
  </si>
  <si>
    <t>Wis. STAT. 5 103.10</t>
  </si>
  <si>
    <t xml:space="preserve">Code (from https://ir.lawnet.fordham.edu/cgi/viewcontent.cgi?article=1925&amp;context=faculty_scholarship) </t>
  </si>
  <si>
    <t>Code- from EPI</t>
  </si>
  <si>
    <t>Year (EPI)</t>
  </si>
  <si>
    <t>Wis. Stat. § 103.10(1m)</t>
  </si>
  <si>
    <r>
      <t>Mich. Comp. Laws § 123.1388</t>
    </r>
    <r>
      <rPr>
        <sz val="8"/>
        <color rgb="FF333333"/>
        <rFont val="Arial"/>
        <family val="2"/>
      </rPr>
      <t>, </t>
    </r>
    <r>
      <rPr>
        <sz val="8"/>
        <color rgb="FFBE1E2E"/>
        <rFont val="Arial"/>
        <family val="2"/>
      </rPr>
      <t>§ 123.1391</t>
    </r>
  </si>
  <si>
    <t> Iowa HF 295 (Reg. Session 2017)</t>
  </si>
  <si>
    <t> Ind. Code § 22-2-16-3</t>
  </si>
  <si>
    <t>Ohio Rev. Code § 4113.85</t>
  </si>
  <si>
    <t>Mo. Rev. Stat. § 285.055.1</t>
  </si>
  <si>
    <t>HB3, 2016 Reg. Sess. (KY. 2017)</t>
  </si>
  <si>
    <t>Kan. Stat. Ann. § 12-16,130</t>
  </si>
  <si>
    <t>S.B. 668 (Ark. 91st Gen. Assem. Reg. Sess. 2017)</t>
  </si>
  <si>
    <t>Tenn. Code Ann. § 7-51-1802</t>
  </si>
  <si>
    <t>N.C. Gen. Stat. § 95-25.1</t>
  </si>
  <si>
    <t>S. Carolina S. 218 (Reg. Session 2017)</t>
  </si>
  <si>
    <t>Okla. Stat. tit. 40, Ch. 5 § 160</t>
  </si>
  <si>
    <t>: La. Rev. Stat. Ann. § 23:642</t>
  </si>
  <si>
    <t>Miss. Code Ann. § 17-1-51</t>
  </si>
  <si>
    <t>Ga. Code Ann. § 34-4-3.1</t>
  </si>
  <si>
    <t>: Fla. Stat. § 218.077</t>
  </si>
  <si>
    <t xml:space="preserve">same code </t>
  </si>
  <si>
    <t>different</t>
  </si>
  <si>
    <t>sdiffernt</t>
  </si>
  <si>
    <t>Preempt + hositle/illegal</t>
  </si>
  <si>
    <t xml:space="preserve">Totals </t>
  </si>
  <si>
    <t xml:space="preserve">States where abortion is illegal </t>
  </si>
  <si>
    <t>states hostile to abortion</t>
  </si>
  <si>
    <t>states w/ abortion access</t>
  </si>
  <si>
    <t>states w/ paid family leave</t>
  </si>
  <si>
    <t>states w/ PFL preemtpion</t>
  </si>
  <si>
    <t xml:space="preserve">states where abortion is illegal and PSL preempted </t>
  </si>
  <si>
    <t>states where abortion is illegal and no preemption</t>
  </si>
  <si>
    <t>states where abortion is hostile and PFL preempted</t>
  </si>
  <si>
    <t>states where abortion is hostile andno preemption</t>
  </si>
  <si>
    <t>states with no family leave, and abortion access</t>
  </si>
  <si>
    <t xml:space="preserve">states with no family leave policy (or preempton) </t>
  </si>
  <si>
    <t xml:space="preserve">states with abortion and preemtion pfl </t>
  </si>
  <si>
    <t>https://www.ndlegis.gov/assembly/67-2021/documents/21-0803-02000.pdf</t>
  </si>
  <si>
    <t>Abortion Access (3=Hostile, 2=Illegal, 1= accessible but not protected,  0= expanded access or  protected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</si>
</sst>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charset val="1"/>
    </font>
    <font>
      <sz val="11"/>
      <color rgb="FFED7D31"/>
      <name val="Calibri"/>
      <family val="2"/>
      <scheme val="minor"/>
    </font>
    <font>
      <sz val="8"/>
      <color rgb="FFBE1E2E"/>
      <name val="Arial"/>
      <family val="2"/>
    </font>
    <font>
      <sz val="8"/>
      <color rgb="FFDD3C6F"/>
      <name val="Arial"/>
      <family val="2"/>
    </font>
    <font>
      <sz val="8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8" fillId="0" borderId="0" xfId="0" applyFont="1"/>
    <xf numFmtId="0" fontId="2" fillId="5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nake-Mahl,Alina" id="{AB8BA2CB-42F7-424C-A219-79A9B71A8B26}" userId="S::as5494@drexel.edu::bf334678-cb8f-4bd7-809d-a20efc2104a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2-08-09T18:53:33.39" personId="{AB8BA2CB-42F7-424C-A219-79A9B71A8B26}" id="{DB07ABEE-1B77-4497-9F9F-558A765C5738}">
    <text>Temple says no</text>
  </threadedComment>
  <threadedComment ref="A34" dT="2022-08-09T18:54:13.50" personId="{AB8BA2CB-42F7-424C-A219-79A9B71A8B26}" id="{B43443BB-A169-4C10-8523-8A74046D03B6}">
    <text>Temple says no</text>
  </threadedComment>
  <threadedComment ref="A35" dT="2022-08-16T20:52:40.74" personId="{AB8BA2CB-42F7-424C-A219-79A9B71A8B26}" id="{8FEE2444-CB99-4F6C-9CD2-3F1D083C6DCB}">
    <text>North Dakota just preempted</text>
  </threadedComment>
  <threadedComment ref="A36" dT="2022-08-09T18:54:29.51" personId="{AB8BA2CB-42F7-424C-A219-79A9B71A8B26}" id="{17C1A32F-9936-4D75-9719-E541B4E15A83}">
    <text>Temple says no</text>
  </threadedComment>
  <threadedComment ref="A45" dT="2022-08-09T18:55:35.15" personId="{AB8BA2CB-42F7-424C-A219-79A9B71A8B26}" id="{56339865-B59C-4870-9F10-2DD1A895C6AB}">
    <text>Temple says yes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rkleg.state.ar.us/assembly/2017/2017R/Bills/SB668.pdf" TargetMode="External"/><Relationship Id="rId13" Type="http://schemas.openxmlformats.org/officeDocument/2006/relationships/hyperlink" Target="http://alisondb.legislature.state.al.us/alison/codeofalabama/1975/coatoc.htm" TargetMode="External"/><Relationship Id="rId18" Type="http://schemas.openxmlformats.org/officeDocument/2006/relationships/hyperlink" Target="https://www.ndlegis.gov/assembly/67-2021/documents/21-0803-02000.pdf" TargetMode="External"/><Relationship Id="rId3" Type="http://schemas.openxmlformats.org/officeDocument/2006/relationships/hyperlink" Target="http://iga.in.gov/documents/23da26e9" TargetMode="External"/><Relationship Id="rId7" Type="http://schemas.openxmlformats.org/officeDocument/2006/relationships/hyperlink" Target="http://www.ksrevisor.org/statutes/chapters/ch12/012_016_0130.html" TargetMode="External"/><Relationship Id="rId12" Type="http://schemas.openxmlformats.org/officeDocument/2006/relationships/hyperlink" Target="http://codes.findlaw.com/ms/title-17-local-government-provisions-common-to-counties-and-municipalities/ms-code-sect-17-1-51.html" TargetMode="External"/><Relationship Id="rId17" Type="http://schemas.openxmlformats.org/officeDocument/2006/relationships/hyperlink" Target="http://www.ncleg.net/EnactedLegislation/Statutes/PDF/BySection/Chapter_95/GS_95-25.1.pdf" TargetMode="External"/><Relationship Id="rId2" Type="http://schemas.openxmlformats.org/officeDocument/2006/relationships/hyperlink" Target="https://www.legis.iowa.gov/legislation/BillBook?ga=87&amp;ba=hf295" TargetMode="External"/><Relationship Id="rId16" Type="http://schemas.openxmlformats.org/officeDocument/2006/relationships/hyperlink" Target="https://www.oscn.net/applications/oscn/DeliverDocument.asp?CiteID=473602" TargetMode="External"/><Relationship Id="rId1" Type="http://schemas.openxmlformats.org/officeDocument/2006/relationships/hyperlink" Target="http://docs.legis.wisconsin.gov/statutes/statutes/103/10" TargetMode="External"/><Relationship Id="rId6" Type="http://schemas.openxmlformats.org/officeDocument/2006/relationships/hyperlink" Target="http://www.lrc.ky.gov/recorddocuments/bill/17RS/HB3/bill.pdf" TargetMode="External"/><Relationship Id="rId11" Type="http://schemas.openxmlformats.org/officeDocument/2006/relationships/hyperlink" Target="http://www.legis.la.gov/legis/Law.aspx?d=83958" TargetMode="External"/><Relationship Id="rId5" Type="http://schemas.openxmlformats.org/officeDocument/2006/relationships/hyperlink" Target="http://www.moga.mo.gov/mostatutes/stathtml/28500000551.html" TargetMode="External"/><Relationship Id="rId15" Type="http://schemas.openxmlformats.org/officeDocument/2006/relationships/hyperlink" Target="http://www.leg.state.fl.us/Statutes/index.cfm?App_mode=Display_Statute&amp;Search_String=&amp;URL=0200-0299/0218/Sections/0218.077.html" TargetMode="External"/><Relationship Id="rId10" Type="http://schemas.openxmlformats.org/officeDocument/2006/relationships/hyperlink" Target="http://www.scstatehouse.gov/sess122_2017-2018/bills/218.ht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://codes.ohio.gov/orc/4113.85.v1" TargetMode="External"/><Relationship Id="rId9" Type="http://schemas.openxmlformats.org/officeDocument/2006/relationships/hyperlink" Target="http://codes.findlaw.com/tn/title-7-consolidated-governments-and-local-governmental-functions-and-entities/tn-code-sect-7-51-1801.html" TargetMode="External"/><Relationship Id="rId14" Type="http://schemas.openxmlformats.org/officeDocument/2006/relationships/hyperlink" Target="http://www.lexisnexis.com/hottopics/gacode/Default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opulationsciences.berkeley.edu/pplo-berkeley-ppl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94EC-52B0-4F54-B4AE-D6B3E2E3350A}">
  <dimension ref="A1:L60"/>
  <sheetViews>
    <sheetView tabSelected="1" topLeftCell="A34" workbookViewId="0">
      <selection activeCell="D1" sqref="D1:D1048576"/>
    </sheetView>
  </sheetViews>
  <sheetFormatPr baseColWidth="10" defaultColWidth="8.83203125" defaultRowHeight="15" x14ac:dyDescent="0.2"/>
  <cols>
    <col min="1" max="1" width="14" customWidth="1"/>
    <col min="2" max="2" width="21.83203125" customWidth="1"/>
    <col min="3" max="3" width="16.33203125" style="3" customWidth="1"/>
    <col min="4" max="4" width="13.6640625" style="11" customWidth="1"/>
  </cols>
  <sheetData>
    <row r="1" spans="1:10" ht="128" x14ac:dyDescent="0.2">
      <c r="A1" s="1" t="s">
        <v>0</v>
      </c>
      <c r="B1" s="2" t="s">
        <v>75</v>
      </c>
      <c r="C1" s="2" t="s">
        <v>76</v>
      </c>
      <c r="D1" s="2" t="s">
        <v>148</v>
      </c>
      <c r="E1" s="2" t="s">
        <v>133</v>
      </c>
    </row>
    <row r="2" spans="1:10" x14ac:dyDescent="0.2">
      <c r="A2" t="s">
        <v>5</v>
      </c>
      <c r="B2" s="7">
        <v>0</v>
      </c>
      <c r="C2" s="3">
        <v>1</v>
      </c>
      <c r="D2" s="12">
        <v>3</v>
      </c>
      <c r="E2">
        <v>1</v>
      </c>
    </row>
    <row r="3" spans="1:10" x14ac:dyDescent="0.2">
      <c r="A3" t="s">
        <v>6</v>
      </c>
      <c r="B3" s="7">
        <v>0</v>
      </c>
      <c r="C3" s="3">
        <v>0</v>
      </c>
      <c r="D3" s="12">
        <v>0</v>
      </c>
      <c r="E3">
        <v>0</v>
      </c>
    </row>
    <row r="4" spans="1:10" x14ac:dyDescent="0.2">
      <c r="A4" t="s">
        <v>8</v>
      </c>
      <c r="B4" s="7">
        <v>0</v>
      </c>
      <c r="C4" s="15">
        <v>0</v>
      </c>
      <c r="D4" s="12">
        <v>2</v>
      </c>
      <c r="E4">
        <v>0</v>
      </c>
    </row>
    <row r="5" spans="1:10" x14ac:dyDescent="0.2">
      <c r="A5" t="s">
        <v>9</v>
      </c>
      <c r="B5" s="7">
        <v>0</v>
      </c>
      <c r="C5" s="15">
        <v>1</v>
      </c>
      <c r="D5" s="12">
        <v>3</v>
      </c>
      <c r="E5">
        <v>1</v>
      </c>
    </row>
    <row r="6" spans="1:10" x14ac:dyDescent="0.2">
      <c r="A6" t="s">
        <v>10</v>
      </c>
      <c r="B6" s="8">
        <v>1</v>
      </c>
      <c r="C6" s="3">
        <v>0</v>
      </c>
      <c r="D6" s="12">
        <v>0</v>
      </c>
      <c r="E6">
        <v>0</v>
      </c>
    </row>
    <row r="7" spans="1:10" x14ac:dyDescent="0.2">
      <c r="A7" t="s">
        <v>11</v>
      </c>
      <c r="B7" s="18">
        <v>1</v>
      </c>
      <c r="C7" s="3">
        <v>0</v>
      </c>
      <c r="D7" s="12">
        <v>0</v>
      </c>
      <c r="E7">
        <v>0</v>
      </c>
    </row>
    <row r="8" spans="1:10" x14ac:dyDescent="0.2">
      <c r="A8" t="s">
        <v>12</v>
      </c>
      <c r="B8" s="18">
        <v>1</v>
      </c>
      <c r="C8" s="3">
        <v>0</v>
      </c>
      <c r="D8" s="12">
        <v>0</v>
      </c>
      <c r="E8">
        <v>0</v>
      </c>
    </row>
    <row r="9" spans="1:10" x14ac:dyDescent="0.2">
      <c r="A9" t="s">
        <v>13</v>
      </c>
      <c r="B9" s="18">
        <v>1</v>
      </c>
      <c r="C9" s="3">
        <v>0</v>
      </c>
      <c r="D9" s="12">
        <v>0</v>
      </c>
      <c r="E9">
        <v>0</v>
      </c>
    </row>
    <row r="10" spans="1:10" x14ac:dyDescent="0.2">
      <c r="A10" s="17" t="s">
        <v>14</v>
      </c>
      <c r="B10" s="14">
        <v>0</v>
      </c>
      <c r="C10" s="15">
        <v>1</v>
      </c>
      <c r="D10" s="12">
        <v>0</v>
      </c>
      <c r="E10">
        <v>0</v>
      </c>
    </row>
    <row r="11" spans="1:10" x14ac:dyDescent="0.2">
      <c r="A11" t="s">
        <v>15</v>
      </c>
      <c r="B11" s="14">
        <v>0</v>
      </c>
      <c r="C11" s="16">
        <v>1</v>
      </c>
      <c r="D11" s="12">
        <v>2</v>
      </c>
      <c r="E11">
        <v>1</v>
      </c>
    </row>
    <row r="12" spans="1:10" x14ac:dyDescent="0.2">
      <c r="A12" t="s">
        <v>16</v>
      </c>
      <c r="B12" s="14">
        <v>0</v>
      </c>
      <c r="C12" s="3">
        <v>0</v>
      </c>
      <c r="D12" s="12">
        <v>0</v>
      </c>
      <c r="E12">
        <v>0</v>
      </c>
      <c r="G12" t="s">
        <v>134</v>
      </c>
    </row>
    <row r="13" spans="1:10" x14ac:dyDescent="0.2">
      <c r="A13" t="s">
        <v>17</v>
      </c>
      <c r="B13" s="14">
        <v>0</v>
      </c>
      <c r="C13" s="3">
        <v>0</v>
      </c>
      <c r="D13" s="12">
        <v>2</v>
      </c>
      <c r="E13">
        <v>0</v>
      </c>
      <c r="G13" t="s">
        <v>135</v>
      </c>
      <c r="J13">
        <f>COUNTIF(D2:D52, "2")</f>
        <v>18</v>
      </c>
    </row>
    <row r="14" spans="1:10" x14ac:dyDescent="0.2">
      <c r="A14" t="s">
        <v>18</v>
      </c>
      <c r="B14" s="7">
        <v>0</v>
      </c>
      <c r="C14" s="3">
        <v>0</v>
      </c>
      <c r="D14" s="12">
        <v>0</v>
      </c>
      <c r="E14">
        <v>0</v>
      </c>
      <c r="G14" t="s">
        <v>136</v>
      </c>
      <c r="J14">
        <f>COUNTIF(D2:D52, "1")</f>
        <v>3</v>
      </c>
    </row>
    <row r="15" spans="1:10" x14ac:dyDescent="0.2">
      <c r="A15" t="s">
        <v>19</v>
      </c>
      <c r="B15" s="7">
        <v>0</v>
      </c>
      <c r="C15" s="16">
        <v>1</v>
      </c>
      <c r="D15" s="12">
        <v>2</v>
      </c>
      <c r="E15">
        <v>1</v>
      </c>
      <c r="G15" t="s">
        <v>137</v>
      </c>
      <c r="J15">
        <f>COUNTIF(D2:D52, "0")</f>
        <v>22</v>
      </c>
    </row>
    <row r="16" spans="1:10" x14ac:dyDescent="0.2">
      <c r="A16" t="s">
        <v>20</v>
      </c>
      <c r="B16" s="7">
        <v>0</v>
      </c>
      <c r="C16" s="10">
        <v>1</v>
      </c>
      <c r="D16" s="12">
        <v>2</v>
      </c>
      <c r="E16">
        <v>1</v>
      </c>
      <c r="G16" t="s">
        <v>138</v>
      </c>
      <c r="J16">
        <f>COUNTIF(B2:B52, "1")</f>
        <v>12</v>
      </c>
    </row>
    <row r="17" spans="1:12" x14ac:dyDescent="0.2">
      <c r="A17" t="s">
        <v>21</v>
      </c>
      <c r="B17" s="7">
        <v>0</v>
      </c>
      <c r="C17" s="16">
        <v>1</v>
      </c>
      <c r="D17" s="12">
        <v>0</v>
      </c>
      <c r="E17">
        <v>0</v>
      </c>
      <c r="G17" t="s">
        <v>139</v>
      </c>
      <c r="J17">
        <f>COUNTIF(C2:C52, 1)</f>
        <v>19</v>
      </c>
    </row>
    <row r="18" spans="1:12" x14ac:dyDescent="0.2">
      <c r="A18" s="17" t="s">
        <v>22</v>
      </c>
      <c r="B18" s="7">
        <v>0</v>
      </c>
      <c r="C18" s="10">
        <v>1</v>
      </c>
      <c r="D18" s="12">
        <v>3</v>
      </c>
      <c r="E18">
        <v>1</v>
      </c>
      <c r="G18" t="s">
        <v>140</v>
      </c>
      <c r="L18">
        <f>COUNTIFS(D2:D52, "2", C2:C52, "1")</f>
        <v>10</v>
      </c>
    </row>
    <row r="19" spans="1:12" x14ac:dyDescent="0.2">
      <c r="A19" s="17" t="s">
        <v>23</v>
      </c>
      <c r="B19" s="7">
        <v>0</v>
      </c>
      <c r="C19" s="15">
        <v>1</v>
      </c>
      <c r="D19" s="12">
        <v>3</v>
      </c>
      <c r="E19">
        <v>1</v>
      </c>
      <c r="G19" t="s">
        <v>141</v>
      </c>
      <c r="L19">
        <f>COUNTIFS(D2:D52, "2", C2:C52, "0")</f>
        <v>8</v>
      </c>
    </row>
    <row r="20" spans="1:12" x14ac:dyDescent="0.2">
      <c r="A20" t="s">
        <v>24</v>
      </c>
      <c r="B20" s="7">
        <v>0</v>
      </c>
      <c r="C20" s="3">
        <v>0</v>
      </c>
      <c r="D20" s="12">
        <v>0</v>
      </c>
      <c r="E20">
        <v>0</v>
      </c>
      <c r="G20" t="s">
        <v>142</v>
      </c>
      <c r="L20">
        <f>COUNTIFS(D2:D52, "1", C2:C52, "1")</f>
        <v>0</v>
      </c>
    </row>
    <row r="21" spans="1:12" x14ac:dyDescent="0.2">
      <c r="A21" t="s">
        <v>25</v>
      </c>
      <c r="B21" s="8">
        <v>1</v>
      </c>
      <c r="C21" s="10">
        <v>0</v>
      </c>
      <c r="D21" s="12">
        <v>0</v>
      </c>
      <c r="E21">
        <v>0</v>
      </c>
      <c r="G21" t="s">
        <v>143</v>
      </c>
      <c r="L21">
        <f>COUNTIFS(D2:D52, "1", C2:C52, "0")</f>
        <v>3</v>
      </c>
    </row>
    <row r="22" spans="1:12" x14ac:dyDescent="0.2">
      <c r="A22" t="s">
        <v>26</v>
      </c>
      <c r="B22" s="8">
        <v>1</v>
      </c>
      <c r="C22" s="3">
        <v>0</v>
      </c>
      <c r="D22" s="12">
        <v>0</v>
      </c>
      <c r="E22">
        <v>0</v>
      </c>
      <c r="G22" t="s">
        <v>144</v>
      </c>
      <c r="L22">
        <f>COUNTIFS(D2:D52, "0", B2:B52, "0")</f>
        <v>10</v>
      </c>
    </row>
    <row r="23" spans="1:12" x14ac:dyDescent="0.2">
      <c r="A23" t="s">
        <v>27</v>
      </c>
      <c r="B23" s="7">
        <v>0</v>
      </c>
      <c r="C23" s="10">
        <v>1</v>
      </c>
      <c r="D23" s="12">
        <v>2</v>
      </c>
      <c r="E23">
        <v>1</v>
      </c>
      <c r="G23" t="s">
        <v>145</v>
      </c>
      <c r="L23">
        <f>COUNTIFS(B2:B52, "0", C2:C52, "0")</f>
        <v>20</v>
      </c>
    </row>
    <row r="24" spans="1:12" x14ac:dyDescent="0.2">
      <c r="A24" t="s">
        <v>28</v>
      </c>
      <c r="B24" s="7">
        <v>0</v>
      </c>
      <c r="C24" s="3">
        <v>0</v>
      </c>
      <c r="D24" s="12">
        <v>0</v>
      </c>
      <c r="E24">
        <v>0</v>
      </c>
      <c r="G24" t="s">
        <v>146</v>
      </c>
      <c r="L24">
        <f>COUNTIFS(C2:C52,1,D2:D52,"0")</f>
        <v>2</v>
      </c>
    </row>
    <row r="25" spans="1:12" x14ac:dyDescent="0.2">
      <c r="A25" s="17" t="s">
        <v>29</v>
      </c>
      <c r="B25" s="7">
        <v>0</v>
      </c>
      <c r="C25" s="15">
        <v>1</v>
      </c>
      <c r="D25" s="12">
        <v>3</v>
      </c>
      <c r="E25">
        <v>1</v>
      </c>
    </row>
    <row r="26" spans="1:12" x14ac:dyDescent="0.2">
      <c r="A26" s="17" t="s">
        <v>30</v>
      </c>
      <c r="B26" s="7">
        <v>0</v>
      </c>
      <c r="C26" s="3">
        <v>1</v>
      </c>
      <c r="D26" s="12">
        <v>3</v>
      </c>
      <c r="E26">
        <v>1</v>
      </c>
    </row>
    <row r="27" spans="1:12" x14ac:dyDescent="0.2">
      <c r="A27" t="s">
        <v>31</v>
      </c>
      <c r="B27" s="7">
        <v>0</v>
      </c>
      <c r="C27" s="3">
        <v>0</v>
      </c>
      <c r="D27" s="12">
        <v>0</v>
      </c>
      <c r="E27">
        <v>0</v>
      </c>
    </row>
    <row r="28" spans="1:12" x14ac:dyDescent="0.2">
      <c r="A28" t="s">
        <v>32</v>
      </c>
      <c r="B28" s="7">
        <v>0</v>
      </c>
      <c r="C28" s="3">
        <v>0</v>
      </c>
      <c r="D28" s="12">
        <v>2</v>
      </c>
      <c r="E28">
        <v>0</v>
      </c>
    </row>
    <row r="29" spans="1:12" x14ac:dyDescent="0.2">
      <c r="A29" t="s">
        <v>33</v>
      </c>
      <c r="B29" s="7">
        <v>0</v>
      </c>
      <c r="C29" s="3">
        <v>0</v>
      </c>
      <c r="D29" s="12">
        <v>0</v>
      </c>
      <c r="E29">
        <v>0</v>
      </c>
    </row>
    <row r="30" spans="1:12" x14ac:dyDescent="0.2">
      <c r="A30" t="s">
        <v>78</v>
      </c>
      <c r="B30" s="14">
        <v>0</v>
      </c>
      <c r="C30" s="3">
        <v>0</v>
      </c>
      <c r="D30" s="12">
        <v>1</v>
      </c>
      <c r="E30">
        <v>0</v>
      </c>
    </row>
    <row r="31" spans="1:12" x14ac:dyDescent="0.2">
      <c r="A31" t="s">
        <v>35</v>
      </c>
      <c r="B31" s="8">
        <v>1</v>
      </c>
      <c r="C31" s="3">
        <v>0</v>
      </c>
      <c r="D31" s="12">
        <v>0</v>
      </c>
      <c r="E31">
        <v>0</v>
      </c>
    </row>
    <row r="32" spans="1:12" x14ac:dyDescent="0.2">
      <c r="A32" t="s">
        <v>36</v>
      </c>
      <c r="B32" s="7">
        <v>0</v>
      </c>
      <c r="C32" s="3">
        <v>0</v>
      </c>
      <c r="D32" s="12">
        <v>1</v>
      </c>
      <c r="E32">
        <v>0</v>
      </c>
    </row>
    <row r="33" spans="1:5" x14ac:dyDescent="0.2">
      <c r="A33" t="s">
        <v>37</v>
      </c>
      <c r="B33" s="8">
        <v>1</v>
      </c>
      <c r="C33" s="3">
        <v>0</v>
      </c>
      <c r="D33" s="12">
        <v>0</v>
      </c>
      <c r="E33">
        <v>0</v>
      </c>
    </row>
    <row r="34" spans="1:5" x14ac:dyDescent="0.2">
      <c r="A34" s="17" t="s">
        <v>38</v>
      </c>
      <c r="B34" s="7">
        <v>0</v>
      </c>
      <c r="C34" s="3">
        <v>1</v>
      </c>
      <c r="D34" s="12">
        <v>2</v>
      </c>
      <c r="E34">
        <v>1</v>
      </c>
    </row>
    <row r="35" spans="1:5" x14ac:dyDescent="0.2">
      <c r="A35" t="s">
        <v>39</v>
      </c>
      <c r="B35" s="7">
        <v>0</v>
      </c>
      <c r="C35" s="3">
        <v>1</v>
      </c>
      <c r="D35" s="12">
        <v>2</v>
      </c>
      <c r="E35">
        <v>1</v>
      </c>
    </row>
    <row r="36" spans="1:5" x14ac:dyDescent="0.2">
      <c r="A36" t="s">
        <v>40</v>
      </c>
      <c r="B36" s="7">
        <v>0</v>
      </c>
      <c r="C36" s="3">
        <v>1</v>
      </c>
      <c r="D36" s="12">
        <v>2</v>
      </c>
      <c r="E36">
        <v>1</v>
      </c>
    </row>
    <row r="37" spans="1:5" x14ac:dyDescent="0.2">
      <c r="A37" t="s">
        <v>41</v>
      </c>
      <c r="B37" s="7">
        <v>0</v>
      </c>
      <c r="C37" s="3">
        <v>1</v>
      </c>
      <c r="D37" s="12">
        <v>3</v>
      </c>
      <c r="E37">
        <v>1</v>
      </c>
    </row>
    <row r="38" spans="1:5" x14ac:dyDescent="0.2">
      <c r="A38" t="s">
        <v>42</v>
      </c>
      <c r="B38" s="8">
        <v>1</v>
      </c>
      <c r="C38" s="3">
        <v>0</v>
      </c>
      <c r="D38" s="12">
        <v>0</v>
      </c>
      <c r="E38">
        <v>0</v>
      </c>
    </row>
    <row r="39" spans="1:5" x14ac:dyDescent="0.2">
      <c r="A39" t="s">
        <v>43</v>
      </c>
      <c r="B39" s="7">
        <v>0</v>
      </c>
      <c r="C39" s="3">
        <v>0</v>
      </c>
      <c r="D39" s="12">
        <v>2</v>
      </c>
      <c r="E39">
        <v>0</v>
      </c>
    </row>
    <row r="40" spans="1:5" x14ac:dyDescent="0.2">
      <c r="A40" t="s">
        <v>44</v>
      </c>
      <c r="B40" s="8">
        <v>1</v>
      </c>
      <c r="C40" s="3">
        <v>0</v>
      </c>
      <c r="D40" s="12">
        <v>0</v>
      </c>
      <c r="E40">
        <v>0</v>
      </c>
    </row>
    <row r="41" spans="1:5" x14ac:dyDescent="0.2">
      <c r="A41" t="s">
        <v>45</v>
      </c>
      <c r="B41" s="7">
        <v>0</v>
      </c>
      <c r="C41" s="3">
        <v>1</v>
      </c>
      <c r="D41" s="12">
        <v>2</v>
      </c>
      <c r="E41">
        <v>1</v>
      </c>
    </row>
    <row r="42" spans="1:5" x14ac:dyDescent="0.2">
      <c r="A42" t="s">
        <v>46</v>
      </c>
      <c r="B42" s="7">
        <v>0</v>
      </c>
      <c r="C42" s="3">
        <v>0</v>
      </c>
      <c r="D42" s="12">
        <v>3</v>
      </c>
      <c r="E42">
        <v>0</v>
      </c>
    </row>
    <row r="43" spans="1:5" x14ac:dyDescent="0.2">
      <c r="A43" t="s">
        <v>47</v>
      </c>
      <c r="B43" s="7">
        <v>0</v>
      </c>
      <c r="C43" s="15">
        <v>1</v>
      </c>
      <c r="D43" s="12">
        <v>2</v>
      </c>
      <c r="E43">
        <v>1</v>
      </c>
    </row>
    <row r="44" spans="1:5" x14ac:dyDescent="0.2">
      <c r="A44" t="s">
        <v>48</v>
      </c>
      <c r="B44" s="7">
        <v>0</v>
      </c>
      <c r="C44" s="3">
        <v>0</v>
      </c>
      <c r="D44" s="12">
        <v>2</v>
      </c>
      <c r="E44">
        <v>0</v>
      </c>
    </row>
    <row r="45" spans="1:5" x14ac:dyDescent="0.2">
      <c r="A45" t="s">
        <v>49</v>
      </c>
      <c r="B45" s="7">
        <v>0</v>
      </c>
      <c r="C45" s="3">
        <v>0</v>
      </c>
      <c r="D45" s="12">
        <v>2</v>
      </c>
      <c r="E45">
        <v>0</v>
      </c>
    </row>
    <row r="46" spans="1:5" x14ac:dyDescent="0.2">
      <c r="A46" t="s">
        <v>50</v>
      </c>
      <c r="B46" s="7">
        <v>0</v>
      </c>
      <c r="C46" s="3">
        <v>0</v>
      </c>
      <c r="D46" s="12">
        <v>0</v>
      </c>
      <c r="E46">
        <v>0</v>
      </c>
    </row>
    <row r="47" spans="1:5" x14ac:dyDescent="0.2">
      <c r="A47" t="s">
        <v>51</v>
      </c>
      <c r="B47" s="7">
        <v>0</v>
      </c>
      <c r="C47" s="3">
        <v>0</v>
      </c>
      <c r="D47" s="12">
        <v>1</v>
      </c>
      <c r="E47">
        <v>0</v>
      </c>
    </row>
    <row r="48" spans="1:5" x14ac:dyDescent="0.2">
      <c r="A48" t="s">
        <v>52</v>
      </c>
      <c r="B48" s="8">
        <v>1</v>
      </c>
      <c r="C48" s="3">
        <v>0</v>
      </c>
      <c r="D48" s="12">
        <v>0</v>
      </c>
      <c r="E48">
        <v>0</v>
      </c>
    </row>
    <row r="49" spans="1:5" x14ac:dyDescent="0.2">
      <c r="A49" t="s">
        <v>53</v>
      </c>
      <c r="B49" s="7">
        <v>0</v>
      </c>
      <c r="C49" s="3">
        <v>0</v>
      </c>
      <c r="D49" s="12">
        <v>2</v>
      </c>
      <c r="E49">
        <v>0</v>
      </c>
    </row>
    <row r="50" spans="1:5" x14ac:dyDescent="0.2">
      <c r="A50" t="s">
        <v>54</v>
      </c>
      <c r="B50" s="7">
        <v>0</v>
      </c>
      <c r="C50" s="15">
        <v>1</v>
      </c>
      <c r="D50" s="12">
        <v>2</v>
      </c>
      <c r="E50">
        <v>1</v>
      </c>
    </row>
    <row r="51" spans="1:5" x14ac:dyDescent="0.2">
      <c r="A51" t="s">
        <v>55</v>
      </c>
      <c r="B51" s="7">
        <v>0</v>
      </c>
      <c r="C51" s="3">
        <v>0</v>
      </c>
      <c r="D51" s="12">
        <v>2</v>
      </c>
      <c r="E51">
        <v>0</v>
      </c>
    </row>
    <row r="52" spans="1:5" x14ac:dyDescent="0.2">
      <c r="A52" t="s">
        <v>67</v>
      </c>
      <c r="B52" s="8">
        <v>1</v>
      </c>
      <c r="C52" s="3">
        <v>0</v>
      </c>
      <c r="D52" s="12">
        <v>0</v>
      </c>
      <c r="E52">
        <v>0</v>
      </c>
    </row>
    <row r="56" spans="1:5" x14ac:dyDescent="0.2">
      <c r="A56" t="s">
        <v>77</v>
      </c>
    </row>
    <row r="57" spans="1:5" x14ac:dyDescent="0.2">
      <c r="A57" t="s">
        <v>80</v>
      </c>
    </row>
    <row r="58" spans="1:5" x14ac:dyDescent="0.2">
      <c r="A58" t="s">
        <v>81</v>
      </c>
    </row>
    <row r="60" spans="1:5" x14ac:dyDescent="0.2">
      <c r="A60" t="s">
        <v>82</v>
      </c>
    </row>
  </sheetData>
  <autoFilter ref="D1:D60" xr:uid="{FD2994EC-52B0-4F54-B4AE-D6B3E2E3350A}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9177-0858-4EE0-AF6C-FD82687ABB0B}">
  <dimension ref="A1:F20"/>
  <sheetViews>
    <sheetView workbookViewId="0">
      <selection activeCell="A15" sqref="A15"/>
    </sheetView>
  </sheetViews>
  <sheetFormatPr baseColWidth="10" defaultColWidth="8.83203125" defaultRowHeight="15" x14ac:dyDescent="0.2"/>
  <cols>
    <col min="2" max="2" width="32.1640625" customWidth="1"/>
    <col min="3" max="3" width="25.1640625" customWidth="1"/>
  </cols>
  <sheetData>
    <row r="1" spans="1:6" s="20" customFormat="1" x14ac:dyDescent="0.2">
      <c r="A1" s="20" t="s">
        <v>84</v>
      </c>
      <c r="B1" s="20" t="s">
        <v>111</v>
      </c>
      <c r="C1" s="20" t="s">
        <v>110</v>
      </c>
      <c r="D1" s="20" t="s">
        <v>112</v>
      </c>
      <c r="E1" s="20" t="s">
        <v>87</v>
      </c>
      <c r="F1" s="20" t="s">
        <v>85</v>
      </c>
    </row>
    <row r="2" spans="1:6" x14ac:dyDescent="0.2">
      <c r="A2" t="s">
        <v>86</v>
      </c>
      <c r="B2" s="4" t="s">
        <v>83</v>
      </c>
      <c r="C2" t="s">
        <v>88</v>
      </c>
      <c r="D2">
        <v>2014</v>
      </c>
      <c r="E2">
        <v>2017</v>
      </c>
      <c r="F2" t="s">
        <v>130</v>
      </c>
    </row>
    <row r="3" spans="1:6" x14ac:dyDescent="0.2">
      <c r="A3" t="s">
        <v>9</v>
      </c>
      <c r="B3" s="4" t="s">
        <v>121</v>
      </c>
      <c r="C3" t="s">
        <v>89</v>
      </c>
      <c r="D3">
        <v>2017</v>
      </c>
      <c r="E3">
        <v>2017</v>
      </c>
      <c r="F3" t="s">
        <v>131</v>
      </c>
    </row>
    <row r="4" spans="1:6" x14ac:dyDescent="0.2">
      <c r="A4" t="s">
        <v>90</v>
      </c>
      <c r="B4" s="4" t="s">
        <v>129</v>
      </c>
      <c r="C4" t="s">
        <v>91</v>
      </c>
      <c r="D4">
        <v>2013</v>
      </c>
      <c r="E4">
        <v>2017</v>
      </c>
      <c r="F4" t="s">
        <v>130</v>
      </c>
    </row>
    <row r="5" spans="1:6" x14ac:dyDescent="0.2">
      <c r="A5" t="s">
        <v>92</v>
      </c>
      <c r="B5" s="4" t="s">
        <v>128</v>
      </c>
      <c r="C5" t="s">
        <v>93</v>
      </c>
      <c r="D5">
        <v>2004</v>
      </c>
      <c r="E5">
        <v>2017</v>
      </c>
      <c r="F5" t="s">
        <v>130</v>
      </c>
    </row>
    <row r="6" spans="1:6" x14ac:dyDescent="0.2">
      <c r="A6" t="s">
        <v>19</v>
      </c>
      <c r="B6" s="4" t="s">
        <v>116</v>
      </c>
      <c r="C6" t="s">
        <v>94</v>
      </c>
      <c r="D6">
        <v>2013</v>
      </c>
      <c r="E6">
        <v>2017</v>
      </c>
      <c r="F6" t="s">
        <v>130</v>
      </c>
    </row>
    <row r="7" spans="1:6" x14ac:dyDescent="0.2">
      <c r="A7" t="s">
        <v>20</v>
      </c>
      <c r="B7" s="4" t="s">
        <v>115</v>
      </c>
      <c r="C7" t="s">
        <v>95</v>
      </c>
      <c r="D7">
        <v>2017</v>
      </c>
      <c r="E7">
        <v>2017</v>
      </c>
      <c r="F7" t="s">
        <v>131</v>
      </c>
    </row>
    <row r="8" spans="1:6" x14ac:dyDescent="0.2">
      <c r="A8" t="s">
        <v>96</v>
      </c>
      <c r="B8" s="4" t="s">
        <v>120</v>
      </c>
      <c r="C8" t="s">
        <v>97</v>
      </c>
      <c r="D8">
        <v>2013</v>
      </c>
      <c r="E8">
        <v>2017</v>
      </c>
      <c r="F8" t="s">
        <v>130</v>
      </c>
    </row>
    <row r="9" spans="1:6" x14ac:dyDescent="0.2">
      <c r="A9" t="s">
        <v>22</v>
      </c>
      <c r="B9" s="4" t="s">
        <v>119</v>
      </c>
      <c r="D9">
        <v>2017</v>
      </c>
    </row>
    <row r="10" spans="1:6" x14ac:dyDescent="0.2">
      <c r="A10" t="s">
        <v>23</v>
      </c>
      <c r="B10" s="4" t="s">
        <v>126</v>
      </c>
      <c r="C10" t="s">
        <v>98</v>
      </c>
      <c r="D10">
        <v>2012</v>
      </c>
      <c r="E10">
        <v>2017</v>
      </c>
      <c r="F10" t="s">
        <v>130</v>
      </c>
    </row>
    <row r="11" spans="1:6" x14ac:dyDescent="0.2">
      <c r="A11" t="s">
        <v>27</v>
      </c>
      <c r="B11" s="21" t="s">
        <v>114</v>
      </c>
      <c r="C11" t="s">
        <v>99</v>
      </c>
      <c r="D11">
        <v>2015</v>
      </c>
      <c r="E11">
        <v>2017</v>
      </c>
      <c r="F11" t="s">
        <v>130</v>
      </c>
    </row>
    <row r="12" spans="1:6" x14ac:dyDescent="0.2">
      <c r="A12" t="s">
        <v>29</v>
      </c>
      <c r="B12" s="4" t="s">
        <v>127</v>
      </c>
      <c r="C12" t="s">
        <v>100</v>
      </c>
      <c r="D12">
        <v>2013</v>
      </c>
      <c r="E12">
        <v>2017</v>
      </c>
      <c r="F12" t="s">
        <v>130</v>
      </c>
    </row>
    <row r="13" spans="1:6" x14ac:dyDescent="0.2">
      <c r="A13" t="s">
        <v>30</v>
      </c>
      <c r="B13" s="4" t="s">
        <v>118</v>
      </c>
      <c r="C13" t="s">
        <v>101</v>
      </c>
      <c r="D13">
        <v>2015</v>
      </c>
      <c r="E13">
        <v>2017</v>
      </c>
      <c r="F13" t="s">
        <v>132</v>
      </c>
    </row>
    <row r="14" spans="1:6" x14ac:dyDescent="0.2">
      <c r="A14" t="s">
        <v>102</v>
      </c>
      <c r="B14" s="4" t="s">
        <v>123</v>
      </c>
      <c r="C14" t="s">
        <v>103</v>
      </c>
      <c r="D14">
        <v>2016</v>
      </c>
      <c r="E14">
        <v>2017</v>
      </c>
      <c r="F14" t="s">
        <v>131</v>
      </c>
    </row>
    <row r="15" spans="1:6" s="19" customFormat="1" x14ac:dyDescent="0.2">
      <c r="A15" s="19" t="s">
        <v>39</v>
      </c>
      <c r="B15" s="22" t="s">
        <v>147</v>
      </c>
      <c r="D15" s="19">
        <v>2021</v>
      </c>
    </row>
    <row r="16" spans="1:6" x14ac:dyDescent="0.2">
      <c r="A16" t="s">
        <v>40</v>
      </c>
      <c r="B16" s="4" t="s">
        <v>117</v>
      </c>
      <c r="D16">
        <v>2016</v>
      </c>
    </row>
    <row r="17" spans="1:6" x14ac:dyDescent="0.2">
      <c r="A17" t="s">
        <v>41</v>
      </c>
      <c r="B17" s="4" t="s">
        <v>125</v>
      </c>
      <c r="C17" t="s">
        <v>104</v>
      </c>
      <c r="D17">
        <v>2014</v>
      </c>
      <c r="E17">
        <v>2017</v>
      </c>
      <c r="F17" t="s">
        <v>130</v>
      </c>
    </row>
    <row r="18" spans="1:6" x14ac:dyDescent="0.2">
      <c r="A18" t="s">
        <v>105</v>
      </c>
      <c r="B18" s="4" t="s">
        <v>124</v>
      </c>
      <c r="C18" t="s">
        <v>106</v>
      </c>
      <c r="E18">
        <v>2017</v>
      </c>
      <c r="F18" t="s">
        <v>131</v>
      </c>
    </row>
    <row r="19" spans="1:6" x14ac:dyDescent="0.2">
      <c r="A19" t="s">
        <v>79</v>
      </c>
      <c r="B19" s="4" t="s">
        <v>122</v>
      </c>
      <c r="C19" t="s">
        <v>107</v>
      </c>
      <c r="D19">
        <v>2013</v>
      </c>
      <c r="E19">
        <v>2017</v>
      </c>
      <c r="F19" t="s">
        <v>130</v>
      </c>
    </row>
    <row r="20" spans="1:6" x14ac:dyDescent="0.2">
      <c r="A20" t="s">
        <v>108</v>
      </c>
      <c r="B20" s="4" t="s">
        <v>113</v>
      </c>
      <c r="C20" t="s">
        <v>109</v>
      </c>
      <c r="D20">
        <v>2011</v>
      </c>
      <c r="E20">
        <v>2017</v>
      </c>
      <c r="F20" t="s">
        <v>130</v>
      </c>
    </row>
  </sheetData>
  <hyperlinks>
    <hyperlink ref="B20" r:id="rId1" display="http://docs.legis.wisconsin.gov/statutes/statutes/103/10" xr:uid="{35229DC2-1949-4E8A-981F-C30EF53D7CCF}"/>
    <hyperlink ref="B7" r:id="rId2" display="https://www.legis.iowa.gov/legislation/BillBook?ga=87&amp;ba=hf295" xr:uid="{069524A4-16DA-4B65-9C4C-79E392557647}"/>
    <hyperlink ref="B6" r:id="rId3" display="http://iga.in.gov/documents/23da26e9" xr:uid="{266E4D4C-DB28-49DD-BC41-5F2098B4B3F8}"/>
    <hyperlink ref="B16" r:id="rId4" display="http://codes.ohio.gov/orc/4113.85.v1" xr:uid="{05B37069-E993-44AE-B11B-7DF552050382}"/>
    <hyperlink ref="B13" r:id="rId5" display="http://www.moga.mo.gov/mostatutes/stathtml/28500000551.html" xr:uid="{0293B9DF-D735-48BD-9E8B-659A6CF2357D}"/>
    <hyperlink ref="B9" r:id="rId6" display="http://www.lrc.ky.gov/recorddocuments/bill/17RS/HB3/bill.pdf" xr:uid="{C4E50417-0134-447F-BD44-328D7B19E25D}"/>
    <hyperlink ref="B8" r:id="rId7" display="http://www.ksrevisor.org/statutes/chapters/ch12/012_016_0130.html" xr:uid="{9E8EFE5F-EC41-4328-91FE-E8ADDBFCBADD}"/>
    <hyperlink ref="B3" r:id="rId8" display="http://www.arkleg.state.ar.us/assembly/2017/2017R/Bills/SB668.pdf" xr:uid="{60782159-3E3B-4DB3-8B1F-AAD664BEB45F}"/>
    <hyperlink ref="B19" r:id="rId9" display="http://codes.findlaw.com/tn/title-7-consolidated-governments-and-local-governmental-functions-and-entities/tn-code-sect-7-51-1801.html" xr:uid="{D744FA0E-C5EF-480C-95EE-0FCDCA500CEB}"/>
    <hyperlink ref="B18" r:id="rId10" display="http://www.scstatehouse.gov/sess122_2017-2018/bills/218.htm" xr:uid="{1E6EA384-1D4B-45A8-B9D3-F39837A21D6A}"/>
    <hyperlink ref="B10" r:id="rId11" display="http://www.legis.la.gov/legis/Law.aspx?d=83958" xr:uid="{BC70D2FF-21C5-437E-A4A9-8A53110273CD}"/>
    <hyperlink ref="B12" r:id="rId12" display="http://codes.findlaw.com/ms/title-17-local-government-provisions-common-to-counties-and-municipalities/ms-code-sect-17-1-51.html" xr:uid="{D7E5BB51-5992-45F2-8267-A34163ED9B2D}"/>
    <hyperlink ref="B2" r:id="rId13" display="http://alisondb.legislature.state.al.us/alison/codeofalabama/1975/coatoc.htm" xr:uid="{FC3BBF36-DA43-44FF-897F-39FAA38545E7}"/>
    <hyperlink ref="B5" r:id="rId14" display="http://www.lexisnexis.com/hottopics/gacode/Default.asp" xr:uid="{E7DB90F7-F9CA-4EB5-AD5D-AB8CC14BE781}"/>
    <hyperlink ref="B4" r:id="rId15" display="http://www.leg.state.fl.us/Statutes/index.cfm?App_mode=Display_Statute&amp;Search_String=&amp;URL=0200-0299/0218/Sections/0218.077.html" xr:uid="{7594302D-F4AA-4D9E-8348-D1F476E38B78}"/>
    <hyperlink ref="B17" r:id="rId16" display="https://www.oscn.net/applications/oscn/DeliverDocument.asp?CiteID=473602" xr:uid="{AE3500CB-E76A-4D59-8047-3DF518630404}"/>
    <hyperlink ref="B14" r:id="rId17" display="http://www.ncleg.net/EnactedLegislation/Statutes/PDF/BySection/Chapter_95/GS_95-25.1.pdf" xr:uid="{BF92C406-54D5-44B1-B7A4-81A848C76D21}"/>
    <hyperlink ref="B15" r:id="rId18" xr:uid="{58CC7D0F-308D-4BE0-8AE2-DEC97585DA0F}"/>
  </hyperlinks>
  <pageMargins left="0.7" right="0.7" top="0.75" bottom="0.75" header="0.3" footer="0.3"/>
  <pageSetup orientation="portrait" horizontalDpi="1200" verticalDpi="120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BDF5A-4A68-46AD-957A-A6ED3574763F}">
  <dimension ref="A1:E161"/>
  <sheetViews>
    <sheetView topLeftCell="A4" workbookViewId="0">
      <selection activeCell="D18" sqref="D18"/>
    </sheetView>
  </sheetViews>
  <sheetFormatPr baseColWidth="10" defaultColWidth="8.83203125" defaultRowHeight="15" x14ac:dyDescent="0.2"/>
  <cols>
    <col min="1" max="1" width="11.33203125" customWidth="1"/>
    <col min="2" max="5" width="15.83203125" customWidth="1"/>
  </cols>
  <sheetData>
    <row r="1" spans="1:5" ht="48" x14ac:dyDescent="0.2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t="s">
        <v>5</v>
      </c>
      <c r="B2">
        <v>1</v>
      </c>
      <c r="C2">
        <v>1</v>
      </c>
      <c r="D2">
        <v>1</v>
      </c>
      <c r="E2">
        <v>0</v>
      </c>
    </row>
    <row r="3" spans="1:5" x14ac:dyDescent="0.2">
      <c r="A3" t="s">
        <v>6</v>
      </c>
      <c r="B3">
        <v>0</v>
      </c>
      <c r="C3" t="s">
        <v>7</v>
      </c>
      <c r="D3" t="s">
        <v>7</v>
      </c>
      <c r="E3" t="s">
        <v>7</v>
      </c>
    </row>
    <row r="4" spans="1:5" x14ac:dyDescent="0.2">
      <c r="A4" t="s">
        <v>8</v>
      </c>
      <c r="B4">
        <v>1</v>
      </c>
      <c r="C4">
        <v>1</v>
      </c>
      <c r="D4">
        <v>0</v>
      </c>
      <c r="E4">
        <v>0</v>
      </c>
    </row>
    <row r="5" spans="1:5" x14ac:dyDescent="0.2">
      <c r="A5" t="s">
        <v>8</v>
      </c>
      <c r="B5">
        <v>1</v>
      </c>
      <c r="C5">
        <v>1</v>
      </c>
      <c r="D5">
        <v>0</v>
      </c>
      <c r="E5">
        <v>0</v>
      </c>
    </row>
    <row r="6" spans="1:5" x14ac:dyDescent="0.2">
      <c r="A6" t="s">
        <v>9</v>
      </c>
      <c r="B6">
        <v>1</v>
      </c>
      <c r="C6">
        <v>1</v>
      </c>
      <c r="D6">
        <v>1</v>
      </c>
      <c r="E6">
        <v>1</v>
      </c>
    </row>
    <row r="7" spans="1:5" x14ac:dyDescent="0.2">
      <c r="A7" t="s">
        <v>9</v>
      </c>
      <c r="B7">
        <v>1</v>
      </c>
      <c r="C7">
        <v>1</v>
      </c>
      <c r="D7">
        <v>1</v>
      </c>
      <c r="E7">
        <v>1</v>
      </c>
    </row>
    <row r="8" spans="1:5" x14ac:dyDescent="0.2">
      <c r="A8" t="s">
        <v>9</v>
      </c>
      <c r="B8">
        <v>1</v>
      </c>
      <c r="C8">
        <v>1</v>
      </c>
      <c r="D8">
        <v>1</v>
      </c>
      <c r="E8">
        <v>1</v>
      </c>
    </row>
    <row r="9" spans="1:5" x14ac:dyDescent="0.2">
      <c r="A9" t="s">
        <v>9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9</v>
      </c>
      <c r="B10">
        <v>1</v>
      </c>
      <c r="C10">
        <v>1</v>
      </c>
      <c r="D10">
        <v>1</v>
      </c>
      <c r="E10">
        <v>1</v>
      </c>
    </row>
    <row r="11" spans="1:5" x14ac:dyDescent="0.2">
      <c r="A11" t="s">
        <v>9</v>
      </c>
      <c r="B11">
        <v>1</v>
      </c>
      <c r="C11">
        <v>1</v>
      </c>
      <c r="D11">
        <v>1</v>
      </c>
      <c r="E11">
        <v>1</v>
      </c>
    </row>
    <row r="12" spans="1:5" x14ac:dyDescent="0.2">
      <c r="A12" t="s">
        <v>10</v>
      </c>
      <c r="B12">
        <v>0</v>
      </c>
      <c r="C12" t="s">
        <v>7</v>
      </c>
      <c r="D12" t="s">
        <v>7</v>
      </c>
      <c r="E12" t="s">
        <v>7</v>
      </c>
    </row>
    <row r="13" spans="1:5" x14ac:dyDescent="0.2">
      <c r="A13" t="s">
        <v>10</v>
      </c>
      <c r="B13">
        <v>0</v>
      </c>
      <c r="C13" t="s">
        <v>7</v>
      </c>
      <c r="D13" t="s">
        <v>7</v>
      </c>
      <c r="E13" t="s">
        <v>7</v>
      </c>
    </row>
    <row r="14" spans="1:5" x14ac:dyDescent="0.2">
      <c r="A14" t="s">
        <v>10</v>
      </c>
      <c r="B14">
        <v>0</v>
      </c>
      <c r="C14" t="s">
        <v>7</v>
      </c>
      <c r="D14" t="s">
        <v>7</v>
      </c>
      <c r="E14" t="s">
        <v>7</v>
      </c>
    </row>
    <row r="15" spans="1:5" x14ac:dyDescent="0.2">
      <c r="A15" t="s">
        <v>10</v>
      </c>
      <c r="B15">
        <v>0</v>
      </c>
      <c r="C15" t="s">
        <v>7</v>
      </c>
      <c r="D15" t="s">
        <v>7</v>
      </c>
      <c r="E15" t="s">
        <v>7</v>
      </c>
    </row>
    <row r="16" spans="1:5" x14ac:dyDescent="0.2">
      <c r="A16" t="s">
        <v>11</v>
      </c>
      <c r="B16">
        <v>0</v>
      </c>
      <c r="C16" t="s">
        <v>7</v>
      </c>
      <c r="D16" t="s">
        <v>7</v>
      </c>
      <c r="E16" t="s">
        <v>7</v>
      </c>
    </row>
    <row r="17" spans="1:5" x14ac:dyDescent="0.2">
      <c r="A17" t="s">
        <v>11</v>
      </c>
      <c r="B17">
        <v>0</v>
      </c>
      <c r="C17" t="s">
        <v>7</v>
      </c>
      <c r="D17" t="s">
        <v>7</v>
      </c>
      <c r="E17" t="s">
        <v>7</v>
      </c>
    </row>
    <row r="18" spans="1:5" x14ac:dyDescent="0.2">
      <c r="A18" t="s">
        <v>11</v>
      </c>
      <c r="B18">
        <v>0</v>
      </c>
      <c r="C18" t="s">
        <v>7</v>
      </c>
      <c r="D18" t="s">
        <v>7</v>
      </c>
      <c r="E18" t="s">
        <v>7</v>
      </c>
    </row>
    <row r="19" spans="1:5" x14ac:dyDescent="0.2">
      <c r="A19" t="s">
        <v>11</v>
      </c>
      <c r="B19">
        <v>0</v>
      </c>
      <c r="C19" t="s">
        <v>7</v>
      </c>
      <c r="D19" t="s">
        <v>7</v>
      </c>
      <c r="E19" t="s">
        <v>7</v>
      </c>
    </row>
    <row r="20" spans="1:5" x14ac:dyDescent="0.2">
      <c r="A20" t="s">
        <v>11</v>
      </c>
      <c r="B20">
        <v>0</v>
      </c>
      <c r="C20" t="s">
        <v>7</v>
      </c>
      <c r="D20" t="s">
        <v>7</v>
      </c>
      <c r="E20" t="s">
        <v>7</v>
      </c>
    </row>
    <row r="21" spans="1:5" x14ac:dyDescent="0.2">
      <c r="A21" t="s">
        <v>11</v>
      </c>
      <c r="B21">
        <v>0</v>
      </c>
      <c r="C21" t="s">
        <v>7</v>
      </c>
      <c r="D21" t="s">
        <v>7</v>
      </c>
      <c r="E21" t="s">
        <v>7</v>
      </c>
    </row>
    <row r="22" spans="1:5" x14ac:dyDescent="0.2">
      <c r="A22" t="s">
        <v>11</v>
      </c>
      <c r="B22">
        <v>0</v>
      </c>
      <c r="C22" t="s">
        <v>7</v>
      </c>
      <c r="D22" t="s">
        <v>7</v>
      </c>
      <c r="E22" t="s">
        <v>7</v>
      </c>
    </row>
    <row r="23" spans="1:5" x14ac:dyDescent="0.2">
      <c r="A23" t="s">
        <v>11</v>
      </c>
      <c r="B23">
        <v>0</v>
      </c>
      <c r="C23" t="s">
        <v>7</v>
      </c>
      <c r="D23" t="s">
        <v>7</v>
      </c>
      <c r="E23" t="s">
        <v>7</v>
      </c>
    </row>
    <row r="24" spans="1:5" x14ac:dyDescent="0.2">
      <c r="A24" t="s">
        <v>12</v>
      </c>
      <c r="B24">
        <v>0</v>
      </c>
      <c r="C24" t="s">
        <v>7</v>
      </c>
      <c r="D24" t="s">
        <v>7</v>
      </c>
      <c r="E24" t="s">
        <v>7</v>
      </c>
    </row>
    <row r="25" spans="1:5" x14ac:dyDescent="0.2">
      <c r="A25" t="s">
        <v>13</v>
      </c>
      <c r="B25">
        <v>0</v>
      </c>
      <c r="C25" t="s">
        <v>7</v>
      </c>
      <c r="D25" t="s">
        <v>7</v>
      </c>
      <c r="E25" t="s">
        <v>7</v>
      </c>
    </row>
    <row r="26" spans="1:5" x14ac:dyDescent="0.2">
      <c r="A26" t="s">
        <v>13</v>
      </c>
      <c r="B26">
        <v>0</v>
      </c>
      <c r="C26" t="s">
        <v>7</v>
      </c>
      <c r="D26" t="s">
        <v>7</v>
      </c>
      <c r="E26" t="s">
        <v>7</v>
      </c>
    </row>
    <row r="27" spans="1:5" x14ac:dyDescent="0.2">
      <c r="A27" t="s">
        <v>14</v>
      </c>
      <c r="B27">
        <v>1</v>
      </c>
      <c r="C27">
        <v>1</v>
      </c>
      <c r="D27">
        <v>0</v>
      </c>
      <c r="E27">
        <v>1</v>
      </c>
    </row>
    <row r="28" spans="1:5" x14ac:dyDescent="0.2">
      <c r="A28" t="s">
        <v>14</v>
      </c>
      <c r="B28">
        <v>1</v>
      </c>
      <c r="C28">
        <v>1</v>
      </c>
      <c r="D28">
        <v>0</v>
      </c>
      <c r="E28">
        <v>1</v>
      </c>
    </row>
    <row r="29" spans="1:5" x14ac:dyDescent="0.2">
      <c r="A29" t="s">
        <v>14</v>
      </c>
      <c r="B29">
        <v>1</v>
      </c>
      <c r="C29">
        <v>1</v>
      </c>
      <c r="D29">
        <v>0</v>
      </c>
      <c r="E29">
        <v>1</v>
      </c>
    </row>
    <row r="30" spans="1:5" x14ac:dyDescent="0.2">
      <c r="A30" t="s">
        <v>14</v>
      </c>
      <c r="B30">
        <v>1</v>
      </c>
      <c r="C30">
        <v>1</v>
      </c>
      <c r="D30">
        <v>0</v>
      </c>
      <c r="E30">
        <v>1</v>
      </c>
    </row>
    <row r="31" spans="1:5" x14ac:dyDescent="0.2">
      <c r="A31" t="s">
        <v>14</v>
      </c>
      <c r="B31">
        <v>1</v>
      </c>
      <c r="C31">
        <v>1</v>
      </c>
      <c r="D31">
        <v>0</v>
      </c>
      <c r="E31">
        <v>1</v>
      </c>
    </row>
    <row r="32" spans="1:5" x14ac:dyDescent="0.2">
      <c r="A32" t="s">
        <v>14</v>
      </c>
      <c r="B32">
        <v>1</v>
      </c>
      <c r="C32">
        <v>1</v>
      </c>
      <c r="D32">
        <v>0</v>
      </c>
      <c r="E32">
        <v>1</v>
      </c>
    </row>
    <row r="33" spans="1:5" x14ac:dyDescent="0.2">
      <c r="A33" t="s">
        <v>14</v>
      </c>
      <c r="B33">
        <v>1</v>
      </c>
      <c r="C33">
        <v>1</v>
      </c>
      <c r="D33">
        <v>0</v>
      </c>
      <c r="E33">
        <v>1</v>
      </c>
    </row>
    <row r="34" spans="1:5" x14ac:dyDescent="0.2">
      <c r="A34" t="s">
        <v>15</v>
      </c>
      <c r="B34">
        <v>1</v>
      </c>
      <c r="C34">
        <v>1</v>
      </c>
      <c r="D34">
        <v>1</v>
      </c>
      <c r="E34">
        <v>1</v>
      </c>
    </row>
    <row r="35" spans="1:5" x14ac:dyDescent="0.2">
      <c r="A35" t="s">
        <v>16</v>
      </c>
      <c r="B35" t="s">
        <v>7</v>
      </c>
      <c r="C35" t="s">
        <v>7</v>
      </c>
      <c r="D35" t="s">
        <v>7</v>
      </c>
      <c r="E35" t="s">
        <v>7</v>
      </c>
    </row>
    <row r="36" spans="1:5" x14ac:dyDescent="0.2">
      <c r="A36" t="s">
        <v>17</v>
      </c>
      <c r="B36">
        <v>0</v>
      </c>
      <c r="C36" t="s">
        <v>7</v>
      </c>
      <c r="D36" t="s">
        <v>7</v>
      </c>
      <c r="E36" t="s">
        <v>7</v>
      </c>
    </row>
    <row r="37" spans="1:5" x14ac:dyDescent="0.2">
      <c r="A37" t="s">
        <v>17</v>
      </c>
      <c r="B37">
        <v>0</v>
      </c>
      <c r="C37" t="s">
        <v>7</v>
      </c>
      <c r="D37" t="s">
        <v>7</v>
      </c>
      <c r="E37" t="s">
        <v>7</v>
      </c>
    </row>
    <row r="38" spans="1:5" x14ac:dyDescent="0.2">
      <c r="A38" t="s">
        <v>17</v>
      </c>
      <c r="B38">
        <v>0</v>
      </c>
      <c r="C38" t="s">
        <v>7</v>
      </c>
      <c r="D38" t="s">
        <v>7</v>
      </c>
      <c r="E38" t="s">
        <v>7</v>
      </c>
    </row>
    <row r="39" spans="1:5" x14ac:dyDescent="0.2">
      <c r="A39" t="s">
        <v>18</v>
      </c>
      <c r="B39">
        <v>0</v>
      </c>
      <c r="C39" t="s">
        <v>7</v>
      </c>
      <c r="D39" t="s">
        <v>7</v>
      </c>
      <c r="E39" t="s">
        <v>7</v>
      </c>
    </row>
    <row r="40" spans="1:5" x14ac:dyDescent="0.2">
      <c r="A40" t="s">
        <v>18</v>
      </c>
      <c r="B40">
        <v>0</v>
      </c>
      <c r="C40" t="s">
        <v>7</v>
      </c>
      <c r="D40" t="s">
        <v>7</v>
      </c>
      <c r="E40" t="s">
        <v>7</v>
      </c>
    </row>
    <row r="41" spans="1:5" x14ac:dyDescent="0.2">
      <c r="A41" t="s">
        <v>18</v>
      </c>
      <c r="B41">
        <v>0</v>
      </c>
      <c r="C41" t="s">
        <v>7</v>
      </c>
      <c r="D41" t="s">
        <v>7</v>
      </c>
      <c r="E41" t="s">
        <v>7</v>
      </c>
    </row>
    <row r="42" spans="1:5" x14ac:dyDescent="0.2">
      <c r="A42" t="s">
        <v>19</v>
      </c>
      <c r="B42">
        <v>1</v>
      </c>
      <c r="C42">
        <v>1</v>
      </c>
      <c r="D42">
        <v>1</v>
      </c>
      <c r="E42">
        <v>0</v>
      </c>
    </row>
    <row r="43" spans="1:5" x14ac:dyDescent="0.2">
      <c r="A43" t="s">
        <v>19</v>
      </c>
      <c r="B43">
        <v>1</v>
      </c>
      <c r="C43">
        <v>1</v>
      </c>
      <c r="D43">
        <v>1</v>
      </c>
      <c r="E43">
        <v>0</v>
      </c>
    </row>
    <row r="44" spans="1:5" x14ac:dyDescent="0.2">
      <c r="A44" t="s">
        <v>19</v>
      </c>
      <c r="B44">
        <v>1</v>
      </c>
      <c r="C44">
        <v>1</v>
      </c>
      <c r="D44">
        <v>1</v>
      </c>
      <c r="E44">
        <v>0</v>
      </c>
    </row>
    <row r="45" spans="1:5" x14ac:dyDescent="0.2">
      <c r="A45" t="s">
        <v>20</v>
      </c>
      <c r="B45">
        <v>1</v>
      </c>
      <c r="C45">
        <v>1</v>
      </c>
      <c r="D45">
        <v>1</v>
      </c>
      <c r="E45">
        <v>1</v>
      </c>
    </row>
    <row r="46" spans="1:5" x14ac:dyDescent="0.2">
      <c r="A46" t="s">
        <v>20</v>
      </c>
      <c r="B46">
        <v>1</v>
      </c>
      <c r="C46">
        <v>1</v>
      </c>
      <c r="D46">
        <v>1</v>
      </c>
      <c r="E46">
        <v>1</v>
      </c>
    </row>
    <row r="47" spans="1:5" x14ac:dyDescent="0.2">
      <c r="A47" t="s">
        <v>20</v>
      </c>
      <c r="B47">
        <v>1</v>
      </c>
      <c r="C47">
        <v>1</v>
      </c>
      <c r="D47">
        <v>1</v>
      </c>
      <c r="E47">
        <v>1</v>
      </c>
    </row>
    <row r="48" spans="1:5" x14ac:dyDescent="0.2">
      <c r="A48" t="s">
        <v>20</v>
      </c>
      <c r="B48">
        <v>1</v>
      </c>
      <c r="C48">
        <v>1</v>
      </c>
      <c r="D48">
        <v>1</v>
      </c>
      <c r="E48">
        <v>1</v>
      </c>
    </row>
    <row r="49" spans="1:5" x14ac:dyDescent="0.2">
      <c r="A49" t="s">
        <v>20</v>
      </c>
      <c r="B49">
        <v>1</v>
      </c>
      <c r="C49">
        <v>1</v>
      </c>
      <c r="D49">
        <v>1</v>
      </c>
      <c r="E49">
        <v>1</v>
      </c>
    </row>
    <row r="50" spans="1:5" x14ac:dyDescent="0.2">
      <c r="A50" t="s">
        <v>20</v>
      </c>
      <c r="B50">
        <v>1</v>
      </c>
      <c r="C50">
        <v>1</v>
      </c>
      <c r="D50">
        <v>1</v>
      </c>
      <c r="E50">
        <v>1</v>
      </c>
    </row>
    <row r="51" spans="1:5" x14ac:dyDescent="0.2">
      <c r="A51" t="s">
        <v>20</v>
      </c>
      <c r="B51">
        <v>1</v>
      </c>
      <c r="C51">
        <v>1</v>
      </c>
      <c r="D51">
        <v>1</v>
      </c>
      <c r="E51">
        <v>1</v>
      </c>
    </row>
    <row r="52" spans="1:5" x14ac:dyDescent="0.2">
      <c r="A52" t="s">
        <v>21</v>
      </c>
      <c r="B52">
        <v>1</v>
      </c>
      <c r="C52">
        <v>1</v>
      </c>
      <c r="D52">
        <v>1</v>
      </c>
      <c r="E52">
        <v>0</v>
      </c>
    </row>
    <row r="53" spans="1:5" x14ac:dyDescent="0.2">
      <c r="A53" t="s">
        <v>21</v>
      </c>
      <c r="B53">
        <v>1</v>
      </c>
      <c r="C53">
        <v>1</v>
      </c>
      <c r="D53">
        <v>1</v>
      </c>
      <c r="E53">
        <v>0</v>
      </c>
    </row>
    <row r="54" spans="1:5" x14ac:dyDescent="0.2">
      <c r="A54" t="s">
        <v>22</v>
      </c>
      <c r="B54">
        <v>1</v>
      </c>
      <c r="C54">
        <v>1</v>
      </c>
      <c r="D54">
        <v>1</v>
      </c>
      <c r="E54">
        <v>0</v>
      </c>
    </row>
    <row r="55" spans="1:5" x14ac:dyDescent="0.2">
      <c r="A55" t="s">
        <v>22</v>
      </c>
      <c r="B55">
        <v>1</v>
      </c>
      <c r="C55">
        <v>1</v>
      </c>
      <c r="D55">
        <v>1</v>
      </c>
      <c r="E55">
        <v>0</v>
      </c>
    </row>
    <row r="56" spans="1:5" x14ac:dyDescent="0.2">
      <c r="A56" t="s">
        <v>22</v>
      </c>
      <c r="B56">
        <v>1</v>
      </c>
      <c r="C56">
        <v>1</v>
      </c>
      <c r="D56">
        <v>1</v>
      </c>
      <c r="E56">
        <v>0</v>
      </c>
    </row>
    <row r="57" spans="1:5" x14ac:dyDescent="0.2">
      <c r="A57" t="s">
        <v>22</v>
      </c>
      <c r="B57">
        <v>1</v>
      </c>
      <c r="C57">
        <v>1</v>
      </c>
      <c r="D57">
        <v>1</v>
      </c>
      <c r="E57">
        <v>0</v>
      </c>
    </row>
    <row r="58" spans="1:5" x14ac:dyDescent="0.2">
      <c r="A58" t="s">
        <v>23</v>
      </c>
      <c r="B58">
        <v>1</v>
      </c>
      <c r="C58">
        <v>1</v>
      </c>
      <c r="D58">
        <v>0</v>
      </c>
      <c r="E58">
        <v>1</v>
      </c>
    </row>
    <row r="59" spans="1:5" x14ac:dyDescent="0.2">
      <c r="A59" t="s">
        <v>23</v>
      </c>
      <c r="B59">
        <v>1</v>
      </c>
      <c r="C59">
        <v>1</v>
      </c>
      <c r="D59">
        <v>0</v>
      </c>
      <c r="E59">
        <v>1</v>
      </c>
    </row>
    <row r="60" spans="1:5" x14ac:dyDescent="0.2">
      <c r="A60" t="s">
        <v>23</v>
      </c>
      <c r="B60">
        <v>1</v>
      </c>
      <c r="C60">
        <v>1</v>
      </c>
      <c r="D60">
        <v>0</v>
      </c>
      <c r="E60">
        <v>1</v>
      </c>
    </row>
    <row r="61" spans="1:5" x14ac:dyDescent="0.2">
      <c r="A61" t="s">
        <v>23</v>
      </c>
      <c r="B61">
        <v>1</v>
      </c>
      <c r="C61">
        <v>1</v>
      </c>
      <c r="D61">
        <v>0</v>
      </c>
      <c r="E61">
        <v>1</v>
      </c>
    </row>
    <row r="62" spans="1:5" x14ac:dyDescent="0.2">
      <c r="A62" t="s">
        <v>23</v>
      </c>
      <c r="B62">
        <v>1</v>
      </c>
      <c r="C62">
        <v>1</v>
      </c>
      <c r="D62">
        <v>0</v>
      </c>
      <c r="E62">
        <v>1</v>
      </c>
    </row>
    <row r="63" spans="1:5" x14ac:dyDescent="0.2">
      <c r="A63" t="s">
        <v>24</v>
      </c>
      <c r="B63">
        <v>0</v>
      </c>
      <c r="C63" t="s">
        <v>7</v>
      </c>
      <c r="D63" t="s">
        <v>7</v>
      </c>
      <c r="E63" t="s">
        <v>7</v>
      </c>
    </row>
    <row r="64" spans="1:5" x14ac:dyDescent="0.2">
      <c r="A64" t="s">
        <v>24</v>
      </c>
      <c r="B64">
        <v>1</v>
      </c>
      <c r="C64">
        <v>1</v>
      </c>
      <c r="D64">
        <v>0</v>
      </c>
      <c r="E64">
        <v>1</v>
      </c>
    </row>
    <row r="65" spans="1:5" x14ac:dyDescent="0.2">
      <c r="A65" t="s">
        <v>25</v>
      </c>
      <c r="B65">
        <v>1</v>
      </c>
      <c r="C65">
        <v>1</v>
      </c>
      <c r="D65">
        <v>1</v>
      </c>
      <c r="E65">
        <v>1</v>
      </c>
    </row>
    <row r="66" spans="1:5" x14ac:dyDescent="0.2">
      <c r="A66" t="s">
        <v>25</v>
      </c>
      <c r="B66">
        <v>1</v>
      </c>
      <c r="C66">
        <v>1</v>
      </c>
      <c r="D66">
        <v>1</v>
      </c>
      <c r="E66">
        <v>1</v>
      </c>
    </row>
    <row r="67" spans="1:5" x14ac:dyDescent="0.2">
      <c r="A67" t="s">
        <v>25</v>
      </c>
      <c r="B67">
        <v>1</v>
      </c>
      <c r="C67">
        <v>1</v>
      </c>
      <c r="D67">
        <v>1</v>
      </c>
      <c r="E67">
        <v>1</v>
      </c>
    </row>
    <row r="68" spans="1:5" x14ac:dyDescent="0.2">
      <c r="A68" t="s">
        <v>25</v>
      </c>
      <c r="B68">
        <v>1</v>
      </c>
      <c r="C68">
        <v>1</v>
      </c>
      <c r="D68">
        <v>1</v>
      </c>
      <c r="E68">
        <v>1</v>
      </c>
    </row>
    <row r="69" spans="1:5" x14ac:dyDescent="0.2">
      <c r="A69" t="s">
        <v>25</v>
      </c>
      <c r="B69">
        <v>1</v>
      </c>
      <c r="C69">
        <v>1</v>
      </c>
      <c r="D69">
        <v>1</v>
      </c>
      <c r="E69">
        <v>1</v>
      </c>
    </row>
    <row r="70" spans="1:5" x14ac:dyDescent="0.2">
      <c r="A70" t="s">
        <v>26</v>
      </c>
      <c r="B70">
        <v>0</v>
      </c>
      <c r="C70" t="s">
        <v>7</v>
      </c>
      <c r="D70" t="s">
        <v>7</v>
      </c>
      <c r="E70" t="s">
        <v>7</v>
      </c>
    </row>
    <row r="71" spans="1:5" x14ac:dyDescent="0.2">
      <c r="A71" t="s">
        <v>27</v>
      </c>
      <c r="B71">
        <v>1</v>
      </c>
      <c r="C71">
        <v>1</v>
      </c>
      <c r="D71">
        <v>1</v>
      </c>
      <c r="E71">
        <v>1</v>
      </c>
    </row>
    <row r="72" spans="1:5" x14ac:dyDescent="0.2">
      <c r="A72" t="s">
        <v>27</v>
      </c>
      <c r="B72">
        <v>1</v>
      </c>
      <c r="C72">
        <v>1</v>
      </c>
      <c r="D72">
        <v>1</v>
      </c>
      <c r="E72">
        <v>1</v>
      </c>
    </row>
    <row r="73" spans="1:5" x14ac:dyDescent="0.2">
      <c r="A73" t="s">
        <v>28</v>
      </c>
      <c r="B73">
        <v>0</v>
      </c>
      <c r="C73" t="s">
        <v>7</v>
      </c>
      <c r="D73" t="s">
        <v>7</v>
      </c>
      <c r="E73" t="s">
        <v>7</v>
      </c>
    </row>
    <row r="74" spans="1:5" x14ac:dyDescent="0.2">
      <c r="A74" t="s">
        <v>29</v>
      </c>
      <c r="B74">
        <v>1</v>
      </c>
      <c r="C74">
        <v>1</v>
      </c>
      <c r="D74">
        <v>0</v>
      </c>
      <c r="E74">
        <v>0</v>
      </c>
    </row>
    <row r="75" spans="1:5" x14ac:dyDescent="0.2">
      <c r="A75" t="s">
        <v>30</v>
      </c>
      <c r="B75">
        <v>1</v>
      </c>
      <c r="C75">
        <v>1</v>
      </c>
      <c r="D75">
        <v>0</v>
      </c>
      <c r="E75">
        <v>0</v>
      </c>
    </row>
    <row r="76" spans="1:5" x14ac:dyDescent="0.2">
      <c r="A76" t="s">
        <v>31</v>
      </c>
      <c r="B76">
        <v>0</v>
      </c>
      <c r="C76" t="s">
        <v>7</v>
      </c>
      <c r="D76" t="s">
        <v>7</v>
      </c>
      <c r="E76" t="s">
        <v>7</v>
      </c>
    </row>
    <row r="77" spans="1:5" x14ac:dyDescent="0.2">
      <c r="A77" t="s">
        <v>31</v>
      </c>
      <c r="B77">
        <v>0</v>
      </c>
      <c r="C77" t="s">
        <v>7</v>
      </c>
      <c r="D77" t="s">
        <v>7</v>
      </c>
      <c r="E77" t="s">
        <v>7</v>
      </c>
    </row>
    <row r="78" spans="1:5" x14ac:dyDescent="0.2">
      <c r="A78" t="s">
        <v>31</v>
      </c>
      <c r="B78">
        <v>0</v>
      </c>
      <c r="C78" t="s">
        <v>7</v>
      </c>
      <c r="D78" t="s">
        <v>7</v>
      </c>
      <c r="E78" t="s">
        <v>7</v>
      </c>
    </row>
    <row r="79" spans="1:5" x14ac:dyDescent="0.2">
      <c r="A79" t="s">
        <v>31</v>
      </c>
      <c r="B79">
        <v>0</v>
      </c>
      <c r="C79" t="s">
        <v>7</v>
      </c>
      <c r="D79" t="s">
        <v>7</v>
      </c>
      <c r="E79" t="s">
        <v>7</v>
      </c>
    </row>
    <row r="80" spans="1:5" x14ac:dyDescent="0.2">
      <c r="A80" t="s">
        <v>31</v>
      </c>
      <c r="B80">
        <v>0</v>
      </c>
      <c r="C80" t="s">
        <v>7</v>
      </c>
      <c r="D80" t="s">
        <v>7</v>
      </c>
      <c r="E80" t="s">
        <v>7</v>
      </c>
    </row>
    <row r="81" spans="1:5" x14ac:dyDescent="0.2">
      <c r="A81" t="s">
        <v>31</v>
      </c>
      <c r="B81">
        <v>1</v>
      </c>
      <c r="C81">
        <v>1</v>
      </c>
      <c r="D81">
        <v>0</v>
      </c>
      <c r="E81">
        <v>0</v>
      </c>
    </row>
    <row r="82" spans="1:5" x14ac:dyDescent="0.2">
      <c r="A82" t="s">
        <v>31</v>
      </c>
      <c r="B82">
        <v>1</v>
      </c>
      <c r="C82">
        <v>1</v>
      </c>
      <c r="D82">
        <v>0</v>
      </c>
      <c r="E82">
        <v>0</v>
      </c>
    </row>
    <row r="83" spans="1:5" x14ac:dyDescent="0.2">
      <c r="A83" t="s">
        <v>31</v>
      </c>
      <c r="B83">
        <v>1</v>
      </c>
      <c r="C83">
        <v>1</v>
      </c>
      <c r="D83">
        <v>0</v>
      </c>
      <c r="E83">
        <v>0</v>
      </c>
    </row>
    <row r="84" spans="1:5" x14ac:dyDescent="0.2">
      <c r="A84" t="s">
        <v>31</v>
      </c>
      <c r="B84">
        <v>1</v>
      </c>
      <c r="C84">
        <v>1</v>
      </c>
      <c r="D84">
        <v>0</v>
      </c>
      <c r="E84">
        <v>0</v>
      </c>
    </row>
    <row r="85" spans="1:5" x14ac:dyDescent="0.2">
      <c r="A85" t="s">
        <v>31</v>
      </c>
      <c r="B85">
        <v>1</v>
      </c>
      <c r="C85">
        <v>1</v>
      </c>
      <c r="D85">
        <v>0</v>
      </c>
      <c r="E85">
        <v>0</v>
      </c>
    </row>
    <row r="86" spans="1:5" x14ac:dyDescent="0.2">
      <c r="A86" t="s">
        <v>31</v>
      </c>
      <c r="B86">
        <v>1</v>
      </c>
      <c r="C86">
        <v>1</v>
      </c>
      <c r="D86">
        <v>0</v>
      </c>
      <c r="E86">
        <v>0</v>
      </c>
    </row>
    <row r="87" spans="1:5" x14ac:dyDescent="0.2">
      <c r="A87" t="s">
        <v>31</v>
      </c>
      <c r="B87">
        <v>1</v>
      </c>
      <c r="C87">
        <v>1</v>
      </c>
      <c r="D87">
        <v>0</v>
      </c>
      <c r="E87">
        <v>0</v>
      </c>
    </row>
    <row r="88" spans="1:5" x14ac:dyDescent="0.2">
      <c r="A88" t="s">
        <v>32</v>
      </c>
      <c r="B88">
        <v>0</v>
      </c>
      <c r="C88" t="s">
        <v>7</v>
      </c>
      <c r="D88" t="s">
        <v>7</v>
      </c>
      <c r="E88" t="s">
        <v>7</v>
      </c>
    </row>
    <row r="89" spans="1:5" x14ac:dyDescent="0.2">
      <c r="A89" t="s">
        <v>32</v>
      </c>
      <c r="B89">
        <v>0</v>
      </c>
      <c r="C89" t="s">
        <v>7</v>
      </c>
      <c r="D89" t="s">
        <v>7</v>
      </c>
      <c r="E89" t="s">
        <v>7</v>
      </c>
    </row>
    <row r="90" spans="1:5" x14ac:dyDescent="0.2">
      <c r="A90" t="s">
        <v>32</v>
      </c>
      <c r="B90">
        <v>0</v>
      </c>
      <c r="C90" t="s">
        <v>7</v>
      </c>
      <c r="D90" t="s">
        <v>7</v>
      </c>
      <c r="E90" t="s">
        <v>7</v>
      </c>
    </row>
    <row r="91" spans="1:5" x14ac:dyDescent="0.2">
      <c r="A91" t="s">
        <v>32</v>
      </c>
      <c r="B91">
        <v>0</v>
      </c>
      <c r="C91" t="s">
        <v>7</v>
      </c>
      <c r="D91" t="s">
        <v>7</v>
      </c>
      <c r="E91" t="s">
        <v>7</v>
      </c>
    </row>
    <row r="92" spans="1:5" x14ac:dyDescent="0.2">
      <c r="A92" t="s">
        <v>32</v>
      </c>
      <c r="B92">
        <v>0</v>
      </c>
      <c r="C92" t="s">
        <v>7</v>
      </c>
      <c r="D92" t="s">
        <v>7</v>
      </c>
      <c r="E92" t="s">
        <v>7</v>
      </c>
    </row>
    <row r="93" spans="1:5" x14ac:dyDescent="0.2">
      <c r="A93" t="s">
        <v>33</v>
      </c>
      <c r="B93">
        <v>0</v>
      </c>
      <c r="C93" t="s">
        <v>7</v>
      </c>
      <c r="D93" t="s">
        <v>7</v>
      </c>
      <c r="E93" t="s">
        <v>7</v>
      </c>
    </row>
    <row r="94" spans="1:5" x14ac:dyDescent="0.2">
      <c r="A94" t="s">
        <v>34</v>
      </c>
      <c r="B94">
        <v>0</v>
      </c>
      <c r="C94" t="s">
        <v>7</v>
      </c>
      <c r="D94" t="s">
        <v>7</v>
      </c>
      <c r="E94" t="s">
        <v>7</v>
      </c>
    </row>
    <row r="95" spans="1:5" x14ac:dyDescent="0.2">
      <c r="A95" t="s">
        <v>35</v>
      </c>
      <c r="B95">
        <v>1</v>
      </c>
      <c r="C95">
        <v>1</v>
      </c>
      <c r="D95">
        <v>0</v>
      </c>
      <c r="E95">
        <v>1</v>
      </c>
    </row>
    <row r="96" spans="1:5" x14ac:dyDescent="0.2">
      <c r="A96" t="s">
        <v>35</v>
      </c>
      <c r="B96">
        <v>1</v>
      </c>
      <c r="C96">
        <v>1</v>
      </c>
      <c r="D96">
        <v>0</v>
      </c>
      <c r="E96">
        <v>1</v>
      </c>
    </row>
    <row r="97" spans="1:5" x14ac:dyDescent="0.2">
      <c r="A97" t="s">
        <v>36</v>
      </c>
      <c r="B97">
        <v>0</v>
      </c>
      <c r="C97" t="s">
        <v>7</v>
      </c>
      <c r="D97" t="s">
        <v>7</v>
      </c>
      <c r="E97" t="s">
        <v>7</v>
      </c>
    </row>
    <row r="98" spans="1:5" x14ac:dyDescent="0.2">
      <c r="A98" t="s">
        <v>36</v>
      </c>
      <c r="B98">
        <v>0</v>
      </c>
      <c r="C98" t="s">
        <v>7</v>
      </c>
      <c r="D98" t="s">
        <v>7</v>
      </c>
      <c r="E98" t="s">
        <v>7</v>
      </c>
    </row>
    <row r="99" spans="1:5" x14ac:dyDescent="0.2">
      <c r="A99" t="s">
        <v>37</v>
      </c>
      <c r="B99">
        <v>0</v>
      </c>
      <c r="C99" t="s">
        <v>7</v>
      </c>
      <c r="D99" t="s">
        <v>7</v>
      </c>
      <c r="E99" t="s">
        <v>7</v>
      </c>
    </row>
    <row r="100" spans="1:5" x14ac:dyDescent="0.2">
      <c r="A100" t="s">
        <v>37</v>
      </c>
      <c r="B100">
        <v>0</v>
      </c>
      <c r="C100" t="s">
        <v>7</v>
      </c>
      <c r="D100" t="s">
        <v>7</v>
      </c>
      <c r="E100" t="s">
        <v>7</v>
      </c>
    </row>
    <row r="101" spans="1:5" x14ac:dyDescent="0.2">
      <c r="A101" t="s">
        <v>37</v>
      </c>
      <c r="B101">
        <v>0</v>
      </c>
      <c r="C101" t="s">
        <v>7</v>
      </c>
      <c r="D101" t="s">
        <v>7</v>
      </c>
      <c r="E101" t="s">
        <v>7</v>
      </c>
    </row>
    <row r="102" spans="1:5" x14ac:dyDescent="0.2">
      <c r="A102" t="s">
        <v>37</v>
      </c>
      <c r="B102">
        <v>0</v>
      </c>
      <c r="C102" t="s">
        <v>7</v>
      </c>
      <c r="D102" t="s">
        <v>7</v>
      </c>
      <c r="E102" t="s">
        <v>7</v>
      </c>
    </row>
    <row r="103" spans="1:5" x14ac:dyDescent="0.2">
      <c r="A103" t="s">
        <v>38</v>
      </c>
      <c r="B103">
        <v>0</v>
      </c>
      <c r="C103" t="s">
        <v>7</v>
      </c>
      <c r="D103" t="s">
        <v>7</v>
      </c>
      <c r="E103" t="s">
        <v>7</v>
      </c>
    </row>
    <row r="104" spans="1:5" x14ac:dyDescent="0.2">
      <c r="A104" t="s">
        <v>38</v>
      </c>
      <c r="B104">
        <v>0</v>
      </c>
      <c r="C104" t="s">
        <v>7</v>
      </c>
      <c r="D104" t="s">
        <v>7</v>
      </c>
      <c r="E104" t="s">
        <v>7</v>
      </c>
    </row>
    <row r="105" spans="1:5" x14ac:dyDescent="0.2">
      <c r="A105" t="s">
        <v>39</v>
      </c>
      <c r="B105">
        <v>0</v>
      </c>
      <c r="C105" t="s">
        <v>7</v>
      </c>
      <c r="D105" t="s">
        <v>7</v>
      </c>
      <c r="E105" t="s">
        <v>7</v>
      </c>
    </row>
    <row r="106" spans="1:5" x14ac:dyDescent="0.2">
      <c r="A106" t="s">
        <v>39</v>
      </c>
      <c r="B106">
        <v>0</v>
      </c>
      <c r="C106" t="s">
        <v>7</v>
      </c>
      <c r="D106" t="s">
        <v>7</v>
      </c>
      <c r="E106" t="s">
        <v>7</v>
      </c>
    </row>
    <row r="107" spans="1:5" x14ac:dyDescent="0.2">
      <c r="A107" t="s">
        <v>39</v>
      </c>
      <c r="B107">
        <v>0</v>
      </c>
      <c r="C107" t="s">
        <v>7</v>
      </c>
      <c r="D107" t="s">
        <v>7</v>
      </c>
      <c r="E107" t="s">
        <v>7</v>
      </c>
    </row>
    <row r="108" spans="1:5" x14ac:dyDescent="0.2">
      <c r="A108" t="s">
        <v>40</v>
      </c>
      <c r="B108">
        <v>1</v>
      </c>
      <c r="C108">
        <v>1</v>
      </c>
      <c r="D108">
        <v>0</v>
      </c>
      <c r="E108">
        <v>0</v>
      </c>
    </row>
    <row r="109" spans="1:5" x14ac:dyDescent="0.2">
      <c r="A109" t="s">
        <v>40</v>
      </c>
      <c r="B109">
        <v>1</v>
      </c>
      <c r="C109">
        <v>1</v>
      </c>
      <c r="D109">
        <v>0</v>
      </c>
      <c r="E109">
        <v>0</v>
      </c>
    </row>
    <row r="110" spans="1:5" x14ac:dyDescent="0.2">
      <c r="A110" t="s">
        <v>40</v>
      </c>
      <c r="B110">
        <v>1</v>
      </c>
      <c r="C110">
        <v>1</v>
      </c>
      <c r="D110">
        <v>0</v>
      </c>
      <c r="E110">
        <v>0</v>
      </c>
    </row>
    <row r="111" spans="1:5" x14ac:dyDescent="0.2">
      <c r="A111" t="s">
        <v>40</v>
      </c>
      <c r="B111">
        <v>1</v>
      </c>
      <c r="C111">
        <v>1</v>
      </c>
      <c r="D111">
        <v>0</v>
      </c>
      <c r="E111">
        <v>0</v>
      </c>
    </row>
    <row r="112" spans="1:5" x14ac:dyDescent="0.2">
      <c r="A112" t="s">
        <v>41</v>
      </c>
      <c r="B112">
        <v>1</v>
      </c>
      <c r="C112">
        <v>1</v>
      </c>
      <c r="D112">
        <v>1</v>
      </c>
      <c r="E112">
        <v>0</v>
      </c>
    </row>
    <row r="113" spans="1:5" x14ac:dyDescent="0.2">
      <c r="A113" t="s">
        <v>41</v>
      </c>
      <c r="B113">
        <v>1</v>
      </c>
      <c r="C113">
        <v>1</v>
      </c>
      <c r="D113">
        <v>1</v>
      </c>
      <c r="E113">
        <v>0</v>
      </c>
    </row>
    <row r="114" spans="1:5" x14ac:dyDescent="0.2">
      <c r="A114" t="s">
        <v>41</v>
      </c>
      <c r="B114">
        <v>1</v>
      </c>
      <c r="C114">
        <v>1</v>
      </c>
      <c r="D114">
        <v>1</v>
      </c>
      <c r="E114">
        <v>0</v>
      </c>
    </row>
    <row r="115" spans="1:5" x14ac:dyDescent="0.2">
      <c r="A115" t="s">
        <v>42</v>
      </c>
      <c r="B115">
        <v>1</v>
      </c>
      <c r="C115">
        <v>1</v>
      </c>
      <c r="D115">
        <v>1</v>
      </c>
      <c r="E115">
        <v>1</v>
      </c>
    </row>
    <row r="116" spans="1:5" x14ac:dyDescent="0.2">
      <c r="A116" t="s">
        <v>42</v>
      </c>
      <c r="B116">
        <v>1</v>
      </c>
      <c r="C116">
        <v>1</v>
      </c>
      <c r="D116">
        <v>1</v>
      </c>
      <c r="E116">
        <v>1</v>
      </c>
    </row>
    <row r="117" spans="1:5" x14ac:dyDescent="0.2">
      <c r="A117" t="s">
        <v>43</v>
      </c>
      <c r="B117">
        <v>0</v>
      </c>
      <c r="C117" t="s">
        <v>7</v>
      </c>
      <c r="D117" t="s">
        <v>7</v>
      </c>
      <c r="E117" t="s">
        <v>7</v>
      </c>
    </row>
    <row r="118" spans="1:5" x14ac:dyDescent="0.2">
      <c r="A118" t="s">
        <v>43</v>
      </c>
      <c r="B118">
        <v>0</v>
      </c>
      <c r="C118" t="s">
        <v>7</v>
      </c>
      <c r="D118" t="s">
        <v>7</v>
      </c>
      <c r="E118" t="s">
        <v>7</v>
      </c>
    </row>
    <row r="119" spans="1:5" x14ac:dyDescent="0.2">
      <c r="A119" t="s">
        <v>43</v>
      </c>
      <c r="B119">
        <v>0</v>
      </c>
      <c r="C119" t="s">
        <v>7</v>
      </c>
      <c r="D119" t="s">
        <v>7</v>
      </c>
      <c r="E119" t="s">
        <v>7</v>
      </c>
    </row>
    <row r="120" spans="1:5" x14ac:dyDescent="0.2">
      <c r="A120" t="s">
        <v>43</v>
      </c>
      <c r="B120">
        <v>0</v>
      </c>
      <c r="C120" t="s">
        <v>7</v>
      </c>
      <c r="D120" t="s">
        <v>7</v>
      </c>
      <c r="E120" t="s">
        <v>7</v>
      </c>
    </row>
    <row r="121" spans="1:5" x14ac:dyDescent="0.2">
      <c r="A121" t="s">
        <v>44</v>
      </c>
      <c r="B121">
        <v>1</v>
      </c>
      <c r="C121">
        <v>1</v>
      </c>
      <c r="D121">
        <v>1</v>
      </c>
      <c r="E121">
        <v>1</v>
      </c>
    </row>
    <row r="122" spans="1:5" x14ac:dyDescent="0.2">
      <c r="A122" t="s">
        <v>45</v>
      </c>
      <c r="B122">
        <v>1</v>
      </c>
      <c r="C122">
        <v>1</v>
      </c>
      <c r="D122">
        <v>1</v>
      </c>
      <c r="E122">
        <v>1</v>
      </c>
    </row>
    <row r="123" spans="1:5" x14ac:dyDescent="0.2">
      <c r="A123" t="s">
        <v>45</v>
      </c>
      <c r="B123">
        <v>1</v>
      </c>
      <c r="C123">
        <v>1</v>
      </c>
      <c r="D123">
        <v>1</v>
      </c>
      <c r="E123">
        <v>1</v>
      </c>
    </row>
    <row r="124" spans="1:5" x14ac:dyDescent="0.2">
      <c r="A124" t="s">
        <v>46</v>
      </c>
      <c r="B124">
        <v>0</v>
      </c>
      <c r="C124" t="s">
        <v>7</v>
      </c>
      <c r="D124" t="s">
        <v>7</v>
      </c>
      <c r="E124" t="s">
        <v>7</v>
      </c>
    </row>
    <row r="125" spans="1:5" x14ac:dyDescent="0.2">
      <c r="A125" t="s">
        <v>46</v>
      </c>
      <c r="B125">
        <v>0</v>
      </c>
      <c r="C125" t="s">
        <v>7</v>
      </c>
      <c r="D125" t="s">
        <v>7</v>
      </c>
      <c r="E125" t="s">
        <v>7</v>
      </c>
    </row>
    <row r="126" spans="1:5" x14ac:dyDescent="0.2">
      <c r="A126" t="s">
        <v>46</v>
      </c>
      <c r="B126">
        <v>0</v>
      </c>
      <c r="C126" t="s">
        <v>7</v>
      </c>
      <c r="D126" t="s">
        <v>7</v>
      </c>
      <c r="E126" t="s">
        <v>7</v>
      </c>
    </row>
    <row r="127" spans="1:5" x14ac:dyDescent="0.2">
      <c r="A127" t="s">
        <v>47</v>
      </c>
      <c r="B127">
        <v>1</v>
      </c>
      <c r="C127">
        <v>1</v>
      </c>
      <c r="D127">
        <v>1</v>
      </c>
      <c r="E127">
        <v>0</v>
      </c>
    </row>
    <row r="128" spans="1:5" x14ac:dyDescent="0.2">
      <c r="A128" t="s">
        <v>47</v>
      </c>
      <c r="B128">
        <v>1</v>
      </c>
      <c r="C128">
        <v>1</v>
      </c>
      <c r="D128">
        <v>1</v>
      </c>
      <c r="E128">
        <v>0</v>
      </c>
    </row>
    <row r="129" spans="1:5" x14ac:dyDescent="0.2">
      <c r="A129" t="s">
        <v>47</v>
      </c>
      <c r="B129">
        <v>1</v>
      </c>
      <c r="C129">
        <v>1</v>
      </c>
      <c r="D129">
        <v>1</v>
      </c>
      <c r="E129">
        <v>0</v>
      </c>
    </row>
    <row r="130" spans="1:5" x14ac:dyDescent="0.2">
      <c r="A130" t="s">
        <v>47</v>
      </c>
      <c r="B130">
        <v>1</v>
      </c>
      <c r="C130">
        <v>1</v>
      </c>
      <c r="D130">
        <v>1</v>
      </c>
      <c r="E130">
        <v>0</v>
      </c>
    </row>
    <row r="131" spans="1:5" x14ac:dyDescent="0.2">
      <c r="A131" t="s">
        <v>48</v>
      </c>
      <c r="B131">
        <v>0</v>
      </c>
      <c r="C131" t="s">
        <v>7</v>
      </c>
      <c r="D131" t="s">
        <v>7</v>
      </c>
      <c r="E131" t="s">
        <v>7</v>
      </c>
    </row>
    <row r="132" spans="1:5" x14ac:dyDescent="0.2">
      <c r="A132" t="s">
        <v>48</v>
      </c>
      <c r="B132">
        <v>0</v>
      </c>
      <c r="C132" t="s">
        <v>7</v>
      </c>
      <c r="D132" t="s">
        <v>7</v>
      </c>
      <c r="E132" t="s">
        <v>7</v>
      </c>
    </row>
    <row r="133" spans="1:5" x14ac:dyDescent="0.2">
      <c r="A133" t="s">
        <v>48</v>
      </c>
      <c r="B133">
        <v>0</v>
      </c>
      <c r="C133" t="s">
        <v>7</v>
      </c>
      <c r="D133" t="s">
        <v>7</v>
      </c>
      <c r="E133" t="s">
        <v>7</v>
      </c>
    </row>
    <row r="134" spans="1:5" x14ac:dyDescent="0.2">
      <c r="A134" t="s">
        <v>48</v>
      </c>
      <c r="B134">
        <v>0</v>
      </c>
      <c r="C134" t="s">
        <v>7</v>
      </c>
      <c r="D134" t="s">
        <v>7</v>
      </c>
      <c r="E134" t="s">
        <v>7</v>
      </c>
    </row>
    <row r="135" spans="1:5" x14ac:dyDescent="0.2">
      <c r="A135" t="s">
        <v>48</v>
      </c>
      <c r="B135">
        <v>0</v>
      </c>
      <c r="C135" t="s">
        <v>7</v>
      </c>
      <c r="D135" t="s">
        <v>7</v>
      </c>
      <c r="E135" t="s">
        <v>7</v>
      </c>
    </row>
    <row r="136" spans="1:5" x14ac:dyDescent="0.2">
      <c r="A136" t="s">
        <v>48</v>
      </c>
      <c r="B136">
        <v>0</v>
      </c>
      <c r="C136" t="s">
        <v>7</v>
      </c>
      <c r="D136" t="s">
        <v>7</v>
      </c>
      <c r="E136" t="s">
        <v>7</v>
      </c>
    </row>
    <row r="137" spans="1:5" x14ac:dyDescent="0.2">
      <c r="A137" t="s">
        <v>48</v>
      </c>
      <c r="B137">
        <v>0</v>
      </c>
      <c r="C137" t="s">
        <v>7</v>
      </c>
      <c r="D137" t="s">
        <v>7</v>
      </c>
      <c r="E137" t="s">
        <v>7</v>
      </c>
    </row>
    <row r="138" spans="1:5" x14ac:dyDescent="0.2">
      <c r="A138" t="s">
        <v>48</v>
      </c>
      <c r="B138">
        <v>0</v>
      </c>
      <c r="C138" t="s">
        <v>7</v>
      </c>
      <c r="D138" t="s">
        <v>7</v>
      </c>
      <c r="E138" t="s">
        <v>7</v>
      </c>
    </row>
    <row r="139" spans="1:5" x14ac:dyDescent="0.2">
      <c r="A139" t="s">
        <v>49</v>
      </c>
      <c r="B139">
        <v>1</v>
      </c>
      <c r="C139">
        <v>1</v>
      </c>
      <c r="D139">
        <v>1</v>
      </c>
      <c r="E139">
        <v>0</v>
      </c>
    </row>
    <row r="140" spans="1:5" x14ac:dyDescent="0.2">
      <c r="A140" t="s">
        <v>49</v>
      </c>
      <c r="B140">
        <v>1</v>
      </c>
      <c r="C140">
        <v>1</v>
      </c>
      <c r="D140">
        <v>1</v>
      </c>
      <c r="E140">
        <v>0</v>
      </c>
    </row>
    <row r="141" spans="1:5" x14ac:dyDescent="0.2">
      <c r="A141" t="s">
        <v>49</v>
      </c>
      <c r="B141">
        <v>1</v>
      </c>
      <c r="C141">
        <v>1</v>
      </c>
      <c r="D141">
        <v>1</v>
      </c>
      <c r="E141">
        <v>0</v>
      </c>
    </row>
    <row r="142" spans="1:5" x14ac:dyDescent="0.2">
      <c r="A142" t="s">
        <v>49</v>
      </c>
      <c r="B142">
        <v>1</v>
      </c>
      <c r="C142">
        <v>1</v>
      </c>
      <c r="D142">
        <v>1</v>
      </c>
      <c r="E142">
        <v>0</v>
      </c>
    </row>
    <row r="143" spans="1:5" x14ac:dyDescent="0.2">
      <c r="A143" t="s">
        <v>50</v>
      </c>
      <c r="B143">
        <v>0</v>
      </c>
      <c r="C143" t="s">
        <v>7</v>
      </c>
      <c r="D143" t="s">
        <v>7</v>
      </c>
      <c r="E143" t="s">
        <v>7</v>
      </c>
    </row>
    <row r="144" spans="1:5" x14ac:dyDescent="0.2">
      <c r="A144" t="s">
        <v>51</v>
      </c>
      <c r="B144">
        <v>0</v>
      </c>
      <c r="C144" t="s">
        <v>7</v>
      </c>
      <c r="D144" t="s">
        <v>7</v>
      </c>
      <c r="E144" t="s">
        <v>7</v>
      </c>
    </row>
    <row r="145" spans="1:5" x14ac:dyDescent="0.2">
      <c r="A145" t="s">
        <v>51</v>
      </c>
      <c r="B145">
        <v>0</v>
      </c>
      <c r="C145" t="s">
        <v>7</v>
      </c>
      <c r="D145" t="s">
        <v>7</v>
      </c>
      <c r="E145" t="s">
        <v>7</v>
      </c>
    </row>
    <row r="146" spans="1:5" x14ac:dyDescent="0.2">
      <c r="A146" t="s">
        <v>52</v>
      </c>
      <c r="B146">
        <v>0</v>
      </c>
      <c r="C146" t="s">
        <v>7</v>
      </c>
      <c r="D146" t="s">
        <v>7</v>
      </c>
      <c r="E146" t="s">
        <v>7</v>
      </c>
    </row>
    <row r="147" spans="1:5" x14ac:dyDescent="0.2">
      <c r="A147" t="s">
        <v>52</v>
      </c>
      <c r="B147">
        <v>0</v>
      </c>
      <c r="C147" t="s">
        <v>7</v>
      </c>
      <c r="D147" t="s">
        <v>7</v>
      </c>
      <c r="E147" t="s">
        <v>7</v>
      </c>
    </row>
    <row r="148" spans="1:5" x14ac:dyDescent="0.2">
      <c r="A148" t="s">
        <v>52</v>
      </c>
      <c r="B148">
        <v>0</v>
      </c>
      <c r="C148" t="s">
        <v>7</v>
      </c>
      <c r="D148" t="s">
        <v>7</v>
      </c>
      <c r="E148" t="s">
        <v>7</v>
      </c>
    </row>
    <row r="149" spans="1:5" x14ac:dyDescent="0.2">
      <c r="A149" t="s">
        <v>52</v>
      </c>
      <c r="B149">
        <v>0</v>
      </c>
      <c r="C149" t="s">
        <v>7</v>
      </c>
      <c r="D149" t="s">
        <v>7</v>
      </c>
      <c r="E149" t="s">
        <v>7</v>
      </c>
    </row>
    <row r="150" spans="1:5" x14ac:dyDescent="0.2">
      <c r="A150" t="s">
        <v>53</v>
      </c>
      <c r="B150">
        <v>0</v>
      </c>
      <c r="C150" t="s">
        <v>7</v>
      </c>
      <c r="D150" t="s">
        <v>7</v>
      </c>
      <c r="E150" t="s">
        <v>7</v>
      </c>
    </row>
    <row r="151" spans="1:5" x14ac:dyDescent="0.2">
      <c r="A151" t="s">
        <v>53</v>
      </c>
      <c r="B151">
        <v>0</v>
      </c>
      <c r="C151" t="s">
        <v>7</v>
      </c>
      <c r="D151" t="s">
        <v>7</v>
      </c>
      <c r="E151" t="s">
        <v>7</v>
      </c>
    </row>
    <row r="152" spans="1:5" x14ac:dyDescent="0.2">
      <c r="A152" t="s">
        <v>53</v>
      </c>
      <c r="B152">
        <v>0</v>
      </c>
      <c r="C152" t="s">
        <v>7</v>
      </c>
      <c r="D152" t="s">
        <v>7</v>
      </c>
      <c r="E152" t="s">
        <v>7</v>
      </c>
    </row>
    <row r="153" spans="1:5" x14ac:dyDescent="0.2">
      <c r="A153" t="s">
        <v>53</v>
      </c>
      <c r="B153">
        <v>0</v>
      </c>
      <c r="C153" t="s">
        <v>7</v>
      </c>
      <c r="D153" t="s">
        <v>7</v>
      </c>
      <c r="E153" t="s">
        <v>7</v>
      </c>
    </row>
    <row r="154" spans="1:5" x14ac:dyDescent="0.2">
      <c r="A154" t="s">
        <v>54</v>
      </c>
      <c r="B154">
        <v>1</v>
      </c>
      <c r="C154">
        <v>1</v>
      </c>
      <c r="D154">
        <v>1</v>
      </c>
      <c r="E154">
        <v>0</v>
      </c>
    </row>
    <row r="155" spans="1:5" x14ac:dyDescent="0.2">
      <c r="A155" t="s">
        <v>54</v>
      </c>
      <c r="B155">
        <v>1</v>
      </c>
      <c r="C155">
        <v>1</v>
      </c>
      <c r="D155">
        <v>1</v>
      </c>
      <c r="E155">
        <v>0</v>
      </c>
    </row>
    <row r="156" spans="1:5" x14ac:dyDescent="0.2">
      <c r="A156" t="s">
        <v>54</v>
      </c>
      <c r="B156">
        <v>1</v>
      </c>
      <c r="C156">
        <v>1</v>
      </c>
      <c r="D156">
        <v>1</v>
      </c>
      <c r="E156">
        <v>0</v>
      </c>
    </row>
    <row r="157" spans="1:5" x14ac:dyDescent="0.2">
      <c r="A157" t="s">
        <v>54</v>
      </c>
      <c r="B157">
        <v>1</v>
      </c>
      <c r="C157">
        <v>1</v>
      </c>
      <c r="D157">
        <v>1</v>
      </c>
      <c r="E157">
        <v>0</v>
      </c>
    </row>
    <row r="158" spans="1:5" x14ac:dyDescent="0.2">
      <c r="A158" t="s">
        <v>54</v>
      </c>
      <c r="B158">
        <v>1</v>
      </c>
      <c r="C158">
        <v>1</v>
      </c>
      <c r="D158">
        <v>1</v>
      </c>
      <c r="E158">
        <v>0</v>
      </c>
    </row>
    <row r="159" spans="1:5" x14ac:dyDescent="0.2">
      <c r="A159" t="s">
        <v>54</v>
      </c>
      <c r="B159">
        <v>1</v>
      </c>
      <c r="C159">
        <v>1</v>
      </c>
      <c r="D159">
        <v>1</v>
      </c>
      <c r="E159">
        <v>0</v>
      </c>
    </row>
    <row r="160" spans="1:5" x14ac:dyDescent="0.2">
      <c r="A160" t="s">
        <v>55</v>
      </c>
      <c r="B160">
        <v>0</v>
      </c>
      <c r="C160" t="s">
        <v>7</v>
      </c>
      <c r="D160" t="s">
        <v>7</v>
      </c>
      <c r="E160" t="s">
        <v>7</v>
      </c>
    </row>
    <row r="161" spans="1:5" x14ac:dyDescent="0.2">
      <c r="A161" t="s">
        <v>55</v>
      </c>
      <c r="B161">
        <v>0</v>
      </c>
      <c r="C161" t="s">
        <v>7</v>
      </c>
      <c r="D161" t="s">
        <v>7</v>
      </c>
      <c r="E16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624D-F1BC-488E-A4B4-11973527E8AE}">
  <dimension ref="A1:D54"/>
  <sheetViews>
    <sheetView workbookViewId="0">
      <selection activeCell="C58" sqref="C58"/>
    </sheetView>
  </sheetViews>
  <sheetFormatPr baseColWidth="10" defaultColWidth="8.83203125" defaultRowHeight="15" x14ac:dyDescent="0.2"/>
  <cols>
    <col min="1" max="1" width="14" customWidth="1"/>
    <col min="2" max="2" width="21.83203125" customWidth="1"/>
    <col min="3" max="3" width="16.33203125" style="3" customWidth="1"/>
    <col min="4" max="4" width="13.6640625" style="11" customWidth="1"/>
  </cols>
  <sheetData>
    <row r="1" spans="1:4" ht="32" x14ac:dyDescent="0.2">
      <c r="A1" s="1" t="s">
        <v>0</v>
      </c>
      <c r="B1" s="2" t="s">
        <v>56</v>
      </c>
      <c r="C1" s="2" t="s">
        <v>57</v>
      </c>
      <c r="D1" s="2" t="s">
        <v>58</v>
      </c>
    </row>
    <row r="2" spans="1:4" ht="16" x14ac:dyDescent="0.2">
      <c r="A2" t="s">
        <v>5</v>
      </c>
      <c r="B2" s="7" t="s">
        <v>59</v>
      </c>
      <c r="C2" s="3" t="s">
        <v>60</v>
      </c>
      <c r="D2" s="12" t="s">
        <v>61</v>
      </c>
    </row>
    <row r="3" spans="1:4" x14ac:dyDescent="0.2">
      <c r="A3" t="s">
        <v>6</v>
      </c>
      <c r="B3" s="7" t="s">
        <v>59</v>
      </c>
    </row>
    <row r="4" spans="1:4" ht="16" x14ac:dyDescent="0.2">
      <c r="A4" t="s">
        <v>8</v>
      </c>
      <c r="B4" s="7" t="s">
        <v>59</v>
      </c>
      <c r="D4" s="13" t="s">
        <v>62</v>
      </c>
    </row>
    <row r="5" spans="1:4" ht="16" x14ac:dyDescent="0.2">
      <c r="A5" t="s">
        <v>9</v>
      </c>
      <c r="B5" s="7" t="s">
        <v>59</v>
      </c>
      <c r="C5" s="3" t="s">
        <v>63</v>
      </c>
      <c r="D5" s="12" t="s">
        <v>61</v>
      </c>
    </row>
    <row r="6" spans="1:4" x14ac:dyDescent="0.2">
      <c r="A6" t="s">
        <v>10</v>
      </c>
      <c r="B6" s="8" t="s">
        <v>64</v>
      </c>
    </row>
    <row r="7" spans="1:4" x14ac:dyDescent="0.2">
      <c r="A7" t="s">
        <v>11</v>
      </c>
      <c r="B7" s="8" t="s">
        <v>64</v>
      </c>
    </row>
    <row r="8" spans="1:4" x14ac:dyDescent="0.2">
      <c r="A8" t="s">
        <v>12</v>
      </c>
      <c r="B8" s="8" t="s">
        <v>64</v>
      </c>
    </row>
    <row r="9" spans="1:4" x14ac:dyDescent="0.2">
      <c r="A9" t="s">
        <v>13</v>
      </c>
      <c r="B9" s="8" t="s">
        <v>64</v>
      </c>
    </row>
    <row r="10" spans="1:4" ht="16" x14ac:dyDescent="0.2">
      <c r="A10" t="s">
        <v>14</v>
      </c>
      <c r="B10" s="7" t="s">
        <v>59</v>
      </c>
      <c r="D10" s="13" t="s">
        <v>62</v>
      </c>
    </row>
    <row r="11" spans="1:4" ht="48" x14ac:dyDescent="0.2">
      <c r="A11" t="s">
        <v>15</v>
      </c>
      <c r="B11" s="7" t="s">
        <v>59</v>
      </c>
      <c r="C11" s="10" t="s">
        <v>63</v>
      </c>
      <c r="D11" s="12" t="s">
        <v>65</v>
      </c>
    </row>
    <row r="12" spans="1:4" x14ac:dyDescent="0.2">
      <c r="A12" t="s">
        <v>16</v>
      </c>
      <c r="B12" s="7" t="s">
        <v>59</v>
      </c>
    </row>
    <row r="13" spans="1:4" ht="48" x14ac:dyDescent="0.2">
      <c r="A13" t="s">
        <v>17</v>
      </c>
      <c r="B13" s="7" t="s">
        <v>59</v>
      </c>
      <c r="D13" s="12" t="s">
        <v>65</v>
      </c>
    </row>
    <row r="14" spans="1:4" x14ac:dyDescent="0.2">
      <c r="A14" t="s">
        <v>18</v>
      </c>
      <c r="B14" s="7" t="s">
        <v>59</v>
      </c>
    </row>
    <row r="15" spans="1:4" x14ac:dyDescent="0.2">
      <c r="A15" t="s">
        <v>19</v>
      </c>
      <c r="B15" s="7" t="s">
        <v>59</v>
      </c>
      <c r="C15" s="10" t="s">
        <v>63</v>
      </c>
    </row>
    <row r="16" spans="1:4" x14ac:dyDescent="0.2">
      <c r="A16" t="s">
        <v>20</v>
      </c>
      <c r="B16" s="7" t="s">
        <v>59</v>
      </c>
      <c r="C16" s="10" t="s">
        <v>63</v>
      </c>
    </row>
    <row r="17" spans="1:4" x14ac:dyDescent="0.2">
      <c r="A17" t="s">
        <v>21</v>
      </c>
      <c r="B17" s="7" t="s">
        <v>59</v>
      </c>
      <c r="C17" s="10" t="s">
        <v>63</v>
      </c>
    </row>
    <row r="18" spans="1:4" ht="16" x14ac:dyDescent="0.2">
      <c r="A18" t="s">
        <v>22</v>
      </c>
      <c r="B18" s="7" t="s">
        <v>59</v>
      </c>
      <c r="C18" s="10" t="s">
        <v>63</v>
      </c>
      <c r="D18" s="12" t="s">
        <v>61</v>
      </c>
    </row>
    <row r="19" spans="1:4" ht="16" x14ac:dyDescent="0.2">
      <c r="A19" t="s">
        <v>23</v>
      </c>
      <c r="B19" s="7" t="s">
        <v>59</v>
      </c>
      <c r="D19" s="13" t="s">
        <v>66</v>
      </c>
    </row>
    <row r="20" spans="1:4" x14ac:dyDescent="0.2">
      <c r="A20" t="s">
        <v>24</v>
      </c>
      <c r="B20" s="7" t="s">
        <v>59</v>
      </c>
    </row>
    <row r="21" spans="1:4" x14ac:dyDescent="0.2">
      <c r="A21" t="s">
        <v>25</v>
      </c>
      <c r="B21" s="8" t="s">
        <v>64</v>
      </c>
      <c r="C21" s="10"/>
    </row>
    <row r="22" spans="1:4" x14ac:dyDescent="0.2">
      <c r="A22" t="s">
        <v>26</v>
      </c>
      <c r="B22" s="8" t="s">
        <v>64</v>
      </c>
    </row>
    <row r="23" spans="1:4" x14ac:dyDescent="0.2">
      <c r="A23" t="s">
        <v>27</v>
      </c>
      <c r="B23" s="7" t="s">
        <v>59</v>
      </c>
      <c r="C23" s="10" t="s">
        <v>63</v>
      </c>
    </row>
    <row r="24" spans="1:4" x14ac:dyDescent="0.2">
      <c r="A24" t="s">
        <v>28</v>
      </c>
      <c r="B24" s="7" t="s">
        <v>59</v>
      </c>
    </row>
    <row r="25" spans="1:4" ht="16" x14ac:dyDescent="0.2">
      <c r="A25" t="s">
        <v>29</v>
      </c>
      <c r="B25" s="7" t="s">
        <v>59</v>
      </c>
      <c r="D25" s="12" t="s">
        <v>61</v>
      </c>
    </row>
    <row r="26" spans="1:4" ht="16" x14ac:dyDescent="0.2">
      <c r="A26" t="s">
        <v>30</v>
      </c>
      <c r="B26" s="7" t="s">
        <v>59</v>
      </c>
      <c r="D26" s="12" t="s">
        <v>61</v>
      </c>
    </row>
    <row r="27" spans="1:4" x14ac:dyDescent="0.2">
      <c r="A27" t="s">
        <v>31</v>
      </c>
      <c r="B27" s="7" t="s">
        <v>59</v>
      </c>
    </row>
    <row r="28" spans="1:4" x14ac:dyDescent="0.2">
      <c r="A28" t="s">
        <v>32</v>
      </c>
      <c r="B28" s="7" t="s">
        <v>59</v>
      </c>
    </row>
    <row r="29" spans="1:4" x14ac:dyDescent="0.2">
      <c r="A29" t="s">
        <v>33</v>
      </c>
      <c r="B29" s="7" t="s">
        <v>59</v>
      </c>
    </row>
    <row r="30" spans="1:4" x14ac:dyDescent="0.2">
      <c r="A30" t="s">
        <v>34</v>
      </c>
      <c r="B30" s="8" t="s">
        <v>64</v>
      </c>
    </row>
    <row r="31" spans="1:4" x14ac:dyDescent="0.2">
      <c r="A31" t="s">
        <v>35</v>
      </c>
      <c r="B31" s="8" t="s">
        <v>64</v>
      </c>
    </row>
    <row r="32" spans="1:4" x14ac:dyDescent="0.2">
      <c r="A32" t="s">
        <v>36</v>
      </c>
      <c r="B32" s="7" t="s">
        <v>59</v>
      </c>
    </row>
    <row r="33" spans="1:4" x14ac:dyDescent="0.2">
      <c r="A33" t="s">
        <v>37</v>
      </c>
      <c r="B33" s="8" t="s">
        <v>64</v>
      </c>
    </row>
    <row r="34" spans="1:4" x14ac:dyDescent="0.2">
      <c r="A34" t="s">
        <v>38</v>
      </c>
      <c r="B34" s="7" t="s">
        <v>59</v>
      </c>
    </row>
    <row r="35" spans="1:4" ht="48" x14ac:dyDescent="0.2">
      <c r="A35" t="s">
        <v>39</v>
      </c>
      <c r="B35" s="7" t="s">
        <v>59</v>
      </c>
      <c r="D35" s="12" t="s">
        <v>65</v>
      </c>
    </row>
    <row r="36" spans="1:4" ht="16" x14ac:dyDescent="0.2">
      <c r="A36" t="s">
        <v>40</v>
      </c>
      <c r="B36" s="7" t="s">
        <v>59</v>
      </c>
      <c r="D36" s="12" t="s">
        <v>61</v>
      </c>
    </row>
    <row r="37" spans="1:4" ht="16" x14ac:dyDescent="0.2">
      <c r="A37" t="s">
        <v>41</v>
      </c>
      <c r="B37" s="7" t="s">
        <v>59</v>
      </c>
      <c r="C37" s="3" t="s">
        <v>63</v>
      </c>
      <c r="D37" s="12" t="s">
        <v>61</v>
      </c>
    </row>
    <row r="38" spans="1:4" x14ac:dyDescent="0.2">
      <c r="A38" t="s">
        <v>42</v>
      </c>
      <c r="B38" s="8" t="s">
        <v>64</v>
      </c>
      <c r="C38" s="3" t="s">
        <v>63</v>
      </c>
    </row>
    <row r="39" spans="1:4" x14ac:dyDescent="0.2">
      <c r="A39" t="s">
        <v>43</v>
      </c>
      <c r="B39" s="7" t="s">
        <v>59</v>
      </c>
    </row>
    <row r="40" spans="1:4" x14ac:dyDescent="0.2">
      <c r="A40" t="s">
        <v>44</v>
      </c>
      <c r="B40" s="8" t="s">
        <v>64</v>
      </c>
      <c r="C40" s="3" t="s">
        <v>63</v>
      </c>
    </row>
    <row r="41" spans="1:4" ht="48" x14ac:dyDescent="0.2">
      <c r="A41" t="s">
        <v>45</v>
      </c>
      <c r="B41" s="7" t="s">
        <v>59</v>
      </c>
      <c r="C41" s="3" t="s">
        <v>63</v>
      </c>
      <c r="D41" s="12" t="s">
        <v>65</v>
      </c>
    </row>
    <row r="42" spans="1:4" ht="16" x14ac:dyDescent="0.2">
      <c r="A42" t="s">
        <v>46</v>
      </c>
      <c r="B42" s="7" t="s">
        <v>59</v>
      </c>
      <c r="C42" s="3" t="s">
        <v>7</v>
      </c>
      <c r="D42" s="12" t="s">
        <v>61</v>
      </c>
    </row>
    <row r="43" spans="1:4" ht="48" x14ac:dyDescent="0.2">
      <c r="A43" t="s">
        <v>47</v>
      </c>
      <c r="B43" s="7" t="s">
        <v>59</v>
      </c>
      <c r="C43" s="3" t="s">
        <v>63</v>
      </c>
      <c r="D43" s="12" t="s">
        <v>65</v>
      </c>
    </row>
    <row r="44" spans="1:4" ht="48" x14ac:dyDescent="0.2">
      <c r="A44" t="s">
        <v>48</v>
      </c>
      <c r="B44" s="7" t="s">
        <v>59</v>
      </c>
      <c r="D44" s="12" t="s">
        <v>65</v>
      </c>
    </row>
    <row r="45" spans="1:4" ht="16" x14ac:dyDescent="0.2">
      <c r="A45" t="s">
        <v>49</v>
      </c>
      <c r="B45" s="7" t="s">
        <v>59</v>
      </c>
      <c r="C45" s="3" t="s">
        <v>63</v>
      </c>
      <c r="D45" s="13" t="s">
        <v>66</v>
      </c>
    </row>
    <row r="46" spans="1:4" x14ac:dyDescent="0.2">
      <c r="A46" t="s">
        <v>50</v>
      </c>
      <c r="B46" s="7" t="s">
        <v>59</v>
      </c>
    </row>
    <row r="47" spans="1:4" x14ac:dyDescent="0.2">
      <c r="A47" t="s">
        <v>51</v>
      </c>
      <c r="B47" s="7" t="s">
        <v>59</v>
      </c>
    </row>
    <row r="48" spans="1:4" x14ac:dyDescent="0.2">
      <c r="A48" t="s">
        <v>52</v>
      </c>
      <c r="B48" s="8" t="s">
        <v>64</v>
      </c>
    </row>
    <row r="49" spans="1:4" ht="48" x14ac:dyDescent="0.2">
      <c r="A49" t="s">
        <v>53</v>
      </c>
      <c r="B49" s="7" t="s">
        <v>59</v>
      </c>
      <c r="D49" s="12" t="s">
        <v>65</v>
      </c>
    </row>
    <row r="50" spans="1:4" ht="16" x14ac:dyDescent="0.2">
      <c r="A50" t="s">
        <v>54</v>
      </c>
      <c r="B50" s="7" t="s">
        <v>59</v>
      </c>
      <c r="C50" s="3" t="s">
        <v>63</v>
      </c>
      <c r="D50" s="12" t="s">
        <v>61</v>
      </c>
    </row>
    <row r="51" spans="1:4" x14ac:dyDescent="0.2">
      <c r="A51" t="s">
        <v>55</v>
      </c>
      <c r="B51" s="7" t="s">
        <v>59</v>
      </c>
    </row>
    <row r="52" spans="1:4" x14ac:dyDescent="0.2">
      <c r="A52" t="s">
        <v>67</v>
      </c>
      <c r="B52" s="8" t="s">
        <v>64</v>
      </c>
    </row>
    <row r="54" spans="1:4" x14ac:dyDescent="0.2">
      <c r="A54" t="s">
        <v>68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79DB-6192-46D0-AD04-162EA8A1245C}">
  <dimension ref="A1:D52"/>
  <sheetViews>
    <sheetView topLeftCell="A25" workbookViewId="0">
      <selection activeCell="D53" sqref="D53"/>
    </sheetView>
  </sheetViews>
  <sheetFormatPr baseColWidth="10" defaultColWidth="8.83203125" defaultRowHeight="15" x14ac:dyDescent="0.2"/>
  <cols>
    <col min="1" max="1" width="14" customWidth="1"/>
    <col min="2" max="2" width="21.83203125" customWidth="1"/>
    <col min="3" max="3" width="16.33203125" customWidth="1"/>
  </cols>
  <sheetData>
    <row r="1" spans="1:4" ht="64" x14ac:dyDescent="0.2">
      <c r="A1" s="1" t="s">
        <v>0</v>
      </c>
      <c r="B1" s="2" t="s">
        <v>69</v>
      </c>
      <c r="C1" s="2" t="s">
        <v>70</v>
      </c>
      <c r="D1" t="s">
        <v>71</v>
      </c>
    </row>
    <row r="2" spans="1:4" x14ac:dyDescent="0.2">
      <c r="A2" t="s">
        <v>5</v>
      </c>
      <c r="B2" s="7">
        <v>0</v>
      </c>
      <c r="C2" s="3">
        <v>1</v>
      </c>
      <c r="D2" t="s">
        <v>61</v>
      </c>
    </row>
    <row r="3" spans="1:4" x14ac:dyDescent="0.2">
      <c r="A3" t="s">
        <v>6</v>
      </c>
      <c r="B3" s="7">
        <v>0</v>
      </c>
      <c r="C3" s="3" t="s">
        <v>7</v>
      </c>
    </row>
    <row r="4" spans="1:4" x14ac:dyDescent="0.2">
      <c r="A4" t="s">
        <v>8</v>
      </c>
      <c r="B4" s="7">
        <v>0</v>
      </c>
      <c r="C4" s="3">
        <v>0</v>
      </c>
      <c r="D4" t="s">
        <v>62</v>
      </c>
    </row>
    <row r="5" spans="1:4" x14ac:dyDescent="0.2">
      <c r="A5" t="s">
        <v>9</v>
      </c>
      <c r="B5" s="7">
        <v>0</v>
      </c>
      <c r="C5" s="3">
        <v>1</v>
      </c>
      <c r="D5" t="s">
        <v>61</v>
      </c>
    </row>
    <row r="6" spans="1:4" x14ac:dyDescent="0.2">
      <c r="A6" t="s">
        <v>10</v>
      </c>
      <c r="B6" s="8">
        <v>1</v>
      </c>
      <c r="C6" s="3" t="s">
        <v>7</v>
      </c>
    </row>
    <row r="7" spans="1:4" x14ac:dyDescent="0.2">
      <c r="A7" t="s">
        <v>11</v>
      </c>
      <c r="B7" s="8">
        <v>1</v>
      </c>
      <c r="C7" s="3" t="s">
        <v>7</v>
      </c>
    </row>
    <row r="8" spans="1:4" x14ac:dyDescent="0.2">
      <c r="A8" t="s">
        <v>12</v>
      </c>
      <c r="B8" s="8">
        <v>1</v>
      </c>
      <c r="C8" s="3" t="s">
        <v>7</v>
      </c>
    </row>
    <row r="9" spans="1:4" x14ac:dyDescent="0.2">
      <c r="A9" t="s">
        <v>13</v>
      </c>
      <c r="B9" s="8">
        <v>1</v>
      </c>
      <c r="C9" s="3" t="s">
        <v>7</v>
      </c>
    </row>
    <row r="10" spans="1:4" x14ac:dyDescent="0.2">
      <c r="A10" t="s">
        <v>14</v>
      </c>
      <c r="B10" s="7">
        <v>0</v>
      </c>
      <c r="C10" s="3">
        <v>0</v>
      </c>
      <c r="D10" t="s">
        <v>62</v>
      </c>
    </row>
    <row r="11" spans="1:4" x14ac:dyDescent="0.2">
      <c r="A11" t="s">
        <v>15</v>
      </c>
      <c r="B11" s="7">
        <v>0</v>
      </c>
      <c r="C11" s="9">
        <v>1</v>
      </c>
      <c r="D11" t="s">
        <v>65</v>
      </c>
    </row>
    <row r="12" spans="1:4" x14ac:dyDescent="0.2">
      <c r="A12" t="s">
        <v>16</v>
      </c>
      <c r="B12" s="7">
        <v>0</v>
      </c>
      <c r="C12" s="3" t="s">
        <v>7</v>
      </c>
    </row>
    <row r="13" spans="1:4" x14ac:dyDescent="0.2">
      <c r="A13" t="s">
        <v>17</v>
      </c>
      <c r="B13" s="7">
        <v>0</v>
      </c>
      <c r="C13" s="3" t="s">
        <v>7</v>
      </c>
      <c r="D13" t="s">
        <v>65</v>
      </c>
    </row>
    <row r="14" spans="1:4" x14ac:dyDescent="0.2">
      <c r="A14" t="s">
        <v>18</v>
      </c>
      <c r="B14" s="7">
        <v>0</v>
      </c>
      <c r="C14" s="3" t="s">
        <v>7</v>
      </c>
    </row>
    <row r="15" spans="1:4" x14ac:dyDescent="0.2">
      <c r="A15" t="s">
        <v>19</v>
      </c>
      <c r="B15" s="7">
        <v>0</v>
      </c>
      <c r="C15" s="9">
        <v>1</v>
      </c>
    </row>
    <row r="16" spans="1:4" x14ac:dyDescent="0.2">
      <c r="A16" t="s">
        <v>20</v>
      </c>
      <c r="B16" s="7">
        <v>0</v>
      </c>
      <c r="C16" s="9">
        <v>1</v>
      </c>
    </row>
    <row r="17" spans="1:4" x14ac:dyDescent="0.2">
      <c r="A17" t="s">
        <v>21</v>
      </c>
      <c r="B17" s="7">
        <v>0</v>
      </c>
      <c r="C17" s="9">
        <v>1</v>
      </c>
    </row>
    <row r="18" spans="1:4" x14ac:dyDescent="0.2">
      <c r="A18" t="s">
        <v>22</v>
      </c>
      <c r="B18" s="7">
        <v>0</v>
      </c>
      <c r="C18" s="9">
        <v>1</v>
      </c>
      <c r="D18" t="s">
        <v>61</v>
      </c>
    </row>
    <row r="19" spans="1:4" x14ac:dyDescent="0.2">
      <c r="A19" t="s">
        <v>23</v>
      </c>
      <c r="B19" s="7">
        <v>0</v>
      </c>
      <c r="C19" s="3">
        <v>0</v>
      </c>
      <c r="D19" t="s">
        <v>66</v>
      </c>
    </row>
    <row r="20" spans="1:4" x14ac:dyDescent="0.2">
      <c r="A20" t="s">
        <v>24</v>
      </c>
      <c r="B20" s="7">
        <v>0</v>
      </c>
      <c r="C20" s="3">
        <v>0</v>
      </c>
    </row>
    <row r="21" spans="1:4" x14ac:dyDescent="0.2">
      <c r="A21" t="s">
        <v>25</v>
      </c>
      <c r="B21" s="8">
        <v>1</v>
      </c>
      <c r="C21" s="9">
        <v>1</v>
      </c>
    </row>
    <row r="22" spans="1:4" x14ac:dyDescent="0.2">
      <c r="A22" t="s">
        <v>26</v>
      </c>
      <c r="B22" s="8">
        <v>1</v>
      </c>
      <c r="C22" s="3" t="s">
        <v>7</v>
      </c>
    </row>
    <row r="23" spans="1:4" x14ac:dyDescent="0.2">
      <c r="A23" t="s">
        <v>27</v>
      </c>
      <c r="B23" s="7">
        <v>0</v>
      </c>
      <c r="C23" s="9">
        <v>1</v>
      </c>
    </row>
    <row r="24" spans="1:4" x14ac:dyDescent="0.2">
      <c r="A24" t="s">
        <v>28</v>
      </c>
      <c r="B24" s="7">
        <v>0</v>
      </c>
      <c r="C24" s="3" t="s">
        <v>7</v>
      </c>
    </row>
    <row r="25" spans="1:4" x14ac:dyDescent="0.2">
      <c r="A25" t="s">
        <v>29</v>
      </c>
      <c r="B25" s="7">
        <v>0</v>
      </c>
      <c r="C25" s="3">
        <v>0</v>
      </c>
      <c r="D25" t="s">
        <v>61</v>
      </c>
    </row>
    <row r="26" spans="1:4" x14ac:dyDescent="0.2">
      <c r="A26" t="s">
        <v>30</v>
      </c>
      <c r="B26" s="7">
        <v>0</v>
      </c>
      <c r="C26" s="3">
        <v>0</v>
      </c>
      <c r="D26" t="s">
        <v>61</v>
      </c>
    </row>
    <row r="27" spans="1:4" x14ac:dyDescent="0.2">
      <c r="A27" t="s">
        <v>31</v>
      </c>
      <c r="B27" s="7">
        <v>0</v>
      </c>
      <c r="C27" s="3">
        <v>0</v>
      </c>
    </row>
    <row r="28" spans="1:4" x14ac:dyDescent="0.2">
      <c r="A28" t="s">
        <v>32</v>
      </c>
      <c r="B28" s="7">
        <v>0</v>
      </c>
      <c r="C28" s="3" t="s">
        <v>7</v>
      </c>
    </row>
    <row r="29" spans="1:4" x14ac:dyDescent="0.2">
      <c r="A29" t="s">
        <v>33</v>
      </c>
      <c r="B29" s="7">
        <v>0</v>
      </c>
      <c r="C29" s="3" t="s">
        <v>7</v>
      </c>
    </row>
    <row r="30" spans="1:4" x14ac:dyDescent="0.2">
      <c r="A30" t="s">
        <v>34</v>
      </c>
      <c r="B30" s="8">
        <v>1</v>
      </c>
      <c r="C30" s="3" t="s">
        <v>7</v>
      </c>
    </row>
    <row r="31" spans="1:4" x14ac:dyDescent="0.2">
      <c r="A31" t="s">
        <v>35</v>
      </c>
      <c r="B31" s="8">
        <v>1</v>
      </c>
      <c r="C31" s="3">
        <v>0</v>
      </c>
    </row>
    <row r="32" spans="1:4" x14ac:dyDescent="0.2">
      <c r="A32" t="s">
        <v>36</v>
      </c>
      <c r="B32" s="7">
        <v>0</v>
      </c>
      <c r="C32" s="3" t="s">
        <v>7</v>
      </c>
    </row>
    <row r="33" spans="1:4" x14ac:dyDescent="0.2">
      <c r="A33" t="s">
        <v>37</v>
      </c>
      <c r="B33" s="8">
        <v>1</v>
      </c>
      <c r="C33" s="3" t="s">
        <v>7</v>
      </c>
    </row>
    <row r="34" spans="1:4" x14ac:dyDescent="0.2">
      <c r="A34" t="s">
        <v>38</v>
      </c>
      <c r="B34" s="7">
        <v>0</v>
      </c>
      <c r="C34" s="3" t="s">
        <v>7</v>
      </c>
    </row>
    <row r="35" spans="1:4" x14ac:dyDescent="0.2">
      <c r="A35" t="s">
        <v>39</v>
      </c>
      <c r="B35" s="7">
        <v>0</v>
      </c>
      <c r="C35" s="3" t="s">
        <v>7</v>
      </c>
      <c r="D35" t="s">
        <v>65</v>
      </c>
    </row>
    <row r="36" spans="1:4" x14ac:dyDescent="0.2">
      <c r="A36" t="s">
        <v>40</v>
      </c>
      <c r="B36" s="7">
        <v>0</v>
      </c>
      <c r="C36" s="3">
        <v>0</v>
      </c>
      <c r="D36" t="s">
        <v>61</v>
      </c>
    </row>
    <row r="37" spans="1:4" x14ac:dyDescent="0.2">
      <c r="A37" t="s">
        <v>41</v>
      </c>
      <c r="B37" s="7">
        <v>0</v>
      </c>
      <c r="C37" s="3">
        <v>1</v>
      </c>
      <c r="D37" t="s">
        <v>61</v>
      </c>
    </row>
    <row r="38" spans="1:4" x14ac:dyDescent="0.2">
      <c r="A38" t="s">
        <v>42</v>
      </c>
      <c r="B38" s="8">
        <v>1</v>
      </c>
      <c r="C38" s="3">
        <v>1</v>
      </c>
    </row>
    <row r="39" spans="1:4" x14ac:dyDescent="0.2">
      <c r="A39" t="s">
        <v>43</v>
      </c>
      <c r="B39" s="7">
        <v>0</v>
      </c>
      <c r="C39" s="3" t="s">
        <v>7</v>
      </c>
    </row>
    <row r="40" spans="1:4" x14ac:dyDescent="0.2">
      <c r="A40" t="s">
        <v>44</v>
      </c>
      <c r="B40" s="8">
        <v>1</v>
      </c>
      <c r="C40" s="3">
        <v>1</v>
      </c>
    </row>
    <row r="41" spans="1:4" x14ac:dyDescent="0.2">
      <c r="A41" t="s">
        <v>45</v>
      </c>
      <c r="B41" s="7">
        <v>0</v>
      </c>
      <c r="C41" s="3">
        <v>1</v>
      </c>
      <c r="D41" t="s">
        <v>65</v>
      </c>
    </row>
    <row r="42" spans="1:4" x14ac:dyDescent="0.2">
      <c r="A42" t="s">
        <v>46</v>
      </c>
      <c r="B42" s="7">
        <v>0</v>
      </c>
      <c r="C42" s="3" t="s">
        <v>7</v>
      </c>
      <c r="D42" t="s">
        <v>72</v>
      </c>
    </row>
    <row r="43" spans="1:4" x14ac:dyDescent="0.2">
      <c r="A43" t="s">
        <v>47</v>
      </c>
      <c r="B43" s="7">
        <v>0</v>
      </c>
      <c r="C43" s="3">
        <v>1</v>
      </c>
      <c r="D43" t="s">
        <v>65</v>
      </c>
    </row>
    <row r="44" spans="1:4" x14ac:dyDescent="0.2">
      <c r="A44" t="s">
        <v>48</v>
      </c>
      <c r="B44" s="7">
        <v>0</v>
      </c>
      <c r="C44" s="3" t="s">
        <v>7</v>
      </c>
      <c r="D44" t="s">
        <v>65</v>
      </c>
    </row>
    <row r="45" spans="1:4" x14ac:dyDescent="0.2">
      <c r="A45" t="s">
        <v>49</v>
      </c>
      <c r="B45" s="7">
        <v>0</v>
      </c>
      <c r="C45" s="3">
        <v>1</v>
      </c>
      <c r="D45" t="s">
        <v>66</v>
      </c>
    </row>
    <row r="46" spans="1:4" x14ac:dyDescent="0.2">
      <c r="A46" t="s">
        <v>50</v>
      </c>
      <c r="B46" s="7">
        <v>0</v>
      </c>
      <c r="C46" s="3" t="s">
        <v>7</v>
      </c>
    </row>
    <row r="47" spans="1:4" x14ac:dyDescent="0.2">
      <c r="A47" t="s">
        <v>51</v>
      </c>
      <c r="B47" s="7">
        <v>0</v>
      </c>
      <c r="C47" s="3" t="s">
        <v>7</v>
      </c>
    </row>
    <row r="48" spans="1:4" x14ac:dyDescent="0.2">
      <c r="A48" t="s">
        <v>52</v>
      </c>
      <c r="B48" s="8">
        <v>1</v>
      </c>
      <c r="C48" s="3" t="s">
        <v>7</v>
      </c>
    </row>
    <row r="49" spans="1:4" x14ac:dyDescent="0.2">
      <c r="A49" t="s">
        <v>53</v>
      </c>
      <c r="B49" s="7">
        <v>0</v>
      </c>
      <c r="C49" s="3" t="s">
        <v>7</v>
      </c>
      <c r="D49" t="s">
        <v>65</v>
      </c>
    </row>
    <row r="50" spans="1:4" x14ac:dyDescent="0.2">
      <c r="A50" t="s">
        <v>54</v>
      </c>
      <c r="B50" s="7">
        <v>0</v>
      </c>
      <c r="C50" s="3">
        <v>1</v>
      </c>
      <c r="D50" t="s">
        <v>61</v>
      </c>
    </row>
    <row r="51" spans="1:4" x14ac:dyDescent="0.2">
      <c r="A51" t="s">
        <v>55</v>
      </c>
      <c r="B51" s="7">
        <v>0</v>
      </c>
      <c r="C51" s="3" t="s">
        <v>7</v>
      </c>
    </row>
    <row r="52" spans="1:4" x14ac:dyDescent="0.2">
      <c r="A52" t="s">
        <v>67</v>
      </c>
      <c r="B52" s="8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5CFC-6083-4C63-886D-FA13B046652A}">
  <dimension ref="A1:B1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73</v>
      </c>
      <c r="B1" s="4" t="s">
        <v>74</v>
      </c>
    </row>
  </sheetData>
  <hyperlinks>
    <hyperlink ref="B1" r:id="rId1" display="https://populationsciences.berkeley.edu/pplo-berkeley-pplo/" xr:uid="{C9CA91A1-C924-4973-8787-D94B8CB67E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Preemption</vt:lpstr>
      <vt:lpstr>Sheet1</vt:lpstr>
      <vt:lpstr>States x abortion</vt:lpstr>
      <vt:lpstr>States</vt:lpstr>
      <vt:lpstr>Cities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gabby</dc:creator>
  <cp:keywords/>
  <dc:description/>
  <cp:lastModifiedBy>Schnake-Mahl,Alina</cp:lastModifiedBy>
  <cp:revision/>
  <dcterms:created xsi:type="dcterms:W3CDTF">2022-01-27T13:40:59Z</dcterms:created>
  <dcterms:modified xsi:type="dcterms:W3CDTF">2022-09-16T17:19:39Z</dcterms:modified>
  <cp:category/>
  <cp:contentStatus/>
</cp:coreProperties>
</file>