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es\Documents\GitHub\Thesis-dynamic-networks\"/>
    </mc:Choice>
  </mc:AlternateContent>
  <xr:revisionPtr revIDLastSave="0" documentId="13_ncr:1_{39FE5D90-A208-4EF2-91A2-DED200A16CE7}" xr6:coauthVersionLast="47" xr6:coauthVersionMax="47" xr10:uidLastSave="{00000000-0000-0000-0000-000000000000}"/>
  <bookViews>
    <workbookView xWindow="-28920" yWindow="-30" windowWidth="29040" windowHeight="15720" xr2:uid="{A2BFD032-DAFB-487E-9246-F8F6969A8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I54" i="1" s="1"/>
  <c r="CB15" i="1"/>
  <c r="CD15" i="1" s="1"/>
  <c r="CN58" i="1"/>
  <c r="CP58" i="1" s="1"/>
  <c r="CN53" i="1"/>
  <c r="CP53" i="1" s="1"/>
  <c r="CN43" i="1"/>
  <c r="CP43" i="1" s="1"/>
  <c r="CN30" i="1"/>
  <c r="CP30" i="1" s="1"/>
  <c r="CN17" i="1"/>
  <c r="CP17" i="1" s="1"/>
  <c r="CB58" i="1"/>
  <c r="CD58" i="1" s="1"/>
  <c r="CB53" i="1"/>
  <c r="CD53" i="1" s="1"/>
  <c r="CB40" i="1"/>
  <c r="CD40" i="1" s="1"/>
  <c r="CB28" i="1"/>
  <c r="CD28" i="1" s="1"/>
  <c r="BO54" i="1"/>
  <c r="BQ54" i="1" s="1"/>
  <c r="BO15" i="1"/>
  <c r="BQ15" i="1" s="1"/>
  <c r="BO28" i="1"/>
  <c r="BQ28" i="1" s="1"/>
  <c r="BO41" i="1"/>
  <c r="BQ41" i="1" s="1"/>
  <c r="BO59" i="1"/>
  <c r="BQ59" i="1" s="1"/>
  <c r="BC59" i="1"/>
  <c r="BE59" i="1" s="1"/>
  <c r="BC54" i="1"/>
  <c r="BE54" i="1" s="1"/>
  <c r="BC40" i="1"/>
  <c r="BE40" i="1" s="1"/>
  <c r="BC28" i="1"/>
  <c r="BE28" i="1" s="1"/>
  <c r="BC15" i="1"/>
  <c r="BE15" i="1" s="1"/>
  <c r="AQ15" i="1"/>
  <c r="AS15" i="1" s="1"/>
  <c r="AQ59" i="1"/>
  <c r="AS59" i="1" s="1"/>
  <c r="AQ54" i="1"/>
  <c r="AS54" i="1" s="1"/>
  <c r="AQ40" i="1"/>
  <c r="AS40" i="1" s="1"/>
  <c r="AQ28" i="1"/>
  <c r="AS28" i="1" s="1"/>
  <c r="AE15" i="1"/>
  <c r="AG15" i="1" s="1"/>
  <c r="AE59" i="1"/>
  <c r="AG59" i="1" s="1"/>
  <c r="AE54" i="1"/>
  <c r="AG54" i="1" s="1"/>
  <c r="AE40" i="1"/>
  <c r="AG40" i="1" s="1"/>
  <c r="AE28" i="1"/>
  <c r="AG28" i="1" s="1"/>
  <c r="S59" i="1"/>
  <c r="U59" i="1" s="1"/>
  <c r="S54" i="1"/>
  <c r="U54" i="1" s="1"/>
  <c r="S39" i="1"/>
  <c r="U39" i="1" s="1"/>
  <c r="S27" i="1"/>
  <c r="U27" i="1" s="1"/>
  <c r="S15" i="1"/>
  <c r="U15" i="1" s="1"/>
  <c r="G40" i="1"/>
  <c r="I40" i="1" s="1"/>
  <c r="G28" i="1"/>
  <c r="I28" i="1" s="1"/>
  <c r="G15" i="1"/>
  <c r="I15" i="1" s="1"/>
</calcChain>
</file>

<file path=xl/sharedStrings.xml><?xml version="1.0" encoding="utf-8"?>
<sst xmlns="http://schemas.openxmlformats.org/spreadsheetml/2006/main" count="864" uniqueCount="52">
  <si>
    <t>test_CanParl</t>
  </si>
  <si>
    <t>clustering_coefficient</t>
  </si>
  <si>
    <t>tgblib::temporal_clustering_coefficient</t>
  </si>
  <si>
    <t>tglib::to_incident_lists</t>
  </si>
  <si>
    <t>std::_Tree::end</t>
  </si>
  <si>
    <t>std::tree::find</t>
  </si>
  <si>
    <t>std::tree::insert</t>
  </si>
  <si>
    <t>std::tree::op_==</t>
  </si>
  <si>
    <t>std::Tree_const_iterator</t>
  </si>
  <si>
    <t>std::tree::op_++</t>
  </si>
  <si>
    <t>std::set::alloc</t>
  </si>
  <si>
    <t>std::vector::unchecked_begin</t>
  </si>
  <si>
    <t>incidentLists::getNode</t>
  </si>
  <si>
    <t>TOTAL</t>
  </si>
  <si>
    <t>DIFF</t>
  </si>
  <si>
    <t>test_load_time</t>
  </si>
  <si>
    <t>tglib::load_ordered_edge_list</t>
  </si>
  <si>
    <t>std::basic_ifstream</t>
  </si>
  <si>
    <t>std_get_inline</t>
  </si>
  <si>
    <t>std::sort</t>
  </si>
  <si>
    <t>std::vector_alloc</t>
  </si>
  <si>
    <t>std::vector::pushback</t>
  </si>
  <si>
    <t>tglib:: getNodeId</t>
  </si>
  <si>
    <t>tglib::splitString</t>
  </si>
  <si>
    <t>test_degree_list</t>
  </si>
  <si>
    <t>tglib::get_degrees</t>
  </si>
  <si>
    <t>std::pair_alloc</t>
  </si>
  <si>
    <t>test_get_stats</t>
  </si>
  <si>
    <t>tglib::get_statistics</t>
  </si>
  <si>
    <t>std::hash::insert</t>
  </si>
  <si>
    <t>test_pageRank</t>
  </si>
  <si>
    <t>NA</t>
  </si>
  <si>
    <t>test_Flights</t>
  </si>
  <si>
    <t>std::map::op_[]</t>
  </si>
  <si>
    <t>std::basic_string</t>
  </si>
  <si>
    <t>std::map::alloc</t>
  </si>
  <si>
    <t>std::vector::push_back</t>
  </si>
  <si>
    <t>tglib::temporal_page_rank</t>
  </si>
  <si>
    <t>std::vector::op_[]</t>
  </si>
  <si>
    <t>std::vector::at</t>
  </si>
  <si>
    <t>test_SocialEvo</t>
  </si>
  <si>
    <t>std::pair</t>
  </si>
  <si>
    <t>test_Unvote</t>
  </si>
  <si>
    <t>test_enron</t>
  </si>
  <si>
    <t>test_lastfm</t>
  </si>
  <si>
    <t>ste::set::alloc</t>
  </si>
  <si>
    <t>\'eh vector destructor iterator'</t>
  </si>
  <si>
    <t>std::unordered_set</t>
  </si>
  <si>
    <t>test_reddit</t>
  </si>
  <si>
    <t>std::set</t>
  </si>
  <si>
    <t>0,04\</t>
  </si>
  <si>
    <t>test_tgblReview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</si>
</sst>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005B-172F-4B88-B715-A9D88628095C}">
  <dimension ref="A1:CP125"/>
  <sheetViews>
    <sheetView tabSelected="1" topLeftCell="CA89" workbookViewId="0">
      <selection activeCell="CH64" sqref="CH64:CL119"/>
    </sheetView>
  </sheetViews>
  <sheetFormatPr defaultRowHeight="15" x14ac:dyDescent="0.25"/>
  <cols>
    <col min="2" max="2" width="21.42578125" customWidth="1"/>
    <col min="3" max="3" width="36.42578125" customWidth="1"/>
    <col min="4" max="4" width="31.140625" customWidth="1"/>
    <col min="11" max="11" width="0.42578125" style="1" customWidth="1"/>
    <col min="12" max="12" width="9.28515625" customWidth="1"/>
    <col min="15" max="15" width="18" customWidth="1"/>
    <col min="16" max="16" width="26" customWidth="1"/>
    <col min="17" max="17" width="38" customWidth="1"/>
    <col min="18" max="18" width="31.140625" customWidth="1"/>
    <col min="23" max="23" width="0.85546875" style="1" customWidth="1"/>
    <col min="25" max="25" width="13.5703125" customWidth="1"/>
    <col min="26" max="26" width="21.140625" customWidth="1"/>
    <col min="27" max="27" width="37.42578125" customWidth="1"/>
    <col min="28" max="28" width="28.28515625" customWidth="1"/>
    <col min="35" max="35" width="0.42578125" customWidth="1"/>
    <col min="37" max="37" width="23" customWidth="1"/>
    <col min="38" max="38" width="28" customWidth="1"/>
    <col min="39" max="39" width="34.85546875" customWidth="1"/>
    <col min="40" max="40" width="24" customWidth="1"/>
    <col min="47" max="47" width="0.5703125" customWidth="1"/>
    <col min="48" max="48" width="11.5703125" customWidth="1"/>
    <col min="50" max="50" width="22.42578125" customWidth="1"/>
    <col min="51" max="51" width="39.42578125" customWidth="1"/>
    <col min="52" max="52" width="22.42578125" customWidth="1"/>
    <col min="59" max="59" width="1.140625" customWidth="1"/>
    <col min="60" max="60" width="16" customWidth="1"/>
    <col min="62" max="62" width="32.140625" customWidth="1"/>
    <col min="63" max="63" width="37.5703125" customWidth="1"/>
    <col min="64" max="64" width="30.85546875" customWidth="1"/>
    <col min="72" max="72" width="1" customWidth="1"/>
    <col min="73" max="73" width="9" customWidth="1"/>
    <col min="74" max="74" width="16.5703125" customWidth="1"/>
    <col min="75" max="75" width="26.5703125" customWidth="1"/>
    <col min="76" max="76" width="27.5703125" customWidth="1"/>
    <col min="77" max="77" width="24.28515625" customWidth="1"/>
    <col min="84" max="84" width="1.140625" customWidth="1"/>
    <col min="85" max="85" width="9" customWidth="1"/>
    <col min="86" max="86" width="11.7109375" customWidth="1"/>
    <col min="87" max="87" width="24.85546875" customWidth="1"/>
    <col min="88" max="88" width="35.85546875" customWidth="1"/>
    <col min="89" max="89" width="24.5703125" customWidth="1"/>
  </cols>
  <sheetData>
    <row r="1" spans="1:90" x14ac:dyDescent="0.25">
      <c r="A1" t="s">
        <v>0</v>
      </c>
      <c r="M1" t="s">
        <v>32</v>
      </c>
      <c r="Y1" t="s">
        <v>40</v>
      </c>
      <c r="AI1" s="1"/>
      <c r="AK1" t="s">
        <v>42</v>
      </c>
      <c r="AU1" s="1"/>
      <c r="AV1" t="s">
        <v>43</v>
      </c>
      <c r="BG1" s="1"/>
      <c r="BH1" t="s">
        <v>44</v>
      </c>
      <c r="BT1" s="1"/>
      <c r="BV1" t="s">
        <v>48</v>
      </c>
      <c r="CF1" s="1"/>
      <c r="CH1" t="s">
        <v>51</v>
      </c>
    </row>
    <row r="2" spans="1:90" x14ac:dyDescent="0.25">
      <c r="B2" t="s">
        <v>1</v>
      </c>
      <c r="C2">
        <v>3.62</v>
      </c>
      <c r="N2" t="s">
        <v>1</v>
      </c>
      <c r="O2">
        <v>230.80799999999999</v>
      </c>
      <c r="Z2" t="s">
        <v>1</v>
      </c>
      <c r="AA2">
        <v>67.959000000000003</v>
      </c>
      <c r="AI2" s="1"/>
      <c r="AL2" t="s">
        <v>1</v>
      </c>
      <c r="AM2">
        <v>85.082999999999998</v>
      </c>
      <c r="AU2" s="1"/>
      <c r="AX2" t="s">
        <v>1</v>
      </c>
      <c r="AY2">
        <v>1.5429999999999999</v>
      </c>
      <c r="BG2" s="1"/>
      <c r="BJ2" t="s">
        <v>1</v>
      </c>
      <c r="BK2">
        <v>1.143</v>
      </c>
      <c r="BT2" s="1"/>
      <c r="BW2" t="s">
        <v>1</v>
      </c>
      <c r="BX2">
        <v>0.64200000000000002</v>
      </c>
      <c r="CF2" s="1"/>
      <c r="CI2" t="s">
        <v>1</v>
      </c>
      <c r="CJ2">
        <v>137.93899999999999</v>
      </c>
    </row>
    <row r="3" spans="1:90" x14ac:dyDescent="0.25">
      <c r="C3" t="s">
        <v>2</v>
      </c>
      <c r="D3">
        <v>3.6040000000000001</v>
      </c>
      <c r="O3" t="s">
        <v>2</v>
      </c>
      <c r="P3">
        <v>230.32400000000001</v>
      </c>
      <c r="AA3" t="s">
        <v>2</v>
      </c>
      <c r="AB3">
        <v>67.55</v>
      </c>
      <c r="AI3" s="1"/>
      <c r="AM3" t="s">
        <v>2</v>
      </c>
      <c r="AN3">
        <v>84.881</v>
      </c>
      <c r="AU3" s="1"/>
      <c r="AY3" t="s">
        <v>2</v>
      </c>
      <c r="AZ3">
        <v>1.512</v>
      </c>
      <c r="BG3" s="1"/>
      <c r="BK3" t="s">
        <v>2</v>
      </c>
      <c r="BL3">
        <v>0.877</v>
      </c>
      <c r="BT3" s="1"/>
      <c r="BX3" t="s">
        <v>2</v>
      </c>
      <c r="BY3">
        <v>0.375</v>
      </c>
      <c r="CF3" s="1"/>
      <c r="CJ3" t="s">
        <v>2</v>
      </c>
      <c r="CK3">
        <v>133.28200000000001</v>
      </c>
    </row>
    <row r="4" spans="1:90" x14ac:dyDescent="0.25">
      <c r="D4" t="s">
        <v>4</v>
      </c>
      <c r="E4">
        <v>0.54800000000000004</v>
      </c>
      <c r="P4" t="s">
        <v>4</v>
      </c>
      <c r="Q4">
        <v>32.36</v>
      </c>
      <c r="AB4" t="s">
        <v>4</v>
      </c>
      <c r="AC4">
        <v>10.082000000000001</v>
      </c>
      <c r="AI4" s="1"/>
      <c r="AN4" t="s">
        <v>4</v>
      </c>
      <c r="AO4">
        <v>11.507</v>
      </c>
      <c r="AU4" s="1"/>
      <c r="AZ4" t="s">
        <v>4</v>
      </c>
      <c r="BA4">
        <v>0.26700000000000002</v>
      </c>
      <c r="BG4" s="1"/>
      <c r="BL4" t="s">
        <v>4</v>
      </c>
      <c r="BM4">
        <v>0</v>
      </c>
      <c r="BT4" s="1"/>
      <c r="BY4" t="s">
        <v>4</v>
      </c>
      <c r="BZ4">
        <v>0</v>
      </c>
      <c r="CF4" s="1"/>
      <c r="CK4" t="s">
        <v>4</v>
      </c>
      <c r="CL4">
        <v>20.395</v>
      </c>
    </row>
    <row r="5" spans="1:90" x14ac:dyDescent="0.25">
      <c r="D5" t="s">
        <v>5</v>
      </c>
      <c r="E5">
        <v>2.0630000000000002</v>
      </c>
      <c r="P5" t="s">
        <v>5</v>
      </c>
      <c r="Q5">
        <v>131.26499999999999</v>
      </c>
      <c r="AB5" t="s">
        <v>5</v>
      </c>
      <c r="AC5">
        <v>37.551000000000002</v>
      </c>
      <c r="AI5" s="1"/>
      <c r="AN5" t="s">
        <v>5</v>
      </c>
      <c r="AO5">
        <v>49.097999999999999</v>
      </c>
      <c r="AU5" s="1"/>
      <c r="AZ5" t="s">
        <v>5</v>
      </c>
      <c r="BA5">
        <v>0.73199999999999998</v>
      </c>
      <c r="BG5" s="1"/>
      <c r="BL5" t="s">
        <v>5</v>
      </c>
      <c r="BM5">
        <v>0</v>
      </c>
      <c r="BT5" s="1"/>
      <c r="BY5" t="s">
        <v>5</v>
      </c>
      <c r="BZ5">
        <v>0</v>
      </c>
      <c r="CF5" s="1"/>
      <c r="CK5" t="s">
        <v>5</v>
      </c>
      <c r="CL5">
        <v>62.917000000000002</v>
      </c>
    </row>
    <row r="6" spans="1:90" x14ac:dyDescent="0.25">
      <c r="D6" t="s">
        <v>6</v>
      </c>
      <c r="E6">
        <v>1.6E-2</v>
      </c>
      <c r="P6" t="s">
        <v>6</v>
      </c>
      <c r="Q6">
        <v>1.1930000000000001</v>
      </c>
      <c r="AB6" t="s">
        <v>6</v>
      </c>
      <c r="AC6">
        <v>0.89100000000000001</v>
      </c>
      <c r="AI6" s="1"/>
      <c r="AN6" t="s">
        <v>6</v>
      </c>
      <c r="AO6">
        <v>0.66300000000000003</v>
      </c>
      <c r="AU6" s="1"/>
      <c r="AZ6" t="s">
        <v>6</v>
      </c>
      <c r="BA6">
        <v>6.3E-2</v>
      </c>
      <c r="BG6" s="1"/>
      <c r="BL6" t="s">
        <v>6</v>
      </c>
      <c r="BM6">
        <v>0.751</v>
      </c>
      <c r="BT6" s="1"/>
      <c r="BY6" t="s">
        <v>6</v>
      </c>
      <c r="BZ6">
        <v>0.28000000000000003</v>
      </c>
      <c r="CF6" s="1"/>
      <c r="CK6" t="s">
        <v>6</v>
      </c>
      <c r="CL6">
        <v>4.359</v>
      </c>
    </row>
    <row r="7" spans="1:90" x14ac:dyDescent="0.25">
      <c r="D7" t="s">
        <v>7</v>
      </c>
      <c r="E7">
        <v>7.9000000000000001E-2</v>
      </c>
      <c r="P7" t="s">
        <v>7</v>
      </c>
      <c r="Q7">
        <v>5.2939999999999996</v>
      </c>
      <c r="AB7" t="s">
        <v>7</v>
      </c>
      <c r="AC7">
        <v>1.1559999999999999</v>
      </c>
      <c r="AI7" s="1"/>
      <c r="AN7" t="s">
        <v>7</v>
      </c>
      <c r="AO7">
        <v>1.873</v>
      </c>
      <c r="AU7" s="1"/>
      <c r="AZ7" t="s">
        <v>7</v>
      </c>
      <c r="BA7">
        <v>1.6E-2</v>
      </c>
      <c r="BG7" s="1"/>
      <c r="BL7" t="s">
        <v>7</v>
      </c>
      <c r="BM7">
        <v>0</v>
      </c>
      <c r="BT7" s="1"/>
      <c r="BY7" t="s">
        <v>7</v>
      </c>
      <c r="BZ7">
        <v>0</v>
      </c>
      <c r="CF7" s="1"/>
      <c r="CK7" t="s">
        <v>7</v>
      </c>
      <c r="CL7">
        <v>2.9910000000000001</v>
      </c>
    </row>
    <row r="8" spans="1:90" x14ac:dyDescent="0.25">
      <c r="D8" t="s">
        <v>8</v>
      </c>
      <c r="E8">
        <v>0.80400000000000005</v>
      </c>
      <c r="P8" t="s">
        <v>8</v>
      </c>
      <c r="Q8">
        <v>53.015000000000001</v>
      </c>
      <c r="AB8" t="s">
        <v>8</v>
      </c>
      <c r="AC8">
        <v>15.401</v>
      </c>
      <c r="AI8" s="1"/>
      <c r="AN8" t="s">
        <v>8</v>
      </c>
      <c r="AO8">
        <v>19.495999999999999</v>
      </c>
      <c r="AU8" s="1"/>
      <c r="AZ8" t="s">
        <v>8</v>
      </c>
      <c r="BA8">
        <v>0.35599999999999998</v>
      </c>
      <c r="BG8" s="1"/>
      <c r="BL8" t="s">
        <v>8</v>
      </c>
      <c r="BM8">
        <v>0</v>
      </c>
      <c r="BT8" s="1"/>
      <c r="BY8" t="s">
        <v>8</v>
      </c>
      <c r="BZ8">
        <v>0</v>
      </c>
      <c r="CF8" s="1"/>
      <c r="CK8" t="s">
        <v>8</v>
      </c>
      <c r="CL8">
        <v>34.868000000000002</v>
      </c>
    </row>
    <row r="9" spans="1:90" x14ac:dyDescent="0.25">
      <c r="D9" t="s">
        <v>9</v>
      </c>
      <c r="E9">
        <v>1.6E-2</v>
      </c>
      <c r="P9" t="s">
        <v>9</v>
      </c>
      <c r="Q9">
        <v>0</v>
      </c>
      <c r="AB9" t="s">
        <v>9</v>
      </c>
      <c r="AC9">
        <v>0</v>
      </c>
      <c r="AI9" s="1"/>
      <c r="AN9" t="s">
        <v>9</v>
      </c>
      <c r="AO9">
        <v>0</v>
      </c>
      <c r="AU9" s="1"/>
      <c r="AZ9" t="s">
        <v>9</v>
      </c>
      <c r="BA9">
        <v>0</v>
      </c>
      <c r="BG9" s="1"/>
      <c r="BL9" t="s">
        <v>9</v>
      </c>
      <c r="BM9">
        <v>0</v>
      </c>
      <c r="BT9" s="1"/>
      <c r="BY9" t="s">
        <v>9</v>
      </c>
      <c r="BZ9">
        <v>0</v>
      </c>
      <c r="CF9" s="1"/>
      <c r="CK9" t="s">
        <v>45</v>
      </c>
      <c r="CL9">
        <v>0.67500000000000004</v>
      </c>
    </row>
    <row r="10" spans="1:90" x14ac:dyDescent="0.25">
      <c r="D10" t="s">
        <v>10</v>
      </c>
      <c r="E10">
        <v>1.6E-2</v>
      </c>
      <c r="P10" t="s">
        <v>10</v>
      </c>
      <c r="Q10">
        <v>0</v>
      </c>
      <c r="AB10" t="s">
        <v>10</v>
      </c>
      <c r="AC10">
        <v>0</v>
      </c>
      <c r="AI10" s="1"/>
      <c r="AN10" t="s">
        <v>10</v>
      </c>
      <c r="AO10">
        <v>0</v>
      </c>
      <c r="AU10" s="1"/>
      <c r="AZ10" t="s">
        <v>10</v>
      </c>
      <c r="BA10">
        <v>0</v>
      </c>
      <c r="BG10" s="1"/>
      <c r="BL10" t="s">
        <v>45</v>
      </c>
      <c r="BM10">
        <v>3.2000000000000001E-2</v>
      </c>
      <c r="BT10" s="1"/>
      <c r="BY10" t="s">
        <v>45</v>
      </c>
      <c r="BZ10">
        <v>1.6E-2</v>
      </c>
      <c r="CF10" s="1"/>
      <c r="CK10" t="s">
        <v>9</v>
      </c>
      <c r="CL10">
        <v>0</v>
      </c>
    </row>
    <row r="11" spans="1:90" x14ac:dyDescent="0.25">
      <c r="D11" t="s">
        <v>10</v>
      </c>
      <c r="E11">
        <v>1.6E-2</v>
      </c>
      <c r="P11" t="s">
        <v>10</v>
      </c>
      <c r="Q11">
        <v>0</v>
      </c>
      <c r="AB11" t="s">
        <v>10</v>
      </c>
      <c r="AC11">
        <v>0</v>
      </c>
      <c r="AI11" s="1"/>
      <c r="AN11" t="s">
        <v>10</v>
      </c>
      <c r="AO11">
        <v>0</v>
      </c>
      <c r="AU11" s="1"/>
      <c r="AZ11" t="s">
        <v>10</v>
      </c>
      <c r="BA11">
        <v>0</v>
      </c>
      <c r="BG11" s="1"/>
      <c r="BL11" t="s">
        <v>10</v>
      </c>
      <c r="BM11">
        <v>0</v>
      </c>
      <c r="BT11" s="1"/>
      <c r="BY11" t="s">
        <v>10</v>
      </c>
      <c r="BZ11">
        <v>0</v>
      </c>
      <c r="CF11" s="1"/>
      <c r="CK11" t="s">
        <v>10</v>
      </c>
      <c r="CL11">
        <v>0</v>
      </c>
    </row>
    <row r="12" spans="1:90" x14ac:dyDescent="0.25">
      <c r="D12" t="s">
        <v>11</v>
      </c>
      <c r="E12">
        <v>1.6E-2</v>
      </c>
      <c r="P12" t="s">
        <v>11</v>
      </c>
      <c r="Q12">
        <v>0</v>
      </c>
      <c r="AB12" t="s">
        <v>11</v>
      </c>
      <c r="AC12">
        <v>0</v>
      </c>
      <c r="AI12" s="1"/>
      <c r="AN12" t="s">
        <v>11</v>
      </c>
      <c r="AO12">
        <v>0</v>
      </c>
      <c r="AU12" s="1"/>
      <c r="AZ12" t="s">
        <v>11</v>
      </c>
      <c r="BA12">
        <v>0</v>
      </c>
      <c r="BG12" s="1"/>
      <c r="BL12" t="s">
        <v>11</v>
      </c>
      <c r="BM12">
        <v>0</v>
      </c>
      <c r="BT12" s="1"/>
      <c r="BY12" t="s">
        <v>11</v>
      </c>
      <c r="BZ12">
        <v>0</v>
      </c>
      <c r="CF12" s="1"/>
      <c r="CK12" t="s">
        <v>11</v>
      </c>
      <c r="CL12">
        <v>0</v>
      </c>
    </row>
    <row r="13" spans="1:90" x14ac:dyDescent="0.25">
      <c r="D13" t="s">
        <v>41</v>
      </c>
      <c r="E13">
        <v>0</v>
      </c>
      <c r="P13" t="s">
        <v>49</v>
      </c>
      <c r="Q13">
        <v>0</v>
      </c>
      <c r="AB13" t="s">
        <v>12</v>
      </c>
      <c r="AC13">
        <v>0</v>
      </c>
      <c r="AI13" s="1"/>
      <c r="AN13" t="s">
        <v>12</v>
      </c>
      <c r="AO13">
        <v>0</v>
      </c>
      <c r="AU13" s="1"/>
      <c r="AZ13" t="s">
        <v>12</v>
      </c>
      <c r="BA13">
        <v>0</v>
      </c>
      <c r="BG13" s="1"/>
      <c r="BL13" t="s">
        <v>12</v>
      </c>
      <c r="BM13">
        <v>0</v>
      </c>
      <c r="BT13" s="1"/>
      <c r="BY13" t="s">
        <v>12</v>
      </c>
      <c r="BZ13">
        <v>0</v>
      </c>
      <c r="CF13" s="1"/>
      <c r="CK13" t="s">
        <v>12</v>
      </c>
      <c r="CL13">
        <v>0</v>
      </c>
    </row>
    <row r="14" spans="1:90" x14ac:dyDescent="0.25">
      <c r="D14" t="s">
        <v>49</v>
      </c>
      <c r="E14">
        <v>0</v>
      </c>
      <c r="P14" t="s">
        <v>41</v>
      </c>
      <c r="Q14">
        <v>0</v>
      </c>
      <c r="AB14" t="s">
        <v>49</v>
      </c>
      <c r="AC14">
        <v>0</v>
      </c>
      <c r="AI14" s="1"/>
      <c r="AN14" t="s">
        <v>49</v>
      </c>
      <c r="AO14">
        <v>0</v>
      </c>
      <c r="AU14" s="1"/>
      <c r="AZ14" t="s">
        <v>49</v>
      </c>
      <c r="BA14">
        <v>0</v>
      </c>
      <c r="BG14" s="1"/>
      <c r="BL14" t="s">
        <v>49</v>
      </c>
      <c r="BM14">
        <v>0</v>
      </c>
      <c r="BT14" s="1"/>
      <c r="BY14" t="s">
        <v>49</v>
      </c>
      <c r="BZ14">
        <v>6.3E-2</v>
      </c>
      <c r="CF14" s="1"/>
      <c r="CK14" t="s">
        <v>41</v>
      </c>
      <c r="CL14">
        <v>0</v>
      </c>
    </row>
    <row r="15" spans="1:90" x14ac:dyDescent="0.25">
      <c r="D15" t="s">
        <v>12</v>
      </c>
      <c r="E15">
        <v>1.4999999999999999E-2</v>
      </c>
      <c r="F15" t="s">
        <v>13</v>
      </c>
      <c r="G15">
        <f>SUM(E4:E15)</f>
        <v>3.5890000000000009</v>
      </c>
      <c r="H15" t="s">
        <v>14</v>
      </c>
      <c r="I15">
        <f>D3-G15</f>
        <v>1.4999999999999236E-2</v>
      </c>
      <c r="P15" t="s">
        <v>12</v>
      </c>
      <c r="Q15">
        <v>0</v>
      </c>
      <c r="R15" t="s">
        <v>13</v>
      </c>
      <c r="S15">
        <f>SUM(Q4:Q15)</f>
        <v>223.12700000000001</v>
      </c>
      <c r="T15" t="s">
        <v>14</v>
      </c>
      <c r="U15">
        <f>P3-S15</f>
        <v>7.1970000000000027</v>
      </c>
      <c r="AB15" t="s">
        <v>41</v>
      </c>
      <c r="AC15">
        <v>0.23200000000000001</v>
      </c>
      <c r="AD15" t="s">
        <v>13</v>
      </c>
      <c r="AE15">
        <f>SUM(AC4:AC15)</f>
        <v>65.313000000000002</v>
      </c>
      <c r="AF15" t="s">
        <v>14</v>
      </c>
      <c r="AG15">
        <f>AB3-AE15</f>
        <v>2.2369999999999948</v>
      </c>
      <c r="AI15" s="1"/>
      <c r="AN15" t="s">
        <v>41</v>
      </c>
      <c r="AO15">
        <v>0.23200000000000001</v>
      </c>
      <c r="AP15" t="s">
        <v>13</v>
      </c>
      <c r="AQ15">
        <f>SUM(AO4:AO15)</f>
        <v>82.868999999999986</v>
      </c>
      <c r="AR15" t="s">
        <v>14</v>
      </c>
      <c r="AS15">
        <f>AN3-AQ15</f>
        <v>2.0120000000000147</v>
      </c>
      <c r="AU15" s="1"/>
      <c r="AZ15" t="s">
        <v>41</v>
      </c>
      <c r="BA15">
        <v>0</v>
      </c>
      <c r="BB15" t="s">
        <v>13</v>
      </c>
      <c r="BC15">
        <f>SUM(BA4:BA15)</f>
        <v>1.4340000000000002</v>
      </c>
      <c r="BD15" t="s">
        <v>14</v>
      </c>
      <c r="BE15">
        <f>AZ3-BC15</f>
        <v>7.7999999999999847E-2</v>
      </c>
      <c r="BG15" s="1"/>
      <c r="BL15" t="s">
        <v>41</v>
      </c>
      <c r="BM15">
        <v>6.3E-2</v>
      </c>
      <c r="BN15" t="s">
        <v>13</v>
      </c>
      <c r="BO15">
        <f>SUM(BM4:BM15)</f>
        <v>0.84600000000000009</v>
      </c>
      <c r="BP15" t="s">
        <v>14</v>
      </c>
      <c r="BQ15">
        <f>BL3-BO15</f>
        <v>3.0999999999999917E-2</v>
      </c>
      <c r="BT15" s="1"/>
      <c r="BY15" t="s">
        <v>41</v>
      </c>
      <c r="BZ15">
        <v>0</v>
      </c>
      <c r="CA15" t="s">
        <v>13</v>
      </c>
      <c r="CB15">
        <f>SUM(BZ4:BZ15)</f>
        <v>0.35900000000000004</v>
      </c>
      <c r="CC15" t="s">
        <v>14</v>
      </c>
      <c r="CD15">
        <f>BY3-CB15</f>
        <v>1.5999999999999959E-2</v>
      </c>
      <c r="CF15" s="1"/>
    </row>
    <row r="16" spans="1:90" x14ac:dyDescent="0.25">
      <c r="AI16" s="1"/>
      <c r="AU16" s="1"/>
      <c r="BG16" s="1"/>
      <c r="BT16" s="1"/>
      <c r="CF16" s="1"/>
    </row>
    <row r="17" spans="2:94" x14ac:dyDescent="0.25">
      <c r="O17" t="s">
        <v>3</v>
      </c>
      <c r="P17">
        <v>0</v>
      </c>
      <c r="AA17" t="s">
        <v>3</v>
      </c>
      <c r="AB17">
        <v>0.39300000000000002</v>
      </c>
      <c r="AI17" s="1"/>
      <c r="AM17" t="s">
        <v>3</v>
      </c>
      <c r="AN17">
        <v>0.39300000000000002</v>
      </c>
      <c r="AU17" s="1"/>
      <c r="AY17" t="s">
        <v>3</v>
      </c>
      <c r="AZ17">
        <v>3.1E-2</v>
      </c>
      <c r="BG17" s="1"/>
      <c r="BK17" t="s">
        <v>3</v>
      </c>
      <c r="BL17">
        <v>0.23400000000000001</v>
      </c>
      <c r="BT17" s="1"/>
      <c r="BX17" t="s">
        <v>3</v>
      </c>
      <c r="BY17">
        <v>0.252</v>
      </c>
      <c r="CF17" s="1"/>
      <c r="CK17" t="s">
        <v>49</v>
      </c>
      <c r="CL17">
        <v>1.4430000000000001</v>
      </c>
      <c r="CM17" t="s">
        <v>13</v>
      </c>
      <c r="CN17">
        <f>SUM(CL4:CL17)</f>
        <v>127.648</v>
      </c>
      <c r="CO17" t="s">
        <v>14</v>
      </c>
      <c r="CP17">
        <f>CK3-CN17</f>
        <v>5.6340000000000146</v>
      </c>
    </row>
    <row r="18" spans="2:94" x14ac:dyDescent="0.25">
      <c r="C18" t="s">
        <v>3</v>
      </c>
      <c r="D18">
        <v>1.6E-2</v>
      </c>
      <c r="AI18" s="1"/>
      <c r="AU18" s="1"/>
      <c r="BG18" s="1"/>
      <c r="BT18" s="1"/>
      <c r="CF18" s="1"/>
    </row>
    <row r="19" spans="2:94" x14ac:dyDescent="0.25">
      <c r="N19" t="s">
        <v>15</v>
      </c>
      <c r="AI19" s="1"/>
      <c r="AU19" s="1"/>
      <c r="BG19" s="1"/>
      <c r="BT19" s="1"/>
      <c r="CF19" s="1"/>
      <c r="CJ19" t="s">
        <v>3</v>
      </c>
      <c r="CK19">
        <v>4.2619999999999996</v>
      </c>
    </row>
    <row r="20" spans="2:94" x14ac:dyDescent="0.25">
      <c r="B20" t="s">
        <v>15</v>
      </c>
      <c r="O20" t="s">
        <v>16</v>
      </c>
      <c r="P20">
        <v>46.817</v>
      </c>
      <c r="Z20" t="s">
        <v>15</v>
      </c>
      <c r="AI20" s="1"/>
      <c r="AL20" t="s">
        <v>15</v>
      </c>
      <c r="AU20" s="1"/>
      <c r="AX20" t="s">
        <v>15</v>
      </c>
      <c r="BG20" s="1"/>
      <c r="BJ20" t="s">
        <v>15</v>
      </c>
      <c r="BT20" s="1"/>
      <c r="BW20" t="s">
        <v>15</v>
      </c>
      <c r="CF20" s="1"/>
    </row>
    <row r="21" spans="2:94" x14ac:dyDescent="0.25">
      <c r="C21" t="s">
        <v>16</v>
      </c>
      <c r="D21">
        <v>1.7330000000000001</v>
      </c>
      <c r="P21" t="s">
        <v>17</v>
      </c>
      <c r="Q21">
        <v>0</v>
      </c>
      <c r="AA21" t="s">
        <v>16</v>
      </c>
      <c r="AB21">
        <v>41.823999999999998</v>
      </c>
      <c r="AI21" s="1"/>
      <c r="AM21" t="s">
        <v>16</v>
      </c>
      <c r="AN21">
        <v>25.533999999999999</v>
      </c>
      <c r="AU21" s="1"/>
      <c r="AY21" t="s">
        <v>16</v>
      </c>
      <c r="AZ21">
        <v>2.3319999999999999</v>
      </c>
      <c r="BG21" s="1"/>
      <c r="BK21" t="s">
        <v>16</v>
      </c>
      <c r="BL21">
        <v>26.105</v>
      </c>
      <c r="BT21" s="1"/>
      <c r="BX21" t="s">
        <v>16</v>
      </c>
      <c r="BY21">
        <v>13.519</v>
      </c>
      <c r="CF21" s="1"/>
    </row>
    <row r="22" spans="2:94" x14ac:dyDescent="0.25">
      <c r="D22" t="s">
        <v>17</v>
      </c>
      <c r="E22">
        <v>1.4999999999999999E-2</v>
      </c>
      <c r="P22" t="s">
        <v>18</v>
      </c>
      <c r="Q22">
        <v>3.3290000000000002</v>
      </c>
      <c r="AB22" t="s">
        <v>17</v>
      </c>
      <c r="AC22">
        <v>0</v>
      </c>
      <c r="AI22" s="1"/>
      <c r="AN22" t="s">
        <v>17</v>
      </c>
      <c r="AO22">
        <v>0</v>
      </c>
      <c r="AU22" s="1"/>
      <c r="AZ22" t="s">
        <v>17</v>
      </c>
      <c r="BA22">
        <v>0</v>
      </c>
      <c r="BG22" s="1"/>
      <c r="BL22" t="s">
        <v>17</v>
      </c>
      <c r="BM22">
        <v>7.0000000000000001E-3</v>
      </c>
      <c r="BT22" s="1"/>
      <c r="BY22" t="s">
        <v>17</v>
      </c>
      <c r="BZ22">
        <v>0</v>
      </c>
      <c r="CF22" s="1"/>
      <c r="CI22" t="s">
        <v>15</v>
      </c>
    </row>
    <row r="23" spans="2:94" x14ac:dyDescent="0.25">
      <c r="D23" t="s">
        <v>18</v>
      </c>
      <c r="E23">
        <v>0.11899999999999999</v>
      </c>
      <c r="P23" t="s">
        <v>19</v>
      </c>
      <c r="Q23">
        <v>21.239000000000001</v>
      </c>
      <c r="AB23" t="s">
        <v>18</v>
      </c>
      <c r="AC23">
        <v>3.871</v>
      </c>
      <c r="AI23" s="1"/>
      <c r="AN23" t="s">
        <v>18</v>
      </c>
      <c r="AO23">
        <v>2.0390000000000001</v>
      </c>
      <c r="AU23" s="1"/>
      <c r="AZ23" t="s">
        <v>18</v>
      </c>
      <c r="BA23">
        <v>0.26400000000000001</v>
      </c>
      <c r="BG23" s="1"/>
      <c r="BL23" t="s">
        <v>18</v>
      </c>
      <c r="BM23">
        <v>2.6349999999999998</v>
      </c>
      <c r="BT23" s="1"/>
      <c r="BY23" t="s">
        <v>18</v>
      </c>
      <c r="BZ23">
        <v>1.3979999999999999</v>
      </c>
      <c r="CF23" s="1"/>
      <c r="CJ23" t="s">
        <v>16</v>
      </c>
      <c r="CK23">
        <v>126.283</v>
      </c>
    </row>
    <row r="24" spans="2:94" x14ac:dyDescent="0.25">
      <c r="D24" t="s">
        <v>19</v>
      </c>
      <c r="E24">
        <v>0.68799999999999994</v>
      </c>
      <c r="P24" t="s">
        <v>20</v>
      </c>
      <c r="Q24">
        <v>0.78</v>
      </c>
      <c r="AB24" t="s">
        <v>19</v>
      </c>
      <c r="AC24">
        <v>14.183</v>
      </c>
      <c r="AI24" s="1"/>
      <c r="AN24" t="s">
        <v>19</v>
      </c>
      <c r="AO24">
        <v>11.343</v>
      </c>
      <c r="AU24" s="1"/>
      <c r="AZ24" t="s">
        <v>19</v>
      </c>
      <c r="BA24">
        <v>0.67100000000000004</v>
      </c>
      <c r="BG24" s="1"/>
      <c r="BL24" t="s">
        <v>19</v>
      </c>
      <c r="BM24">
        <v>7.9279999999999999</v>
      </c>
      <c r="BT24" s="1"/>
      <c r="BY24" t="s">
        <v>19</v>
      </c>
      <c r="BZ24">
        <v>3.895</v>
      </c>
      <c r="CF24" s="1"/>
      <c r="CK24" t="s">
        <v>17</v>
      </c>
      <c r="CL24">
        <v>0</v>
      </c>
    </row>
    <row r="25" spans="2:94" x14ac:dyDescent="0.25">
      <c r="D25" t="s">
        <v>20</v>
      </c>
      <c r="E25">
        <v>0.03</v>
      </c>
      <c r="P25" t="s">
        <v>21</v>
      </c>
      <c r="Q25">
        <v>0.61199999999999999</v>
      </c>
      <c r="AB25" t="s">
        <v>20</v>
      </c>
      <c r="AC25">
        <v>0.89900000000000002</v>
      </c>
      <c r="AI25" s="1"/>
      <c r="AN25" t="s">
        <v>20</v>
      </c>
      <c r="AO25">
        <v>0.52800000000000002</v>
      </c>
      <c r="AU25" s="1"/>
      <c r="AZ25" t="s">
        <v>20</v>
      </c>
      <c r="BA25">
        <v>6.2E-2</v>
      </c>
      <c r="BG25" s="1"/>
      <c r="BL25" t="s">
        <v>20</v>
      </c>
      <c r="BM25">
        <v>0.60699999999999998</v>
      </c>
      <c r="BT25" s="1"/>
      <c r="BY25" t="s">
        <v>20</v>
      </c>
      <c r="BZ25">
        <v>0.29899999999999999</v>
      </c>
      <c r="CF25" s="1"/>
      <c r="CK25" t="s">
        <v>18</v>
      </c>
      <c r="CL25">
        <v>11.747999999999999</v>
      </c>
    </row>
    <row r="26" spans="2:94" x14ac:dyDescent="0.25">
      <c r="D26" t="s">
        <v>21</v>
      </c>
      <c r="E26">
        <v>3.1E-2</v>
      </c>
      <c r="P26" t="s">
        <v>22</v>
      </c>
      <c r="Q26">
        <v>2.2309999999999999</v>
      </c>
      <c r="AB26" t="s">
        <v>21</v>
      </c>
      <c r="AC26">
        <v>0.45100000000000001</v>
      </c>
      <c r="AI26" s="1"/>
      <c r="AN26" t="s">
        <v>21</v>
      </c>
      <c r="AO26">
        <v>0.187</v>
      </c>
      <c r="AU26" s="1"/>
      <c r="AZ26" t="s">
        <v>21</v>
      </c>
      <c r="BA26">
        <v>4.7E-2</v>
      </c>
      <c r="BG26" s="1"/>
      <c r="BL26" t="s">
        <v>21</v>
      </c>
      <c r="BM26">
        <v>0.20399999999999999</v>
      </c>
      <c r="BT26" s="1"/>
      <c r="BY26" t="s">
        <v>21</v>
      </c>
      <c r="BZ26">
        <v>0.20399999999999999</v>
      </c>
      <c r="CF26" s="1"/>
      <c r="CK26" t="s">
        <v>19</v>
      </c>
      <c r="CL26">
        <v>51.97</v>
      </c>
    </row>
    <row r="27" spans="2:94" x14ac:dyDescent="0.25">
      <c r="D27" t="s">
        <v>22</v>
      </c>
      <c r="E27">
        <v>0.108</v>
      </c>
      <c r="P27" t="s">
        <v>23</v>
      </c>
      <c r="Q27">
        <v>18.379000000000001</v>
      </c>
      <c r="R27" t="s">
        <v>13</v>
      </c>
      <c r="S27">
        <f>SUM(Q21:Q27)</f>
        <v>46.570000000000007</v>
      </c>
      <c r="T27" t="s">
        <v>14</v>
      </c>
      <c r="U27">
        <f>P20-S27</f>
        <v>0.24699999999999278</v>
      </c>
      <c r="AB27" t="s">
        <v>22</v>
      </c>
      <c r="AC27">
        <v>1.87</v>
      </c>
      <c r="AI27" s="1"/>
      <c r="AN27" t="s">
        <v>22</v>
      </c>
      <c r="AO27">
        <v>0.98099999999999998</v>
      </c>
      <c r="AU27" s="1"/>
      <c r="AZ27" t="s">
        <v>22</v>
      </c>
      <c r="BA27">
        <v>7.8E-2</v>
      </c>
      <c r="BG27" s="1"/>
      <c r="BL27" t="s">
        <v>22</v>
      </c>
      <c r="BM27">
        <v>1.4410000000000001</v>
      </c>
      <c r="BT27" s="1"/>
      <c r="BY27" t="s">
        <v>22</v>
      </c>
      <c r="BZ27">
        <v>0.88700000000000001</v>
      </c>
      <c r="CF27" s="1"/>
      <c r="CK27" t="s">
        <v>20</v>
      </c>
      <c r="CL27">
        <v>2.0659999999999998</v>
      </c>
    </row>
    <row r="28" spans="2:94" x14ac:dyDescent="0.25">
      <c r="D28" t="s">
        <v>23</v>
      </c>
      <c r="E28">
        <v>0.74099999999999999</v>
      </c>
      <c r="F28" t="s">
        <v>13</v>
      </c>
      <c r="G28">
        <f>SUM(E22:E28)</f>
        <v>1.732</v>
      </c>
      <c r="H28" t="s">
        <v>14</v>
      </c>
      <c r="I28">
        <f>D21-G28</f>
        <v>1.0000000000001119E-3</v>
      </c>
      <c r="AB28" t="s">
        <v>23</v>
      </c>
      <c r="AC28">
        <v>20.332999999999998</v>
      </c>
      <c r="AD28" t="s">
        <v>13</v>
      </c>
      <c r="AE28">
        <f>SUM(AC22:AC28)</f>
        <v>41.606999999999999</v>
      </c>
      <c r="AF28" t="s">
        <v>14</v>
      </c>
      <c r="AG28">
        <f>AB21-AE28</f>
        <v>0.21699999999999875</v>
      </c>
      <c r="AI28" s="1"/>
      <c r="AN28" t="s">
        <v>23</v>
      </c>
      <c r="AO28">
        <v>10.236000000000001</v>
      </c>
      <c r="AP28" t="s">
        <v>13</v>
      </c>
      <c r="AQ28">
        <f>SUM(AO22:AO28)</f>
        <v>25.314</v>
      </c>
      <c r="AR28" t="s">
        <v>14</v>
      </c>
      <c r="AS28">
        <f>AN21-AQ28</f>
        <v>0.21999999999999886</v>
      </c>
      <c r="AU28" s="1"/>
      <c r="AZ28" t="s">
        <v>23</v>
      </c>
      <c r="BA28">
        <v>1.2110000000000001</v>
      </c>
      <c r="BB28" t="s">
        <v>13</v>
      </c>
      <c r="BC28">
        <f>SUM(BA22:BA28)</f>
        <v>2.3330000000000002</v>
      </c>
      <c r="BD28" t="s">
        <v>14</v>
      </c>
      <c r="BE28">
        <f>AZ21-BC28</f>
        <v>-1.000000000000334E-3</v>
      </c>
      <c r="BG28" s="1"/>
      <c r="BL28" t="s">
        <v>23</v>
      </c>
      <c r="BM28">
        <v>13.064</v>
      </c>
      <c r="BN28" t="s">
        <v>13</v>
      </c>
      <c r="BO28">
        <f>SUM(BM22:BM28)</f>
        <v>25.886000000000003</v>
      </c>
      <c r="BP28" t="s">
        <v>14</v>
      </c>
      <c r="BQ28">
        <f>BL21-BO28</f>
        <v>0.21899999999999764</v>
      </c>
      <c r="BT28" s="1"/>
      <c r="BY28" t="s">
        <v>23</v>
      </c>
      <c r="BZ28">
        <v>6.8049999999999997</v>
      </c>
      <c r="CA28" t="s">
        <v>13</v>
      </c>
      <c r="CB28">
        <f>SUM(BZ22:BZ28)</f>
        <v>13.488</v>
      </c>
      <c r="CC28" t="s">
        <v>14</v>
      </c>
      <c r="CD28">
        <f>BY21-CB28</f>
        <v>3.1000000000000583E-2</v>
      </c>
      <c r="CF28" s="1"/>
      <c r="CK28" t="s">
        <v>21</v>
      </c>
      <c r="CL28">
        <v>1.387</v>
      </c>
    </row>
    <row r="29" spans="2:94" x14ac:dyDescent="0.25">
      <c r="N29" t="s">
        <v>24</v>
      </c>
      <c r="O29">
        <v>7.1</v>
      </c>
      <c r="AI29" s="1"/>
      <c r="AU29" s="1"/>
      <c r="BG29" s="1"/>
      <c r="BT29" s="1"/>
      <c r="CF29" s="1"/>
      <c r="CK29" t="s">
        <v>22</v>
      </c>
      <c r="CL29">
        <v>6.3710000000000004</v>
      </c>
    </row>
    <row r="30" spans="2:94" x14ac:dyDescent="0.25">
      <c r="B30" t="s">
        <v>24</v>
      </c>
      <c r="C30">
        <v>0.42</v>
      </c>
      <c r="O30" t="s">
        <v>25</v>
      </c>
      <c r="P30">
        <v>6.944</v>
      </c>
      <c r="Z30" t="s">
        <v>24</v>
      </c>
      <c r="AA30">
        <v>0</v>
      </c>
      <c r="AI30" s="1"/>
      <c r="AL30" t="s">
        <v>24</v>
      </c>
      <c r="AM30">
        <v>0.63800000000000001</v>
      </c>
      <c r="AU30" s="1"/>
      <c r="AX30" t="s">
        <v>24</v>
      </c>
      <c r="AY30">
        <v>0.157</v>
      </c>
      <c r="BG30" s="1"/>
      <c r="BJ30" t="s">
        <v>24</v>
      </c>
      <c r="BK30">
        <v>1.722</v>
      </c>
      <c r="BT30" s="1"/>
      <c r="BW30" t="s">
        <v>24</v>
      </c>
      <c r="BX30">
        <v>3.294</v>
      </c>
      <c r="CF30" s="1"/>
      <c r="CK30" t="s">
        <v>23</v>
      </c>
      <c r="CL30">
        <v>51.503999999999998</v>
      </c>
      <c r="CM30" t="s">
        <v>13</v>
      </c>
      <c r="CN30">
        <f>SUM(CL24:CL30)</f>
        <v>125.04599999999999</v>
      </c>
      <c r="CO30" t="s">
        <v>14</v>
      </c>
      <c r="CP30">
        <f>CK23-CN30</f>
        <v>1.237000000000009</v>
      </c>
    </row>
    <row r="31" spans="2:94" x14ac:dyDescent="0.25">
      <c r="C31" t="s">
        <v>25</v>
      </c>
      <c r="D31">
        <v>0.42</v>
      </c>
      <c r="P31" t="s">
        <v>6</v>
      </c>
      <c r="Q31">
        <v>0.47</v>
      </c>
      <c r="AA31" t="s">
        <v>25</v>
      </c>
      <c r="AB31">
        <v>1.056</v>
      </c>
      <c r="AI31" s="1"/>
      <c r="AM31" t="s">
        <v>25</v>
      </c>
      <c r="AN31">
        <v>0.63800000000000001</v>
      </c>
      <c r="AU31" s="1"/>
      <c r="AY31" t="s">
        <v>25</v>
      </c>
      <c r="AZ31">
        <v>0.157</v>
      </c>
      <c r="BG31" s="1"/>
      <c r="BK31" t="s">
        <v>25</v>
      </c>
      <c r="BL31">
        <v>1.722</v>
      </c>
      <c r="BT31" s="1"/>
      <c r="BX31" t="s">
        <v>25</v>
      </c>
      <c r="BY31">
        <v>3.294</v>
      </c>
      <c r="CF31" s="1"/>
    </row>
    <row r="32" spans="2:94" x14ac:dyDescent="0.25">
      <c r="D32" s="2" t="s">
        <v>46</v>
      </c>
      <c r="E32">
        <v>0</v>
      </c>
      <c r="P32" s="2" t="s">
        <v>46</v>
      </c>
      <c r="Q32">
        <v>0</v>
      </c>
      <c r="AB32" s="2" t="s">
        <v>46</v>
      </c>
      <c r="AC32">
        <v>0</v>
      </c>
      <c r="AI32" s="1"/>
      <c r="AN32" s="2" t="s">
        <v>46</v>
      </c>
      <c r="AO32">
        <v>0</v>
      </c>
      <c r="AU32" s="1"/>
      <c r="AZ32" s="2" t="s">
        <v>46</v>
      </c>
      <c r="BA32">
        <v>0</v>
      </c>
      <c r="BG32" s="1"/>
      <c r="BL32" s="2" t="s">
        <v>46</v>
      </c>
      <c r="BM32">
        <v>0</v>
      </c>
      <c r="BT32" s="1"/>
      <c r="BY32" s="2" t="s">
        <v>46</v>
      </c>
      <c r="BZ32">
        <v>1.6E-2</v>
      </c>
      <c r="CF32" s="1"/>
      <c r="CI32" t="s">
        <v>24</v>
      </c>
      <c r="CJ32">
        <v>93.325000000000003</v>
      </c>
    </row>
    <row r="33" spans="2:94" x14ac:dyDescent="0.25">
      <c r="D33" t="s">
        <v>6</v>
      </c>
      <c r="E33">
        <v>0</v>
      </c>
      <c r="P33" t="s">
        <v>34</v>
      </c>
      <c r="Q33">
        <v>3.2000000000000001E-2</v>
      </c>
      <c r="AB33" t="s">
        <v>6</v>
      </c>
      <c r="AC33">
        <v>0</v>
      </c>
      <c r="AI33" s="1"/>
      <c r="AN33" t="s">
        <v>6</v>
      </c>
      <c r="AO33">
        <v>0</v>
      </c>
      <c r="AU33" s="1"/>
      <c r="AZ33" t="s">
        <v>6</v>
      </c>
      <c r="BA33">
        <v>0</v>
      </c>
      <c r="BG33" s="1"/>
      <c r="BL33" t="s">
        <v>6</v>
      </c>
      <c r="BM33">
        <v>0</v>
      </c>
      <c r="BT33" s="1"/>
      <c r="BY33" t="s">
        <v>6</v>
      </c>
      <c r="BZ33">
        <v>3.1E-2</v>
      </c>
      <c r="CF33" s="1"/>
      <c r="CJ33" t="s">
        <v>25</v>
      </c>
      <c r="CK33">
        <v>93.325000000000003</v>
      </c>
    </row>
    <row r="34" spans="2:94" x14ac:dyDescent="0.25">
      <c r="D34" t="s">
        <v>34</v>
      </c>
      <c r="E34">
        <v>0</v>
      </c>
      <c r="P34" t="s">
        <v>35</v>
      </c>
      <c r="Q34">
        <v>3.2000000000000001E-2</v>
      </c>
      <c r="AB34" t="s">
        <v>34</v>
      </c>
      <c r="AC34">
        <v>0</v>
      </c>
      <c r="AI34" s="1"/>
      <c r="AN34" t="s">
        <v>34</v>
      </c>
      <c r="AO34">
        <v>0</v>
      </c>
      <c r="AU34" s="1"/>
      <c r="AZ34" t="s">
        <v>34</v>
      </c>
      <c r="BA34">
        <v>0</v>
      </c>
      <c r="BG34" s="1"/>
      <c r="BL34" t="s">
        <v>34</v>
      </c>
      <c r="BM34">
        <v>1.6E-2</v>
      </c>
      <c r="BT34" s="1"/>
      <c r="BY34" t="s">
        <v>34</v>
      </c>
      <c r="BZ34">
        <v>6.2E-2</v>
      </c>
      <c r="CF34" s="1"/>
      <c r="CK34" s="2" t="s">
        <v>46</v>
      </c>
      <c r="CL34">
        <v>0.23200000000000001</v>
      </c>
    </row>
    <row r="35" spans="2:94" x14ac:dyDescent="0.25">
      <c r="D35" t="s">
        <v>35</v>
      </c>
      <c r="E35">
        <v>0</v>
      </c>
      <c r="P35" t="s">
        <v>33</v>
      </c>
      <c r="Q35">
        <v>3.1E-2</v>
      </c>
      <c r="AB35" t="s">
        <v>35</v>
      </c>
      <c r="AC35">
        <v>0</v>
      </c>
      <c r="AI35" s="1"/>
      <c r="AN35" t="s">
        <v>35</v>
      </c>
      <c r="AO35">
        <v>1.6E-2</v>
      </c>
      <c r="AU35" s="1"/>
      <c r="AZ35" t="s">
        <v>35</v>
      </c>
      <c r="BA35">
        <v>0</v>
      </c>
      <c r="BG35" s="1"/>
      <c r="BL35" t="s">
        <v>35</v>
      </c>
      <c r="BM35">
        <v>0</v>
      </c>
      <c r="BT35" s="1"/>
      <c r="BY35" t="s">
        <v>35</v>
      </c>
      <c r="BZ35">
        <v>1.6E-2</v>
      </c>
      <c r="CF35" s="1"/>
      <c r="CK35" t="s">
        <v>6</v>
      </c>
      <c r="CL35">
        <v>1.4019999999999999</v>
      </c>
    </row>
    <row r="36" spans="2:94" x14ac:dyDescent="0.25">
      <c r="D36" t="s">
        <v>33</v>
      </c>
      <c r="E36">
        <v>0</v>
      </c>
      <c r="P36" t="s">
        <v>33</v>
      </c>
      <c r="Q36">
        <v>1.631</v>
      </c>
      <c r="AB36" t="s">
        <v>33</v>
      </c>
      <c r="AC36">
        <v>0.93200000000000005</v>
      </c>
      <c r="AI36" s="1"/>
      <c r="AN36" t="s">
        <v>33</v>
      </c>
      <c r="AO36">
        <v>0.52800000000000002</v>
      </c>
      <c r="AU36" s="1"/>
      <c r="AZ36" t="s">
        <v>33</v>
      </c>
      <c r="BA36">
        <v>6.2E-2</v>
      </c>
      <c r="BG36" s="1"/>
      <c r="BL36" t="s">
        <v>33</v>
      </c>
      <c r="BM36">
        <v>0.98799999999999999</v>
      </c>
      <c r="BT36" s="1"/>
      <c r="BY36" t="s">
        <v>33</v>
      </c>
      <c r="BZ36">
        <v>1.6E-2</v>
      </c>
      <c r="CF36" s="1"/>
      <c r="CK36" t="s">
        <v>34</v>
      </c>
      <c r="CL36">
        <v>0.61799999999999999</v>
      </c>
    </row>
    <row r="37" spans="2:94" x14ac:dyDescent="0.25">
      <c r="D37" t="s">
        <v>33</v>
      </c>
      <c r="E37">
        <v>4.7E-2</v>
      </c>
      <c r="P37" t="s">
        <v>26</v>
      </c>
      <c r="Q37">
        <v>3.1E-2</v>
      </c>
      <c r="AB37" t="s">
        <v>33</v>
      </c>
      <c r="AC37">
        <v>0</v>
      </c>
      <c r="AI37" s="1"/>
      <c r="AN37" t="s">
        <v>33</v>
      </c>
      <c r="AO37">
        <v>0</v>
      </c>
      <c r="AU37" s="1"/>
      <c r="AZ37" t="s">
        <v>33</v>
      </c>
      <c r="BA37">
        <v>0</v>
      </c>
      <c r="BG37" s="1"/>
      <c r="BL37" t="s">
        <v>33</v>
      </c>
      <c r="BM37">
        <v>1.4999999999999999E-2</v>
      </c>
      <c r="BT37" s="1"/>
      <c r="BY37" t="s">
        <v>33</v>
      </c>
      <c r="BZ37">
        <v>0.59599999999999997</v>
      </c>
      <c r="CF37" s="1"/>
      <c r="CK37" t="s">
        <v>34</v>
      </c>
      <c r="CL37">
        <v>0.45200000000000001</v>
      </c>
    </row>
    <row r="38" spans="2:94" x14ac:dyDescent="0.25">
      <c r="D38" t="s">
        <v>26</v>
      </c>
      <c r="E38">
        <v>1.6E-2</v>
      </c>
      <c r="P38" t="s">
        <v>19</v>
      </c>
      <c r="Q38">
        <v>4.9240000000000004</v>
      </c>
      <c r="AB38" t="s">
        <v>26</v>
      </c>
      <c r="AC38">
        <v>0</v>
      </c>
      <c r="AI38" s="1"/>
      <c r="AN38" t="s">
        <v>26</v>
      </c>
      <c r="AO38">
        <v>0</v>
      </c>
      <c r="AU38" s="1"/>
      <c r="AZ38" t="s">
        <v>26</v>
      </c>
      <c r="BA38">
        <v>0</v>
      </c>
      <c r="BG38" s="1"/>
      <c r="BL38" t="s">
        <v>26</v>
      </c>
      <c r="BM38">
        <v>0</v>
      </c>
      <c r="BT38" s="1"/>
      <c r="BY38" t="s">
        <v>26</v>
      </c>
      <c r="BZ38">
        <v>1.6E-2</v>
      </c>
      <c r="CF38" s="1"/>
      <c r="CK38" t="s">
        <v>35</v>
      </c>
      <c r="CL38">
        <v>1.59</v>
      </c>
    </row>
    <row r="39" spans="2:94" x14ac:dyDescent="0.25">
      <c r="D39" t="s">
        <v>19</v>
      </c>
      <c r="E39">
        <v>0.34100000000000003</v>
      </c>
      <c r="P39" t="s">
        <v>36</v>
      </c>
      <c r="Q39">
        <v>0.22</v>
      </c>
      <c r="R39" t="s">
        <v>13</v>
      </c>
      <c r="S39">
        <f>SUM(Q31:Q39)</f>
        <v>7.3710000000000004</v>
      </c>
      <c r="T39" t="s">
        <v>14</v>
      </c>
      <c r="U39">
        <f>P30-S39</f>
        <v>-0.42700000000000049</v>
      </c>
      <c r="AB39" t="s">
        <v>19</v>
      </c>
      <c r="AC39">
        <v>3.1E-2</v>
      </c>
      <c r="AI39" s="1"/>
      <c r="AN39" t="s">
        <v>19</v>
      </c>
      <c r="AO39">
        <v>9.2999999999999999E-2</v>
      </c>
      <c r="AU39" s="1"/>
      <c r="AZ39" t="s">
        <v>19</v>
      </c>
      <c r="BA39">
        <v>9.4E-2</v>
      </c>
      <c r="BG39" s="1"/>
      <c r="BL39" t="s">
        <v>19</v>
      </c>
      <c r="BM39">
        <v>0.65600000000000003</v>
      </c>
      <c r="BT39" s="1"/>
      <c r="BY39" t="s">
        <v>19</v>
      </c>
      <c r="BZ39">
        <v>2.3690000000000002</v>
      </c>
      <c r="CF39" s="1"/>
      <c r="CK39" t="s">
        <v>33</v>
      </c>
      <c r="CL39">
        <v>0.42599999999999999</v>
      </c>
    </row>
    <row r="40" spans="2:94" x14ac:dyDescent="0.25">
      <c r="D40" t="s">
        <v>36</v>
      </c>
      <c r="E40">
        <v>1.6E-2</v>
      </c>
      <c r="F40" t="s">
        <v>13</v>
      </c>
      <c r="G40">
        <f>SUM(E37:E40)</f>
        <v>0.42000000000000004</v>
      </c>
      <c r="H40" t="s">
        <v>14</v>
      </c>
      <c r="I40">
        <f>D31-G40</f>
        <v>0</v>
      </c>
      <c r="AB40" t="s">
        <v>36</v>
      </c>
      <c r="AC40">
        <v>0</v>
      </c>
      <c r="AD40" t="s">
        <v>13</v>
      </c>
      <c r="AE40">
        <f>SUM(AC33:AC40)</f>
        <v>0.96300000000000008</v>
      </c>
      <c r="AF40" t="s">
        <v>14</v>
      </c>
      <c r="AG40">
        <f>AB31-AE40</f>
        <v>9.2999999999999972E-2</v>
      </c>
      <c r="AI40" s="1"/>
      <c r="AN40" t="s">
        <v>36</v>
      </c>
      <c r="AO40">
        <v>0</v>
      </c>
      <c r="AP40" t="s">
        <v>13</v>
      </c>
      <c r="AQ40">
        <f>SUM(AO33:AO40)</f>
        <v>0.63700000000000001</v>
      </c>
      <c r="AR40" t="s">
        <v>14</v>
      </c>
      <c r="AS40">
        <f>AN31-AQ40</f>
        <v>1.0000000000000009E-3</v>
      </c>
      <c r="AU40" s="1"/>
      <c r="AZ40" t="s">
        <v>36</v>
      </c>
      <c r="BA40">
        <v>0</v>
      </c>
      <c r="BB40" t="s">
        <v>13</v>
      </c>
      <c r="BC40">
        <f>SUM(BA33:BA40)</f>
        <v>0.156</v>
      </c>
      <c r="BD40" t="s">
        <v>14</v>
      </c>
      <c r="BE40">
        <f>AZ31-BC40</f>
        <v>1.0000000000000009E-3</v>
      </c>
      <c r="BG40" s="1"/>
      <c r="BL40" s="2" t="s">
        <v>46</v>
      </c>
      <c r="BM40">
        <v>1.6E-2</v>
      </c>
      <c r="BT40" s="1"/>
      <c r="BY40" t="s">
        <v>36</v>
      </c>
      <c r="BZ40">
        <v>0.158</v>
      </c>
      <c r="CA40" t="s">
        <v>13</v>
      </c>
      <c r="CB40">
        <f>SUM(BZ33:BZ40)</f>
        <v>3.2640000000000002</v>
      </c>
      <c r="CC40" t="s">
        <v>14</v>
      </c>
      <c r="CD40">
        <f>BY31-CB40</f>
        <v>2.9999999999999805E-2</v>
      </c>
      <c r="CF40" s="1"/>
      <c r="CK40" t="s">
        <v>33</v>
      </c>
      <c r="CL40">
        <v>9.0730000000000004</v>
      </c>
    </row>
    <row r="41" spans="2:94" x14ac:dyDescent="0.25">
      <c r="AI41" s="1"/>
      <c r="AU41" s="1"/>
      <c r="BG41" s="1"/>
      <c r="BL41" t="s">
        <v>36</v>
      </c>
      <c r="BM41">
        <v>3.2000000000000001E-2</v>
      </c>
      <c r="BN41" t="s">
        <v>13</v>
      </c>
      <c r="BO41">
        <f>SUM(BM33:BM41)</f>
        <v>1.7229999999999999</v>
      </c>
      <c r="BP41" t="s">
        <v>14</v>
      </c>
      <c r="BQ41">
        <f>BL31-BO41</f>
        <v>-9.9999999999988987E-4</v>
      </c>
      <c r="BT41" s="1"/>
      <c r="CF41" s="1"/>
      <c r="CK41" t="s">
        <v>26</v>
      </c>
      <c r="CL41">
        <v>0</v>
      </c>
    </row>
    <row r="42" spans="2:94" x14ac:dyDescent="0.25">
      <c r="AI42" s="1"/>
      <c r="AU42" s="1"/>
      <c r="BG42" s="1"/>
      <c r="BT42" s="1"/>
      <c r="CF42" s="1"/>
      <c r="CK42" t="s">
        <v>19</v>
      </c>
      <c r="CL42">
        <v>72.522000000000006</v>
      </c>
    </row>
    <row r="43" spans="2:94" x14ac:dyDescent="0.25">
      <c r="AI43" s="1"/>
      <c r="AU43" s="1"/>
      <c r="BG43" s="1"/>
      <c r="BT43" s="1"/>
      <c r="CF43" s="1"/>
      <c r="CK43" t="s">
        <v>36</v>
      </c>
      <c r="CL43">
        <v>5.6870000000000003</v>
      </c>
      <c r="CM43" t="s">
        <v>13</v>
      </c>
      <c r="CN43">
        <f>SUM(CL35:CL43)</f>
        <v>91.77</v>
      </c>
      <c r="CO43" t="s">
        <v>14</v>
      </c>
      <c r="CP43">
        <f>CK33-CN43</f>
        <v>1.5550000000000068</v>
      </c>
    </row>
    <row r="44" spans="2:94" x14ac:dyDescent="0.25">
      <c r="AI44" s="1"/>
      <c r="AU44" s="1"/>
      <c r="BG44" s="1"/>
      <c r="BT44" s="1"/>
      <c r="CF44" s="1"/>
    </row>
    <row r="45" spans="2:94" x14ac:dyDescent="0.25">
      <c r="AI45" s="1"/>
      <c r="AU45" s="1"/>
      <c r="BG45" s="1"/>
      <c r="BT45" s="1"/>
      <c r="BW45" t="s">
        <v>27</v>
      </c>
      <c r="BX45">
        <v>2.7890000000000001</v>
      </c>
      <c r="CF45" s="1"/>
      <c r="CI45" t="s">
        <v>27</v>
      </c>
      <c r="CJ45">
        <v>2.7890000000000001</v>
      </c>
    </row>
    <row r="46" spans="2:94" x14ac:dyDescent="0.25">
      <c r="B46" t="s">
        <v>27</v>
      </c>
      <c r="N46" t="s">
        <v>27</v>
      </c>
      <c r="Z46" t="s">
        <v>27</v>
      </c>
      <c r="AI46" s="1"/>
      <c r="AL46" t="s">
        <v>27</v>
      </c>
      <c r="AM46">
        <v>2.7629999999999999</v>
      </c>
      <c r="AU46" s="1"/>
      <c r="AX46" t="s">
        <v>27</v>
      </c>
      <c r="AY46">
        <v>2.7629999999999999</v>
      </c>
      <c r="BG46" s="1"/>
      <c r="BJ46" t="s">
        <v>27</v>
      </c>
      <c r="BK46">
        <v>5.9850000000000003</v>
      </c>
      <c r="BT46" s="1"/>
      <c r="BX46" t="s">
        <v>28</v>
      </c>
      <c r="BY46">
        <v>2.7890000000000001</v>
      </c>
      <c r="CF46" s="1"/>
      <c r="CJ46" t="s">
        <v>28</v>
      </c>
      <c r="CK46">
        <v>22.405000000000001</v>
      </c>
    </row>
    <row r="47" spans="2:94" x14ac:dyDescent="0.25">
      <c r="C47" t="s">
        <v>28</v>
      </c>
      <c r="D47">
        <v>0.252</v>
      </c>
      <c r="O47" t="s">
        <v>28</v>
      </c>
      <c r="P47">
        <v>6.2460000000000004</v>
      </c>
      <c r="AA47" t="s">
        <v>28</v>
      </c>
      <c r="AB47">
        <v>5.9119999999999999</v>
      </c>
      <c r="AI47" s="1"/>
      <c r="AM47" t="s">
        <v>28</v>
      </c>
      <c r="AN47">
        <v>2.746</v>
      </c>
      <c r="AU47" s="1"/>
      <c r="AY47" t="s">
        <v>28</v>
      </c>
      <c r="AZ47">
        <v>0.29899999999999999</v>
      </c>
      <c r="BG47" s="1"/>
      <c r="BK47" t="s">
        <v>28</v>
      </c>
      <c r="BL47">
        <v>5.9850000000000003</v>
      </c>
      <c r="BT47" s="1"/>
      <c r="BY47" t="s">
        <v>29</v>
      </c>
      <c r="BZ47">
        <v>1.274</v>
      </c>
      <c r="CF47" s="1"/>
      <c r="CK47" t="s">
        <v>29</v>
      </c>
      <c r="CL47">
        <v>3.1579999999999999</v>
      </c>
    </row>
    <row r="48" spans="2:94" x14ac:dyDescent="0.25">
      <c r="D48" t="s">
        <v>29</v>
      </c>
      <c r="E48">
        <v>7.9000000000000001E-2</v>
      </c>
      <c r="P48" t="s">
        <v>29</v>
      </c>
      <c r="Q48">
        <v>1.264</v>
      </c>
      <c r="AB48" t="s">
        <v>29</v>
      </c>
      <c r="AC48">
        <v>2.222</v>
      </c>
      <c r="AI48" s="1"/>
      <c r="AN48" t="s">
        <v>29</v>
      </c>
      <c r="AO48">
        <v>0.627</v>
      </c>
      <c r="AU48" s="1"/>
      <c r="AZ48" t="s">
        <v>29</v>
      </c>
      <c r="BA48">
        <v>9.5000000000000001E-2</v>
      </c>
      <c r="BG48" s="1"/>
      <c r="BL48" t="s">
        <v>29</v>
      </c>
      <c r="BM48">
        <v>2.57</v>
      </c>
      <c r="BT48" s="1"/>
      <c r="BY48" t="s">
        <v>6</v>
      </c>
      <c r="BZ48">
        <v>1.2490000000000001</v>
      </c>
      <c r="CF48" s="1"/>
      <c r="CK48" t="s">
        <v>6</v>
      </c>
      <c r="CL48">
        <v>16.099</v>
      </c>
    </row>
    <row r="49" spans="1:94" x14ac:dyDescent="0.25">
      <c r="D49" t="s">
        <v>6</v>
      </c>
      <c r="E49">
        <v>0.158</v>
      </c>
      <c r="P49" t="s">
        <v>6</v>
      </c>
      <c r="Q49">
        <v>4.49</v>
      </c>
      <c r="AB49" t="s">
        <v>6</v>
      </c>
      <c r="AC49">
        <v>3.1459999999999999</v>
      </c>
      <c r="AI49" s="1"/>
      <c r="AN49" t="s">
        <v>6</v>
      </c>
      <c r="AO49">
        <v>1.821</v>
      </c>
      <c r="AU49" s="1"/>
      <c r="AZ49" t="s">
        <v>6</v>
      </c>
      <c r="BA49">
        <v>0.157</v>
      </c>
      <c r="BG49" s="1"/>
      <c r="BL49" t="s">
        <v>6</v>
      </c>
      <c r="BM49">
        <v>2.7549999999999999</v>
      </c>
      <c r="BT49" s="1"/>
      <c r="BY49" t="s">
        <v>26</v>
      </c>
      <c r="BZ49">
        <v>3.1E-2</v>
      </c>
      <c r="CF49" s="1"/>
      <c r="CK49" t="s">
        <v>26</v>
      </c>
      <c r="CL49">
        <v>0.69799999999999995</v>
      </c>
    </row>
    <row r="50" spans="1:94" x14ac:dyDescent="0.25">
      <c r="D50" t="s">
        <v>26</v>
      </c>
      <c r="E50">
        <v>0</v>
      </c>
      <c r="P50" t="s">
        <v>26</v>
      </c>
      <c r="Q50">
        <v>0.186</v>
      </c>
      <c r="AB50" t="s">
        <v>26</v>
      </c>
      <c r="AC50">
        <v>0.28100000000000003</v>
      </c>
      <c r="AI50" s="1"/>
      <c r="AN50" t="s">
        <v>26</v>
      </c>
      <c r="AO50">
        <v>0.125</v>
      </c>
      <c r="AU50" s="1"/>
      <c r="AZ50" t="s">
        <v>26</v>
      </c>
      <c r="BA50">
        <v>4.7E-2</v>
      </c>
      <c r="BG50" s="1"/>
      <c r="BL50" t="s">
        <v>26</v>
      </c>
      <c r="BM50">
        <v>0.14099999999999999</v>
      </c>
      <c r="BT50" s="1"/>
      <c r="BY50" t="s">
        <v>26</v>
      </c>
      <c r="BZ50">
        <v>1.6E-2</v>
      </c>
      <c r="CF50" s="1"/>
      <c r="CK50" t="s">
        <v>26</v>
      </c>
      <c r="CL50">
        <v>0.28100000000000003</v>
      </c>
    </row>
    <row r="51" spans="1:94" x14ac:dyDescent="0.25">
      <c r="D51" t="s">
        <v>26</v>
      </c>
      <c r="E51">
        <v>0</v>
      </c>
      <c r="P51" t="s">
        <v>26</v>
      </c>
      <c r="Q51">
        <v>0.14099999999999999</v>
      </c>
      <c r="Y51">
        <v>1</v>
      </c>
      <c r="AB51" t="s">
        <v>26</v>
      </c>
      <c r="AC51">
        <v>4.7E-2</v>
      </c>
      <c r="AI51" s="1"/>
      <c r="AN51" t="s">
        <v>26</v>
      </c>
      <c r="AO51">
        <v>9.5000000000000001E-2</v>
      </c>
      <c r="AU51" s="1"/>
      <c r="AZ51" t="s">
        <v>26</v>
      </c>
      <c r="BA51">
        <v>0</v>
      </c>
      <c r="BG51" s="1"/>
      <c r="BL51" t="s">
        <v>26</v>
      </c>
      <c r="BM51">
        <v>4.7E-2</v>
      </c>
      <c r="BY51" t="s">
        <v>41</v>
      </c>
      <c r="BZ51">
        <v>0</v>
      </c>
      <c r="CF51" s="1"/>
      <c r="CK51" t="s">
        <v>41</v>
      </c>
      <c r="CL51">
        <v>0</v>
      </c>
    </row>
    <row r="52" spans="1:94" x14ac:dyDescent="0.25">
      <c r="D52" t="s">
        <v>41</v>
      </c>
      <c r="E52">
        <v>0</v>
      </c>
      <c r="P52" t="s">
        <v>41</v>
      </c>
      <c r="Q52">
        <v>0</v>
      </c>
      <c r="AB52" t="s">
        <v>41</v>
      </c>
      <c r="AC52">
        <v>0.15</v>
      </c>
      <c r="AI52" s="1"/>
      <c r="AN52" t="s">
        <v>41</v>
      </c>
      <c r="AO52">
        <v>3.2000000000000001E-2</v>
      </c>
      <c r="AU52" s="1"/>
      <c r="AZ52" t="s">
        <v>41</v>
      </c>
      <c r="BA52">
        <v>0</v>
      </c>
      <c r="BG52" s="1"/>
      <c r="BL52" t="s">
        <v>41</v>
      </c>
      <c r="BM52">
        <v>1.6E-2</v>
      </c>
      <c r="BY52" t="s">
        <v>10</v>
      </c>
      <c r="BZ52">
        <v>0.03</v>
      </c>
      <c r="CF52" s="1"/>
      <c r="CK52" t="s">
        <v>10</v>
      </c>
      <c r="CL52">
        <v>1.67</v>
      </c>
    </row>
    <row r="53" spans="1:94" x14ac:dyDescent="0.25">
      <c r="D53" t="s">
        <v>47</v>
      </c>
      <c r="E53">
        <v>0</v>
      </c>
      <c r="P53" t="s">
        <v>47</v>
      </c>
      <c r="Q53">
        <v>0</v>
      </c>
      <c r="AB53" t="s">
        <v>47</v>
      </c>
      <c r="AC53">
        <v>0</v>
      </c>
      <c r="AI53" s="1"/>
      <c r="AN53" t="s">
        <v>47</v>
      </c>
      <c r="AO53">
        <v>0</v>
      </c>
      <c r="AU53" s="1"/>
      <c r="AZ53" t="s">
        <v>47</v>
      </c>
      <c r="BA53">
        <v>0</v>
      </c>
      <c r="BG53" s="1"/>
      <c r="BL53" t="s">
        <v>10</v>
      </c>
      <c r="BM53">
        <v>4.7E-2</v>
      </c>
      <c r="BV53">
        <v>1</v>
      </c>
      <c r="BY53" t="s">
        <v>47</v>
      </c>
      <c r="BZ53">
        <v>0.157</v>
      </c>
      <c r="CA53" t="s">
        <v>13</v>
      </c>
      <c r="CB53">
        <f>SUM(BZ47:BZ53)</f>
        <v>2.7570000000000001</v>
      </c>
      <c r="CC53" t="s">
        <v>14</v>
      </c>
      <c r="CD53">
        <f>BY46-CB53</f>
        <v>3.2000000000000028E-2</v>
      </c>
      <c r="CF53" s="1"/>
      <c r="CH53">
        <v>1</v>
      </c>
      <c r="CK53" t="s">
        <v>47</v>
      </c>
      <c r="CL53">
        <v>0</v>
      </c>
      <c r="CM53" t="s">
        <v>13</v>
      </c>
      <c r="CN53">
        <f>SUM(CL47:CL53)</f>
        <v>21.905999999999999</v>
      </c>
      <c r="CO53" t="s">
        <v>14</v>
      </c>
      <c r="CP53">
        <f>CK46-CN53</f>
        <v>0.49900000000000233</v>
      </c>
    </row>
    <row r="54" spans="1:94" x14ac:dyDescent="0.25">
      <c r="D54" t="s">
        <v>10</v>
      </c>
      <c r="E54">
        <v>1.6E-2</v>
      </c>
      <c r="F54" t="s">
        <v>13</v>
      </c>
      <c r="G54">
        <f>SUM(E48:E54)</f>
        <v>0.253</v>
      </c>
      <c r="H54" t="s">
        <v>14</v>
      </c>
      <c r="I54">
        <f>D47-G54</f>
        <v>-1.0000000000000009E-3</v>
      </c>
      <c r="P54" t="s">
        <v>10</v>
      </c>
      <c r="Q54">
        <v>8.6999999999999994E-2</v>
      </c>
      <c r="R54" t="s">
        <v>13</v>
      </c>
      <c r="S54">
        <f>SUM(Q48:Q54)</f>
        <v>6.1680000000000001</v>
      </c>
      <c r="T54" t="s">
        <v>14</v>
      </c>
      <c r="U54">
        <f>P47-S54</f>
        <v>7.8000000000000291E-2</v>
      </c>
      <c r="AB54" t="s">
        <v>10</v>
      </c>
      <c r="AC54">
        <v>0.155</v>
      </c>
      <c r="AD54" t="s">
        <v>13</v>
      </c>
      <c r="AE54">
        <f>SUM(AC48:AC54)</f>
        <v>6.0010000000000003</v>
      </c>
      <c r="AF54" t="s">
        <v>14</v>
      </c>
      <c r="AG54">
        <f>AB47-AE54</f>
        <v>-8.9000000000000412E-2</v>
      </c>
      <c r="AI54" s="1"/>
      <c r="AN54" t="s">
        <v>10</v>
      </c>
      <c r="AO54">
        <v>0</v>
      </c>
      <c r="AP54" t="s">
        <v>13</v>
      </c>
      <c r="AQ54">
        <f>SUM(AO48:AO54)</f>
        <v>2.7</v>
      </c>
      <c r="AR54" t="s">
        <v>14</v>
      </c>
      <c r="AS54">
        <f>AN47-AQ54</f>
        <v>4.5999999999999819E-2</v>
      </c>
      <c r="AU54" s="1"/>
      <c r="AZ54" t="s">
        <v>10</v>
      </c>
      <c r="BA54">
        <v>0</v>
      </c>
      <c r="BB54" t="s">
        <v>13</v>
      </c>
      <c r="BC54">
        <f>SUM(BA48:BA54)</f>
        <v>0.29899999999999999</v>
      </c>
      <c r="BD54" t="s">
        <v>14</v>
      </c>
      <c r="BE54">
        <f>AZ47-BC54</f>
        <v>0</v>
      </c>
      <c r="BG54" s="1"/>
      <c r="BI54">
        <v>1</v>
      </c>
      <c r="BL54" t="s">
        <v>47</v>
      </c>
      <c r="BM54">
        <v>0.39200000000000002</v>
      </c>
      <c r="BN54" t="s">
        <v>13</v>
      </c>
      <c r="BO54">
        <f>SUM(BM48:BM54)</f>
        <v>5.9679999999999991</v>
      </c>
      <c r="BP54" t="s">
        <v>14</v>
      </c>
      <c r="BQ54">
        <f>BL47-BO54</f>
        <v>1.7000000000001236E-2</v>
      </c>
      <c r="CF54" s="1"/>
    </row>
    <row r="55" spans="1:94" x14ac:dyDescent="0.25">
      <c r="AI55" s="1"/>
      <c r="AU55" s="1"/>
      <c r="BG55" s="1"/>
      <c r="BW55" t="s">
        <v>30</v>
      </c>
      <c r="BX55" t="s">
        <v>50</v>
      </c>
      <c r="CF55" s="1"/>
      <c r="CI55" t="s">
        <v>30</v>
      </c>
      <c r="CJ55" t="s">
        <v>50</v>
      </c>
    </row>
    <row r="56" spans="1:94" x14ac:dyDescent="0.25">
      <c r="B56" t="s">
        <v>30</v>
      </c>
      <c r="C56" t="s">
        <v>31</v>
      </c>
      <c r="N56" t="s">
        <v>30</v>
      </c>
      <c r="O56">
        <v>0.14099999999999999</v>
      </c>
      <c r="Z56" t="s">
        <v>30</v>
      </c>
      <c r="AA56">
        <v>0.13600000000000001</v>
      </c>
      <c r="AI56" s="1"/>
      <c r="AK56">
        <v>1</v>
      </c>
      <c r="AL56" t="s">
        <v>30</v>
      </c>
      <c r="AM56">
        <v>0.13600000000000001</v>
      </c>
      <c r="AU56" s="1"/>
      <c r="AX56" t="s">
        <v>30</v>
      </c>
      <c r="AY56">
        <v>1.6E-2</v>
      </c>
      <c r="BG56" s="1"/>
      <c r="BJ56" t="s">
        <v>30</v>
      </c>
      <c r="BK56">
        <v>9.4E-2</v>
      </c>
      <c r="BX56" t="s">
        <v>37</v>
      </c>
      <c r="BY56">
        <v>4.7E-2</v>
      </c>
      <c r="CF56" s="1"/>
      <c r="CJ56" t="s">
        <v>37</v>
      </c>
      <c r="CK56">
        <v>4.7E-2</v>
      </c>
    </row>
    <row r="57" spans="1:94" x14ac:dyDescent="0.25">
      <c r="O57" t="s">
        <v>37</v>
      </c>
      <c r="P57">
        <v>0.14099999999999999</v>
      </c>
      <c r="AA57" t="s">
        <v>37</v>
      </c>
      <c r="AB57">
        <v>0</v>
      </c>
      <c r="AM57" t="s">
        <v>37</v>
      </c>
      <c r="AN57">
        <v>0</v>
      </c>
      <c r="AU57" s="1"/>
      <c r="AY57" t="s">
        <v>37</v>
      </c>
      <c r="AZ57">
        <v>0</v>
      </c>
      <c r="BG57" s="1"/>
      <c r="BK57" t="s">
        <v>37</v>
      </c>
      <c r="BL57">
        <v>9.4E-2</v>
      </c>
      <c r="BY57" t="s">
        <v>38</v>
      </c>
      <c r="BZ57">
        <v>1.6E-2</v>
      </c>
      <c r="CF57" s="1"/>
      <c r="CK57" t="s">
        <v>38</v>
      </c>
      <c r="CL57">
        <v>1.6E-2</v>
      </c>
    </row>
    <row r="58" spans="1:94" x14ac:dyDescent="0.25">
      <c r="P58" t="s">
        <v>38</v>
      </c>
      <c r="Q58">
        <v>6.3E-2</v>
      </c>
      <c r="AB58" t="s">
        <v>38</v>
      </c>
      <c r="AC58">
        <v>4.7E-2</v>
      </c>
      <c r="AN58" t="s">
        <v>38</v>
      </c>
      <c r="AO58">
        <v>4.7E-2</v>
      </c>
      <c r="AU58" s="1"/>
      <c r="AZ58" t="s">
        <v>38</v>
      </c>
      <c r="BA58">
        <v>0</v>
      </c>
      <c r="BG58" s="1"/>
      <c r="BL58" t="s">
        <v>38</v>
      </c>
      <c r="BM58">
        <v>1.6E-2</v>
      </c>
      <c r="BY58" t="s">
        <v>39</v>
      </c>
      <c r="BZ58">
        <v>0</v>
      </c>
      <c r="CA58" t="s">
        <v>13</v>
      </c>
      <c r="CB58">
        <f>SUM(BZ57:BZ58)</f>
        <v>1.6E-2</v>
      </c>
      <c r="CC58" t="s">
        <v>14</v>
      </c>
      <c r="CD58">
        <f>BY56-CB58</f>
        <v>3.1E-2</v>
      </c>
      <c r="CK58" t="s">
        <v>39</v>
      </c>
      <c r="CL58">
        <v>0</v>
      </c>
      <c r="CM58" t="s">
        <v>13</v>
      </c>
      <c r="CN58">
        <f>SUM(CL57:CL58)</f>
        <v>1.6E-2</v>
      </c>
      <c r="CO58" t="s">
        <v>14</v>
      </c>
      <c r="CP58">
        <f>CK56-CN58</f>
        <v>3.1E-2</v>
      </c>
    </row>
    <row r="59" spans="1:94" x14ac:dyDescent="0.25">
      <c r="P59" t="s">
        <v>39</v>
      </c>
      <c r="Q59">
        <v>1.4999999999999999E-2</v>
      </c>
      <c r="R59" t="s">
        <v>13</v>
      </c>
      <c r="S59">
        <f>SUM(Q58:Q59)</f>
        <v>7.8E-2</v>
      </c>
      <c r="T59" t="s">
        <v>14</v>
      </c>
      <c r="U59">
        <f>P57-S59</f>
        <v>6.2999999999999987E-2</v>
      </c>
      <c r="AB59" t="s">
        <v>39</v>
      </c>
      <c r="AC59">
        <v>0</v>
      </c>
      <c r="AD59" t="s">
        <v>13</v>
      </c>
      <c r="AE59">
        <f>SUM(AC58:AC59)</f>
        <v>4.7E-2</v>
      </c>
      <c r="AF59" t="s">
        <v>14</v>
      </c>
      <c r="AG59">
        <f>AB57-AE59</f>
        <v>-4.7E-2</v>
      </c>
      <c r="AN59" t="s">
        <v>39</v>
      </c>
      <c r="AO59">
        <v>0</v>
      </c>
      <c r="AP59" t="s">
        <v>13</v>
      </c>
      <c r="AQ59">
        <f>SUM(AO58:AO59)</f>
        <v>4.7E-2</v>
      </c>
      <c r="AR59" t="s">
        <v>14</v>
      </c>
      <c r="AS59">
        <f>AN57-AQ59</f>
        <v>-4.7E-2</v>
      </c>
      <c r="AU59" s="1"/>
      <c r="AZ59" t="s">
        <v>39</v>
      </c>
      <c r="BA59">
        <v>0</v>
      </c>
      <c r="BB59" t="s">
        <v>13</v>
      </c>
      <c r="BC59">
        <f>SUM(BA58:BA59)</f>
        <v>0</v>
      </c>
      <c r="BD59" t="s">
        <v>14</v>
      </c>
      <c r="BE59">
        <f>AZ57-BC59</f>
        <v>0</v>
      </c>
      <c r="BG59" s="1"/>
      <c r="BL59" t="s">
        <v>39</v>
      </c>
      <c r="BM59">
        <v>0</v>
      </c>
      <c r="BN59" t="s">
        <v>13</v>
      </c>
      <c r="BO59">
        <f>SUM(BM58:BM59)</f>
        <v>1.6E-2</v>
      </c>
      <c r="BP59" t="s">
        <v>14</v>
      </c>
      <c r="BQ59">
        <f>BL57-BO59</f>
        <v>7.8E-2</v>
      </c>
    </row>
    <row r="60" spans="1:94" x14ac:dyDescent="0.25">
      <c r="AU60" s="1"/>
      <c r="BG60" s="1"/>
    </row>
    <row r="61" spans="1:94" x14ac:dyDescent="0.25">
      <c r="AU61" s="1"/>
      <c r="BG61" s="1"/>
    </row>
    <row r="62" spans="1:94" x14ac:dyDescent="0.25">
      <c r="AU62" s="1"/>
      <c r="BG62" s="1"/>
    </row>
    <row r="63" spans="1:94" s="1" customFormat="1" x14ac:dyDescent="0.25"/>
    <row r="64" spans="1:94" x14ac:dyDescent="0.25">
      <c r="A64" t="s">
        <v>0</v>
      </c>
      <c r="M64" t="s">
        <v>32</v>
      </c>
      <c r="Y64" t="s">
        <v>40</v>
      </c>
      <c r="AI64" s="1"/>
      <c r="AK64" t="s">
        <v>42</v>
      </c>
      <c r="AU64" s="1"/>
      <c r="AW64" t="s">
        <v>43</v>
      </c>
      <c r="BG64" s="1"/>
      <c r="BI64" t="s">
        <v>44</v>
      </c>
      <c r="BT64" s="1"/>
      <c r="BV64" t="s">
        <v>48</v>
      </c>
      <c r="CF64" s="1"/>
      <c r="CH64" t="s">
        <v>51</v>
      </c>
    </row>
    <row r="65" spans="2:90" x14ac:dyDescent="0.25">
      <c r="B65" t="s">
        <v>1</v>
      </c>
      <c r="N65" t="s">
        <v>1</v>
      </c>
      <c r="Z65" t="s">
        <v>1</v>
      </c>
      <c r="AI65" s="1"/>
      <c r="AL65" t="s">
        <v>1</v>
      </c>
      <c r="AU65" s="1"/>
      <c r="AX65" t="s">
        <v>1</v>
      </c>
      <c r="BG65" s="1"/>
      <c r="BJ65" t="s">
        <v>1</v>
      </c>
      <c r="BT65" s="1"/>
      <c r="BW65" t="s">
        <v>1</v>
      </c>
      <c r="CF65" s="1"/>
      <c r="CI65" t="s">
        <v>1</v>
      </c>
    </row>
    <row r="66" spans="2:90" x14ac:dyDescent="0.25">
      <c r="C66" t="s">
        <v>2</v>
      </c>
      <c r="O66" t="s">
        <v>2</v>
      </c>
      <c r="AA66" t="s">
        <v>2</v>
      </c>
      <c r="AI66" s="1"/>
      <c r="AM66" t="s">
        <v>2</v>
      </c>
      <c r="AU66" s="1"/>
      <c r="AY66" t="s">
        <v>2</v>
      </c>
      <c r="BG66" s="1"/>
      <c r="BK66" t="s">
        <v>2</v>
      </c>
      <c r="BT66" s="1"/>
      <c r="BX66" t="s">
        <v>2</v>
      </c>
      <c r="CF66" s="1"/>
      <c r="CJ66" t="s">
        <v>2</v>
      </c>
      <c r="CK66">
        <v>133.28200000000001</v>
      </c>
    </row>
    <row r="67" spans="2:90" x14ac:dyDescent="0.25">
      <c r="D67" t="s">
        <v>4</v>
      </c>
      <c r="E67">
        <v>0.54800000000000004</v>
      </c>
      <c r="P67" t="s">
        <v>4</v>
      </c>
      <c r="Q67">
        <v>32.36</v>
      </c>
      <c r="AB67" t="s">
        <v>4</v>
      </c>
      <c r="AC67">
        <v>10.082000000000001</v>
      </c>
      <c r="AI67" s="1"/>
      <c r="AN67" t="s">
        <v>4</v>
      </c>
      <c r="AO67">
        <v>11.507</v>
      </c>
      <c r="AU67" s="1"/>
      <c r="AZ67" t="s">
        <v>4</v>
      </c>
      <c r="BA67">
        <v>0.26700000000000002</v>
      </c>
      <c r="BG67" s="1"/>
      <c r="BL67" t="s">
        <v>4</v>
      </c>
      <c r="BM67">
        <v>0</v>
      </c>
      <c r="BT67" s="1"/>
      <c r="BY67" t="s">
        <v>4</v>
      </c>
      <c r="BZ67">
        <v>0</v>
      </c>
      <c r="CF67" s="1"/>
      <c r="CK67" t="s">
        <v>4</v>
      </c>
      <c r="CL67">
        <v>20.395</v>
      </c>
    </row>
    <row r="68" spans="2:90" x14ac:dyDescent="0.25">
      <c r="D68" t="s">
        <v>5</v>
      </c>
      <c r="E68">
        <v>2.0630000000000002</v>
      </c>
      <c r="P68" t="s">
        <v>5</v>
      </c>
      <c r="Q68">
        <v>131.26499999999999</v>
      </c>
      <c r="AB68" t="s">
        <v>5</v>
      </c>
      <c r="AC68">
        <v>37.551000000000002</v>
      </c>
      <c r="AI68" s="1"/>
      <c r="AN68" t="s">
        <v>5</v>
      </c>
      <c r="AO68">
        <v>49.097999999999999</v>
      </c>
      <c r="AU68" s="1"/>
      <c r="AZ68" t="s">
        <v>5</v>
      </c>
      <c r="BA68">
        <v>0.73199999999999998</v>
      </c>
      <c r="BG68" s="1"/>
      <c r="BL68" t="s">
        <v>5</v>
      </c>
      <c r="BM68">
        <v>0</v>
      </c>
      <c r="BT68" s="1"/>
      <c r="BY68" t="s">
        <v>5</v>
      </c>
      <c r="BZ68">
        <v>0</v>
      </c>
      <c r="CF68" s="1"/>
      <c r="CK68" t="s">
        <v>5</v>
      </c>
      <c r="CL68">
        <v>62.917000000000002</v>
      </c>
    </row>
    <row r="69" spans="2:90" x14ac:dyDescent="0.25">
      <c r="D69" t="s">
        <v>6</v>
      </c>
      <c r="E69">
        <v>1.6E-2</v>
      </c>
      <c r="P69" t="s">
        <v>6</v>
      </c>
      <c r="Q69">
        <v>1.1930000000000001</v>
      </c>
      <c r="AB69" t="s">
        <v>6</v>
      </c>
      <c r="AC69">
        <v>0.89100000000000001</v>
      </c>
      <c r="AI69" s="1"/>
      <c r="AN69" t="s">
        <v>6</v>
      </c>
      <c r="AO69">
        <v>0.66300000000000003</v>
      </c>
      <c r="AU69" s="1"/>
      <c r="AZ69" t="s">
        <v>6</v>
      </c>
      <c r="BA69">
        <v>6.3E-2</v>
      </c>
      <c r="BG69" s="1"/>
      <c r="BL69" t="s">
        <v>6</v>
      </c>
      <c r="BM69">
        <v>0.751</v>
      </c>
      <c r="BT69" s="1"/>
      <c r="BY69" t="s">
        <v>6</v>
      </c>
      <c r="BZ69">
        <v>0.28000000000000003</v>
      </c>
      <c r="CF69" s="1"/>
      <c r="CK69" t="s">
        <v>6</v>
      </c>
      <c r="CL69">
        <v>4.359</v>
      </c>
    </row>
    <row r="70" spans="2:90" x14ac:dyDescent="0.25">
      <c r="D70" t="s">
        <v>7</v>
      </c>
      <c r="E70">
        <v>7.9000000000000001E-2</v>
      </c>
      <c r="P70" t="s">
        <v>7</v>
      </c>
      <c r="Q70">
        <v>5.2939999999999996</v>
      </c>
      <c r="AB70" t="s">
        <v>7</v>
      </c>
      <c r="AC70">
        <v>1.1559999999999999</v>
      </c>
      <c r="AI70" s="1"/>
      <c r="AN70" t="s">
        <v>7</v>
      </c>
      <c r="AO70">
        <v>1.873</v>
      </c>
      <c r="AU70" s="1"/>
      <c r="AZ70" t="s">
        <v>7</v>
      </c>
      <c r="BA70">
        <v>1.6E-2</v>
      </c>
      <c r="BG70" s="1"/>
      <c r="BL70" t="s">
        <v>7</v>
      </c>
      <c r="BM70">
        <v>0</v>
      </c>
      <c r="BT70" s="1"/>
      <c r="BY70" t="s">
        <v>7</v>
      </c>
      <c r="BZ70">
        <v>0</v>
      </c>
      <c r="CF70" s="1"/>
      <c r="CK70" t="s">
        <v>7</v>
      </c>
      <c r="CL70">
        <v>2.9910000000000001</v>
      </c>
    </row>
    <row r="71" spans="2:90" x14ac:dyDescent="0.25">
      <c r="D71" t="s">
        <v>8</v>
      </c>
      <c r="E71">
        <v>0.80400000000000005</v>
      </c>
      <c r="P71" t="s">
        <v>8</v>
      </c>
      <c r="Q71">
        <v>53.015000000000001</v>
      </c>
      <c r="AB71" t="s">
        <v>8</v>
      </c>
      <c r="AC71">
        <v>15.401</v>
      </c>
      <c r="AI71" s="1"/>
      <c r="AN71" t="s">
        <v>8</v>
      </c>
      <c r="AO71">
        <v>19.495999999999999</v>
      </c>
      <c r="AU71" s="1"/>
      <c r="AZ71" t="s">
        <v>8</v>
      </c>
      <c r="BA71">
        <v>0.35599999999999998</v>
      </c>
      <c r="BG71" s="1"/>
      <c r="BL71" t="s">
        <v>8</v>
      </c>
      <c r="BM71">
        <v>0</v>
      </c>
      <c r="BT71" s="1"/>
      <c r="BY71" t="s">
        <v>8</v>
      </c>
      <c r="BZ71">
        <v>0</v>
      </c>
      <c r="CF71" s="1"/>
      <c r="CK71" t="s">
        <v>8</v>
      </c>
      <c r="CL71">
        <v>34.868000000000002</v>
      </c>
    </row>
    <row r="72" spans="2:90" x14ac:dyDescent="0.25">
      <c r="D72" t="s">
        <v>9</v>
      </c>
      <c r="E72">
        <v>1.6E-2</v>
      </c>
      <c r="P72" t="s">
        <v>9</v>
      </c>
      <c r="Q72">
        <v>0</v>
      </c>
      <c r="AB72" t="s">
        <v>9</v>
      </c>
      <c r="AC72">
        <v>0</v>
      </c>
      <c r="AI72" s="1"/>
      <c r="AN72" t="s">
        <v>9</v>
      </c>
      <c r="AO72">
        <v>0</v>
      </c>
      <c r="AU72" s="1"/>
      <c r="AZ72" t="s">
        <v>9</v>
      </c>
      <c r="BA72">
        <v>0</v>
      </c>
      <c r="BG72" s="1"/>
      <c r="BL72" t="s">
        <v>9</v>
      </c>
      <c r="BM72">
        <v>0</v>
      </c>
      <c r="BT72" s="1"/>
      <c r="BY72" t="s">
        <v>9</v>
      </c>
      <c r="BZ72">
        <v>0</v>
      </c>
      <c r="CF72" s="1"/>
      <c r="CK72" t="s">
        <v>45</v>
      </c>
      <c r="CL72">
        <v>0.67500000000000004</v>
      </c>
    </row>
    <row r="73" spans="2:90" x14ac:dyDescent="0.25">
      <c r="D73" t="s">
        <v>10</v>
      </c>
      <c r="E73">
        <v>1.6E-2</v>
      </c>
      <c r="P73" t="s">
        <v>10</v>
      </c>
      <c r="Q73">
        <v>0</v>
      </c>
      <c r="AB73" t="s">
        <v>10</v>
      </c>
      <c r="AC73">
        <v>0</v>
      </c>
      <c r="AI73" s="1"/>
      <c r="AN73" t="s">
        <v>10</v>
      </c>
      <c r="AO73">
        <v>0</v>
      </c>
      <c r="AU73" s="1"/>
      <c r="AZ73" t="s">
        <v>10</v>
      </c>
      <c r="BA73">
        <v>0</v>
      </c>
      <c r="BG73" s="1"/>
      <c r="BL73" t="s">
        <v>45</v>
      </c>
      <c r="BM73">
        <v>3.2000000000000001E-2</v>
      </c>
      <c r="BT73" s="1"/>
      <c r="BY73" t="s">
        <v>45</v>
      </c>
      <c r="BZ73">
        <v>1.6E-2</v>
      </c>
      <c r="CF73" s="1"/>
      <c r="CK73" t="s">
        <v>9</v>
      </c>
      <c r="CL73">
        <v>0</v>
      </c>
    </row>
    <row r="74" spans="2:90" x14ac:dyDescent="0.25">
      <c r="D74" t="s">
        <v>10</v>
      </c>
      <c r="E74">
        <v>1.6E-2</v>
      </c>
      <c r="P74" t="s">
        <v>10</v>
      </c>
      <c r="Q74">
        <v>0</v>
      </c>
      <c r="AB74" t="s">
        <v>10</v>
      </c>
      <c r="AC74">
        <v>0</v>
      </c>
      <c r="AI74" s="1"/>
      <c r="AN74" t="s">
        <v>10</v>
      </c>
      <c r="AO74">
        <v>0</v>
      </c>
      <c r="AU74" s="1"/>
      <c r="AZ74" t="s">
        <v>10</v>
      </c>
      <c r="BA74">
        <v>0</v>
      </c>
      <c r="BG74" s="1"/>
      <c r="BL74" t="s">
        <v>10</v>
      </c>
      <c r="BM74">
        <v>0</v>
      </c>
      <c r="BT74" s="1"/>
      <c r="BY74" t="s">
        <v>10</v>
      </c>
      <c r="BZ74">
        <v>0</v>
      </c>
      <c r="CF74" s="1"/>
      <c r="CK74" t="s">
        <v>10</v>
      </c>
      <c r="CL74">
        <v>0</v>
      </c>
    </row>
    <row r="75" spans="2:90" x14ac:dyDescent="0.25">
      <c r="D75" t="s">
        <v>11</v>
      </c>
      <c r="E75">
        <v>1.6E-2</v>
      </c>
      <c r="P75" t="s">
        <v>11</v>
      </c>
      <c r="Q75">
        <v>0</v>
      </c>
      <c r="AB75" t="s">
        <v>11</v>
      </c>
      <c r="AC75">
        <v>0</v>
      </c>
      <c r="AI75" s="1"/>
      <c r="AN75" t="s">
        <v>11</v>
      </c>
      <c r="AO75">
        <v>0</v>
      </c>
      <c r="AU75" s="1"/>
      <c r="AZ75" t="s">
        <v>11</v>
      </c>
      <c r="BA75">
        <v>0</v>
      </c>
      <c r="BG75" s="1"/>
      <c r="BL75" t="s">
        <v>11</v>
      </c>
      <c r="BM75">
        <v>0</v>
      </c>
      <c r="BT75" s="1"/>
      <c r="BY75" t="s">
        <v>11</v>
      </c>
      <c r="BZ75">
        <v>0</v>
      </c>
      <c r="CF75" s="1"/>
      <c r="CK75" t="s">
        <v>11</v>
      </c>
      <c r="CL75">
        <v>0</v>
      </c>
    </row>
    <row r="76" spans="2:90" x14ac:dyDescent="0.25">
      <c r="D76" t="s">
        <v>41</v>
      </c>
      <c r="E76">
        <v>0</v>
      </c>
      <c r="P76" t="s">
        <v>49</v>
      </c>
      <c r="Q76">
        <v>0</v>
      </c>
      <c r="AB76" t="s">
        <v>12</v>
      </c>
      <c r="AC76">
        <v>0</v>
      </c>
      <c r="AI76" s="1"/>
      <c r="AN76" t="s">
        <v>12</v>
      </c>
      <c r="AO76">
        <v>0</v>
      </c>
      <c r="AU76" s="1"/>
      <c r="AZ76" t="s">
        <v>12</v>
      </c>
      <c r="BA76">
        <v>0</v>
      </c>
      <c r="BG76" s="1"/>
      <c r="BL76" t="s">
        <v>12</v>
      </c>
      <c r="BM76">
        <v>0</v>
      </c>
      <c r="BT76" s="1"/>
      <c r="BY76" t="s">
        <v>12</v>
      </c>
      <c r="BZ76">
        <v>0</v>
      </c>
      <c r="CF76" s="1"/>
      <c r="CK76" t="s">
        <v>12</v>
      </c>
      <c r="CL76">
        <v>0</v>
      </c>
    </row>
    <row r="77" spans="2:90" x14ac:dyDescent="0.25">
      <c r="D77" t="s">
        <v>49</v>
      </c>
      <c r="E77">
        <v>0</v>
      </c>
      <c r="P77" t="s">
        <v>41</v>
      </c>
      <c r="Q77">
        <v>0</v>
      </c>
      <c r="AB77" t="s">
        <v>49</v>
      </c>
      <c r="AC77">
        <v>0</v>
      </c>
      <c r="AI77" s="1"/>
      <c r="AN77" t="s">
        <v>49</v>
      </c>
      <c r="AO77">
        <v>0</v>
      </c>
      <c r="AU77" s="1"/>
      <c r="AZ77" t="s">
        <v>49</v>
      </c>
      <c r="BA77">
        <v>0</v>
      </c>
      <c r="BG77" s="1"/>
      <c r="BL77" t="s">
        <v>49</v>
      </c>
      <c r="BM77">
        <v>0</v>
      </c>
      <c r="BT77" s="1"/>
      <c r="BY77" t="s">
        <v>49</v>
      </c>
      <c r="BZ77">
        <v>6.3E-2</v>
      </c>
      <c r="CF77" s="1"/>
      <c r="CK77" t="s">
        <v>41</v>
      </c>
      <c r="CL77">
        <v>0</v>
      </c>
    </row>
    <row r="78" spans="2:90" x14ac:dyDescent="0.25">
      <c r="D78" t="s">
        <v>12</v>
      </c>
      <c r="E78">
        <v>1.4999999999999999E-2</v>
      </c>
      <c r="P78" t="s">
        <v>12</v>
      </c>
      <c r="Q78">
        <v>0</v>
      </c>
      <c r="AB78" t="s">
        <v>41</v>
      </c>
      <c r="AC78">
        <v>0.23200000000000001</v>
      </c>
      <c r="AI78" s="1"/>
      <c r="AN78" t="s">
        <v>41</v>
      </c>
      <c r="AO78">
        <v>0.23200000000000001</v>
      </c>
      <c r="AU78" s="1"/>
      <c r="AZ78" t="s">
        <v>41</v>
      </c>
      <c r="BA78">
        <v>0</v>
      </c>
      <c r="BG78" s="1"/>
      <c r="BL78" t="s">
        <v>41</v>
      </c>
      <c r="BM78">
        <v>6.3E-2</v>
      </c>
      <c r="BT78" s="1"/>
      <c r="BY78" t="s">
        <v>41</v>
      </c>
      <c r="BZ78">
        <v>0</v>
      </c>
      <c r="CF78" s="1"/>
      <c r="CK78" t="s">
        <v>49</v>
      </c>
      <c r="CL78">
        <v>1.4430000000000001</v>
      </c>
    </row>
    <row r="79" spans="2:90" x14ac:dyDescent="0.25">
      <c r="AI79" s="1"/>
      <c r="AU79" s="1"/>
      <c r="BG79" s="1"/>
      <c r="BT79" s="1"/>
      <c r="CF79" s="1"/>
    </row>
    <row r="80" spans="2:90" x14ac:dyDescent="0.25">
      <c r="O80" t="s">
        <v>3</v>
      </c>
      <c r="P80">
        <v>0</v>
      </c>
      <c r="AA80" t="s">
        <v>3</v>
      </c>
      <c r="AB80">
        <v>0.39300000000000002</v>
      </c>
      <c r="AI80" s="1"/>
      <c r="AM80" t="s">
        <v>3</v>
      </c>
      <c r="AN80">
        <v>0.39300000000000002</v>
      </c>
      <c r="AU80" s="1"/>
      <c r="AY80" t="s">
        <v>3</v>
      </c>
      <c r="AZ80">
        <v>3.1E-2</v>
      </c>
      <c r="BG80" s="1"/>
      <c r="BK80" t="s">
        <v>3</v>
      </c>
      <c r="BL80">
        <v>0.23400000000000001</v>
      </c>
      <c r="BT80" s="1"/>
      <c r="BX80" t="s">
        <v>3</v>
      </c>
      <c r="BY80">
        <v>0.252</v>
      </c>
      <c r="CF80" s="1"/>
      <c r="CJ80" t="s">
        <v>3</v>
      </c>
      <c r="CK80">
        <v>4.2619999999999996</v>
      </c>
    </row>
    <row r="81" spans="2:90" x14ac:dyDescent="0.25">
      <c r="C81" t="s">
        <v>3</v>
      </c>
      <c r="D81">
        <v>1.6E-2</v>
      </c>
      <c r="AI81" s="1"/>
      <c r="AU81" s="1"/>
      <c r="BG81" s="1"/>
      <c r="BT81" s="1"/>
      <c r="CF81" s="1"/>
    </row>
    <row r="82" spans="2:90" x14ac:dyDescent="0.25">
      <c r="N82" t="s">
        <v>15</v>
      </c>
      <c r="AI82" s="1"/>
      <c r="AU82" s="1"/>
      <c r="BG82" s="1"/>
      <c r="BT82" s="1"/>
      <c r="CF82" s="1"/>
    </row>
    <row r="83" spans="2:90" x14ac:dyDescent="0.25">
      <c r="B83" t="s">
        <v>15</v>
      </c>
      <c r="O83" t="s">
        <v>16</v>
      </c>
      <c r="Z83" t="s">
        <v>15</v>
      </c>
      <c r="AI83" s="1"/>
      <c r="AL83" t="s">
        <v>15</v>
      </c>
      <c r="AU83" s="1"/>
      <c r="AX83" t="s">
        <v>15</v>
      </c>
      <c r="BG83" s="1"/>
      <c r="BJ83" t="s">
        <v>15</v>
      </c>
      <c r="BT83" s="1"/>
      <c r="BW83" t="s">
        <v>15</v>
      </c>
      <c r="CF83" s="1"/>
      <c r="CI83" t="s">
        <v>15</v>
      </c>
    </row>
    <row r="84" spans="2:90" x14ac:dyDescent="0.25">
      <c r="C84" t="s">
        <v>16</v>
      </c>
      <c r="P84" t="s">
        <v>17</v>
      </c>
      <c r="Q84">
        <v>0</v>
      </c>
      <c r="AA84" t="s">
        <v>16</v>
      </c>
      <c r="AI84" s="1"/>
      <c r="AM84" t="s">
        <v>16</v>
      </c>
      <c r="AN84">
        <v>25.533999999999999</v>
      </c>
      <c r="AU84" s="1"/>
      <c r="AY84" t="s">
        <v>16</v>
      </c>
      <c r="BG84" s="1"/>
      <c r="BK84" t="s">
        <v>16</v>
      </c>
      <c r="BT84" s="1"/>
      <c r="BX84" t="s">
        <v>16</v>
      </c>
      <c r="CF84" s="1"/>
      <c r="CJ84" t="s">
        <v>16</v>
      </c>
    </row>
    <row r="85" spans="2:90" x14ac:dyDescent="0.25">
      <c r="D85" t="s">
        <v>17</v>
      </c>
      <c r="E85">
        <v>1.4999999999999999E-2</v>
      </c>
      <c r="P85" t="s">
        <v>18</v>
      </c>
      <c r="Q85">
        <v>3.3290000000000002</v>
      </c>
      <c r="AB85" t="s">
        <v>17</v>
      </c>
      <c r="AC85">
        <v>0</v>
      </c>
      <c r="AI85" s="1"/>
      <c r="AN85" t="s">
        <v>17</v>
      </c>
      <c r="AO85">
        <v>0</v>
      </c>
      <c r="AU85" s="1"/>
      <c r="AZ85" t="s">
        <v>17</v>
      </c>
      <c r="BA85">
        <v>0</v>
      </c>
      <c r="BG85" s="1"/>
      <c r="BL85" t="s">
        <v>17</v>
      </c>
      <c r="BM85">
        <v>7.0000000000000001E-3</v>
      </c>
      <c r="BT85" s="1"/>
      <c r="BY85" t="s">
        <v>17</v>
      </c>
      <c r="BZ85">
        <v>0</v>
      </c>
      <c r="CF85" s="1"/>
      <c r="CK85" t="s">
        <v>17</v>
      </c>
      <c r="CL85">
        <v>0</v>
      </c>
    </row>
    <row r="86" spans="2:90" x14ac:dyDescent="0.25">
      <c r="D86" t="s">
        <v>18</v>
      </c>
      <c r="E86">
        <v>0.11899999999999999</v>
      </c>
      <c r="P86" t="s">
        <v>19</v>
      </c>
      <c r="Q86">
        <v>21.239000000000001</v>
      </c>
      <c r="AB86" t="s">
        <v>18</v>
      </c>
      <c r="AC86">
        <v>3.871</v>
      </c>
      <c r="AI86" s="1"/>
      <c r="AN86" t="s">
        <v>18</v>
      </c>
      <c r="AO86">
        <v>2.0390000000000001</v>
      </c>
      <c r="AU86" s="1"/>
      <c r="AZ86" t="s">
        <v>18</v>
      </c>
      <c r="BA86">
        <v>0.26400000000000001</v>
      </c>
      <c r="BG86" s="1"/>
      <c r="BL86" t="s">
        <v>18</v>
      </c>
      <c r="BM86">
        <v>2.6349999999999998</v>
      </c>
      <c r="BT86" s="1"/>
      <c r="BY86" t="s">
        <v>18</v>
      </c>
      <c r="BZ86">
        <v>1.3979999999999999</v>
      </c>
      <c r="CF86" s="1"/>
      <c r="CK86" t="s">
        <v>18</v>
      </c>
      <c r="CL86">
        <v>11.747999999999999</v>
      </c>
    </row>
    <row r="87" spans="2:90" x14ac:dyDescent="0.25">
      <c r="D87" t="s">
        <v>19</v>
      </c>
      <c r="E87">
        <v>0.68799999999999994</v>
      </c>
      <c r="P87" t="s">
        <v>20</v>
      </c>
      <c r="Q87">
        <v>0.78</v>
      </c>
      <c r="AB87" t="s">
        <v>19</v>
      </c>
      <c r="AC87">
        <v>14.183</v>
      </c>
      <c r="AI87" s="1"/>
      <c r="AN87" t="s">
        <v>19</v>
      </c>
      <c r="AO87">
        <v>11.343</v>
      </c>
      <c r="AU87" s="1"/>
      <c r="AZ87" t="s">
        <v>19</v>
      </c>
      <c r="BA87">
        <v>0.67100000000000004</v>
      </c>
      <c r="BG87" s="1"/>
      <c r="BL87" t="s">
        <v>19</v>
      </c>
      <c r="BM87">
        <v>7.9279999999999999</v>
      </c>
      <c r="BT87" s="1"/>
      <c r="BY87" t="s">
        <v>19</v>
      </c>
      <c r="BZ87">
        <v>3.895</v>
      </c>
      <c r="CF87" s="1"/>
      <c r="CK87" t="s">
        <v>19</v>
      </c>
      <c r="CL87">
        <v>51.97</v>
      </c>
    </row>
    <row r="88" spans="2:90" x14ac:dyDescent="0.25">
      <c r="D88" t="s">
        <v>20</v>
      </c>
      <c r="E88">
        <v>0.03</v>
      </c>
      <c r="P88" t="s">
        <v>21</v>
      </c>
      <c r="Q88">
        <v>0.61199999999999999</v>
      </c>
      <c r="AB88" t="s">
        <v>20</v>
      </c>
      <c r="AC88">
        <v>0.89900000000000002</v>
      </c>
      <c r="AI88" s="1"/>
      <c r="AN88" t="s">
        <v>20</v>
      </c>
      <c r="AO88">
        <v>0.52800000000000002</v>
      </c>
      <c r="AU88" s="1"/>
      <c r="AZ88" t="s">
        <v>20</v>
      </c>
      <c r="BA88">
        <v>6.2E-2</v>
      </c>
      <c r="BG88" s="1"/>
      <c r="BL88" t="s">
        <v>20</v>
      </c>
      <c r="BM88">
        <v>0.60699999999999998</v>
      </c>
      <c r="BT88" s="1"/>
      <c r="BY88" t="s">
        <v>20</v>
      </c>
      <c r="BZ88">
        <v>0.29899999999999999</v>
      </c>
      <c r="CF88" s="1"/>
      <c r="CK88" t="s">
        <v>20</v>
      </c>
      <c r="CL88">
        <v>2.0659999999999998</v>
      </c>
    </row>
    <row r="89" spans="2:90" x14ac:dyDescent="0.25">
      <c r="D89" t="s">
        <v>21</v>
      </c>
      <c r="E89">
        <v>3.1E-2</v>
      </c>
      <c r="P89" t="s">
        <v>22</v>
      </c>
      <c r="Q89">
        <v>2.2309999999999999</v>
      </c>
      <c r="AB89" t="s">
        <v>21</v>
      </c>
      <c r="AC89">
        <v>0.45100000000000001</v>
      </c>
      <c r="AI89" s="1"/>
      <c r="AN89" t="s">
        <v>21</v>
      </c>
      <c r="AO89">
        <v>0.187</v>
      </c>
      <c r="AU89" s="1"/>
      <c r="AZ89" t="s">
        <v>21</v>
      </c>
      <c r="BA89">
        <v>4.7E-2</v>
      </c>
      <c r="BG89" s="1"/>
      <c r="BL89" t="s">
        <v>21</v>
      </c>
      <c r="BM89">
        <v>0.20399999999999999</v>
      </c>
      <c r="BT89" s="1"/>
      <c r="BY89" t="s">
        <v>21</v>
      </c>
      <c r="BZ89">
        <v>0.20399999999999999</v>
      </c>
      <c r="CF89" s="1"/>
      <c r="CK89" t="s">
        <v>21</v>
      </c>
      <c r="CL89">
        <v>1.387</v>
      </c>
    </row>
    <row r="90" spans="2:90" x14ac:dyDescent="0.25">
      <c r="D90" t="s">
        <v>22</v>
      </c>
      <c r="E90">
        <v>0.108</v>
      </c>
      <c r="P90" t="s">
        <v>23</v>
      </c>
      <c r="Q90">
        <v>18.379000000000001</v>
      </c>
      <c r="AB90" t="s">
        <v>22</v>
      </c>
      <c r="AC90">
        <v>1.87</v>
      </c>
      <c r="AI90" s="1"/>
      <c r="AN90" t="s">
        <v>22</v>
      </c>
      <c r="AO90">
        <v>0.98099999999999998</v>
      </c>
      <c r="AU90" s="1"/>
      <c r="AZ90" t="s">
        <v>22</v>
      </c>
      <c r="BA90">
        <v>7.8E-2</v>
      </c>
      <c r="BG90" s="1"/>
      <c r="BL90" t="s">
        <v>22</v>
      </c>
      <c r="BM90">
        <v>1.4410000000000001</v>
      </c>
      <c r="BT90" s="1"/>
      <c r="BY90" t="s">
        <v>22</v>
      </c>
      <c r="BZ90">
        <v>0.88700000000000001</v>
      </c>
      <c r="CF90" s="1"/>
      <c r="CK90" t="s">
        <v>22</v>
      </c>
      <c r="CL90">
        <v>6.3710000000000004</v>
      </c>
    </row>
    <row r="91" spans="2:90" x14ac:dyDescent="0.25">
      <c r="D91" t="s">
        <v>23</v>
      </c>
      <c r="E91">
        <v>0.74099999999999999</v>
      </c>
      <c r="AB91" t="s">
        <v>23</v>
      </c>
      <c r="AC91">
        <v>20.332999999999998</v>
      </c>
      <c r="AI91" s="1"/>
      <c r="AN91" t="s">
        <v>23</v>
      </c>
      <c r="AO91">
        <v>10.236000000000001</v>
      </c>
      <c r="AU91" s="1"/>
      <c r="AZ91" t="s">
        <v>23</v>
      </c>
      <c r="BA91">
        <v>1.2110000000000001</v>
      </c>
      <c r="BG91" s="1"/>
      <c r="BL91" t="s">
        <v>23</v>
      </c>
      <c r="BM91">
        <v>13.064</v>
      </c>
      <c r="BT91" s="1"/>
      <c r="BY91" t="s">
        <v>23</v>
      </c>
      <c r="BZ91">
        <v>6.8049999999999997</v>
      </c>
      <c r="CF91" s="1"/>
      <c r="CK91" t="s">
        <v>23</v>
      </c>
      <c r="CL91">
        <v>51.503999999999998</v>
      </c>
    </row>
    <row r="92" spans="2:90" x14ac:dyDescent="0.25">
      <c r="N92" t="s">
        <v>24</v>
      </c>
      <c r="AI92" s="1"/>
      <c r="AU92" s="1"/>
      <c r="BG92" s="1"/>
      <c r="BT92" s="1"/>
      <c r="CF92" s="1"/>
    </row>
    <row r="93" spans="2:90" x14ac:dyDescent="0.25">
      <c r="B93" t="s">
        <v>24</v>
      </c>
      <c r="O93" t="s">
        <v>25</v>
      </c>
      <c r="Z93" t="s">
        <v>24</v>
      </c>
      <c r="AI93" s="1"/>
      <c r="AL93" t="s">
        <v>24</v>
      </c>
      <c r="AU93" s="1"/>
      <c r="AX93" t="s">
        <v>24</v>
      </c>
      <c r="BG93" s="1"/>
      <c r="BJ93" t="s">
        <v>24</v>
      </c>
      <c r="BT93" s="1"/>
      <c r="BW93" t="s">
        <v>24</v>
      </c>
      <c r="CF93" s="1"/>
      <c r="CI93" t="s">
        <v>24</v>
      </c>
    </row>
    <row r="94" spans="2:90" x14ac:dyDescent="0.25">
      <c r="C94" t="s">
        <v>25</v>
      </c>
      <c r="P94" t="s">
        <v>6</v>
      </c>
      <c r="Q94">
        <v>0.47</v>
      </c>
      <c r="AA94" t="s">
        <v>25</v>
      </c>
      <c r="AI94" s="1"/>
      <c r="AM94" t="s">
        <v>25</v>
      </c>
      <c r="AU94" s="1"/>
      <c r="AY94" t="s">
        <v>25</v>
      </c>
      <c r="BG94" s="1"/>
      <c r="BK94" t="s">
        <v>25</v>
      </c>
      <c r="BT94" s="1"/>
      <c r="BX94" t="s">
        <v>25</v>
      </c>
      <c r="CF94" s="1"/>
      <c r="CJ94" t="s">
        <v>25</v>
      </c>
    </row>
    <row r="95" spans="2:90" x14ac:dyDescent="0.25">
      <c r="D95" s="2" t="s">
        <v>46</v>
      </c>
      <c r="E95">
        <v>0</v>
      </c>
      <c r="P95" s="2" t="s">
        <v>46</v>
      </c>
      <c r="Q95">
        <v>0</v>
      </c>
      <c r="AB95" s="2" t="s">
        <v>46</v>
      </c>
      <c r="AC95">
        <v>0</v>
      </c>
      <c r="AI95" s="1"/>
      <c r="AN95" s="2" t="s">
        <v>46</v>
      </c>
      <c r="AO95">
        <v>0</v>
      </c>
      <c r="AU95" s="1"/>
      <c r="AZ95" s="2" t="s">
        <v>46</v>
      </c>
      <c r="BA95">
        <v>0</v>
      </c>
      <c r="BG95" s="1"/>
      <c r="BL95" s="2" t="s">
        <v>46</v>
      </c>
      <c r="BM95">
        <v>0</v>
      </c>
      <c r="BT95" s="1"/>
      <c r="BY95" s="2" t="s">
        <v>46</v>
      </c>
      <c r="BZ95">
        <v>1.6E-2</v>
      </c>
      <c r="CF95" s="1"/>
      <c r="CK95" s="2" t="s">
        <v>46</v>
      </c>
      <c r="CL95">
        <v>0.23200000000000001</v>
      </c>
    </row>
    <row r="96" spans="2:90" x14ac:dyDescent="0.25">
      <c r="D96" t="s">
        <v>6</v>
      </c>
      <c r="E96">
        <v>0</v>
      </c>
      <c r="P96" t="s">
        <v>34</v>
      </c>
      <c r="Q96">
        <v>3.2000000000000001E-2</v>
      </c>
      <c r="AB96" t="s">
        <v>6</v>
      </c>
      <c r="AC96">
        <v>0</v>
      </c>
      <c r="AI96" s="1"/>
      <c r="AN96" t="s">
        <v>6</v>
      </c>
      <c r="AO96">
        <v>0</v>
      </c>
      <c r="AU96" s="1"/>
      <c r="AZ96" t="s">
        <v>6</v>
      </c>
      <c r="BA96">
        <v>0</v>
      </c>
      <c r="BG96" s="1"/>
      <c r="BL96" t="s">
        <v>6</v>
      </c>
      <c r="BM96">
        <v>0</v>
      </c>
      <c r="BT96" s="1"/>
      <c r="BY96" t="s">
        <v>6</v>
      </c>
      <c r="BZ96">
        <v>3.1E-2</v>
      </c>
      <c r="CF96" s="1"/>
      <c r="CK96" t="s">
        <v>6</v>
      </c>
      <c r="CL96">
        <v>1.4019999999999999</v>
      </c>
    </row>
    <row r="97" spans="2:90" x14ac:dyDescent="0.25">
      <c r="D97" t="s">
        <v>34</v>
      </c>
      <c r="E97">
        <v>0</v>
      </c>
      <c r="P97" t="s">
        <v>35</v>
      </c>
      <c r="Q97">
        <v>3.2000000000000001E-2</v>
      </c>
      <c r="AB97" t="s">
        <v>34</v>
      </c>
      <c r="AC97">
        <v>0</v>
      </c>
      <c r="AI97" s="1"/>
      <c r="AN97" t="s">
        <v>34</v>
      </c>
      <c r="AO97">
        <v>0</v>
      </c>
      <c r="AU97" s="1"/>
      <c r="AZ97" t="s">
        <v>34</v>
      </c>
      <c r="BA97">
        <v>0</v>
      </c>
      <c r="BG97" s="1"/>
      <c r="BL97" t="s">
        <v>34</v>
      </c>
      <c r="BM97">
        <v>1.6E-2</v>
      </c>
      <c r="BT97" s="1"/>
      <c r="BY97" t="s">
        <v>34</v>
      </c>
      <c r="BZ97">
        <v>6.2E-2</v>
      </c>
      <c r="CF97" s="1"/>
      <c r="CK97" t="s">
        <v>34</v>
      </c>
      <c r="CL97">
        <v>0.61799999999999999</v>
      </c>
    </row>
    <row r="98" spans="2:90" x14ac:dyDescent="0.25">
      <c r="D98" t="s">
        <v>35</v>
      </c>
      <c r="E98">
        <v>0</v>
      </c>
      <c r="P98" t="s">
        <v>33</v>
      </c>
      <c r="Q98">
        <v>3.1E-2</v>
      </c>
      <c r="AB98" t="s">
        <v>35</v>
      </c>
      <c r="AC98">
        <v>0</v>
      </c>
      <c r="AI98" s="1"/>
      <c r="AN98" t="s">
        <v>35</v>
      </c>
      <c r="AO98">
        <v>1.6E-2</v>
      </c>
      <c r="AU98" s="1"/>
      <c r="AZ98" t="s">
        <v>35</v>
      </c>
      <c r="BA98">
        <v>0</v>
      </c>
      <c r="BG98" s="1"/>
      <c r="BL98" t="s">
        <v>35</v>
      </c>
      <c r="BM98">
        <v>0</v>
      </c>
      <c r="BT98" s="1"/>
      <c r="BY98" t="s">
        <v>35</v>
      </c>
      <c r="BZ98">
        <v>1.6E-2</v>
      </c>
      <c r="CF98" s="1"/>
      <c r="CK98" t="s">
        <v>34</v>
      </c>
      <c r="CL98">
        <v>0.45200000000000001</v>
      </c>
    </row>
    <row r="99" spans="2:90" x14ac:dyDescent="0.25">
      <c r="D99" t="s">
        <v>33</v>
      </c>
      <c r="E99">
        <v>0</v>
      </c>
      <c r="P99" t="s">
        <v>33</v>
      </c>
      <c r="Q99">
        <v>1.631</v>
      </c>
      <c r="AB99" t="s">
        <v>33</v>
      </c>
      <c r="AC99">
        <v>0.93200000000000005</v>
      </c>
      <c r="AI99" s="1"/>
      <c r="AN99" t="s">
        <v>33</v>
      </c>
      <c r="AO99">
        <v>0.52800000000000002</v>
      </c>
      <c r="AU99" s="1"/>
      <c r="AZ99" t="s">
        <v>33</v>
      </c>
      <c r="BA99">
        <v>6.2E-2</v>
      </c>
      <c r="BG99" s="1"/>
      <c r="BL99" t="s">
        <v>33</v>
      </c>
      <c r="BM99">
        <v>0.98799999999999999</v>
      </c>
      <c r="BT99" s="1"/>
      <c r="BY99" t="s">
        <v>33</v>
      </c>
      <c r="BZ99">
        <v>1.6E-2</v>
      </c>
      <c r="CF99" s="1"/>
      <c r="CK99" t="s">
        <v>35</v>
      </c>
      <c r="CL99">
        <v>1.59</v>
      </c>
    </row>
    <row r="100" spans="2:90" x14ac:dyDescent="0.25">
      <c r="D100" t="s">
        <v>33</v>
      </c>
      <c r="E100">
        <v>4.7E-2</v>
      </c>
      <c r="P100" t="s">
        <v>26</v>
      </c>
      <c r="Q100">
        <v>3.1E-2</v>
      </c>
      <c r="AB100" t="s">
        <v>33</v>
      </c>
      <c r="AC100">
        <v>0</v>
      </c>
      <c r="AI100" s="1"/>
      <c r="AN100" t="s">
        <v>33</v>
      </c>
      <c r="AO100">
        <v>0</v>
      </c>
      <c r="AU100" s="1"/>
      <c r="AZ100" t="s">
        <v>33</v>
      </c>
      <c r="BA100">
        <v>0</v>
      </c>
      <c r="BG100" s="1"/>
      <c r="BL100" t="s">
        <v>33</v>
      </c>
      <c r="BM100">
        <v>1.4999999999999999E-2</v>
      </c>
      <c r="BT100" s="1"/>
      <c r="BY100" t="s">
        <v>33</v>
      </c>
      <c r="BZ100">
        <v>0.59599999999999997</v>
      </c>
      <c r="CF100" s="1"/>
      <c r="CK100" t="s">
        <v>33</v>
      </c>
      <c r="CL100">
        <v>0.42599999999999999</v>
      </c>
    </row>
    <row r="101" spans="2:90" x14ac:dyDescent="0.25">
      <c r="D101" t="s">
        <v>26</v>
      </c>
      <c r="E101">
        <v>1.6E-2</v>
      </c>
      <c r="P101" t="s">
        <v>19</v>
      </c>
      <c r="Q101">
        <v>4.9240000000000004</v>
      </c>
      <c r="AB101" t="s">
        <v>26</v>
      </c>
      <c r="AC101">
        <v>0</v>
      </c>
      <c r="AI101" s="1"/>
      <c r="AN101" t="s">
        <v>26</v>
      </c>
      <c r="AO101">
        <v>0</v>
      </c>
      <c r="AU101" s="1"/>
      <c r="AZ101" t="s">
        <v>26</v>
      </c>
      <c r="BA101">
        <v>0</v>
      </c>
      <c r="BG101" s="1"/>
      <c r="BL101" t="s">
        <v>26</v>
      </c>
      <c r="BM101">
        <v>0</v>
      </c>
      <c r="BT101" s="1"/>
      <c r="BY101" t="s">
        <v>26</v>
      </c>
      <c r="BZ101">
        <v>1.6E-2</v>
      </c>
      <c r="CF101" s="1"/>
      <c r="CK101" t="s">
        <v>33</v>
      </c>
      <c r="CL101">
        <v>9.0730000000000004</v>
      </c>
    </row>
    <row r="102" spans="2:90" x14ac:dyDescent="0.25">
      <c r="D102" t="s">
        <v>19</v>
      </c>
      <c r="E102">
        <v>0.34100000000000003</v>
      </c>
      <c r="P102" t="s">
        <v>36</v>
      </c>
      <c r="Q102">
        <v>0.22</v>
      </c>
      <c r="AB102" t="s">
        <v>19</v>
      </c>
      <c r="AC102">
        <v>3.1E-2</v>
      </c>
      <c r="AI102" s="1"/>
      <c r="AN102" t="s">
        <v>19</v>
      </c>
      <c r="AO102">
        <v>9.2999999999999999E-2</v>
      </c>
      <c r="AU102" s="1"/>
      <c r="AZ102" t="s">
        <v>19</v>
      </c>
      <c r="BA102">
        <v>9.4E-2</v>
      </c>
      <c r="BG102" s="1"/>
      <c r="BL102" t="s">
        <v>19</v>
      </c>
      <c r="BM102">
        <v>0.65600000000000003</v>
      </c>
      <c r="BT102" s="1"/>
      <c r="BY102" t="s">
        <v>19</v>
      </c>
      <c r="BZ102">
        <v>2.3690000000000002</v>
      </c>
      <c r="CF102" s="1"/>
      <c r="CK102" t="s">
        <v>26</v>
      </c>
      <c r="CL102">
        <v>0</v>
      </c>
    </row>
    <row r="103" spans="2:90" x14ac:dyDescent="0.25">
      <c r="D103" t="s">
        <v>36</v>
      </c>
      <c r="E103">
        <v>1.6E-2</v>
      </c>
      <c r="AB103" t="s">
        <v>36</v>
      </c>
      <c r="AC103">
        <v>0</v>
      </c>
      <c r="AI103" s="1"/>
      <c r="AN103" t="s">
        <v>36</v>
      </c>
      <c r="AO103">
        <v>0</v>
      </c>
      <c r="AU103" s="1"/>
      <c r="AZ103" t="s">
        <v>36</v>
      </c>
      <c r="BA103">
        <v>0</v>
      </c>
      <c r="BG103" s="1"/>
      <c r="BL103" s="2" t="s">
        <v>46</v>
      </c>
      <c r="BM103">
        <v>1.6E-2</v>
      </c>
      <c r="BT103" s="1"/>
      <c r="BY103" t="s">
        <v>36</v>
      </c>
      <c r="BZ103">
        <v>0.158</v>
      </c>
      <c r="CF103" s="1"/>
      <c r="CK103" t="s">
        <v>19</v>
      </c>
      <c r="CL103">
        <v>72.522000000000006</v>
      </c>
    </row>
    <row r="104" spans="2:90" x14ac:dyDescent="0.25">
      <c r="AI104" s="1"/>
      <c r="AU104" s="1"/>
      <c r="BG104" s="1"/>
      <c r="BL104" t="s">
        <v>36</v>
      </c>
      <c r="BM104">
        <v>3.2000000000000001E-2</v>
      </c>
      <c r="BT104" s="1"/>
      <c r="CF104" s="1"/>
      <c r="CK104" t="s">
        <v>36</v>
      </c>
      <c r="CL104">
        <v>5.6870000000000003</v>
      </c>
    </row>
    <row r="105" spans="2:90" x14ac:dyDescent="0.25">
      <c r="AI105" s="1"/>
      <c r="AU105" s="1"/>
      <c r="BG105" s="1"/>
      <c r="BT105" s="1"/>
      <c r="CF105" s="1"/>
    </row>
    <row r="106" spans="2:90" x14ac:dyDescent="0.25">
      <c r="AI106" s="1"/>
      <c r="AU106" s="1"/>
      <c r="BG106" s="1"/>
      <c r="BT106" s="1"/>
      <c r="CF106" s="1"/>
      <c r="CI106" t="s">
        <v>27</v>
      </c>
    </row>
    <row r="107" spans="2:90" x14ac:dyDescent="0.25">
      <c r="AI107" s="1"/>
      <c r="AU107" s="1"/>
      <c r="BG107" s="1"/>
      <c r="BT107" s="1"/>
      <c r="CF107" s="1"/>
      <c r="CJ107" t="s">
        <v>28</v>
      </c>
    </row>
    <row r="108" spans="2:90" x14ac:dyDescent="0.25">
      <c r="AI108" s="1"/>
      <c r="AU108" s="1"/>
      <c r="BG108" s="1"/>
      <c r="BT108" s="1"/>
      <c r="BW108" t="s">
        <v>27</v>
      </c>
      <c r="CF108" s="1"/>
      <c r="CK108" t="s">
        <v>29</v>
      </c>
      <c r="CL108">
        <v>3.1579999999999999</v>
      </c>
    </row>
    <row r="109" spans="2:90" x14ac:dyDescent="0.25">
      <c r="B109" t="s">
        <v>27</v>
      </c>
      <c r="N109" t="s">
        <v>27</v>
      </c>
      <c r="Z109" t="s">
        <v>27</v>
      </c>
      <c r="AI109" s="1"/>
      <c r="AL109" t="s">
        <v>27</v>
      </c>
      <c r="AU109" s="1"/>
      <c r="AX109" t="s">
        <v>27</v>
      </c>
      <c r="BG109" s="1"/>
      <c r="BJ109" t="s">
        <v>27</v>
      </c>
      <c r="BT109" s="1"/>
      <c r="BX109" t="s">
        <v>28</v>
      </c>
      <c r="CF109" s="1"/>
      <c r="CK109" t="s">
        <v>6</v>
      </c>
      <c r="CL109">
        <v>16.099</v>
      </c>
    </row>
    <row r="110" spans="2:90" x14ac:dyDescent="0.25">
      <c r="C110" t="s">
        <v>28</v>
      </c>
      <c r="O110" t="s">
        <v>28</v>
      </c>
      <c r="AA110" t="s">
        <v>28</v>
      </c>
      <c r="AI110" s="1"/>
      <c r="AM110" t="s">
        <v>28</v>
      </c>
      <c r="AU110" s="1"/>
      <c r="AY110" t="s">
        <v>28</v>
      </c>
      <c r="BG110" s="1"/>
      <c r="BK110" t="s">
        <v>28</v>
      </c>
      <c r="BT110" s="1"/>
      <c r="BY110" t="s">
        <v>29</v>
      </c>
      <c r="BZ110">
        <v>1.274</v>
      </c>
      <c r="CF110" s="1"/>
      <c r="CK110" t="s">
        <v>26</v>
      </c>
      <c r="CL110">
        <v>0.69799999999999995</v>
      </c>
    </row>
    <row r="111" spans="2:90" x14ac:dyDescent="0.25">
      <c r="D111" t="s">
        <v>29</v>
      </c>
      <c r="E111">
        <v>7.9000000000000001E-2</v>
      </c>
      <c r="P111" t="s">
        <v>29</v>
      </c>
      <c r="Q111">
        <v>1.264</v>
      </c>
      <c r="AB111" t="s">
        <v>29</v>
      </c>
      <c r="AC111">
        <v>2.222</v>
      </c>
      <c r="AI111" s="1"/>
      <c r="AN111" t="s">
        <v>29</v>
      </c>
      <c r="AO111">
        <v>0.627</v>
      </c>
      <c r="AU111" s="1"/>
      <c r="AZ111" t="s">
        <v>29</v>
      </c>
      <c r="BA111">
        <v>9.5000000000000001E-2</v>
      </c>
      <c r="BG111" s="1"/>
      <c r="BL111" t="s">
        <v>29</v>
      </c>
      <c r="BM111">
        <v>2.57</v>
      </c>
      <c r="BT111" s="1"/>
      <c r="BY111" t="s">
        <v>6</v>
      </c>
      <c r="BZ111">
        <v>1.2490000000000001</v>
      </c>
      <c r="CF111" s="1"/>
      <c r="CK111" t="s">
        <v>26</v>
      </c>
      <c r="CL111">
        <v>0.28100000000000003</v>
      </c>
    </row>
    <row r="112" spans="2:90" x14ac:dyDescent="0.25">
      <c r="D112" t="s">
        <v>6</v>
      </c>
      <c r="E112">
        <v>0.158</v>
      </c>
      <c r="P112" t="s">
        <v>6</v>
      </c>
      <c r="Q112">
        <v>4.49</v>
      </c>
      <c r="AB112" t="s">
        <v>6</v>
      </c>
      <c r="AC112">
        <v>3.1459999999999999</v>
      </c>
      <c r="AI112" s="1"/>
      <c r="AN112" t="s">
        <v>6</v>
      </c>
      <c r="AO112">
        <v>1.821</v>
      </c>
      <c r="AU112" s="1"/>
      <c r="AZ112" t="s">
        <v>6</v>
      </c>
      <c r="BA112">
        <v>0.157</v>
      </c>
      <c r="BG112" s="1"/>
      <c r="BL112" t="s">
        <v>6</v>
      </c>
      <c r="BM112">
        <v>2.7549999999999999</v>
      </c>
      <c r="BT112" s="1"/>
      <c r="BY112" t="s">
        <v>26</v>
      </c>
      <c r="BZ112">
        <v>3.1E-2</v>
      </c>
      <c r="CF112" s="1"/>
      <c r="CK112" t="s">
        <v>41</v>
      </c>
      <c r="CL112">
        <v>0</v>
      </c>
    </row>
    <row r="113" spans="2:90" x14ac:dyDescent="0.25">
      <c r="D113" t="s">
        <v>26</v>
      </c>
      <c r="E113">
        <v>0</v>
      </c>
      <c r="P113" t="s">
        <v>26</v>
      </c>
      <c r="Q113">
        <v>0.186</v>
      </c>
      <c r="AB113" t="s">
        <v>26</v>
      </c>
      <c r="AC113">
        <v>0.28100000000000003</v>
      </c>
      <c r="AI113" s="1"/>
      <c r="AN113" t="s">
        <v>26</v>
      </c>
      <c r="AO113">
        <v>0.125</v>
      </c>
      <c r="AU113" s="1"/>
      <c r="AZ113" t="s">
        <v>26</v>
      </c>
      <c r="BA113">
        <v>4.7E-2</v>
      </c>
      <c r="BG113" s="1"/>
      <c r="BL113" t="s">
        <v>26</v>
      </c>
      <c r="BM113">
        <v>0.14099999999999999</v>
      </c>
      <c r="BT113" s="1"/>
      <c r="BY113" t="s">
        <v>26</v>
      </c>
      <c r="BZ113">
        <v>1.6E-2</v>
      </c>
      <c r="CF113" s="1"/>
      <c r="CK113" t="s">
        <v>10</v>
      </c>
      <c r="CL113">
        <v>1.67</v>
      </c>
    </row>
    <row r="114" spans="2:90" x14ac:dyDescent="0.25">
      <c r="D114" t="s">
        <v>26</v>
      </c>
      <c r="E114">
        <v>0</v>
      </c>
      <c r="P114" t="s">
        <v>26</v>
      </c>
      <c r="Q114">
        <v>0.14099999999999999</v>
      </c>
      <c r="AB114" t="s">
        <v>26</v>
      </c>
      <c r="AC114">
        <v>4.7E-2</v>
      </c>
      <c r="AI114" s="1"/>
      <c r="AN114" t="s">
        <v>26</v>
      </c>
      <c r="AO114">
        <v>9.5000000000000001E-2</v>
      </c>
      <c r="AU114" s="1"/>
      <c r="AZ114" t="s">
        <v>26</v>
      </c>
      <c r="BA114">
        <v>0</v>
      </c>
      <c r="BG114" s="1"/>
      <c r="BL114" t="s">
        <v>26</v>
      </c>
      <c r="BM114">
        <v>4.7E-2</v>
      </c>
      <c r="BY114" t="s">
        <v>41</v>
      </c>
      <c r="BZ114">
        <v>0</v>
      </c>
      <c r="CF114" s="1"/>
      <c r="CH114">
        <v>1</v>
      </c>
      <c r="CK114" t="s">
        <v>47</v>
      </c>
      <c r="CL114">
        <v>0</v>
      </c>
    </row>
    <row r="115" spans="2:90" x14ac:dyDescent="0.25">
      <c r="D115" t="s">
        <v>41</v>
      </c>
      <c r="E115">
        <v>0</v>
      </c>
      <c r="P115" t="s">
        <v>41</v>
      </c>
      <c r="Q115">
        <v>0</v>
      </c>
      <c r="AB115" t="s">
        <v>41</v>
      </c>
      <c r="AC115">
        <v>0.15</v>
      </c>
      <c r="AI115" s="1"/>
      <c r="AN115" t="s">
        <v>41</v>
      </c>
      <c r="AO115">
        <v>3.2000000000000001E-2</v>
      </c>
      <c r="AU115" s="1"/>
      <c r="AZ115" t="s">
        <v>41</v>
      </c>
      <c r="BA115">
        <v>0</v>
      </c>
      <c r="BG115" s="1"/>
      <c r="BL115" t="s">
        <v>41</v>
      </c>
      <c r="BM115">
        <v>1.6E-2</v>
      </c>
      <c r="BY115" t="s">
        <v>10</v>
      </c>
      <c r="BZ115">
        <v>0.03</v>
      </c>
      <c r="CF115" s="1"/>
    </row>
    <row r="116" spans="2:90" x14ac:dyDescent="0.25">
      <c r="D116" t="s">
        <v>47</v>
      </c>
      <c r="E116">
        <v>0</v>
      </c>
      <c r="P116" t="s">
        <v>47</v>
      </c>
      <c r="Q116">
        <v>0</v>
      </c>
      <c r="AB116" t="s">
        <v>47</v>
      </c>
      <c r="AC116">
        <v>0</v>
      </c>
      <c r="AI116" s="1"/>
      <c r="AN116" t="s">
        <v>47</v>
      </c>
      <c r="AO116">
        <v>0</v>
      </c>
      <c r="AU116" s="1"/>
      <c r="AZ116" t="s">
        <v>47</v>
      </c>
      <c r="BA116">
        <v>0</v>
      </c>
      <c r="BG116" s="1"/>
      <c r="BL116" t="s">
        <v>10</v>
      </c>
      <c r="BM116">
        <v>4.7E-2</v>
      </c>
      <c r="BY116" t="s">
        <v>47</v>
      </c>
      <c r="BZ116">
        <v>0.157</v>
      </c>
      <c r="CF116" s="1"/>
      <c r="CI116" t="s">
        <v>30</v>
      </c>
    </row>
    <row r="117" spans="2:90" x14ac:dyDescent="0.25">
      <c r="D117" t="s">
        <v>10</v>
      </c>
      <c r="E117">
        <v>1.6E-2</v>
      </c>
      <c r="P117" t="s">
        <v>10</v>
      </c>
      <c r="Q117">
        <v>8.6999999999999994E-2</v>
      </c>
      <c r="AB117" t="s">
        <v>10</v>
      </c>
      <c r="AC117">
        <v>0.155</v>
      </c>
      <c r="AI117" s="1"/>
      <c r="AN117" t="s">
        <v>10</v>
      </c>
      <c r="AO117">
        <v>0</v>
      </c>
      <c r="AU117" s="1"/>
      <c r="AZ117" t="s">
        <v>10</v>
      </c>
      <c r="BA117">
        <v>0</v>
      </c>
      <c r="BG117" s="1"/>
      <c r="BL117" t="s">
        <v>47</v>
      </c>
      <c r="BM117">
        <v>0.39200000000000002</v>
      </c>
      <c r="CF117" s="1"/>
      <c r="CJ117" t="s">
        <v>37</v>
      </c>
    </row>
    <row r="118" spans="2:90" x14ac:dyDescent="0.25">
      <c r="AI118" s="1"/>
      <c r="AU118" s="1"/>
      <c r="BG118" s="1"/>
      <c r="BW118" t="s">
        <v>30</v>
      </c>
      <c r="CF118" s="1"/>
      <c r="CK118" t="s">
        <v>38</v>
      </c>
      <c r="CL118">
        <v>1.6E-2</v>
      </c>
    </row>
    <row r="119" spans="2:90" x14ac:dyDescent="0.25">
      <c r="B119" t="s">
        <v>30</v>
      </c>
      <c r="C119" t="s">
        <v>31</v>
      </c>
      <c r="N119" t="s">
        <v>30</v>
      </c>
      <c r="Z119" t="s">
        <v>30</v>
      </c>
      <c r="AI119" s="1"/>
      <c r="AK119">
        <v>1</v>
      </c>
      <c r="AL119" t="s">
        <v>30</v>
      </c>
      <c r="AU119" s="1"/>
      <c r="AX119" t="s">
        <v>30</v>
      </c>
      <c r="BG119" s="1"/>
      <c r="BJ119" t="s">
        <v>30</v>
      </c>
      <c r="BX119" t="s">
        <v>37</v>
      </c>
      <c r="CF119" s="1"/>
      <c r="CK119" t="s">
        <v>39</v>
      </c>
      <c r="CL119">
        <v>0</v>
      </c>
    </row>
    <row r="120" spans="2:90" x14ac:dyDescent="0.25">
      <c r="O120" t="s">
        <v>37</v>
      </c>
      <c r="AA120" t="s">
        <v>37</v>
      </c>
      <c r="AM120" t="s">
        <v>37</v>
      </c>
      <c r="AU120" s="1"/>
      <c r="AY120" t="s">
        <v>37</v>
      </c>
      <c r="BG120" s="1"/>
      <c r="BK120" t="s">
        <v>37</v>
      </c>
      <c r="BY120" t="s">
        <v>38</v>
      </c>
      <c r="BZ120">
        <v>1.6E-2</v>
      </c>
      <c r="CF120" s="1"/>
    </row>
    <row r="121" spans="2:90" x14ac:dyDescent="0.25">
      <c r="P121" t="s">
        <v>38</v>
      </c>
      <c r="Q121">
        <v>6.3E-2</v>
      </c>
      <c r="AB121" t="s">
        <v>38</v>
      </c>
      <c r="AC121">
        <v>4.7E-2</v>
      </c>
      <c r="AN121" t="s">
        <v>38</v>
      </c>
      <c r="AO121">
        <v>4.7E-2</v>
      </c>
      <c r="AU121" s="1"/>
      <c r="AZ121" t="s">
        <v>38</v>
      </c>
      <c r="BA121">
        <v>0</v>
      </c>
      <c r="BG121" s="1"/>
      <c r="BL121" t="s">
        <v>38</v>
      </c>
      <c r="BM121">
        <v>1.6E-2</v>
      </c>
      <c r="BY121" t="s">
        <v>39</v>
      </c>
      <c r="BZ121">
        <v>0</v>
      </c>
    </row>
    <row r="122" spans="2:90" x14ac:dyDescent="0.25">
      <c r="P122" t="s">
        <v>39</v>
      </c>
      <c r="Q122">
        <v>1.4999999999999999E-2</v>
      </c>
      <c r="AB122" t="s">
        <v>39</v>
      </c>
      <c r="AC122">
        <v>0</v>
      </c>
      <c r="AN122" t="s">
        <v>39</v>
      </c>
      <c r="AO122">
        <v>0</v>
      </c>
      <c r="AU122" s="1"/>
      <c r="AZ122" t="s">
        <v>39</v>
      </c>
      <c r="BA122">
        <v>0</v>
      </c>
      <c r="BG122" s="1"/>
      <c r="BL122" t="s">
        <v>39</v>
      </c>
      <c r="BM122">
        <v>0</v>
      </c>
    </row>
    <row r="123" spans="2:90" x14ac:dyDescent="0.25">
      <c r="AU123" s="1"/>
      <c r="BG123" s="1"/>
    </row>
    <row r="124" spans="2:90" x14ac:dyDescent="0.25">
      <c r="AU124" s="1"/>
      <c r="BG124" s="1"/>
    </row>
    <row r="125" spans="2:90" x14ac:dyDescent="0.25">
      <c r="AU125" s="1"/>
      <c r="BG1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Dries Vansteelant</cp:lastModifiedBy>
  <dcterms:created xsi:type="dcterms:W3CDTF">2024-02-23T10:43:12Z</dcterms:created>
  <dcterms:modified xsi:type="dcterms:W3CDTF">2024-02-25T00:26:08Z</dcterms:modified>
</cp:coreProperties>
</file>